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9395" windowHeight="7590"/>
  </bookViews>
  <sheets>
    <sheet name="事前調書様式" sheetId="5" r:id="rId1"/>
    <sheet name="記載例" sheetId="4" r:id="rId2"/>
  </sheets>
  <calcPr calcId="145621" concurrentManualCount="2"/>
</workbook>
</file>

<file path=xl/calcChain.xml><?xml version="1.0" encoding="utf-8"?>
<calcChain xmlns="http://schemas.openxmlformats.org/spreadsheetml/2006/main">
  <c r="E27" i="5" l="1"/>
  <c r="E23" i="5"/>
  <c r="E22" i="5"/>
  <c r="E21" i="5"/>
  <c r="E18" i="5"/>
  <c r="E15" i="5"/>
  <c r="F35" i="5" s="1"/>
  <c r="E14" i="5"/>
  <c r="E11" i="5"/>
  <c r="E10" i="5"/>
  <c r="E9" i="5"/>
  <c r="E8" i="5"/>
  <c r="E7" i="5"/>
  <c r="E34" i="5" l="1"/>
  <c r="E35" i="5" s="1"/>
  <c r="E11" i="4"/>
  <c r="E10" i="4"/>
  <c r="E9" i="4"/>
  <c r="E8" i="4"/>
  <c r="E7" i="4"/>
  <c r="E14" i="4"/>
  <c r="E27" i="4"/>
  <c r="E24" i="4"/>
  <c r="E22" i="4"/>
  <c r="E23" i="4"/>
  <c r="E15" i="4"/>
  <c r="E21" i="4"/>
  <c r="E18" i="4"/>
  <c r="F35" i="4" l="1"/>
  <c r="E34" i="4"/>
  <c r="E35" i="4" s="1"/>
</calcChain>
</file>

<file path=xl/sharedStrings.xml><?xml version="1.0" encoding="utf-8"?>
<sst xmlns="http://schemas.openxmlformats.org/spreadsheetml/2006/main" count="113" uniqueCount="46">
  <si>
    <t>項番</t>
    <rPh sb="0" eb="2">
      <t>コウバン</t>
    </rPh>
    <phoneticPr fontId="2"/>
  </si>
  <si>
    <t>事業運営主体における人件費</t>
  </si>
  <si>
    <t>プロジェクト管理等を行うコンサルタントとの契約に必要な経費</t>
  </si>
  <si>
    <t>費用の種類（留意事項通知）</t>
    <rPh sb="0" eb="2">
      <t>ヒヨウ</t>
    </rPh>
    <rPh sb="3" eb="5">
      <t>シュルイ</t>
    </rPh>
    <rPh sb="6" eb="8">
      <t>リュウイ</t>
    </rPh>
    <rPh sb="8" eb="10">
      <t>ジコウ</t>
    </rPh>
    <rPh sb="10" eb="12">
      <t>ツウチ</t>
    </rPh>
    <phoneticPr fontId="2"/>
  </si>
  <si>
    <t>市町村等への説明会の開催に必要な経費</t>
    <phoneticPr fontId="2"/>
  </si>
  <si>
    <t>市町村等への研修会の開催に必要な経費</t>
    <phoneticPr fontId="2"/>
  </si>
  <si>
    <t>クラウド推進に係る研究会の開催に必要な経費</t>
    <rPh sb="4" eb="6">
      <t>スイシン</t>
    </rPh>
    <rPh sb="7" eb="8">
      <t>カカ</t>
    </rPh>
    <phoneticPr fontId="2"/>
  </si>
  <si>
    <t>通信費</t>
    <phoneticPr fontId="2"/>
  </si>
  <si>
    <t>消耗品</t>
    <phoneticPr fontId="2"/>
  </si>
  <si>
    <t>　　〃　　（単価の異なる人員の入力用）</t>
    <rPh sb="6" eb="8">
      <t>タンカ</t>
    </rPh>
    <rPh sb="9" eb="10">
      <t>コト</t>
    </rPh>
    <rPh sb="12" eb="14">
      <t>ジンイン</t>
    </rPh>
    <rPh sb="15" eb="17">
      <t>ニュウリョク</t>
    </rPh>
    <rPh sb="17" eb="18">
      <t>ヨウ</t>
    </rPh>
    <phoneticPr fontId="2"/>
  </si>
  <si>
    <t>工数（人月）</t>
    <rPh sb="0" eb="2">
      <t>コウスウ</t>
    </rPh>
    <rPh sb="3" eb="5">
      <t>ニンゲツ</t>
    </rPh>
    <phoneticPr fontId="2"/>
  </si>
  <si>
    <t>月数</t>
    <rPh sb="0" eb="2">
      <t>ツキスウ</t>
    </rPh>
    <phoneticPr fontId="2"/>
  </si>
  <si>
    <t>年額（税込_円）</t>
    <rPh sb="0" eb="2">
      <t>ネンガク</t>
    </rPh>
    <rPh sb="3" eb="4">
      <t>ゼイ</t>
    </rPh>
    <rPh sb="6" eb="7">
      <t>エン</t>
    </rPh>
    <phoneticPr fontId="2"/>
  </si>
  <si>
    <t>開催回数</t>
    <rPh sb="0" eb="2">
      <t>カイサイ</t>
    </rPh>
    <rPh sb="2" eb="4">
      <t>カイスウ</t>
    </rPh>
    <phoneticPr fontId="2"/>
  </si>
  <si>
    <t>会場単価（税抜_円）</t>
    <rPh sb="0" eb="2">
      <t>カイジョウ</t>
    </rPh>
    <rPh sb="2" eb="4">
      <t>タンカ</t>
    </rPh>
    <phoneticPr fontId="2"/>
  </si>
  <si>
    <t>月額単価（税抜_円）</t>
    <rPh sb="0" eb="2">
      <t>ゲツガク</t>
    </rPh>
    <rPh sb="2" eb="4">
      <t>タンカ</t>
    </rPh>
    <rPh sb="5" eb="6">
      <t>ゼイ</t>
    </rPh>
    <rPh sb="6" eb="7">
      <t>ヌ</t>
    </rPh>
    <rPh sb="8" eb="9">
      <t>エン</t>
    </rPh>
    <phoneticPr fontId="2"/>
  </si>
  <si>
    <t>使用料</t>
    <phoneticPr fontId="2"/>
  </si>
  <si>
    <t>平成30年度国民健康保険制度関係業務事業費補助金（都道府県事業）事前調書</t>
    <rPh sb="0" eb="2">
      <t>ヘイセイ</t>
    </rPh>
    <rPh sb="4" eb="6">
      <t>ネンド</t>
    </rPh>
    <rPh sb="6" eb="12">
      <t>コ</t>
    </rPh>
    <rPh sb="12" eb="14">
      <t>セイド</t>
    </rPh>
    <rPh sb="14" eb="16">
      <t>カンケイ</t>
    </rPh>
    <rPh sb="16" eb="18">
      <t>ギョウム</t>
    </rPh>
    <rPh sb="18" eb="21">
      <t>ジギョウヒ</t>
    </rPh>
    <rPh sb="21" eb="24">
      <t>ホジョキン</t>
    </rPh>
    <rPh sb="25" eb="29">
      <t>トドウフケン</t>
    </rPh>
    <rPh sb="29" eb="31">
      <t>ジギョウ</t>
    </rPh>
    <rPh sb="32" eb="34">
      <t>ジゼン</t>
    </rPh>
    <rPh sb="34" eb="36">
      <t>チョウショ</t>
    </rPh>
    <phoneticPr fontId="2"/>
  </si>
  <si>
    <t>連絡調整業務を行う人員</t>
    <rPh sb="0" eb="2">
      <t>レンラク</t>
    </rPh>
    <rPh sb="2" eb="4">
      <t>チョウセイ</t>
    </rPh>
    <rPh sb="4" eb="6">
      <t>ギョウム</t>
    </rPh>
    <rPh sb="7" eb="8">
      <t>オコナ</t>
    </rPh>
    <rPh sb="9" eb="11">
      <t>ジンイン</t>
    </rPh>
    <phoneticPr fontId="2"/>
  </si>
  <si>
    <t>事業計画の策定及び実施を行う人員</t>
    <rPh sb="0" eb="2">
      <t>ジギョウ</t>
    </rPh>
    <rPh sb="2" eb="4">
      <t>ケイカク</t>
    </rPh>
    <rPh sb="5" eb="7">
      <t>サクテイ</t>
    </rPh>
    <rPh sb="7" eb="8">
      <t>オヨ</t>
    </rPh>
    <rPh sb="9" eb="11">
      <t>ジッシ</t>
    </rPh>
    <rPh sb="12" eb="13">
      <t>オコナ</t>
    </rPh>
    <rPh sb="14" eb="16">
      <t>ジンイン</t>
    </rPh>
    <phoneticPr fontId="2"/>
  </si>
  <si>
    <t>プロジェクト管理</t>
    <rPh sb="6" eb="8">
      <t>カンリ</t>
    </rPh>
    <phoneticPr fontId="2"/>
  </si>
  <si>
    <t>上記開催に要する公共交通機関利用料</t>
    <rPh sb="0" eb="2">
      <t>ジョウキ</t>
    </rPh>
    <rPh sb="2" eb="4">
      <t>カイサイ</t>
    </rPh>
    <rPh sb="5" eb="6">
      <t>ヨウ</t>
    </rPh>
    <rPh sb="8" eb="10">
      <t>コウキョウ</t>
    </rPh>
    <rPh sb="10" eb="12">
      <t>コウツウ</t>
    </rPh>
    <rPh sb="12" eb="14">
      <t>キカン</t>
    </rPh>
    <rPh sb="14" eb="16">
      <t>リヨウ</t>
    </rPh>
    <rPh sb="16" eb="17">
      <t>リョウ</t>
    </rPh>
    <phoneticPr fontId="2"/>
  </si>
  <si>
    <t>5回×往復×400円×3名</t>
    <rPh sb="1" eb="2">
      <t>カイ</t>
    </rPh>
    <rPh sb="3" eb="5">
      <t>オウフク</t>
    </rPh>
    <rPh sb="9" eb="10">
      <t>エン</t>
    </rPh>
    <rPh sb="12" eb="13">
      <t>ナ</t>
    </rPh>
    <phoneticPr fontId="2"/>
  </si>
  <si>
    <t>会場規模：1回あたりの参加者　約50名 （1市町村2名×25市町村）</t>
    <rPh sb="0" eb="2">
      <t>カイジョウ</t>
    </rPh>
    <rPh sb="2" eb="4">
      <t>キボ</t>
    </rPh>
    <rPh sb="6" eb="7">
      <t>カイ</t>
    </rPh>
    <rPh sb="11" eb="14">
      <t>サンカシャ</t>
    </rPh>
    <rPh sb="15" eb="16">
      <t>ヤク</t>
    </rPh>
    <rPh sb="18" eb="19">
      <t>ナ</t>
    </rPh>
    <rPh sb="22" eb="25">
      <t>シチョウソン</t>
    </rPh>
    <rPh sb="26" eb="27">
      <t>ナ</t>
    </rPh>
    <rPh sb="30" eb="33">
      <t>シチョウソン</t>
    </rPh>
    <phoneticPr fontId="2"/>
  </si>
  <si>
    <t>詳細説明</t>
    <rPh sb="0" eb="1">
      <t>ショウ</t>
    </rPh>
    <rPh sb="1" eb="2">
      <t>ホソ</t>
    </rPh>
    <rPh sb="2" eb="4">
      <t>セツメイ</t>
    </rPh>
    <phoneticPr fontId="2"/>
  </si>
  <si>
    <t>月額単価（円）</t>
    <rPh sb="0" eb="2">
      <t>ゲツガク</t>
    </rPh>
    <rPh sb="2" eb="4">
      <t>タンカ</t>
    </rPh>
    <rPh sb="5" eb="6">
      <t>エン</t>
    </rPh>
    <phoneticPr fontId="2"/>
  </si>
  <si>
    <t>年額（円）</t>
    <rPh sb="0" eb="2">
      <t>ネンガク</t>
    </rPh>
    <rPh sb="3" eb="4">
      <t>エン</t>
    </rPh>
    <phoneticPr fontId="2"/>
  </si>
  <si>
    <t>平成30年4月</t>
    <rPh sb="0" eb="2">
      <t>ヘイセイ</t>
    </rPh>
    <rPh sb="4" eb="5">
      <t>ネン</t>
    </rPh>
    <rPh sb="6" eb="7">
      <t>ガツ</t>
    </rPh>
    <phoneticPr fontId="2"/>
  </si>
  <si>
    <t>平成30年度事業の開始年月（平成30年4月～31年3月の範囲）</t>
    <rPh sb="0" eb="2">
      <t>ヘイセイ</t>
    </rPh>
    <rPh sb="4" eb="6">
      <t>ネンド</t>
    </rPh>
    <rPh sb="6" eb="8">
      <t>ジギョウ</t>
    </rPh>
    <rPh sb="9" eb="11">
      <t>カイシ</t>
    </rPh>
    <rPh sb="11" eb="13">
      <t>ネンゲツ</t>
    </rPh>
    <rPh sb="14" eb="16">
      <t>ヘイセイ</t>
    </rPh>
    <rPh sb="18" eb="19">
      <t>ネン</t>
    </rPh>
    <rPh sb="20" eb="21">
      <t>ガツ</t>
    </rPh>
    <rPh sb="24" eb="25">
      <t>ネン</t>
    </rPh>
    <rPh sb="26" eb="27">
      <t>ガツ</t>
    </rPh>
    <rPh sb="28" eb="30">
      <t>ハンイ</t>
    </rPh>
    <phoneticPr fontId="2"/>
  </si>
  <si>
    <t>参入市町村数（平成30年度）</t>
    <rPh sb="0" eb="2">
      <t>サンニュウ</t>
    </rPh>
    <rPh sb="2" eb="5">
      <t>シチョウソン</t>
    </rPh>
    <rPh sb="5" eb="6">
      <t>スウ</t>
    </rPh>
    <rPh sb="7" eb="9">
      <t>ヘイセイ</t>
    </rPh>
    <rPh sb="11" eb="13">
      <t>ネンド</t>
    </rPh>
    <phoneticPr fontId="2"/>
  </si>
  <si>
    <t>新規</t>
    <rPh sb="0" eb="2">
      <t>シンキ</t>
    </rPh>
    <phoneticPr fontId="2"/>
  </si>
  <si>
    <t>累計</t>
    <rPh sb="0" eb="2">
      <t>ルイケイ</t>
    </rPh>
    <phoneticPr fontId="2"/>
  </si>
  <si>
    <t>都道府県名</t>
    <rPh sb="0" eb="4">
      <t>トドウフケン</t>
    </rPh>
    <rPh sb="4" eb="5">
      <t>ナ</t>
    </rPh>
    <phoneticPr fontId="2"/>
  </si>
  <si>
    <t>○○県</t>
    <rPh sb="2" eb="3">
      <t>ケン</t>
    </rPh>
    <phoneticPr fontId="2"/>
  </si>
  <si>
    <t>未定</t>
    <rPh sb="0" eb="2">
      <t>ミテイ</t>
    </rPh>
    <phoneticPr fontId="2"/>
  </si>
  <si>
    <t>電話料（照会対応）、郵送料（書類送付）</t>
    <rPh sb="0" eb="2">
      <t>デンワ</t>
    </rPh>
    <rPh sb="2" eb="3">
      <t>リョウ</t>
    </rPh>
    <rPh sb="4" eb="6">
      <t>ショウカイ</t>
    </rPh>
    <rPh sb="6" eb="8">
      <t>タイオウ</t>
    </rPh>
    <rPh sb="10" eb="12">
      <t>ユウソウ</t>
    </rPh>
    <rPh sb="14" eb="16">
      <t>ショルイ</t>
    </rPh>
    <rPh sb="16" eb="18">
      <t>ソウフ</t>
    </rPh>
    <phoneticPr fontId="2"/>
  </si>
  <si>
    <t>用紙、封筒等の事務用品</t>
    <rPh sb="0" eb="2">
      <t>ヨウシ</t>
    </rPh>
    <rPh sb="3" eb="5">
      <t>フウトウ</t>
    </rPh>
    <rPh sb="5" eb="6">
      <t>ナド</t>
    </rPh>
    <rPh sb="7" eb="9">
      <t>ジム</t>
    </rPh>
    <rPh sb="9" eb="11">
      <t>ヨウヒン</t>
    </rPh>
    <phoneticPr fontId="2"/>
  </si>
  <si>
    <t>パソコンリース、回線使用料</t>
    <rPh sb="8" eb="10">
      <t>カイセン</t>
    </rPh>
    <rPh sb="10" eb="13">
      <t>シヨウリョウ</t>
    </rPh>
    <phoneticPr fontId="2"/>
  </si>
  <si>
    <t>補助対象経費　　（２分の１）</t>
    <rPh sb="0" eb="2">
      <t>ホジョ</t>
    </rPh>
    <rPh sb="2" eb="4">
      <t>タイショウ</t>
    </rPh>
    <rPh sb="4" eb="6">
      <t>ケイヒ</t>
    </rPh>
    <rPh sb="10" eb="11">
      <t>ブン</t>
    </rPh>
    <phoneticPr fontId="2"/>
  </si>
  <si>
    <t>合　　　　　　計</t>
    <rPh sb="0" eb="1">
      <t>ア</t>
    </rPh>
    <rPh sb="7" eb="8">
      <t>ケイ</t>
    </rPh>
    <phoneticPr fontId="2"/>
  </si>
  <si>
    <t>平成30年度国民健康保険制度関係業務事業費補助金（都道府県事業）事前調書　≪記載例≫</t>
    <rPh sb="0" eb="2">
      <t>ヘイセイ</t>
    </rPh>
    <rPh sb="4" eb="6">
      <t>ネンド</t>
    </rPh>
    <rPh sb="6" eb="12">
      <t>コ</t>
    </rPh>
    <rPh sb="12" eb="14">
      <t>セイド</t>
    </rPh>
    <rPh sb="14" eb="16">
      <t>カンケイ</t>
    </rPh>
    <rPh sb="16" eb="18">
      <t>ギョウム</t>
    </rPh>
    <rPh sb="18" eb="21">
      <t>ジギョウヒ</t>
    </rPh>
    <rPh sb="21" eb="24">
      <t>ホジョキン</t>
    </rPh>
    <rPh sb="25" eb="29">
      <t>トドウフケン</t>
    </rPh>
    <rPh sb="29" eb="31">
      <t>ジギョウ</t>
    </rPh>
    <rPh sb="32" eb="34">
      <t>ジゼン</t>
    </rPh>
    <rPh sb="34" eb="36">
      <t>チョウショ</t>
    </rPh>
    <rPh sb="38" eb="40">
      <t>キサイ</t>
    </rPh>
    <rPh sb="40" eb="41">
      <t>レイ</t>
    </rPh>
    <phoneticPr fontId="2"/>
  </si>
  <si>
    <t>その他　（あらかじめ厚生労働省と協議し、必要と認められたものに限る）</t>
    <phoneticPr fontId="2"/>
  </si>
  <si>
    <t>参入予定市町村数（平成31年度）</t>
    <rPh sb="0" eb="2">
      <t>サンニュウ</t>
    </rPh>
    <rPh sb="2" eb="4">
      <t>ヨテイ</t>
    </rPh>
    <rPh sb="4" eb="7">
      <t>シチョウソン</t>
    </rPh>
    <rPh sb="7" eb="8">
      <t>スウ</t>
    </rPh>
    <rPh sb="9" eb="11">
      <t>ヘイセイ</t>
    </rPh>
    <rPh sb="13" eb="15">
      <t>ネンド</t>
    </rPh>
    <phoneticPr fontId="2"/>
  </si>
  <si>
    <t>参入予定市町村数（平成32年度）</t>
    <rPh sb="0" eb="2">
      <t>サンニュウ</t>
    </rPh>
    <rPh sb="2" eb="4">
      <t>ヨテイ</t>
    </rPh>
    <rPh sb="4" eb="7">
      <t>シチョウソン</t>
    </rPh>
    <rPh sb="7" eb="8">
      <t>スウ</t>
    </rPh>
    <rPh sb="9" eb="11">
      <t>ヘイセイ</t>
    </rPh>
    <rPh sb="13" eb="15">
      <t>ネンド</t>
    </rPh>
    <phoneticPr fontId="2"/>
  </si>
  <si>
    <t>参入予定市町村数（平成33年度）</t>
    <rPh sb="0" eb="2">
      <t>サンニュウ</t>
    </rPh>
    <rPh sb="2" eb="4">
      <t>ヨテイ</t>
    </rPh>
    <rPh sb="4" eb="7">
      <t>シチョウソン</t>
    </rPh>
    <rPh sb="7" eb="8">
      <t>スウ</t>
    </rPh>
    <rPh sb="9" eb="11">
      <t>ヘイセイ</t>
    </rPh>
    <rPh sb="13" eb="15">
      <t>ネンド</t>
    </rPh>
    <phoneticPr fontId="2"/>
  </si>
  <si>
    <t>参入予定市町村数（平成34年度以降）</t>
    <rPh sb="0" eb="2">
      <t>サンニュウ</t>
    </rPh>
    <rPh sb="2" eb="4">
      <t>ヨテイ</t>
    </rPh>
    <rPh sb="4" eb="7">
      <t>シチョウソン</t>
    </rPh>
    <rPh sb="7" eb="8">
      <t>スウ</t>
    </rPh>
    <rPh sb="9" eb="11">
      <t>ヘイセイ</t>
    </rPh>
    <rPh sb="13" eb="15">
      <t>ネンド</t>
    </rPh>
    <rPh sb="15" eb="17">
      <t>イコウ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</si>
</sst>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i/>
      <sz val="11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6"/>
      <color theme="1"/>
      <name val="ＭＳ ゴシック"/>
      <family val="3"/>
      <charset val="128"/>
    </font>
    <font>
      <sz val="12"/>
      <color rgb="FF0000FF"/>
      <name val="ＭＳ Ｐゴシック"/>
      <family val="2"/>
      <charset val="128"/>
      <scheme val="minor"/>
    </font>
    <font>
      <sz val="14"/>
      <color rgb="FF0000FF"/>
      <name val="ＭＳ Ｐゴシック"/>
      <family val="2"/>
      <charset val="128"/>
      <scheme val="minor"/>
    </font>
    <font>
      <sz val="14"/>
      <color rgb="FF0000FF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38" fontId="0" fillId="0" borderId="0" xfId="1" applyFont="1">
      <alignment vertical="center"/>
    </xf>
    <xf numFmtId="176" fontId="0" fillId="0" borderId="0" xfId="1" applyNumberFormat="1" applyFo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2" borderId="1" xfId="1" applyNumberFormat="1" applyFont="1" applyFill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>
      <alignment vertical="center"/>
    </xf>
    <xf numFmtId="38" fontId="4" fillId="0" borderId="1" xfId="1" applyFont="1" applyBorder="1" applyAlignment="1">
      <alignment horizontal="right" vertical="center" indent="2"/>
    </xf>
    <xf numFmtId="38" fontId="11" fillId="0" borderId="1" xfId="1" applyFont="1" applyBorder="1" applyAlignment="1">
      <alignment horizontal="right" vertical="center" indent="2"/>
    </xf>
    <xf numFmtId="38" fontId="12" fillId="0" borderId="1" xfId="1" applyFont="1" applyBorder="1" applyAlignment="1">
      <alignment horizontal="right" vertical="center" indent="2"/>
    </xf>
    <xf numFmtId="38" fontId="4" fillId="0" borderId="1" xfId="1" applyFont="1" applyBorder="1" applyAlignment="1">
      <alignment horizontal="center" vertical="center"/>
    </xf>
    <xf numFmtId="38" fontId="13" fillId="0" borderId="1" xfId="1" applyFont="1" applyBorder="1" applyAlignment="1">
      <alignment horizontal="center" vertical="center"/>
    </xf>
    <xf numFmtId="176" fontId="3" fillId="0" borderId="1" xfId="1" applyNumberFormat="1" applyFont="1" applyBorder="1">
      <alignment vertical="center"/>
    </xf>
    <xf numFmtId="38" fontId="3" fillId="0" borderId="1" xfId="1" applyFont="1" applyBorder="1">
      <alignment vertical="center"/>
    </xf>
    <xf numFmtId="38" fontId="10" fillId="0" borderId="1" xfId="1" applyFont="1" applyBorder="1">
      <alignment vertical="center"/>
    </xf>
    <xf numFmtId="38" fontId="10" fillId="0" borderId="2" xfId="1" applyFont="1" applyBorder="1">
      <alignment vertical="center"/>
    </xf>
    <xf numFmtId="38" fontId="10" fillId="0" borderId="4" xfId="1" applyFont="1" applyBorder="1">
      <alignment vertical="center"/>
    </xf>
    <xf numFmtId="0" fontId="0" fillId="2" borderId="5" xfId="0" applyFill="1" applyBorder="1" applyAlignment="1">
      <alignment horizontal="left" vertical="center" indent="7"/>
    </xf>
    <xf numFmtId="0" fontId="0" fillId="2" borderId="7" xfId="0" applyFill="1" applyBorder="1" applyAlignment="1">
      <alignment horizontal="left" vertical="center" indent="7"/>
    </xf>
    <xf numFmtId="0" fontId="0" fillId="2" borderId="6" xfId="0" applyFill="1" applyBorder="1" applyAlignment="1">
      <alignment horizontal="left" vertical="center" indent="7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left" vertical="center" indent="8"/>
    </xf>
    <xf numFmtId="0" fontId="0" fillId="2" borderId="9" xfId="0" applyFill="1" applyBorder="1" applyAlignment="1">
      <alignment horizontal="left" vertical="center" indent="8"/>
    </xf>
    <xf numFmtId="0" fontId="0" fillId="2" borderId="10" xfId="0" applyFill="1" applyBorder="1" applyAlignment="1">
      <alignment horizontal="left" vertical="center" indent="8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2" borderId="1" xfId="0" applyFill="1" applyBorder="1" applyAlignment="1">
      <alignment horizontal="left" vertical="center" indent="15"/>
    </xf>
    <xf numFmtId="0" fontId="0" fillId="2" borderId="5" xfId="0" applyFill="1" applyBorder="1" applyAlignment="1">
      <alignment horizontal="left" vertical="center" indent="15"/>
    </xf>
    <xf numFmtId="0" fontId="0" fillId="0" borderId="1" xfId="0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="85" zoomScaleNormal="85" workbookViewId="0">
      <selection activeCell="D3" sqref="D3"/>
    </sheetView>
  </sheetViews>
  <sheetFormatPr defaultRowHeight="27" customHeight="1" x14ac:dyDescent="0.15"/>
  <cols>
    <col min="1" max="1" width="5.25" customWidth="1"/>
    <col min="2" max="2" width="40.625" customWidth="1"/>
    <col min="3" max="3" width="11.125" style="3" customWidth="1"/>
    <col min="4" max="4" width="18" style="2" bestFit="1" customWidth="1"/>
    <col min="5" max="5" width="18" style="2" customWidth="1"/>
    <col min="6" max="6" width="70.625" customWidth="1"/>
  </cols>
  <sheetData>
    <row r="1" spans="1:6" ht="27" customHeight="1" x14ac:dyDescent="0.15">
      <c r="A1" s="17" t="s">
        <v>17</v>
      </c>
    </row>
    <row r="2" spans="1:6" ht="9.9499999999999993" customHeight="1" x14ac:dyDescent="0.15">
      <c r="A2" s="5"/>
    </row>
    <row r="3" spans="1:6" ht="20.100000000000001" customHeight="1" x14ac:dyDescent="0.15">
      <c r="A3" s="31" t="s">
        <v>32</v>
      </c>
      <c r="B3" s="32"/>
      <c r="C3" s="33"/>
      <c r="D3" s="21"/>
    </row>
    <row r="4" spans="1:6" ht="20.100000000000001" customHeight="1" x14ac:dyDescent="0.15">
      <c r="A4" s="31" t="s">
        <v>28</v>
      </c>
      <c r="B4" s="32"/>
      <c r="C4" s="33"/>
      <c r="D4" s="22"/>
    </row>
    <row r="5" spans="1:6" ht="9.9499999999999993" customHeight="1" x14ac:dyDescent="0.15">
      <c r="A5" s="5"/>
    </row>
    <row r="6" spans="1:6" ht="20.100000000000001" customHeight="1" x14ac:dyDescent="0.15">
      <c r="A6" s="34"/>
      <c r="B6" s="35"/>
      <c r="C6" s="36"/>
      <c r="D6" s="13" t="s">
        <v>30</v>
      </c>
      <c r="E6" s="13" t="s">
        <v>31</v>
      </c>
    </row>
    <row r="7" spans="1:6" ht="20.100000000000001" customHeight="1" x14ac:dyDescent="0.15">
      <c r="A7" s="28" t="s">
        <v>29</v>
      </c>
      <c r="B7" s="29"/>
      <c r="C7" s="30"/>
      <c r="D7" s="18"/>
      <c r="E7" s="19">
        <f>SUM(D$7:D7)</f>
        <v>0</v>
      </c>
    </row>
    <row r="8" spans="1:6" ht="20.100000000000001" customHeight="1" x14ac:dyDescent="0.15">
      <c r="A8" s="28" t="s">
        <v>42</v>
      </c>
      <c r="B8" s="29"/>
      <c r="C8" s="30"/>
      <c r="D8" s="18"/>
      <c r="E8" s="19">
        <f>SUM(D$7:D8)</f>
        <v>0</v>
      </c>
    </row>
    <row r="9" spans="1:6" ht="20.100000000000001" customHeight="1" x14ac:dyDescent="0.15">
      <c r="A9" s="28" t="s">
        <v>43</v>
      </c>
      <c r="B9" s="29"/>
      <c r="C9" s="30"/>
      <c r="D9" s="18"/>
      <c r="E9" s="19">
        <f>SUM(D$7:D9)</f>
        <v>0</v>
      </c>
    </row>
    <row r="10" spans="1:6" ht="20.100000000000001" customHeight="1" x14ac:dyDescent="0.15">
      <c r="A10" s="28" t="s">
        <v>44</v>
      </c>
      <c r="B10" s="29"/>
      <c r="C10" s="30"/>
      <c r="D10" s="18"/>
      <c r="E10" s="19">
        <f>SUM(D$7:D10)</f>
        <v>0</v>
      </c>
    </row>
    <row r="11" spans="1:6" ht="20.100000000000001" customHeight="1" x14ac:dyDescent="0.15">
      <c r="A11" s="28" t="s">
        <v>45</v>
      </c>
      <c r="B11" s="29"/>
      <c r="C11" s="30"/>
      <c r="D11" s="18"/>
      <c r="E11" s="20">
        <f>SUM(D$7:D11)</f>
        <v>0</v>
      </c>
    </row>
    <row r="12" spans="1:6" ht="9.9499999999999993" customHeight="1" x14ac:dyDescent="0.15">
      <c r="A12" s="5"/>
    </row>
    <row r="13" spans="1:6" ht="20.100000000000001" customHeight="1" x14ac:dyDescent="0.15">
      <c r="A13" s="11" t="s">
        <v>0</v>
      </c>
      <c r="B13" s="11" t="s">
        <v>3</v>
      </c>
      <c r="C13" s="12" t="s">
        <v>10</v>
      </c>
      <c r="D13" s="13" t="s">
        <v>25</v>
      </c>
      <c r="E13" s="13" t="s">
        <v>26</v>
      </c>
      <c r="F13" s="11" t="s">
        <v>24</v>
      </c>
    </row>
    <row r="14" spans="1:6" ht="27" customHeight="1" x14ac:dyDescent="0.15">
      <c r="A14" s="9">
        <v>1</v>
      </c>
      <c r="B14" s="8" t="s">
        <v>1</v>
      </c>
      <c r="C14" s="23"/>
      <c r="D14" s="24"/>
      <c r="E14" s="25">
        <f>ROUND(D14*C14,0)</f>
        <v>0</v>
      </c>
      <c r="F14" s="15"/>
    </row>
    <row r="15" spans="1:6" ht="27" customHeight="1" x14ac:dyDescent="0.15">
      <c r="A15" s="10"/>
      <c r="B15" s="8" t="s">
        <v>9</v>
      </c>
      <c r="C15" s="23"/>
      <c r="D15" s="24"/>
      <c r="E15" s="25">
        <f>ROUND(D15*C15,0)</f>
        <v>0</v>
      </c>
      <c r="F15" s="16"/>
    </row>
    <row r="16" spans="1:6" ht="9.9499999999999993" customHeight="1" x14ac:dyDescent="0.15">
      <c r="A16" s="4"/>
      <c r="B16" s="1"/>
    </row>
    <row r="17" spans="1:6" ht="20.100000000000001" customHeight="1" x14ac:dyDescent="0.15">
      <c r="A17" s="11" t="s">
        <v>0</v>
      </c>
      <c r="B17" s="11" t="s">
        <v>3</v>
      </c>
      <c r="C17" s="12" t="s">
        <v>10</v>
      </c>
      <c r="D17" s="13" t="s">
        <v>15</v>
      </c>
      <c r="E17" s="13" t="s">
        <v>12</v>
      </c>
      <c r="F17" s="11" t="s">
        <v>24</v>
      </c>
    </row>
    <row r="18" spans="1:6" ht="27" customHeight="1" x14ac:dyDescent="0.15">
      <c r="A18" s="6">
        <v>2</v>
      </c>
      <c r="B18" s="8" t="s">
        <v>2</v>
      </c>
      <c r="C18" s="23"/>
      <c r="D18" s="24"/>
      <c r="E18" s="25">
        <f>ROUND(D18*C18*1.08,0)</f>
        <v>0</v>
      </c>
      <c r="F18" s="15"/>
    </row>
    <row r="19" spans="1:6" ht="9.9499999999999993" customHeight="1" x14ac:dyDescent="0.15">
      <c r="A19" s="4"/>
      <c r="B19" s="1"/>
    </row>
    <row r="20" spans="1:6" ht="20.100000000000001" customHeight="1" x14ac:dyDescent="0.15">
      <c r="A20" s="11" t="s">
        <v>0</v>
      </c>
      <c r="B20" s="11" t="s">
        <v>3</v>
      </c>
      <c r="C20" s="12" t="s">
        <v>13</v>
      </c>
      <c r="D20" s="13" t="s">
        <v>14</v>
      </c>
      <c r="E20" s="13" t="s">
        <v>12</v>
      </c>
      <c r="F20" s="11" t="s">
        <v>24</v>
      </c>
    </row>
    <row r="21" spans="1:6" ht="27" customHeight="1" x14ac:dyDescent="0.15">
      <c r="A21" s="6">
        <v>3</v>
      </c>
      <c r="B21" s="8" t="s">
        <v>4</v>
      </c>
      <c r="C21" s="24"/>
      <c r="D21" s="24"/>
      <c r="E21" s="25">
        <f>ROUND(D21*C21*1.08,0)</f>
        <v>0</v>
      </c>
      <c r="F21" s="16"/>
    </row>
    <row r="22" spans="1:6" ht="27" customHeight="1" x14ac:dyDescent="0.15">
      <c r="A22" s="6">
        <v>4</v>
      </c>
      <c r="B22" s="8" t="s">
        <v>5</v>
      </c>
      <c r="C22" s="24"/>
      <c r="D22" s="24"/>
      <c r="E22" s="25">
        <f>ROUND(D22*C22*1.08,0)</f>
        <v>0</v>
      </c>
      <c r="F22" s="16"/>
    </row>
    <row r="23" spans="1:6" ht="27" customHeight="1" x14ac:dyDescent="0.15">
      <c r="A23" s="6">
        <v>5</v>
      </c>
      <c r="B23" s="8" t="s">
        <v>6</v>
      </c>
      <c r="C23" s="24"/>
      <c r="D23" s="24"/>
      <c r="E23" s="25">
        <f>ROUND(D23*C23*1.08,0)</f>
        <v>0</v>
      </c>
      <c r="F23" s="16"/>
    </row>
    <row r="24" spans="1:6" ht="27" customHeight="1" x14ac:dyDescent="0.15">
      <c r="A24" s="6">
        <v>6</v>
      </c>
      <c r="B24" s="42" t="s">
        <v>21</v>
      </c>
      <c r="C24" s="42"/>
      <c r="D24" s="42"/>
      <c r="E24" s="24"/>
      <c r="F24" s="16"/>
    </row>
    <row r="25" spans="1:6" ht="9.9499999999999993" customHeight="1" x14ac:dyDescent="0.15">
      <c r="A25" s="4"/>
      <c r="B25" s="1"/>
    </row>
    <row r="26" spans="1:6" ht="20.100000000000001" customHeight="1" x14ac:dyDescent="0.15">
      <c r="A26" s="11" t="s">
        <v>0</v>
      </c>
      <c r="B26" s="11" t="s">
        <v>3</v>
      </c>
      <c r="C26" s="12" t="s">
        <v>11</v>
      </c>
      <c r="D26" s="13" t="s">
        <v>15</v>
      </c>
      <c r="E26" s="13" t="s">
        <v>12</v>
      </c>
      <c r="F26" s="11" t="s">
        <v>24</v>
      </c>
    </row>
    <row r="27" spans="1:6" ht="27" customHeight="1" x14ac:dyDescent="0.15">
      <c r="A27" s="6">
        <v>7</v>
      </c>
      <c r="B27" s="8" t="s">
        <v>7</v>
      </c>
      <c r="C27" s="24"/>
      <c r="D27" s="24"/>
      <c r="E27" s="25">
        <f>ROUND(D27*C27*1.08,0)</f>
        <v>0</v>
      </c>
      <c r="F27" s="15"/>
    </row>
    <row r="28" spans="1:6" ht="9.9499999999999993" customHeight="1" x14ac:dyDescent="0.15">
      <c r="A28" s="4"/>
      <c r="B28" s="1"/>
    </row>
    <row r="29" spans="1:6" ht="20.100000000000001" customHeight="1" x14ac:dyDescent="0.15">
      <c r="A29" s="11" t="s">
        <v>0</v>
      </c>
      <c r="B29" s="31" t="s">
        <v>3</v>
      </c>
      <c r="C29" s="32"/>
      <c r="D29" s="33"/>
      <c r="E29" s="13" t="s">
        <v>12</v>
      </c>
      <c r="F29" s="11" t="s">
        <v>24</v>
      </c>
    </row>
    <row r="30" spans="1:6" ht="27" customHeight="1" x14ac:dyDescent="0.15">
      <c r="A30" s="6">
        <v>8</v>
      </c>
      <c r="B30" s="37" t="s">
        <v>8</v>
      </c>
      <c r="C30" s="38"/>
      <c r="D30" s="39"/>
      <c r="E30" s="24"/>
      <c r="F30" s="15"/>
    </row>
    <row r="31" spans="1:6" ht="27" customHeight="1" x14ac:dyDescent="0.15">
      <c r="A31" s="6">
        <v>9</v>
      </c>
      <c r="B31" s="37" t="s">
        <v>16</v>
      </c>
      <c r="C31" s="38"/>
      <c r="D31" s="39"/>
      <c r="E31" s="24"/>
      <c r="F31" s="15"/>
    </row>
    <row r="32" spans="1:6" ht="27" customHeight="1" x14ac:dyDescent="0.15">
      <c r="A32" s="6">
        <v>10</v>
      </c>
      <c r="B32" s="37" t="s">
        <v>41</v>
      </c>
      <c r="C32" s="38"/>
      <c r="D32" s="39"/>
      <c r="E32" s="24"/>
      <c r="F32" s="15"/>
    </row>
    <row r="33" spans="1:6" ht="9.9499999999999993" customHeight="1" x14ac:dyDescent="0.15"/>
    <row r="34" spans="1:6" ht="20.100000000000001" customHeight="1" thickBot="1" x14ac:dyDescent="0.2">
      <c r="A34" s="40" t="s">
        <v>39</v>
      </c>
      <c r="B34" s="40"/>
      <c r="C34" s="40"/>
      <c r="D34" s="40"/>
      <c r="E34" s="26">
        <f>SUM(E14:E15,E18,E21:E24,E27,E30:E32)</f>
        <v>0</v>
      </c>
    </row>
    <row r="35" spans="1:6" ht="20.100000000000001" customHeight="1" thickTop="1" thickBot="1" x14ac:dyDescent="0.2">
      <c r="A35" s="40" t="s">
        <v>38</v>
      </c>
      <c r="B35" s="40"/>
      <c r="C35" s="40"/>
      <c r="D35" s="41"/>
      <c r="E35" s="27">
        <f>ROUNDDOWN(E34/2,0)</f>
        <v>0</v>
      </c>
      <c r="F35" s="14" t="str">
        <f>IF(COUNTIF(E13:E32,"&gt;0")-(COUNTA(F13:F32)-5)&lt;=0,"","　エラー！金額を入力した欄は、詳細説明欄を入力してください。")</f>
        <v/>
      </c>
    </row>
    <row r="36" spans="1:6" ht="27" customHeight="1" thickTop="1" x14ac:dyDescent="0.15"/>
  </sheetData>
  <mergeCells count="15">
    <mergeCell ref="B31:D31"/>
    <mergeCell ref="B32:D32"/>
    <mergeCell ref="A34:D34"/>
    <mergeCell ref="A35:D35"/>
    <mergeCell ref="A9:C9"/>
    <mergeCell ref="A10:C10"/>
    <mergeCell ref="A11:C11"/>
    <mergeCell ref="B24:D24"/>
    <mergeCell ref="B29:D29"/>
    <mergeCell ref="B30:D30"/>
    <mergeCell ref="A8:C8"/>
    <mergeCell ref="A3:C3"/>
    <mergeCell ref="A4:C4"/>
    <mergeCell ref="A6:C6"/>
    <mergeCell ref="A7:C7"/>
  </mergeCells>
  <phoneticPr fontId="2"/>
  <dataValidations count="1">
    <dataValidation type="custom" operator="equal" allowBlank="1" showInputMessage="1" showErrorMessage="1" sqref="E34:E35 E27 E14:E15 E18 E21:E23 E7:E11">
      <formula1>"固定"</formula1>
    </dataValidation>
  </dataValidations>
  <pageMargins left="0.70866141732283472" right="0.70866141732283472" top="0.52" bottom="0.27559055118110237" header="0.31496062992125984" footer="0.15748031496062992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zoomScale="85" zoomScaleNormal="85" workbookViewId="0">
      <selection activeCell="D8" sqref="D8"/>
    </sheetView>
  </sheetViews>
  <sheetFormatPr defaultRowHeight="27" customHeight="1" x14ac:dyDescent="0.15"/>
  <cols>
    <col min="1" max="1" width="5.25" customWidth="1"/>
    <col min="2" max="2" width="40.625" customWidth="1"/>
    <col min="3" max="3" width="11.125" style="3" customWidth="1"/>
    <col min="4" max="4" width="18" style="2" bestFit="1" customWidth="1"/>
    <col min="5" max="5" width="18" style="2" customWidth="1"/>
    <col min="6" max="6" width="70.625" customWidth="1"/>
  </cols>
  <sheetData>
    <row r="1" spans="1:6" ht="27" customHeight="1" x14ac:dyDescent="0.15">
      <c r="A1" s="17" t="s">
        <v>40</v>
      </c>
    </row>
    <row r="2" spans="1:6" ht="9.9499999999999993" customHeight="1" x14ac:dyDescent="0.15">
      <c r="A2" s="5"/>
    </row>
    <row r="3" spans="1:6" ht="20.100000000000001" customHeight="1" x14ac:dyDescent="0.15">
      <c r="A3" s="31" t="s">
        <v>32</v>
      </c>
      <c r="B3" s="32"/>
      <c r="C3" s="33"/>
      <c r="D3" s="21" t="s">
        <v>33</v>
      </c>
    </row>
    <row r="4" spans="1:6" ht="20.100000000000001" customHeight="1" x14ac:dyDescent="0.15">
      <c r="A4" s="31" t="s">
        <v>28</v>
      </c>
      <c r="B4" s="32"/>
      <c r="C4" s="33"/>
      <c r="D4" s="22" t="s">
        <v>27</v>
      </c>
    </row>
    <row r="5" spans="1:6" ht="9.9499999999999993" customHeight="1" x14ac:dyDescent="0.15">
      <c r="A5" s="5"/>
    </row>
    <row r="6" spans="1:6" ht="20.100000000000001" customHeight="1" x14ac:dyDescent="0.15">
      <c r="A6" s="34"/>
      <c r="B6" s="35"/>
      <c r="C6" s="36"/>
      <c r="D6" s="13" t="s">
        <v>30</v>
      </c>
      <c r="E6" s="13" t="s">
        <v>31</v>
      </c>
    </row>
    <row r="7" spans="1:6" ht="20.100000000000001" customHeight="1" x14ac:dyDescent="0.15">
      <c r="A7" s="28" t="s">
        <v>29</v>
      </c>
      <c r="B7" s="29"/>
      <c r="C7" s="30"/>
      <c r="D7" s="18">
        <v>0</v>
      </c>
      <c r="E7" s="19">
        <f>SUM(D$7:D7)</f>
        <v>0</v>
      </c>
    </row>
    <row r="8" spans="1:6" ht="20.100000000000001" customHeight="1" x14ac:dyDescent="0.15">
      <c r="A8" s="28" t="s">
        <v>42</v>
      </c>
      <c r="B8" s="29"/>
      <c r="C8" s="30"/>
      <c r="D8" s="18">
        <v>25</v>
      </c>
      <c r="E8" s="19">
        <f>SUM(D$7:D8)</f>
        <v>25</v>
      </c>
    </row>
    <row r="9" spans="1:6" ht="20.100000000000001" customHeight="1" x14ac:dyDescent="0.15">
      <c r="A9" s="28" t="s">
        <v>43</v>
      </c>
      <c r="B9" s="29"/>
      <c r="C9" s="30"/>
      <c r="D9" s="18">
        <v>16</v>
      </c>
      <c r="E9" s="19">
        <f>SUM(D$7:D9)</f>
        <v>41</v>
      </c>
    </row>
    <row r="10" spans="1:6" ht="20.100000000000001" customHeight="1" x14ac:dyDescent="0.15">
      <c r="A10" s="28" t="s">
        <v>44</v>
      </c>
      <c r="B10" s="29"/>
      <c r="C10" s="30"/>
      <c r="D10" s="18">
        <v>20</v>
      </c>
      <c r="E10" s="19">
        <f>SUM(D$7:D10)</f>
        <v>61</v>
      </c>
    </row>
    <row r="11" spans="1:6" ht="20.100000000000001" customHeight="1" x14ac:dyDescent="0.15">
      <c r="A11" s="28" t="s">
        <v>45</v>
      </c>
      <c r="B11" s="29"/>
      <c r="C11" s="30"/>
      <c r="D11" s="18" t="s">
        <v>34</v>
      </c>
      <c r="E11" s="20">
        <f>SUM(D$7:D11)</f>
        <v>61</v>
      </c>
    </row>
    <row r="12" spans="1:6" ht="9.9499999999999993" customHeight="1" x14ac:dyDescent="0.15">
      <c r="A12" s="5"/>
    </row>
    <row r="13" spans="1:6" ht="20.100000000000001" customHeight="1" x14ac:dyDescent="0.15">
      <c r="A13" s="11" t="s">
        <v>0</v>
      </c>
      <c r="B13" s="11" t="s">
        <v>3</v>
      </c>
      <c r="C13" s="12" t="s">
        <v>10</v>
      </c>
      <c r="D13" s="13" t="s">
        <v>25</v>
      </c>
      <c r="E13" s="13" t="s">
        <v>26</v>
      </c>
      <c r="F13" s="11" t="s">
        <v>24</v>
      </c>
    </row>
    <row r="14" spans="1:6" ht="27" customHeight="1" x14ac:dyDescent="0.15">
      <c r="A14" s="9">
        <v>1</v>
      </c>
      <c r="B14" s="7" t="s">
        <v>1</v>
      </c>
      <c r="C14" s="23">
        <v>24</v>
      </c>
      <c r="D14" s="24">
        <v>500000</v>
      </c>
      <c r="E14" s="25">
        <f>ROUND(D14*C14,0)</f>
        <v>12000000</v>
      </c>
      <c r="F14" s="15" t="s">
        <v>19</v>
      </c>
    </row>
    <row r="15" spans="1:6" ht="27" customHeight="1" x14ac:dyDescent="0.15">
      <c r="A15" s="10"/>
      <c r="B15" s="7" t="s">
        <v>9</v>
      </c>
      <c r="C15" s="23">
        <v>12</v>
      </c>
      <c r="D15" s="24">
        <v>250000</v>
      </c>
      <c r="E15" s="25">
        <f>ROUND(D15*C15,0)</f>
        <v>3000000</v>
      </c>
      <c r="F15" s="16" t="s">
        <v>18</v>
      </c>
    </row>
    <row r="16" spans="1:6" ht="9.9499999999999993" customHeight="1" x14ac:dyDescent="0.15">
      <c r="A16" s="4"/>
      <c r="B16" s="1"/>
    </row>
    <row r="17" spans="1:6" ht="20.100000000000001" customHeight="1" x14ac:dyDescent="0.15">
      <c r="A17" s="11" t="s">
        <v>0</v>
      </c>
      <c r="B17" s="11" t="s">
        <v>3</v>
      </c>
      <c r="C17" s="12" t="s">
        <v>10</v>
      </c>
      <c r="D17" s="13" t="s">
        <v>15</v>
      </c>
      <c r="E17" s="13" t="s">
        <v>12</v>
      </c>
      <c r="F17" s="11" t="s">
        <v>24</v>
      </c>
    </row>
    <row r="18" spans="1:6" ht="27" customHeight="1" x14ac:dyDescent="0.15">
      <c r="A18" s="6">
        <v>2</v>
      </c>
      <c r="B18" s="7" t="s">
        <v>2</v>
      </c>
      <c r="C18" s="23">
        <v>2</v>
      </c>
      <c r="D18" s="24">
        <v>900000</v>
      </c>
      <c r="E18" s="25">
        <f>ROUND(D18*C18*1.08,0)</f>
        <v>1944000</v>
      </c>
      <c r="F18" s="15" t="s">
        <v>20</v>
      </c>
    </row>
    <row r="19" spans="1:6" ht="9.9499999999999993" customHeight="1" x14ac:dyDescent="0.15">
      <c r="A19" s="4"/>
      <c r="B19" s="1"/>
    </row>
    <row r="20" spans="1:6" ht="20.100000000000001" customHeight="1" x14ac:dyDescent="0.15">
      <c r="A20" s="11" t="s">
        <v>0</v>
      </c>
      <c r="B20" s="11" t="s">
        <v>3</v>
      </c>
      <c r="C20" s="12" t="s">
        <v>13</v>
      </c>
      <c r="D20" s="13" t="s">
        <v>14</v>
      </c>
      <c r="E20" s="13" t="s">
        <v>12</v>
      </c>
      <c r="F20" s="11" t="s">
        <v>24</v>
      </c>
    </row>
    <row r="21" spans="1:6" ht="27" customHeight="1" x14ac:dyDescent="0.15">
      <c r="A21" s="6">
        <v>3</v>
      </c>
      <c r="B21" s="7" t="s">
        <v>4</v>
      </c>
      <c r="C21" s="24">
        <v>5</v>
      </c>
      <c r="D21" s="24">
        <v>200000</v>
      </c>
      <c r="E21" s="25">
        <f>ROUND(D21*C21*1.08,0)</f>
        <v>1080000</v>
      </c>
      <c r="F21" s="16" t="s">
        <v>23</v>
      </c>
    </row>
    <row r="22" spans="1:6" ht="27" customHeight="1" x14ac:dyDescent="0.15">
      <c r="A22" s="6">
        <v>4</v>
      </c>
      <c r="B22" s="7" t="s">
        <v>5</v>
      </c>
      <c r="C22" s="24"/>
      <c r="D22" s="24"/>
      <c r="E22" s="25">
        <f>ROUND(D22*C22*1.08,0)</f>
        <v>0</v>
      </c>
      <c r="F22" s="16"/>
    </row>
    <row r="23" spans="1:6" ht="27" customHeight="1" x14ac:dyDescent="0.15">
      <c r="A23" s="6">
        <v>5</v>
      </c>
      <c r="B23" s="7" t="s">
        <v>6</v>
      </c>
      <c r="C23" s="24"/>
      <c r="D23" s="24"/>
      <c r="E23" s="25">
        <f>ROUND(D23*C23*1.08,0)</f>
        <v>0</v>
      </c>
      <c r="F23" s="16"/>
    </row>
    <row r="24" spans="1:6" ht="27" customHeight="1" x14ac:dyDescent="0.15">
      <c r="A24" s="6">
        <v>6</v>
      </c>
      <c r="B24" s="42" t="s">
        <v>21</v>
      </c>
      <c r="C24" s="42"/>
      <c r="D24" s="42"/>
      <c r="E24" s="24">
        <f>5*2*400*3</f>
        <v>12000</v>
      </c>
      <c r="F24" s="16" t="s">
        <v>22</v>
      </c>
    </row>
    <row r="25" spans="1:6" ht="9.9499999999999993" customHeight="1" x14ac:dyDescent="0.15">
      <c r="A25" s="4"/>
      <c r="B25" s="1"/>
    </row>
    <row r="26" spans="1:6" ht="20.100000000000001" customHeight="1" x14ac:dyDescent="0.15">
      <c r="A26" s="11" t="s">
        <v>0</v>
      </c>
      <c r="B26" s="11" t="s">
        <v>3</v>
      </c>
      <c r="C26" s="12" t="s">
        <v>11</v>
      </c>
      <c r="D26" s="13" t="s">
        <v>15</v>
      </c>
      <c r="E26" s="13" t="s">
        <v>12</v>
      </c>
      <c r="F26" s="11" t="s">
        <v>24</v>
      </c>
    </row>
    <row r="27" spans="1:6" ht="27" customHeight="1" x14ac:dyDescent="0.15">
      <c r="A27" s="6">
        <v>7</v>
      </c>
      <c r="B27" s="7" t="s">
        <v>7</v>
      </c>
      <c r="C27" s="24">
        <v>12</v>
      </c>
      <c r="D27" s="24">
        <v>100000</v>
      </c>
      <c r="E27" s="25">
        <f>ROUND(D27*C27*1.08,0)</f>
        <v>1296000</v>
      </c>
      <c r="F27" s="15" t="s">
        <v>35</v>
      </c>
    </row>
    <row r="28" spans="1:6" ht="9.9499999999999993" customHeight="1" x14ac:dyDescent="0.15">
      <c r="A28" s="4"/>
      <c r="B28" s="1"/>
    </row>
    <row r="29" spans="1:6" ht="20.100000000000001" customHeight="1" x14ac:dyDescent="0.15">
      <c r="A29" s="11" t="s">
        <v>0</v>
      </c>
      <c r="B29" s="31" t="s">
        <v>3</v>
      </c>
      <c r="C29" s="32"/>
      <c r="D29" s="33"/>
      <c r="E29" s="13" t="s">
        <v>12</v>
      </c>
      <c r="F29" s="11" t="s">
        <v>24</v>
      </c>
    </row>
    <row r="30" spans="1:6" ht="27" customHeight="1" x14ac:dyDescent="0.15">
      <c r="A30" s="6">
        <v>8</v>
      </c>
      <c r="B30" s="37" t="s">
        <v>8</v>
      </c>
      <c r="C30" s="38"/>
      <c r="D30" s="39"/>
      <c r="E30" s="24">
        <v>200000</v>
      </c>
      <c r="F30" s="15" t="s">
        <v>36</v>
      </c>
    </row>
    <row r="31" spans="1:6" ht="27" customHeight="1" x14ac:dyDescent="0.15">
      <c r="A31" s="6">
        <v>9</v>
      </c>
      <c r="B31" s="37" t="s">
        <v>16</v>
      </c>
      <c r="C31" s="38"/>
      <c r="D31" s="39"/>
      <c r="E31" s="24">
        <v>200000</v>
      </c>
      <c r="F31" s="15" t="s">
        <v>37</v>
      </c>
    </row>
    <row r="32" spans="1:6" ht="27" customHeight="1" x14ac:dyDescent="0.15">
      <c r="A32" s="6">
        <v>10</v>
      </c>
      <c r="B32" s="37" t="s">
        <v>41</v>
      </c>
      <c r="C32" s="38"/>
      <c r="D32" s="39"/>
      <c r="E32" s="24"/>
      <c r="F32" s="15"/>
    </row>
    <row r="33" spans="1:6" ht="9.9499999999999993" customHeight="1" x14ac:dyDescent="0.15"/>
    <row r="34" spans="1:6" ht="20.100000000000001" customHeight="1" thickBot="1" x14ac:dyDescent="0.2">
      <c r="A34" s="40" t="s">
        <v>39</v>
      </c>
      <c r="B34" s="40"/>
      <c r="C34" s="40"/>
      <c r="D34" s="40"/>
      <c r="E34" s="26">
        <f>SUM(E14:E15,E18,E21:E24,E27,E30:E32)</f>
        <v>19732000</v>
      </c>
    </row>
    <row r="35" spans="1:6" ht="20.100000000000001" customHeight="1" thickTop="1" thickBot="1" x14ac:dyDescent="0.2">
      <c r="A35" s="40" t="s">
        <v>38</v>
      </c>
      <c r="B35" s="40"/>
      <c r="C35" s="40"/>
      <c r="D35" s="41"/>
      <c r="E35" s="27">
        <f>ROUNDDOWN(E34/2,0)</f>
        <v>9866000</v>
      </c>
      <c r="F35" s="14" t="str">
        <f>IF(COUNTIF(E13:E32,"&gt;0")-(COUNTA(F13:F32)-5)&lt;=0,"","　エラー！金額を入力した欄は、詳細説明欄を入力してください。")</f>
        <v/>
      </c>
    </row>
    <row r="36" spans="1:6" ht="27" customHeight="1" thickTop="1" x14ac:dyDescent="0.15"/>
  </sheetData>
  <mergeCells count="15">
    <mergeCell ref="B24:D24"/>
    <mergeCell ref="A35:D35"/>
    <mergeCell ref="B29:D29"/>
    <mergeCell ref="B30:D30"/>
    <mergeCell ref="B31:D31"/>
    <mergeCell ref="B32:D32"/>
    <mergeCell ref="A34:D34"/>
    <mergeCell ref="A9:C9"/>
    <mergeCell ref="A10:C10"/>
    <mergeCell ref="A11:C11"/>
    <mergeCell ref="A6:C6"/>
    <mergeCell ref="A3:C3"/>
    <mergeCell ref="A4:C4"/>
    <mergeCell ref="A7:C7"/>
    <mergeCell ref="A8:C8"/>
  </mergeCells>
  <phoneticPr fontId="2"/>
  <dataValidations count="1">
    <dataValidation type="custom" operator="equal" allowBlank="1" showInputMessage="1" showErrorMessage="1" sqref="E34:E35 E27 E14:E15 E18 E21:E23 E7:E11">
      <formula1>"固定"</formula1>
    </dataValidation>
  </dataValidations>
  <pageMargins left="0.70866141732283472" right="0.70866141732283472" top="0.52" bottom="0.27559055118110237" header="0.31496062992125984" footer="0.15748031496062992"/>
  <pageSetup paperSize="9" scale="80" orientation="landscape" r:id="rId1"/>
  <ignoredErrors>
    <ignoredError sqref="E7:E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事前調書様式</vt:lpstr>
      <vt:lpstr>記載例</vt:lpstr>
    </vt:vector>
  </TitlesOfParts>
  <Company>厚生労働省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圖司</dc:creator>
  <cp:lastModifiedBy>圖司</cp:lastModifiedBy>
  <cp:lastPrinted>2018-03-29T09:19:54Z</cp:lastPrinted>
  <dcterms:created xsi:type="dcterms:W3CDTF">2018-03-29T06:02:24Z</dcterms:created>
  <dcterms:modified xsi:type="dcterms:W3CDTF">2018-04-02T01:15:10Z</dcterms:modified>
</cp:coreProperties>
</file>