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3.244\disk1\組合係\○インセンティブ\○令和２年度国保組合インセンティブ\11.実施通知\送付用\国保実務あて\"/>
    </mc:Choice>
  </mc:AlternateContent>
  <bookViews>
    <workbookView xWindow="0" yWindow="0" windowWidth="23850" windowHeight="10560"/>
  </bookViews>
  <sheets>
    <sheet name="①令和２年度" sheetId="4" r:id="rId1"/>
    <sheet name="②調査票（4月-２月、3月）" sheetId="6" r:id="rId2"/>
  </sheets>
  <externalReferences>
    <externalReference r:id="rId3"/>
  </externalReferences>
  <definedNames>
    <definedName name="_xlnm.Print_Area" localSheetId="0">①令和２年度!$A$1:$K$29</definedName>
    <definedName name="_xlnm.Print_Area" localSheetId="1">'②調査票（4月-２月、3月）'!$A$1:$AS$24</definedName>
    <definedName name="県番">[1]総括表!$D$4</definedName>
    <definedName name="県名">[1]総括表!$J$4</definedName>
    <definedName name="組名">[1]総括表!$D$6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I25" i="4"/>
  <c r="AJ18" i="6" l="1"/>
  <c r="U20" i="6"/>
  <c r="E28" i="4" s="1"/>
  <c r="E25" i="4"/>
  <c r="AL19" i="6"/>
  <c r="AL18" i="6"/>
  <c r="AJ19" i="6"/>
  <c r="J4" i="4" l="1"/>
  <c r="J3" i="4"/>
  <c r="J2" i="4"/>
  <c r="AN19" i="6"/>
  <c r="AQ19" i="6" s="1"/>
  <c r="U19" i="6"/>
  <c r="AN18" i="6"/>
  <c r="AQ18" i="6" s="1"/>
  <c r="F28" i="4" s="1"/>
  <c r="U18" i="6"/>
  <c r="U17" i="6"/>
  <c r="E13" i="4" s="1"/>
  <c r="AN16" i="6"/>
  <c r="AL16" i="6"/>
  <c r="AJ16" i="6"/>
  <c r="U16" i="6"/>
  <c r="AN15" i="6"/>
  <c r="AL15" i="6"/>
  <c r="AJ15" i="6"/>
  <c r="U15" i="6"/>
  <c r="U14" i="6"/>
  <c r="E12" i="4" s="1"/>
  <c r="AN13" i="6"/>
  <c r="AL13" i="6"/>
  <c r="AJ13" i="6"/>
  <c r="U13" i="6"/>
  <c r="AN12" i="6"/>
  <c r="AL12" i="6"/>
  <c r="AJ12" i="6"/>
  <c r="U12" i="6"/>
  <c r="U11" i="6"/>
  <c r="U10" i="6"/>
  <c r="U9" i="6"/>
  <c r="F25" i="4" l="1"/>
  <c r="AQ15" i="6"/>
  <c r="AQ16" i="6"/>
  <c r="G13" i="4" s="1"/>
  <c r="AQ12" i="6"/>
  <c r="AQ13" i="6"/>
  <c r="G12" i="4" s="1"/>
  <c r="F13" i="4" l="1"/>
  <c r="H13" i="4" s="1"/>
  <c r="I13" i="4" s="1"/>
  <c r="F12" i="4"/>
  <c r="J13" i="4" l="1"/>
  <c r="H12" i="4"/>
  <c r="I12" i="4" l="1"/>
  <c r="J12" i="4"/>
  <c r="J15" i="4" s="1"/>
  <c r="H25" i="4" l="1"/>
</calcChain>
</file>

<file path=xl/sharedStrings.xml><?xml version="1.0" encoding="utf-8"?>
<sst xmlns="http://schemas.openxmlformats.org/spreadsheetml/2006/main" count="107" uniqueCount="88">
  <si>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</si>
  <si>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</si>
  <si>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３月受診者</t>
    <rPh sb="1" eb="2">
      <t>ガツ</t>
    </rPh>
    <rPh sb="2" eb="5">
      <t>ジュシンシャ</t>
    </rPh>
    <phoneticPr fontId="1"/>
  </si>
  <si>
    <t>年間受診者</t>
    <rPh sb="0" eb="2">
      <t>ネンカン</t>
    </rPh>
    <rPh sb="2" eb="5">
      <t>ジュシンシャ</t>
    </rPh>
    <phoneticPr fontId="1"/>
  </si>
  <si>
    <t>令和元年度</t>
    <rPh sb="0" eb="2">
      <t>レイワ</t>
    </rPh>
    <rPh sb="2" eb="5">
      <t>ガンネンド</t>
    </rPh>
    <phoneticPr fontId="1"/>
  </si>
  <si>
    <t>※補正あり</t>
    <rPh sb="1" eb="3">
      <t>ホセイ</t>
    </rPh>
    <phoneticPr fontId="1"/>
  </si>
  <si>
    <t>-</t>
    <phoneticPr fontId="1"/>
  </si>
  <si>
    <t>-</t>
  </si>
  <si>
    <t>①</t>
    <phoneticPr fontId="1"/>
  </si>
  <si>
    <t>②</t>
    <phoneticPr fontId="1"/>
  </si>
  <si>
    <t>③</t>
    <phoneticPr fontId="1"/>
  </si>
  <si>
    <t>④</t>
    <phoneticPr fontId="1"/>
  </si>
  <si>
    <t>④/②</t>
    <phoneticPr fontId="1"/>
  </si>
  <si>
    <t>③/④</t>
    <phoneticPr fontId="1"/>
  </si>
  <si>
    <t>※補正なし</t>
    <rPh sb="1" eb="3">
      <t>ホセイ</t>
    </rPh>
    <phoneticPr fontId="1"/>
  </si>
  <si>
    <t>⑤</t>
    <phoneticPr fontId="1"/>
  </si>
  <si>
    <t>⑥</t>
    <phoneticPr fontId="1"/>
  </si>
  <si>
    <t>⑦</t>
    <phoneticPr fontId="1"/>
  </si>
  <si>
    <t>平均（A)</t>
    <rPh sb="0" eb="2">
      <t>ヘイキン</t>
    </rPh>
    <phoneticPr fontId="1"/>
  </si>
  <si>
    <t>⑧（１ｰA）</t>
    <phoneticPr fontId="1"/>
  </si>
  <si>
    <t>⑥/⑧/⑤</t>
    <phoneticPr fontId="1"/>
  </si>
  <si>
    <t>4月－2月受診者</t>
    <rPh sb="1" eb="2">
      <t>ガツ</t>
    </rPh>
    <rPh sb="4" eb="5">
      <t>ガツ</t>
    </rPh>
    <rPh sb="5" eb="8">
      <t>ジュシンシャ</t>
    </rPh>
    <phoneticPr fontId="1"/>
  </si>
  <si>
    <t>都道府県番号</t>
    <rPh sb="0" eb="4">
      <t>トドウフケン</t>
    </rPh>
    <rPh sb="4" eb="6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</si>
  <si>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</si>
  <si>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国保組合名</t>
    <rPh sb="0" eb="2">
      <t>コクホ</t>
    </rPh>
    <rPh sb="2" eb="5">
      <t>クミアイメイ</t>
    </rPh>
    <phoneticPr fontId="1"/>
  </si>
  <si>
    <t>○</t>
    <phoneticPr fontId="13"/>
  </si>
  <si>
    <t>×</t>
    <phoneticPr fontId="13"/>
  </si>
  <si>
    <t>都道府県番号：</t>
    <rPh sb="0" eb="4">
      <t>トドウフケン</t>
    </rPh>
    <rPh sb="4" eb="6">
      <t>バンゴウ</t>
    </rPh>
    <phoneticPr fontId="13"/>
  </si>
  <si>
    <t>保険者番号：</t>
    <rPh sb="0" eb="3">
      <t>ホケンシャ</t>
    </rPh>
    <rPh sb="3" eb="5">
      <t>バンゴウ</t>
    </rPh>
    <phoneticPr fontId="13"/>
  </si>
  <si>
    <t>国保組合名：</t>
    <rPh sb="0" eb="2">
      <t>コクホ</t>
    </rPh>
    <rPh sb="2" eb="5">
      <t>クミアイメイ</t>
    </rPh>
    <phoneticPr fontId="13"/>
  </si>
  <si>
    <t>被保険者数：</t>
    <rPh sb="0" eb="4">
      <t>ヒホケンシャ</t>
    </rPh>
    <rPh sb="4" eb="5">
      <t>スウ</t>
    </rPh>
    <phoneticPr fontId="13"/>
  </si>
  <si>
    <t>ex : 1（北海道）</t>
    <rPh sb="7" eb="10">
      <t>ホッカイドウ</t>
    </rPh>
    <phoneticPr fontId="13"/>
  </si>
  <si>
    <t>※３桁 　ex : 301</t>
    <rPh sb="2" eb="3">
      <t>ケタ</t>
    </rPh>
    <phoneticPr fontId="13"/>
  </si>
  <si>
    <t>ex：○○国保組合</t>
    <rPh sb="5" eb="7">
      <t>コクホ</t>
    </rPh>
    <rPh sb="7" eb="9">
      <t>クミアイ</t>
    </rPh>
    <phoneticPr fontId="13"/>
  </si>
  <si>
    <t>対象者数</t>
    <rPh sb="0" eb="3">
      <t>タイショウシャ</t>
    </rPh>
    <rPh sb="3" eb="4">
      <t>スウ</t>
    </rPh>
    <phoneticPr fontId="13"/>
  </si>
  <si>
    <t>1.胃がん（１）</t>
    <phoneticPr fontId="13"/>
  </si>
  <si>
    <t>2.胃がん（２）</t>
    <phoneticPr fontId="13"/>
  </si>
  <si>
    <t>3.子宮頸がん</t>
    <phoneticPr fontId="13"/>
  </si>
  <si>
    <t>4.肺がん（１）</t>
    <phoneticPr fontId="13"/>
  </si>
  <si>
    <t>5.肺がん（２）</t>
    <phoneticPr fontId="13"/>
  </si>
  <si>
    <t>6.乳がん</t>
    <phoneticPr fontId="13"/>
  </si>
  <si>
    <t>７.大腸がん</t>
    <phoneticPr fontId="13"/>
  </si>
  <si>
    <t>８.合計</t>
    <phoneticPr fontId="13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</si>
  <si>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13"/>
  </si>
  <si>
    <t>がん検診受診率（平成28年度～令和元年度の実績）</t>
    <rPh sb="8" eb="10">
      <t>ヘイセイ</t>
    </rPh>
    <rPh sb="12" eb="14">
      <t>ネンド</t>
    </rPh>
    <rPh sb="15" eb="17">
      <t>レイワ</t>
    </rPh>
    <rPh sb="17" eb="19">
      <t>ガンネン</t>
    </rPh>
    <phoneticPr fontId="13"/>
  </si>
  <si>
    <t>2年連続受診者数を除いた受診者数</t>
    <rPh sb="1" eb="2">
      <t>ネン</t>
    </rPh>
    <rPh sb="2" eb="4">
      <t>レンゾク</t>
    </rPh>
    <rPh sb="4" eb="7">
      <t>ジュシンシャ</t>
    </rPh>
    <rPh sb="7" eb="8">
      <t>スウ</t>
    </rPh>
    <rPh sb="9" eb="10">
      <t>ノゾ</t>
    </rPh>
    <rPh sb="12" eb="15">
      <t>ジュシンシャ</t>
    </rPh>
    <rPh sb="15" eb="16">
      <t>スウ</t>
    </rPh>
    <phoneticPr fontId="13"/>
  </si>
  <si>
    <t>合計</t>
    <phoneticPr fontId="13"/>
  </si>
  <si>
    <t>H28年度</t>
    <rPh sb="3" eb="5">
      <t>ネンド</t>
    </rPh>
    <phoneticPr fontId="13"/>
  </si>
  <si>
    <t>年間の受診者数</t>
    <rPh sb="0" eb="2">
      <t>ネンカン</t>
    </rPh>
    <rPh sb="3" eb="6">
      <t>ジュシンシャ</t>
    </rPh>
    <rPh sb="6" eb="7">
      <t>スウ</t>
    </rPh>
    <phoneticPr fontId="13"/>
  </si>
  <si>
    <t>H29年３月の受診者数</t>
    <rPh sb="3" eb="4">
      <t>ネン</t>
    </rPh>
    <rPh sb="5" eb="6">
      <t>ガツ</t>
    </rPh>
    <rPh sb="7" eb="10">
      <t>ジュシンシャ</t>
    </rPh>
    <rPh sb="10" eb="11">
      <t>スウ</t>
    </rPh>
    <phoneticPr fontId="13"/>
  </si>
  <si>
    <t>H29年度</t>
    <rPh sb="3" eb="5">
      <t>ネンド</t>
    </rPh>
    <phoneticPr fontId="13"/>
  </si>
  <si>
    <t>年間の受診者数のうち、２年連続受診者数</t>
    <rPh sb="0" eb="2">
      <t>ネンカン</t>
    </rPh>
    <rPh sb="3" eb="6">
      <t>ジュシンシャ</t>
    </rPh>
    <rPh sb="6" eb="7">
      <t>スウ</t>
    </rPh>
    <rPh sb="12" eb="13">
      <t>ネン</t>
    </rPh>
    <rPh sb="13" eb="15">
      <t>レンゾク</t>
    </rPh>
    <rPh sb="15" eb="18">
      <t>ジュシンシャ</t>
    </rPh>
    <rPh sb="18" eb="19">
      <t>スウ</t>
    </rPh>
    <phoneticPr fontId="13"/>
  </si>
  <si>
    <t>H30年３月の受診者数</t>
    <rPh sb="3" eb="4">
      <t>ネン</t>
    </rPh>
    <rPh sb="5" eb="6">
      <t>ガツ</t>
    </rPh>
    <rPh sb="7" eb="10">
      <t>ジュシンシャ</t>
    </rPh>
    <rPh sb="10" eb="11">
      <t>スウ</t>
    </rPh>
    <phoneticPr fontId="13"/>
  </si>
  <si>
    <t>H30年３月受診者数のうち、２年連続受診者数</t>
    <rPh sb="3" eb="4">
      <t>ネン</t>
    </rPh>
    <rPh sb="5" eb="6">
      <t>ガツ</t>
    </rPh>
    <rPh sb="6" eb="9">
      <t>ジュシンシャ</t>
    </rPh>
    <rPh sb="9" eb="10">
      <t>スウ</t>
    </rPh>
    <rPh sb="15" eb="16">
      <t>ネン</t>
    </rPh>
    <rPh sb="16" eb="18">
      <t>レンゾク</t>
    </rPh>
    <rPh sb="18" eb="21">
      <t>ジュシンシャ</t>
    </rPh>
    <rPh sb="21" eb="22">
      <t>スウ</t>
    </rPh>
    <phoneticPr fontId="13"/>
  </si>
  <si>
    <t>H30年度</t>
    <rPh sb="3" eb="5">
      <t>ネンド</t>
    </rPh>
    <phoneticPr fontId="13"/>
  </si>
  <si>
    <t>H31年３月の受診者数</t>
    <rPh sb="3" eb="4">
      <t>ネン</t>
    </rPh>
    <rPh sb="5" eb="6">
      <t>ガツ</t>
    </rPh>
    <rPh sb="7" eb="10">
      <t>ジュシンシャ</t>
    </rPh>
    <rPh sb="10" eb="11">
      <t>スウ</t>
    </rPh>
    <phoneticPr fontId="13"/>
  </si>
  <si>
    <t>H31年３月受診者数のうち、２年連続受診者数</t>
    <rPh sb="3" eb="4">
      <t>ネン</t>
    </rPh>
    <rPh sb="5" eb="6">
      <t>ガツ</t>
    </rPh>
    <rPh sb="6" eb="9">
      <t>ジュシンシャ</t>
    </rPh>
    <rPh sb="9" eb="10">
      <t>スウ</t>
    </rPh>
    <rPh sb="15" eb="16">
      <t>ネン</t>
    </rPh>
    <rPh sb="16" eb="18">
      <t>レンゾク</t>
    </rPh>
    <rPh sb="18" eb="21">
      <t>ジュシンシャ</t>
    </rPh>
    <rPh sb="21" eb="22">
      <t>スウ</t>
    </rPh>
    <phoneticPr fontId="13"/>
  </si>
  <si>
    <t>R1年度</t>
    <rPh sb="2" eb="4">
      <t>ネンド</t>
    </rPh>
    <phoneticPr fontId="13"/>
  </si>
  <si>
    <t>R２年３月の受診者数</t>
    <rPh sb="2" eb="3">
      <t>ネン</t>
    </rPh>
    <rPh sb="4" eb="5">
      <t>ガツ</t>
    </rPh>
    <rPh sb="6" eb="9">
      <t>ジュシンシャ</t>
    </rPh>
    <rPh sb="9" eb="10">
      <t>スウ</t>
    </rPh>
    <phoneticPr fontId="13"/>
  </si>
  <si>
    <t>R２年３月受診者数のうち、２年連続受診者数</t>
    <rPh sb="2" eb="3">
      <t>ネン</t>
    </rPh>
    <rPh sb="4" eb="5">
      <t>ガツ</t>
    </rPh>
    <rPh sb="5" eb="8">
      <t>ジュシンシャ</t>
    </rPh>
    <rPh sb="8" eb="9">
      <t>スウ</t>
    </rPh>
    <rPh sb="14" eb="15">
      <t>ネン</t>
    </rPh>
    <rPh sb="15" eb="17">
      <t>レンゾク</t>
    </rPh>
    <rPh sb="17" eb="20">
      <t>ジュシンシャ</t>
    </rPh>
    <rPh sb="20" eb="21">
      <t>スウ</t>
    </rPh>
    <phoneticPr fontId="13"/>
  </si>
  <si>
    <t>○令和２年３月がん検診受診率について</t>
    <rPh sb="1" eb="3">
      <t>レイワ</t>
    </rPh>
    <rPh sb="4" eb="5">
      <t>ネン</t>
    </rPh>
    <rPh sb="6" eb="7">
      <t>ガツ</t>
    </rPh>
    <rPh sb="9" eb="11">
      <t>ケンシン</t>
    </rPh>
    <rPh sb="11" eb="13">
      <t>ジュシン</t>
    </rPh>
    <rPh sb="13" eb="14">
      <t>リツ</t>
    </rPh>
    <phoneticPr fontId="1"/>
  </si>
  <si>
    <t>※対象者数は各年度９月１日現在の人数とする。</t>
    <rPh sb="1" eb="4">
      <t>タイショウシャ</t>
    </rPh>
    <rPh sb="4" eb="5">
      <t>スウ</t>
    </rPh>
    <rPh sb="6" eb="9">
      <t>カクネンド</t>
    </rPh>
    <rPh sb="10" eb="11">
      <t>ガツ</t>
    </rPh>
    <rPh sb="12" eb="13">
      <t>ニチ</t>
    </rPh>
    <rPh sb="13" eb="15">
      <t>ゲンザイ</t>
    </rPh>
    <rPh sb="16" eb="18">
      <t>ニンズウ</t>
    </rPh>
    <phoneticPr fontId="1"/>
  </si>
  <si>
    <t>４月から３月までの
平均受診率</t>
    <rPh sb="1" eb="2">
      <t>ガツ</t>
    </rPh>
    <rPh sb="5" eb="6">
      <t>ガツ</t>
    </rPh>
    <rPh sb="10" eb="12">
      <t>ヘイキン</t>
    </rPh>
    <rPh sb="12" eb="14">
      <t>ジュシン</t>
    </rPh>
    <rPh sb="14" eb="15">
      <t>リツ</t>
    </rPh>
    <phoneticPr fontId="1"/>
  </si>
  <si>
    <t>年間に対する
3月受診割合</t>
    <rPh sb="0" eb="2">
      <t>ネンカン</t>
    </rPh>
    <rPh sb="3" eb="4">
      <t>タイ</t>
    </rPh>
    <rPh sb="8" eb="9">
      <t>ガツ</t>
    </rPh>
    <rPh sb="9" eb="11">
      <t>ジュシン</t>
    </rPh>
    <rPh sb="11" eb="13">
      <t>ワリアイ</t>
    </rPh>
    <phoneticPr fontId="1"/>
  </si>
  <si>
    <r>
      <t xml:space="preserve">受診対象者
</t>
    </r>
    <r>
      <rPr>
        <sz val="9"/>
        <color theme="1"/>
        <rFont val="ＭＳ Ｐゴシック"/>
        <family val="3"/>
        <charset val="128"/>
      </rPr>
      <t>（各年度9月1日時点）</t>
    </r>
    <rPh sb="0" eb="2">
      <t>ジュシン</t>
    </rPh>
    <rPh sb="2" eb="5">
      <t>タイショウシャ</t>
    </rPh>
    <rPh sb="7" eb="10">
      <t>カクネンド</t>
    </rPh>
    <rPh sb="11" eb="12">
      <t>ガツ</t>
    </rPh>
    <rPh sb="13" eb="14">
      <t>ニチ</t>
    </rPh>
    <rPh sb="14" eb="16">
      <t>ジテン</t>
    </rPh>
    <phoneticPr fontId="1"/>
  </si>
  <si>
    <r>
      <t xml:space="preserve">受診対象者
</t>
    </r>
    <r>
      <rPr>
        <sz val="9"/>
        <color theme="1"/>
        <rFont val="ＭＳ Ｐゴシック"/>
        <family val="3"/>
        <charset val="128"/>
      </rPr>
      <t>（9月1日時点）</t>
    </r>
    <rPh sb="0" eb="2">
      <t>ジュシン</t>
    </rPh>
    <rPh sb="2" eb="5">
      <t>タイショウシャ</t>
    </rPh>
    <phoneticPr fontId="1"/>
  </si>
  <si>
    <t>４月から２月までの
平均受診率</t>
    <rPh sb="1" eb="2">
      <t>ガツ</t>
    </rPh>
    <rPh sb="5" eb="6">
      <t>ガツ</t>
    </rPh>
    <rPh sb="10" eb="12">
      <t>ヘイキン</t>
    </rPh>
    <rPh sb="12" eb="14">
      <t>ジュシン</t>
    </rPh>
    <rPh sb="14" eb="15">
      <t>リツ</t>
    </rPh>
    <phoneticPr fontId="1"/>
  </si>
  <si>
    <t>【平成29年度から平成30年度までの実施状況】</t>
    <phoneticPr fontId="1"/>
  </si>
  <si>
    <t>※令和元年9月1日現在</t>
    <rPh sb="1" eb="3">
      <t>レイワ</t>
    </rPh>
    <rPh sb="3" eb="4">
      <t>ガン</t>
    </rPh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</si>
  <si>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-</t>
    <phoneticPr fontId="1"/>
  </si>
  <si>
    <t>※本シートは計算式が入っているため、入力しないこと。</t>
    <rPh sb="1" eb="2">
      <t>ホン</t>
    </rPh>
    <rPh sb="6" eb="9">
      <t>ケイサンシキ</t>
    </rPh>
    <rPh sb="10" eb="11">
      <t>ハイ</t>
    </rPh>
    <rPh sb="18" eb="20">
      <t>ニュウリョク</t>
    </rPh>
    <phoneticPr fontId="1"/>
  </si>
  <si>
    <t>※黄色・緑色セルのみ入力すること。その他のセルは編集しないこと。</t>
    <rPh sb="1" eb="3">
      <t>キイロ</t>
    </rPh>
    <rPh sb="4" eb="6">
      <t>ミドリイロ</t>
    </rPh>
    <rPh sb="10" eb="12">
      <t>ニュウリョク</t>
    </rPh>
    <rPh sb="19" eb="20">
      <t>ホカ</t>
    </rPh>
    <rPh sb="24" eb="26">
      <t>ヘンシュウ</t>
    </rPh>
    <phoneticPr fontId="13"/>
  </si>
  <si>
    <r>
      <t>※　対象者数は各年9月1日現在の人数</t>
    </r>
    <r>
      <rPr>
        <sz val="11"/>
        <color theme="1"/>
        <rFont val="游ゴシック"/>
        <family val="2"/>
        <charset val="128"/>
        <scheme val="minor"/>
      </rPr>
      <t>とする。</t>
    </r>
    <rPh sb="2" eb="5">
      <t>タイショウシャ</t>
    </rPh>
    <rPh sb="5" eb="6">
      <t>スウ</t>
    </rPh>
    <rPh sb="7" eb="8">
      <t>カク</t>
    </rPh>
    <rPh sb="8" eb="9">
      <t>トシ</t>
    </rPh>
    <rPh sb="16" eb="18">
      <t>ニンズウ</t>
    </rPh>
    <phoneticPr fontId="13"/>
  </si>
  <si>
    <t>※　令和２年３月にがん検診を実施予定だった場合に限り補正を行うため、実施予定だったことがわかる資料を都道府県あて提出すること。</t>
    <rPh sb="2" eb="4">
      <t>レイワ</t>
    </rPh>
    <rPh sb="5" eb="6">
      <t>ネン</t>
    </rPh>
    <rPh sb="7" eb="8">
      <t>ガツ</t>
    </rPh>
    <rPh sb="11" eb="13">
      <t>ケンシン</t>
    </rPh>
    <rPh sb="14" eb="16">
      <t>ジッシ</t>
    </rPh>
    <rPh sb="16" eb="18">
      <t>ヨテイ</t>
    </rPh>
    <rPh sb="21" eb="23">
      <t>バアイ</t>
    </rPh>
    <rPh sb="24" eb="25">
      <t>カギ</t>
    </rPh>
    <rPh sb="26" eb="28">
      <t>ホセイ</t>
    </rPh>
    <rPh sb="29" eb="30">
      <t>オコナ</t>
    </rPh>
    <rPh sb="34" eb="36">
      <t>ジッシ</t>
    </rPh>
    <rPh sb="36" eb="38">
      <t>ヨテイ</t>
    </rPh>
    <rPh sb="47" eb="49">
      <t>シリョウ</t>
    </rPh>
    <rPh sb="50" eb="54">
      <t>トドウフケン</t>
    </rPh>
    <rPh sb="56" eb="58">
      <t>テイシュツ</t>
    </rPh>
    <phoneticPr fontId="13"/>
  </si>
  <si>
    <t>　 補正を希望しない組合は令和元年度実績にかかる数値（②シート黄色網掛け部分）のみの入力で差し支えない。</t>
    <rPh sb="10" eb="12">
      <t>クミアイ</t>
    </rPh>
    <rPh sb="24" eb="26">
      <t>スウチ</t>
    </rPh>
    <phoneticPr fontId="1"/>
  </si>
  <si>
    <t>※　数値データの根拠資料について、都道府県あて提出すること。</t>
    <rPh sb="2" eb="4">
      <t>スウチ</t>
    </rPh>
    <rPh sb="8" eb="10">
      <t>コンキョ</t>
    </rPh>
    <rPh sb="10" eb="12">
      <t>シリョウ</t>
    </rPh>
    <rPh sb="17" eb="21">
      <t>トドウフケン</t>
    </rPh>
    <rPh sb="23" eb="25">
      <t>テイシュツ</t>
    </rPh>
    <phoneticPr fontId="13"/>
  </si>
  <si>
    <t>※下記の補正あり受診率、補正なし受診率いずれか高い方に基づき評価を行うが、</t>
    <rPh sb="1" eb="3">
      <t>カキ</t>
    </rPh>
    <rPh sb="4" eb="6">
      <t>ホセイ</t>
    </rPh>
    <rPh sb="8" eb="10">
      <t>ジュシン</t>
    </rPh>
    <rPh sb="10" eb="11">
      <t>リツ</t>
    </rPh>
    <rPh sb="12" eb="14">
      <t>ホセイ</t>
    </rPh>
    <rPh sb="16" eb="18">
      <t>ジュシン</t>
    </rPh>
    <rPh sb="18" eb="19">
      <t>リツ</t>
    </rPh>
    <rPh sb="23" eb="24">
      <t>タカ</t>
    </rPh>
    <rPh sb="25" eb="26">
      <t>ホウ</t>
    </rPh>
    <rPh sb="27" eb="28">
      <t>モト</t>
    </rPh>
    <rPh sb="30" eb="32">
      <t>ヒョウカ</t>
    </rPh>
    <rPh sb="33" eb="34">
      <t>オコナ</t>
    </rPh>
    <phoneticPr fontId="1"/>
  </si>
  <si>
    <t>報告様式（がん検診受診率）</t>
    <rPh sb="0" eb="2">
      <t>ホウコク</t>
    </rPh>
    <rPh sb="2" eb="4">
      <t>ヨウシキ</t>
    </rPh>
    <rPh sb="7" eb="9">
      <t>ケンシン</t>
    </rPh>
    <rPh sb="9" eb="12">
      <t>ジュシンリツ</t>
    </rPh>
    <phoneticPr fontId="13"/>
  </si>
  <si>
    <t>※②シート黄色・緑色網掛け部分を入力すること。</t>
    <rPh sb="5" eb="7">
      <t>キイロ</t>
    </rPh>
    <rPh sb="8" eb="10">
      <t>ミドリイロ</t>
    </rPh>
    <rPh sb="10" eb="12">
      <t>アミカ</t>
    </rPh>
    <rPh sb="13" eb="15">
      <t>ブブン</t>
    </rPh>
    <rPh sb="16" eb="18">
      <t>ニュウリョク</t>
    </rPh>
    <phoneticPr fontId="1"/>
  </si>
  <si>
    <t>【補正あり受診率】</t>
    <rPh sb="5" eb="8">
      <t>ジュシンリツ</t>
    </rPh>
    <phoneticPr fontId="1"/>
  </si>
  <si>
    <t>【補正なし受診率】</t>
    <rPh sb="5" eb="8">
      <t>ジュシンリツ</t>
    </rPh>
    <phoneticPr fontId="1"/>
  </si>
  <si>
    <t>4月－3月受診者</t>
    <rPh sb="1" eb="2">
      <t>ガツ</t>
    </rPh>
    <rPh sb="4" eb="5">
      <t>ガツ</t>
    </rPh>
    <rPh sb="5" eb="8">
      <t>ジュシンシャ</t>
    </rPh>
    <phoneticPr fontId="1"/>
  </si>
  <si>
    <t>４月から３月までの
平均受診率</t>
    <phoneticPr fontId="1"/>
  </si>
  <si>
    <t>⑨</t>
    <phoneticPr fontId="1"/>
  </si>
  <si>
    <t>⑩</t>
    <phoneticPr fontId="1"/>
  </si>
  <si>
    <t>⑩/⑨</t>
    <phoneticPr fontId="1"/>
  </si>
  <si>
    <t>令和元年度の４月から３月までの実施状況から年間平均受診率を算出。</t>
    <rPh sb="2" eb="4">
      <t>ガンネン</t>
    </rPh>
    <rPh sb="23" eb="25">
      <t>ヘイキン</t>
    </rPh>
    <rPh sb="25" eb="27">
      <t>ジュシン</t>
    </rPh>
    <phoneticPr fontId="1"/>
  </si>
  <si>
    <r>
      <rPr>
        <u/>
        <sz val="10"/>
        <color theme="1"/>
        <rFont val="ＭＳ Ｐゴシック"/>
        <family val="3"/>
        <charset val="128"/>
      </rPr>
      <t>令和２年３月の実施を予定していたが困難だった場合、</t>
    </r>
    <r>
      <rPr>
        <sz val="10"/>
        <color theme="1"/>
        <rFont val="ＭＳ Ｐゴシック"/>
        <family val="3"/>
        <charset val="128"/>
      </rPr>
      <t xml:space="preserve">過去２年の実績を参考に見込みを立てる。
　・過去２年度の３月受診割合から令和２年３月に同程度の受診をするとし、令和元年度の４月から２月までの受診割合を算出。
　　（１－（過去２年受診割合平均））
　・令和元年度の４月から２月の平均受診率から年間平均受診率を算出する。
　　（３月分の受診者数が把握出来ないため、実績と過去の受診割合により算出）
</t>
    </r>
    <rPh sb="10" eb="12">
      <t>ヨテイ</t>
    </rPh>
    <rPh sb="33" eb="35">
      <t>サンコウ</t>
    </rPh>
    <rPh sb="51" eb="52">
      <t>ド</t>
    </rPh>
    <rPh sb="55" eb="57">
      <t>ジュシン</t>
    </rPh>
    <rPh sb="95" eb="97">
      <t>ジュシン</t>
    </rPh>
    <rPh sb="114" eb="116">
      <t>ジュシン</t>
    </rPh>
    <rPh sb="138" eb="140">
      <t>ヘイキン</t>
    </rPh>
    <rPh sb="140" eb="142">
      <t>ジュシン</t>
    </rPh>
    <rPh sb="147" eb="149">
      <t>ヘイキン</t>
    </rPh>
    <rPh sb="149" eb="151">
      <t>ジュシン</t>
    </rPh>
    <rPh sb="186" eb="188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</si>
</sst>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000"/>
    <numFmt numFmtId="178" formatCode="0.00_ "/>
    <numFmt numFmtId="179" formatCode="0.000%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2"/>
      <color rgb="FF0070C0"/>
      <name val="ＭＳ Ｐゴシック"/>
      <family val="3"/>
      <charset val="128"/>
    </font>
    <font>
      <b/>
      <i/>
      <sz val="14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177" fontId="3" fillId="3" borderId="0" xfId="0" applyNumberFormat="1" applyFont="1" applyFill="1" applyBorder="1" applyAlignment="1">
      <alignment vertical="center"/>
    </xf>
    <xf numFmtId="177" fontId="3" fillId="3" borderId="0" xfId="0" applyNumberFormat="1" applyFont="1" applyFill="1" applyBorder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176" fontId="4" fillId="3" borderId="0" xfId="0" applyNumberFormat="1" applyFont="1" applyFill="1" applyBorder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16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3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>
      <alignment vertical="center"/>
    </xf>
    <xf numFmtId="177" fontId="2" fillId="3" borderId="24" xfId="0" applyNumberFormat="1" applyFont="1" applyFill="1" applyBorder="1">
      <alignment vertical="center"/>
    </xf>
    <xf numFmtId="178" fontId="10" fillId="0" borderId="22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vertical="center" wrapText="1"/>
    </xf>
    <xf numFmtId="0" fontId="12" fillId="0" borderId="0" xfId="1" applyFont="1"/>
    <xf numFmtId="0" fontId="14" fillId="0" borderId="0" xfId="1" applyFont="1"/>
    <xf numFmtId="0" fontId="12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5" fillId="0" borderId="0" xfId="1" applyFont="1"/>
    <xf numFmtId="0" fontId="12" fillId="0" borderId="0" xfId="1" applyFont="1" applyAlignment="1">
      <alignment horizontal="left" vertical="center"/>
    </xf>
    <xf numFmtId="0" fontId="12" fillId="0" borderId="0" xfId="1" applyFont="1" applyFill="1"/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25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right" vertical="center"/>
    </xf>
    <xf numFmtId="0" fontId="16" fillId="0" borderId="1" xfId="0" applyFont="1" applyFill="1" applyBorder="1">
      <alignment vertical="center"/>
    </xf>
    <xf numFmtId="0" fontId="16" fillId="3" borderId="1" xfId="0" applyFont="1" applyFill="1" applyBorder="1" applyAlignment="1">
      <alignment vertical="center"/>
    </xf>
    <xf numFmtId="0" fontId="16" fillId="0" borderId="2" xfId="0" applyFont="1" applyFill="1" applyBorder="1">
      <alignment vertical="center"/>
    </xf>
    <xf numFmtId="0" fontId="16" fillId="0" borderId="22" xfId="0" applyFont="1" applyFill="1" applyBorder="1">
      <alignment vertical="center"/>
    </xf>
    <xf numFmtId="0" fontId="18" fillId="0" borderId="0" xfId="1" applyFont="1"/>
    <xf numFmtId="0" fontId="5" fillId="0" borderId="0" xfId="1" applyFont="1"/>
    <xf numFmtId="0" fontId="12" fillId="0" borderId="3" xfId="1" applyFont="1" applyFill="1" applyBorder="1" applyAlignment="1">
      <alignment horizontal="center" vertical="center" textRotation="255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2" fillId="0" borderId="0" xfId="1" applyFont="1" applyFill="1"/>
    <xf numFmtId="38" fontId="16" fillId="0" borderId="1" xfId="0" applyNumberFormat="1" applyFont="1" applyFill="1" applyBorder="1">
      <alignment vertical="center"/>
    </xf>
    <xf numFmtId="38" fontId="16" fillId="0" borderId="2" xfId="0" applyNumberFormat="1" applyFont="1" applyFill="1" applyBorder="1">
      <alignment vertical="center"/>
    </xf>
    <xf numFmtId="38" fontId="16" fillId="3" borderId="2" xfId="0" applyNumberFormat="1" applyFont="1" applyFill="1" applyBorder="1" applyAlignment="1">
      <alignment vertical="center"/>
    </xf>
    <xf numFmtId="38" fontId="16" fillId="0" borderId="22" xfId="0" applyNumberFormat="1" applyFont="1" applyFill="1" applyBorder="1">
      <alignment vertical="center"/>
    </xf>
    <xf numFmtId="179" fontId="16" fillId="3" borderId="1" xfId="0" applyNumberFormat="1" applyFont="1" applyFill="1" applyBorder="1" applyAlignment="1">
      <alignment vertical="center"/>
    </xf>
    <xf numFmtId="179" fontId="17" fillId="3" borderId="20" xfId="0" applyNumberFormat="1" applyFont="1" applyFill="1" applyBorder="1">
      <alignment vertical="center"/>
    </xf>
    <xf numFmtId="179" fontId="16" fillId="3" borderId="7" xfId="0" applyNumberFormat="1" applyFont="1" applyFill="1" applyBorder="1">
      <alignment vertical="center"/>
    </xf>
    <xf numFmtId="179" fontId="16" fillId="3" borderId="2" xfId="0" applyNumberFormat="1" applyFont="1" applyFill="1" applyBorder="1" applyAlignment="1">
      <alignment vertical="center"/>
    </xf>
    <xf numFmtId="179" fontId="16" fillId="3" borderId="18" xfId="0" applyNumberFormat="1" applyFont="1" applyFill="1" applyBorder="1">
      <alignment vertical="center"/>
    </xf>
    <xf numFmtId="179" fontId="16" fillId="0" borderId="22" xfId="0" applyNumberFormat="1" applyFont="1" applyFill="1" applyBorder="1">
      <alignment vertical="center"/>
    </xf>
    <xf numFmtId="177" fontId="2" fillId="3" borderId="0" xfId="0" applyNumberFormat="1" applyFont="1" applyFill="1" applyBorder="1" applyAlignment="1">
      <alignment vertical="center"/>
    </xf>
    <xf numFmtId="176" fontId="20" fillId="3" borderId="0" xfId="0" applyNumberFormat="1" applyFont="1" applyFill="1" applyBorder="1">
      <alignment vertical="center"/>
    </xf>
    <xf numFmtId="177" fontId="2" fillId="3" borderId="17" xfId="0" applyNumberFormat="1" applyFont="1" applyFill="1" applyBorder="1" applyAlignment="1">
      <alignment horizontal="center" vertical="center"/>
    </xf>
    <xf numFmtId="179" fontId="17" fillId="3" borderId="42" xfId="0" applyNumberFormat="1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7" fillId="3" borderId="26" xfId="0" applyFont="1" applyFill="1" applyBorder="1" applyAlignment="1">
      <alignment vertical="center" wrapText="1"/>
    </xf>
    <xf numFmtId="0" fontId="7" fillId="3" borderId="27" xfId="0" applyFont="1" applyFill="1" applyBorder="1">
      <alignment vertical="center"/>
    </xf>
    <xf numFmtId="0" fontId="2" fillId="0" borderId="0" xfId="1" applyFont="1" applyAlignment="1">
      <alignment vertical="center"/>
    </xf>
    <xf numFmtId="0" fontId="21" fillId="0" borderId="0" xfId="1" applyFont="1"/>
    <xf numFmtId="0" fontId="23" fillId="0" borderId="0" xfId="1" applyFont="1"/>
    <xf numFmtId="179" fontId="2" fillId="3" borderId="43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177" fontId="2" fillId="3" borderId="47" xfId="0" applyNumberFormat="1" applyFont="1" applyFill="1" applyBorder="1">
      <alignment vertical="center"/>
    </xf>
    <xf numFmtId="0" fontId="7" fillId="3" borderId="0" xfId="0" applyFont="1" applyFill="1" applyBorder="1" applyAlignment="1">
      <alignment vertical="top" wrapText="1"/>
    </xf>
    <xf numFmtId="38" fontId="2" fillId="0" borderId="45" xfId="0" applyNumberFormat="1" applyFont="1" applyFill="1" applyBorder="1" applyAlignment="1">
      <alignment horizontal="center" vertical="center" wrapText="1"/>
    </xf>
    <xf numFmtId="38" fontId="2" fillId="0" borderId="46" xfId="0" applyNumberFormat="1" applyFont="1" applyFill="1" applyBorder="1" applyAlignment="1">
      <alignment horizontal="center" vertical="center"/>
    </xf>
    <xf numFmtId="38" fontId="16" fillId="0" borderId="40" xfId="0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79" fontId="24" fillId="0" borderId="45" xfId="0" applyNumberFormat="1" applyFont="1" applyFill="1" applyBorder="1" applyAlignment="1">
      <alignment horizontal="right" vertical="center"/>
    </xf>
    <xf numFmtId="179" fontId="24" fillId="0" borderId="48" xfId="0" applyNumberFormat="1" applyFont="1" applyFill="1" applyBorder="1" applyAlignment="1">
      <alignment horizontal="right" vertical="center"/>
    </xf>
    <xf numFmtId="0" fontId="19" fillId="2" borderId="1" xfId="1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255" shrinkToFit="1"/>
    </xf>
    <xf numFmtId="38" fontId="6" fillId="2" borderId="29" xfId="2" applyFont="1" applyFill="1" applyBorder="1" applyAlignment="1">
      <alignment horizontal="center" vertical="center"/>
    </xf>
    <xf numFmtId="38" fontId="6" fillId="2" borderId="31" xfId="2" applyFont="1" applyFill="1" applyBorder="1" applyAlignment="1">
      <alignment horizontal="center" vertical="center"/>
    </xf>
    <xf numFmtId="38" fontId="12" fillId="2" borderId="29" xfId="2" applyFont="1" applyFill="1" applyBorder="1" applyAlignment="1">
      <alignment horizontal="center" vertical="center"/>
    </xf>
    <xf numFmtId="38" fontId="12" fillId="2" borderId="31" xfId="2" applyFont="1" applyFill="1" applyBorder="1" applyAlignment="1">
      <alignment horizontal="center" vertical="center"/>
    </xf>
    <xf numFmtId="38" fontId="12" fillId="4" borderId="29" xfId="2" applyFont="1" applyFill="1" applyBorder="1" applyAlignment="1">
      <alignment horizontal="center" vertical="center"/>
    </xf>
    <xf numFmtId="38" fontId="12" fillId="4" borderId="31" xfId="2" applyFont="1" applyFill="1" applyBorder="1" applyAlignment="1">
      <alignment horizontal="center" vertical="center"/>
    </xf>
    <xf numFmtId="38" fontId="12" fillId="5" borderId="29" xfId="2" applyFont="1" applyFill="1" applyBorder="1" applyAlignment="1">
      <alignment horizontal="center" vertical="center"/>
    </xf>
    <xf numFmtId="38" fontId="12" fillId="5" borderId="31" xfId="2" applyFont="1" applyFill="1" applyBorder="1" applyAlignment="1">
      <alignment horizontal="center" vertical="center"/>
    </xf>
    <xf numFmtId="38" fontId="19" fillId="0" borderId="29" xfId="1" applyNumberFormat="1" applyFont="1" applyFill="1" applyBorder="1" applyAlignment="1">
      <alignment horizontal="center" vertical="center" wrapText="1"/>
    </xf>
    <xf numFmtId="0" fontId="19" fillId="0" borderId="31" xfId="1" applyFont="1" applyFill="1" applyBorder="1" applyAlignment="1">
      <alignment horizontal="center" vertical="center" wrapText="1"/>
    </xf>
    <xf numFmtId="38" fontId="19" fillId="2" borderId="29" xfId="1" applyNumberFormat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38" fontId="19" fillId="0" borderId="1" xfId="1" applyNumberFormat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12" fillId="4" borderId="3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 shrinkToFit="1"/>
    </xf>
    <xf numFmtId="0" fontId="12" fillId="0" borderId="35" xfId="1" applyFont="1" applyFill="1" applyBorder="1" applyAlignment="1">
      <alignment horizontal="center" vertical="center" textRotation="255"/>
    </xf>
    <xf numFmtId="0" fontId="12" fillId="0" borderId="4" xfId="1" applyFont="1" applyFill="1" applyBorder="1" applyAlignment="1">
      <alignment horizontal="center" vertical="center" textRotation="255"/>
    </xf>
    <xf numFmtId="0" fontId="12" fillId="0" borderId="36" xfId="1" applyFont="1" applyFill="1" applyBorder="1" applyAlignment="1">
      <alignment horizontal="center" vertical="center" textRotation="255"/>
    </xf>
    <xf numFmtId="0" fontId="12" fillId="0" borderId="37" xfId="1" applyFont="1" applyFill="1" applyBorder="1" applyAlignment="1">
      <alignment horizontal="center" vertical="center" textRotation="255"/>
    </xf>
    <xf numFmtId="0" fontId="12" fillId="0" borderId="38" xfId="1" applyFont="1" applyFill="1" applyBorder="1" applyAlignment="1">
      <alignment horizontal="center" vertical="center" textRotation="255"/>
    </xf>
    <xf numFmtId="0" fontId="12" fillId="0" borderId="39" xfId="1" applyFont="1" applyFill="1" applyBorder="1" applyAlignment="1">
      <alignment horizontal="center" vertical="center" textRotation="255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9" fillId="2" borderId="29" xfId="1" applyFont="1" applyFill="1" applyBorder="1" applyAlignment="1">
      <alignment horizontal="center" vertical="top" wrapText="1"/>
    </xf>
    <xf numFmtId="0" fontId="19" fillId="2" borderId="31" xfId="1" applyFont="1" applyFill="1" applyBorder="1" applyAlignment="1">
      <alignment horizontal="center" vertical="top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 shrinkToFit="1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38" fontId="12" fillId="5" borderId="28" xfId="2" applyFont="1" applyFill="1" applyBorder="1" applyAlignment="1">
      <alignment horizontal="center" vertical="center"/>
    </xf>
    <xf numFmtId="0" fontId="12" fillId="5" borderId="28" xfId="1" applyFont="1" applyFill="1" applyBorder="1" applyAlignment="1">
      <alignment horizontal="center" vertical="center"/>
    </xf>
    <xf numFmtId="0" fontId="12" fillId="0" borderId="32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35" xfId="1" applyFont="1" applyFill="1" applyBorder="1" applyAlignment="1">
      <alignment horizontal="center" vertical="center" textRotation="255" shrinkToFit="1"/>
    </xf>
    <xf numFmtId="0" fontId="12" fillId="0" borderId="4" xfId="1" applyFont="1" applyFill="1" applyBorder="1" applyAlignment="1">
      <alignment horizontal="center" vertical="center" textRotation="255" shrinkToFit="1"/>
    </xf>
    <xf numFmtId="0" fontId="12" fillId="0" borderId="36" xfId="1" applyFont="1" applyFill="1" applyBorder="1" applyAlignment="1">
      <alignment horizontal="center" vertical="center" textRotation="255" shrinkToFit="1"/>
    </xf>
    <xf numFmtId="0" fontId="12" fillId="0" borderId="37" xfId="1" applyFont="1" applyFill="1" applyBorder="1" applyAlignment="1">
      <alignment horizontal="center" vertical="center" textRotation="255" shrinkToFit="1"/>
    </xf>
    <xf numFmtId="0" fontId="12" fillId="0" borderId="38" xfId="1" applyFont="1" applyFill="1" applyBorder="1" applyAlignment="1">
      <alignment horizontal="center" vertical="center" textRotation="255" shrinkToFit="1"/>
    </xf>
    <xf numFmtId="0" fontId="12" fillId="0" borderId="39" xfId="1" applyFont="1" applyFill="1" applyBorder="1" applyAlignment="1">
      <alignment horizontal="center" vertical="center" textRotation="255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68;&#21512;&#20418;/&#9675;&#35036;&#21161;&#37329;/&#35519;&#25972;&#35036;&#21161;&#37329;/&#20196;&#21644;&#65297;&#65288;&#20803;&#65289;&#24180;&#24230;&#35519;&#22519;&#34892;/09_1&#23455;&#32318;&#30906;&#23450;&#65288;&#20445;&#38522;&#32773;&#27231;&#33021;&#24375;&#21270;&#20998;&#65289;&#20107;&#21069;&#35519;&#26360;/&#65288;&#21029;&#28155;&#65289;&#35519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事業結果"/>
      <sheetName val="Ⅰ①"/>
      <sheetName val="Ⅰ②"/>
      <sheetName val="Ⅰ③"/>
      <sheetName val="Ⅰ④"/>
      <sheetName val="Ⅰ⑤"/>
      <sheetName val="Ⅰ⑥"/>
      <sheetName val="Ⅰ⑦"/>
      <sheetName val="Ⅱ"/>
      <sheetName val="Ⅲ①"/>
      <sheetName val="Ⅲ②"/>
      <sheetName val="Ⅲ③"/>
      <sheetName val="Ⅲ④"/>
      <sheetName val="Ⅳ①"/>
      <sheetName val="Ⅳ②"/>
      <sheetName val="Ⅳ③"/>
      <sheetName val="Ⅳ④"/>
      <sheetName val="返還額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J32"/>
  <sheetViews>
    <sheetView tabSelected="1" view="pageBreakPreview" zoomScale="115" zoomScaleNormal="115" zoomScaleSheetLayoutView="115" workbookViewId="0">
      <selection activeCell="D18" sqref="D18:J20"/>
    </sheetView>
  </sheetViews>
  <sheetFormatPr defaultRowHeight="13.5" x14ac:dyDescent="0.4"/>
  <cols>
    <col min="1" max="2" width="1.25" style="1" customWidth="1"/>
    <col min="3" max="3" width="2.375" style="1" customWidth="1"/>
    <col min="4" max="4" width="11.125" style="1" bestFit="1" customWidth="1"/>
    <col min="5" max="7" width="14.625" style="1" customWidth="1"/>
    <col min="8" max="10" width="18.75" style="1" customWidth="1"/>
    <col min="11" max="11" width="1.25" style="1" customWidth="1"/>
    <col min="12" max="16384" width="9" style="1"/>
  </cols>
  <sheetData>
    <row r="1" spans="2:10" ht="3.75" customHeight="1" x14ac:dyDescent="0.4"/>
    <row r="2" spans="2:10" ht="18.75" customHeight="1" x14ac:dyDescent="0.4">
      <c r="B2" s="15" t="s">
        <v>60</v>
      </c>
      <c r="I2" s="35" t="s">
        <v>22</v>
      </c>
      <c r="J2" s="46">
        <f>'②調査票（4月-２月、3月）'!E3</f>
        <v>0</v>
      </c>
    </row>
    <row r="3" spans="2:10" ht="14.1" customHeight="1" x14ac:dyDescent="0.4">
      <c r="B3" s="15"/>
      <c r="D3" s="73" t="s">
        <v>61</v>
      </c>
      <c r="E3" s="73"/>
      <c r="F3" s="73"/>
      <c r="G3" s="73"/>
      <c r="H3" s="73"/>
      <c r="I3" s="74" t="s">
        <v>23</v>
      </c>
      <c r="J3" s="47">
        <f>'②調査票（4月-２月、3月）'!L3</f>
        <v>0</v>
      </c>
    </row>
    <row r="4" spans="2:10" ht="14.1" customHeight="1" x14ac:dyDescent="0.4">
      <c r="B4" s="15"/>
      <c r="D4" s="73" t="s">
        <v>78</v>
      </c>
      <c r="E4" s="73"/>
      <c r="F4" s="73"/>
      <c r="G4" s="73"/>
      <c r="H4" s="73"/>
      <c r="I4" s="75" t="s">
        <v>24</v>
      </c>
      <c r="J4" s="48">
        <f>'②調査票（4月-２月、3月）'!T3</f>
        <v>0</v>
      </c>
    </row>
    <row r="5" spans="2:10" ht="14.1" customHeight="1" x14ac:dyDescent="0.4">
      <c r="B5" s="15"/>
      <c r="D5" s="73" t="s">
        <v>70</v>
      </c>
      <c r="E5" s="73"/>
      <c r="F5" s="73"/>
      <c r="G5" s="73"/>
      <c r="H5" s="73"/>
      <c r="I5" s="73"/>
    </row>
    <row r="6" spans="2:10" ht="14.1" customHeight="1" x14ac:dyDescent="0.4">
      <c r="B6" s="15"/>
      <c r="D6" s="73" t="s">
        <v>76</v>
      </c>
      <c r="E6" s="73"/>
      <c r="F6" s="73"/>
      <c r="G6" s="73"/>
      <c r="H6" s="73"/>
      <c r="I6" s="73"/>
    </row>
    <row r="7" spans="2:10" ht="14.1" customHeight="1" x14ac:dyDescent="0.4">
      <c r="B7" s="15"/>
      <c r="D7" s="73" t="s">
        <v>74</v>
      </c>
      <c r="E7" s="73"/>
      <c r="F7" s="73"/>
      <c r="G7" s="73"/>
      <c r="H7" s="73"/>
      <c r="I7" s="73"/>
    </row>
    <row r="8" spans="2:10" ht="11.25" customHeight="1" x14ac:dyDescent="0.4">
      <c r="B8" s="15"/>
    </row>
    <row r="9" spans="2:10" ht="22.5" customHeight="1" thickBot="1" x14ac:dyDescent="0.45">
      <c r="C9" s="22" t="s">
        <v>67</v>
      </c>
      <c r="D9" s="29"/>
      <c r="E9" s="29"/>
      <c r="F9" s="29"/>
      <c r="G9" s="29"/>
      <c r="H9" s="29"/>
      <c r="I9" s="29"/>
      <c r="J9" s="29"/>
    </row>
    <row r="10" spans="2:10" ht="26.25" customHeight="1" x14ac:dyDescent="0.4">
      <c r="D10" s="23"/>
      <c r="E10" s="14" t="s">
        <v>64</v>
      </c>
      <c r="F10" s="24" t="s">
        <v>21</v>
      </c>
      <c r="G10" s="24" t="s">
        <v>2</v>
      </c>
      <c r="H10" s="24" t="s">
        <v>3</v>
      </c>
      <c r="I10" s="14" t="s">
        <v>62</v>
      </c>
      <c r="J10" s="30" t="s">
        <v>63</v>
      </c>
    </row>
    <row r="11" spans="2:10" ht="18.75" customHeight="1" thickBot="1" x14ac:dyDescent="0.45">
      <c r="D11" s="18"/>
      <c r="E11" s="19" t="s">
        <v>8</v>
      </c>
      <c r="F11" s="19" t="s">
        <v>9</v>
      </c>
      <c r="G11" s="19" t="s">
        <v>10</v>
      </c>
      <c r="H11" s="19" t="s">
        <v>11</v>
      </c>
      <c r="I11" s="20" t="s">
        <v>12</v>
      </c>
      <c r="J11" s="21" t="s">
        <v>13</v>
      </c>
    </row>
    <row r="12" spans="2:10" ht="26.25" customHeight="1" thickTop="1" x14ac:dyDescent="0.4">
      <c r="D12" s="2" t="s">
        <v>0</v>
      </c>
      <c r="E12" s="49">
        <f>'②調査票（4月-２月、3月）'!U14</f>
        <v>0</v>
      </c>
      <c r="F12" s="59">
        <f>'②調査票（4月-２月、3月）'!AQ12-'②調査票（4月-２月、3月）'!AQ13</f>
        <v>0</v>
      </c>
      <c r="G12" s="59">
        <f>'②調査票（4月-２月、3月）'!AQ13</f>
        <v>0</v>
      </c>
      <c r="H12" s="50">
        <f t="shared" ref="H12" si="0">F12+G12</f>
        <v>0</v>
      </c>
      <c r="I12" s="63" t="e">
        <f>ROUND(H12/E12,4)</f>
        <v>#DIV/0!</v>
      </c>
      <c r="J12" s="65" t="e">
        <f>ROUND(G12/H12,4)</f>
        <v>#DIV/0!</v>
      </c>
    </row>
    <row r="13" spans="2:10" ht="26.25" customHeight="1" thickBot="1" x14ac:dyDescent="0.45">
      <c r="D13" s="3" t="s">
        <v>1</v>
      </c>
      <c r="E13" s="51">
        <f>'②調査票（4月-２月、3月）'!U17</f>
        <v>0</v>
      </c>
      <c r="F13" s="60">
        <f>'②調査票（4月-２月、3月）'!AQ15-'②調査票（4月-２月、3月）'!AQ16</f>
        <v>0</v>
      </c>
      <c r="G13" s="60">
        <f>'②調査票（4月-２月、3月）'!AQ16</f>
        <v>0</v>
      </c>
      <c r="H13" s="61">
        <f>F13+G13</f>
        <v>0</v>
      </c>
      <c r="I13" s="66" t="e">
        <f>ROUND(H13/E13,4)</f>
        <v>#DIV/0!</v>
      </c>
      <c r="J13" s="67" t="e">
        <f>ROUND(G13/H13,4)</f>
        <v>#DIV/0!</v>
      </c>
    </row>
    <row r="14" spans="2:10" ht="22.5" customHeight="1" x14ac:dyDescent="0.4">
      <c r="D14" s="4"/>
      <c r="E14" s="5"/>
      <c r="F14" s="6"/>
      <c r="G14" s="6"/>
      <c r="H14" s="6"/>
      <c r="I14" s="26"/>
      <c r="J14" s="27" t="s">
        <v>18</v>
      </c>
    </row>
    <row r="15" spans="2:10" ht="26.25" customHeight="1" thickBot="1" x14ac:dyDescent="0.45">
      <c r="D15" s="7"/>
      <c r="E15" s="8"/>
      <c r="F15" s="9"/>
      <c r="G15" s="9"/>
      <c r="H15" s="9"/>
      <c r="I15" s="25"/>
      <c r="J15" s="64" t="e">
        <f>ROUND((J12+J13)/2,4)</f>
        <v>#DIV/0!</v>
      </c>
    </row>
    <row r="16" spans="2:10" ht="11.25" customHeight="1" x14ac:dyDescent="0.4">
      <c r="D16" s="28"/>
      <c r="E16" s="11"/>
      <c r="F16" s="10"/>
      <c r="G16" s="10"/>
      <c r="H16" s="10"/>
      <c r="I16" s="12"/>
      <c r="J16" s="16"/>
    </row>
    <row r="17" spans="3:10" ht="22.5" customHeight="1" x14ac:dyDescent="0.4">
      <c r="C17" s="1" t="s">
        <v>79</v>
      </c>
      <c r="D17" s="10"/>
      <c r="E17" s="10"/>
      <c r="F17" s="10"/>
      <c r="G17" s="10"/>
      <c r="H17" s="10"/>
      <c r="I17" s="69"/>
      <c r="J17" s="70"/>
    </row>
    <row r="18" spans="3:10" s="73" customFormat="1" ht="22.5" customHeight="1" x14ac:dyDescent="0.4">
      <c r="D18" s="83" t="s">
        <v>87</v>
      </c>
      <c r="E18" s="83"/>
      <c r="F18" s="83"/>
      <c r="G18" s="83"/>
      <c r="H18" s="83"/>
      <c r="I18" s="83"/>
      <c r="J18" s="83"/>
    </row>
    <row r="19" spans="3:10" s="73" customFormat="1" ht="22.5" customHeight="1" x14ac:dyDescent="0.4">
      <c r="D19" s="83"/>
      <c r="E19" s="83"/>
      <c r="F19" s="83"/>
      <c r="G19" s="83"/>
      <c r="H19" s="83"/>
      <c r="I19" s="83"/>
      <c r="J19" s="83"/>
    </row>
    <row r="20" spans="3:10" s="73" customFormat="1" ht="17.25" customHeight="1" x14ac:dyDescent="0.4">
      <c r="D20" s="83"/>
      <c r="E20" s="83"/>
      <c r="F20" s="83"/>
      <c r="G20" s="83"/>
      <c r="H20" s="83"/>
      <c r="I20" s="83"/>
      <c r="J20" s="83"/>
    </row>
    <row r="21" spans="3:10" ht="22.5" customHeight="1" x14ac:dyDescent="0.4">
      <c r="C21" s="1" t="s">
        <v>80</v>
      </c>
      <c r="D21" s="10"/>
      <c r="E21" s="10"/>
      <c r="F21" s="10"/>
      <c r="G21" s="10"/>
      <c r="H21" s="10"/>
      <c r="I21" s="69"/>
      <c r="J21" s="70"/>
    </row>
    <row r="22" spans="3:10" ht="22.5" customHeight="1" thickBot="1" x14ac:dyDescent="0.45">
      <c r="D22" s="83" t="s">
        <v>86</v>
      </c>
      <c r="E22" s="83"/>
      <c r="F22" s="83"/>
      <c r="G22" s="83"/>
      <c r="H22" s="83"/>
      <c r="I22" s="83"/>
      <c r="J22" s="83"/>
    </row>
    <row r="23" spans="3:10" ht="26.25" customHeight="1" x14ac:dyDescent="0.4">
      <c r="D23" s="23"/>
      <c r="E23" s="14" t="s">
        <v>65</v>
      </c>
      <c r="F23" s="24" t="s">
        <v>21</v>
      </c>
      <c r="G23" s="24" t="s">
        <v>2</v>
      </c>
      <c r="H23" s="14" t="s">
        <v>66</v>
      </c>
      <c r="I23" s="14" t="s">
        <v>62</v>
      </c>
      <c r="J23" s="71"/>
    </row>
    <row r="24" spans="3:10" ht="18.75" customHeight="1" thickBot="1" x14ac:dyDescent="0.45">
      <c r="D24" s="18"/>
      <c r="E24" s="19" t="s">
        <v>15</v>
      </c>
      <c r="F24" s="19" t="s">
        <v>16</v>
      </c>
      <c r="G24" s="19" t="s">
        <v>17</v>
      </c>
      <c r="H24" s="19" t="s">
        <v>19</v>
      </c>
      <c r="I24" s="17" t="s">
        <v>20</v>
      </c>
      <c r="J24" s="21"/>
    </row>
    <row r="25" spans="3:10" ht="26.25" customHeight="1" thickTop="1" thickBot="1" x14ac:dyDescent="0.45">
      <c r="D25" s="31" t="s">
        <v>4</v>
      </c>
      <c r="E25" s="52">
        <f>'②調査票（4月-２月、3月）'!U20</f>
        <v>0</v>
      </c>
      <c r="F25" s="62">
        <f>'②調査票（4月-２月、3月）'!AQ18-'②調査票（4月-２月、3月）'!AQ19</f>
        <v>0</v>
      </c>
      <c r="G25" s="33" t="s">
        <v>6</v>
      </c>
      <c r="H25" s="68" t="e">
        <f>1-J15</f>
        <v>#DIV/0!</v>
      </c>
      <c r="I25" s="72" t="e">
        <f>ROUND((F25/H25/E25),4)</f>
        <v>#DIV/0!</v>
      </c>
      <c r="J25" s="32" t="s">
        <v>5</v>
      </c>
    </row>
    <row r="26" spans="3:10" ht="26.25" customHeight="1" x14ac:dyDescent="0.4">
      <c r="D26" s="80"/>
      <c r="E26" s="81" t="s">
        <v>65</v>
      </c>
      <c r="F26" s="84" t="s">
        <v>81</v>
      </c>
      <c r="G26" s="85"/>
      <c r="H26" s="90" t="s">
        <v>69</v>
      </c>
      <c r="I26" s="79" t="s">
        <v>82</v>
      </c>
      <c r="J26" s="82"/>
    </row>
    <row r="27" spans="3:10" ht="18.75" customHeight="1" thickBot="1" x14ac:dyDescent="0.45">
      <c r="D27" s="18"/>
      <c r="E27" s="19" t="s">
        <v>83</v>
      </c>
      <c r="F27" s="88" t="s">
        <v>84</v>
      </c>
      <c r="G27" s="89"/>
      <c r="H27" s="91"/>
      <c r="I27" s="17" t="s">
        <v>85</v>
      </c>
      <c r="J27" s="21"/>
    </row>
    <row r="28" spans="3:10" ht="26.25" customHeight="1" thickTop="1" thickBot="1" x14ac:dyDescent="0.45">
      <c r="D28" s="31" t="s">
        <v>4</v>
      </c>
      <c r="E28" s="52">
        <f>'②調査票（4月-２月、3月）'!U20</f>
        <v>0</v>
      </c>
      <c r="F28" s="86">
        <f>'②調査票（4月-２月、3月）'!AQ18</f>
        <v>0</v>
      </c>
      <c r="G28" s="87"/>
      <c r="H28" s="34" t="s">
        <v>7</v>
      </c>
      <c r="I28" s="72" t="e">
        <f>ROUND((F28)/E28,4)</f>
        <v>#DIV/0!</v>
      </c>
      <c r="J28" s="32" t="s">
        <v>14</v>
      </c>
    </row>
    <row r="29" spans="3:10" ht="3.75" customHeight="1" x14ac:dyDescent="0.4">
      <c r="D29" s="28"/>
      <c r="E29" s="11"/>
      <c r="F29" s="10"/>
      <c r="G29" s="10"/>
      <c r="H29" s="10"/>
      <c r="I29" s="12"/>
      <c r="J29" s="13"/>
    </row>
    <row r="30" spans="3:10" ht="22.5" customHeight="1" x14ac:dyDescent="0.4">
      <c r="D30" s="10"/>
      <c r="E30" s="11"/>
      <c r="F30" s="10"/>
      <c r="G30" s="10"/>
      <c r="H30" s="10"/>
      <c r="I30" s="12"/>
      <c r="J30" s="13"/>
    </row>
    <row r="31" spans="3:10" ht="22.5" customHeight="1" x14ac:dyDescent="0.4">
      <c r="D31" s="10"/>
      <c r="E31" s="11"/>
      <c r="F31" s="10"/>
      <c r="G31" s="10"/>
      <c r="H31" s="10"/>
      <c r="I31" s="12"/>
      <c r="J31" s="13"/>
    </row>
    <row r="32" spans="3:10" ht="22.5" customHeight="1" x14ac:dyDescent="0.4">
      <c r="D32" s="10"/>
      <c r="E32" s="11"/>
      <c r="F32" s="10"/>
      <c r="G32" s="10"/>
      <c r="H32" s="10"/>
      <c r="I32" s="12"/>
      <c r="J32" s="13"/>
    </row>
  </sheetData>
  <mergeCells count="6">
    <mergeCell ref="D18:J20"/>
    <mergeCell ref="D22:J22"/>
    <mergeCell ref="F26:G26"/>
    <mergeCell ref="F28:G28"/>
    <mergeCell ref="F27:G27"/>
    <mergeCell ref="H26:H27"/>
  </mergeCells>
  <phoneticPr fontId="1"/>
  <pageMargins left="0.70866141732283472" right="0.70866141732283472" top="0.39370078740157483" bottom="0.39370078740157483" header="0.31496062992125984" footer="0.31496062992125984"/>
  <pageSetup paperSize="9" scale="97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Z122"/>
  <sheetViews>
    <sheetView view="pageBreakPreview" zoomScale="90" zoomScaleNormal="90" zoomScaleSheetLayoutView="90" workbookViewId="0">
      <pane ySplit="8" topLeftCell="A12" activePane="bottomLeft" state="frozen"/>
      <selection pane="bottomLeft" activeCell="BK16" sqref="BK16"/>
    </sheetView>
  </sheetViews>
  <sheetFormatPr defaultColWidth="2.625" defaultRowHeight="13.5" x14ac:dyDescent="0.15"/>
  <cols>
    <col min="1" max="1" width="2.625" style="36"/>
    <col min="2" max="2" width="7.375" style="36" customWidth="1"/>
    <col min="3" max="6" width="2.625" style="36"/>
    <col min="7" max="22" width="3.75" style="36" customWidth="1"/>
    <col min="23" max="24" width="2.625" style="36"/>
    <col min="25" max="27" width="2.625" style="36" customWidth="1"/>
    <col min="28" max="33" width="3.75" style="36" customWidth="1"/>
    <col min="34" max="35" width="2.625" style="36" customWidth="1"/>
    <col min="36" max="41" width="3.75" style="36" customWidth="1"/>
    <col min="42" max="42" width="2.625" style="36" customWidth="1"/>
    <col min="43" max="44" width="3.75" style="36" customWidth="1"/>
    <col min="45" max="242" width="2.625" style="36"/>
    <col min="243" max="243" width="7.375" style="36" customWidth="1"/>
    <col min="244" max="273" width="2.625" style="36"/>
    <col min="274" max="288" width="2.625" style="36" customWidth="1"/>
    <col min="289" max="498" width="2.625" style="36"/>
    <col min="499" max="499" width="7.375" style="36" customWidth="1"/>
    <col min="500" max="529" width="2.625" style="36"/>
    <col min="530" max="544" width="2.625" style="36" customWidth="1"/>
    <col min="545" max="754" width="2.625" style="36"/>
    <col min="755" max="755" width="7.375" style="36" customWidth="1"/>
    <col min="756" max="785" width="2.625" style="36"/>
    <col min="786" max="800" width="2.625" style="36" customWidth="1"/>
    <col min="801" max="1010" width="2.625" style="36"/>
    <col min="1011" max="1011" width="7.375" style="36" customWidth="1"/>
    <col min="1012" max="1041" width="2.625" style="36"/>
    <col min="1042" max="1056" width="2.625" style="36" customWidth="1"/>
    <col min="1057" max="1266" width="2.625" style="36"/>
    <col min="1267" max="1267" width="7.375" style="36" customWidth="1"/>
    <col min="1268" max="1297" width="2.625" style="36"/>
    <col min="1298" max="1312" width="2.625" style="36" customWidth="1"/>
    <col min="1313" max="1522" width="2.625" style="36"/>
    <col min="1523" max="1523" width="7.375" style="36" customWidth="1"/>
    <col min="1524" max="1553" width="2.625" style="36"/>
    <col min="1554" max="1568" width="2.625" style="36" customWidth="1"/>
    <col min="1569" max="1778" width="2.625" style="36"/>
    <col min="1779" max="1779" width="7.375" style="36" customWidth="1"/>
    <col min="1780" max="1809" width="2.625" style="36"/>
    <col min="1810" max="1824" width="2.625" style="36" customWidth="1"/>
    <col min="1825" max="2034" width="2.625" style="36"/>
    <col min="2035" max="2035" width="7.375" style="36" customWidth="1"/>
    <col min="2036" max="2065" width="2.625" style="36"/>
    <col min="2066" max="2080" width="2.625" style="36" customWidth="1"/>
    <col min="2081" max="2290" width="2.625" style="36"/>
    <col min="2291" max="2291" width="7.375" style="36" customWidth="1"/>
    <col min="2292" max="2321" width="2.625" style="36"/>
    <col min="2322" max="2336" width="2.625" style="36" customWidth="1"/>
    <col min="2337" max="2546" width="2.625" style="36"/>
    <col min="2547" max="2547" width="7.375" style="36" customWidth="1"/>
    <col min="2548" max="2577" width="2.625" style="36"/>
    <col min="2578" max="2592" width="2.625" style="36" customWidth="1"/>
    <col min="2593" max="2802" width="2.625" style="36"/>
    <col min="2803" max="2803" width="7.375" style="36" customWidth="1"/>
    <col min="2804" max="2833" width="2.625" style="36"/>
    <col min="2834" max="2848" width="2.625" style="36" customWidth="1"/>
    <col min="2849" max="3058" width="2.625" style="36"/>
    <col min="3059" max="3059" width="7.375" style="36" customWidth="1"/>
    <col min="3060" max="3089" width="2.625" style="36"/>
    <col min="3090" max="3104" width="2.625" style="36" customWidth="1"/>
    <col min="3105" max="3314" width="2.625" style="36"/>
    <col min="3315" max="3315" width="7.375" style="36" customWidth="1"/>
    <col min="3316" max="3345" width="2.625" style="36"/>
    <col min="3346" max="3360" width="2.625" style="36" customWidth="1"/>
    <col min="3361" max="3570" width="2.625" style="36"/>
    <col min="3571" max="3571" width="7.375" style="36" customWidth="1"/>
    <col min="3572" max="3601" width="2.625" style="36"/>
    <col min="3602" max="3616" width="2.625" style="36" customWidth="1"/>
    <col min="3617" max="3826" width="2.625" style="36"/>
    <col min="3827" max="3827" width="7.375" style="36" customWidth="1"/>
    <col min="3828" max="3857" width="2.625" style="36"/>
    <col min="3858" max="3872" width="2.625" style="36" customWidth="1"/>
    <col min="3873" max="4082" width="2.625" style="36"/>
    <col min="4083" max="4083" width="7.375" style="36" customWidth="1"/>
    <col min="4084" max="4113" width="2.625" style="36"/>
    <col min="4114" max="4128" width="2.625" style="36" customWidth="1"/>
    <col min="4129" max="4338" width="2.625" style="36"/>
    <col min="4339" max="4339" width="7.375" style="36" customWidth="1"/>
    <col min="4340" max="4369" width="2.625" style="36"/>
    <col min="4370" max="4384" width="2.625" style="36" customWidth="1"/>
    <col min="4385" max="4594" width="2.625" style="36"/>
    <col min="4595" max="4595" width="7.375" style="36" customWidth="1"/>
    <col min="4596" max="4625" width="2.625" style="36"/>
    <col min="4626" max="4640" width="2.625" style="36" customWidth="1"/>
    <col min="4641" max="4850" width="2.625" style="36"/>
    <col min="4851" max="4851" width="7.375" style="36" customWidth="1"/>
    <col min="4852" max="4881" width="2.625" style="36"/>
    <col min="4882" max="4896" width="2.625" style="36" customWidth="1"/>
    <col min="4897" max="5106" width="2.625" style="36"/>
    <col min="5107" max="5107" width="7.375" style="36" customWidth="1"/>
    <col min="5108" max="5137" width="2.625" style="36"/>
    <col min="5138" max="5152" width="2.625" style="36" customWidth="1"/>
    <col min="5153" max="5362" width="2.625" style="36"/>
    <col min="5363" max="5363" width="7.375" style="36" customWidth="1"/>
    <col min="5364" max="5393" width="2.625" style="36"/>
    <col min="5394" max="5408" width="2.625" style="36" customWidth="1"/>
    <col min="5409" max="5618" width="2.625" style="36"/>
    <col min="5619" max="5619" width="7.375" style="36" customWidth="1"/>
    <col min="5620" max="5649" width="2.625" style="36"/>
    <col min="5650" max="5664" width="2.625" style="36" customWidth="1"/>
    <col min="5665" max="5874" width="2.625" style="36"/>
    <col min="5875" max="5875" width="7.375" style="36" customWidth="1"/>
    <col min="5876" max="5905" width="2.625" style="36"/>
    <col min="5906" max="5920" width="2.625" style="36" customWidth="1"/>
    <col min="5921" max="6130" width="2.625" style="36"/>
    <col min="6131" max="6131" width="7.375" style="36" customWidth="1"/>
    <col min="6132" max="6161" width="2.625" style="36"/>
    <col min="6162" max="6176" width="2.625" style="36" customWidth="1"/>
    <col min="6177" max="6386" width="2.625" style="36"/>
    <col min="6387" max="6387" width="7.375" style="36" customWidth="1"/>
    <col min="6388" max="6417" width="2.625" style="36"/>
    <col min="6418" max="6432" width="2.625" style="36" customWidth="1"/>
    <col min="6433" max="6642" width="2.625" style="36"/>
    <col min="6643" max="6643" width="7.375" style="36" customWidth="1"/>
    <col min="6644" max="6673" width="2.625" style="36"/>
    <col min="6674" max="6688" width="2.625" style="36" customWidth="1"/>
    <col min="6689" max="6898" width="2.625" style="36"/>
    <col min="6899" max="6899" width="7.375" style="36" customWidth="1"/>
    <col min="6900" max="6929" width="2.625" style="36"/>
    <col min="6930" max="6944" width="2.625" style="36" customWidth="1"/>
    <col min="6945" max="7154" width="2.625" style="36"/>
    <col min="7155" max="7155" width="7.375" style="36" customWidth="1"/>
    <col min="7156" max="7185" width="2.625" style="36"/>
    <col min="7186" max="7200" width="2.625" style="36" customWidth="1"/>
    <col min="7201" max="7410" width="2.625" style="36"/>
    <col min="7411" max="7411" width="7.375" style="36" customWidth="1"/>
    <col min="7412" max="7441" width="2.625" style="36"/>
    <col min="7442" max="7456" width="2.625" style="36" customWidth="1"/>
    <col min="7457" max="7666" width="2.625" style="36"/>
    <col min="7667" max="7667" width="7.375" style="36" customWidth="1"/>
    <col min="7668" max="7697" width="2.625" style="36"/>
    <col min="7698" max="7712" width="2.625" style="36" customWidth="1"/>
    <col min="7713" max="7922" width="2.625" style="36"/>
    <col min="7923" max="7923" width="7.375" style="36" customWidth="1"/>
    <col min="7924" max="7953" width="2.625" style="36"/>
    <col min="7954" max="7968" width="2.625" style="36" customWidth="1"/>
    <col min="7969" max="8178" width="2.625" style="36"/>
    <col min="8179" max="8179" width="7.375" style="36" customWidth="1"/>
    <col min="8180" max="8209" width="2.625" style="36"/>
    <col min="8210" max="8224" width="2.625" style="36" customWidth="1"/>
    <col min="8225" max="8434" width="2.625" style="36"/>
    <col min="8435" max="8435" width="7.375" style="36" customWidth="1"/>
    <col min="8436" max="8465" width="2.625" style="36"/>
    <col min="8466" max="8480" width="2.625" style="36" customWidth="1"/>
    <col min="8481" max="8690" width="2.625" style="36"/>
    <col min="8691" max="8691" width="7.375" style="36" customWidth="1"/>
    <col min="8692" max="8721" width="2.625" style="36"/>
    <col min="8722" max="8736" width="2.625" style="36" customWidth="1"/>
    <col min="8737" max="8946" width="2.625" style="36"/>
    <col min="8947" max="8947" width="7.375" style="36" customWidth="1"/>
    <col min="8948" max="8977" width="2.625" style="36"/>
    <col min="8978" max="8992" width="2.625" style="36" customWidth="1"/>
    <col min="8993" max="9202" width="2.625" style="36"/>
    <col min="9203" max="9203" width="7.375" style="36" customWidth="1"/>
    <col min="9204" max="9233" width="2.625" style="36"/>
    <col min="9234" max="9248" width="2.625" style="36" customWidth="1"/>
    <col min="9249" max="9458" width="2.625" style="36"/>
    <col min="9459" max="9459" width="7.375" style="36" customWidth="1"/>
    <col min="9460" max="9489" width="2.625" style="36"/>
    <col min="9490" max="9504" width="2.625" style="36" customWidth="1"/>
    <col min="9505" max="9714" width="2.625" style="36"/>
    <col min="9715" max="9715" width="7.375" style="36" customWidth="1"/>
    <col min="9716" max="9745" width="2.625" style="36"/>
    <col min="9746" max="9760" width="2.625" style="36" customWidth="1"/>
    <col min="9761" max="9970" width="2.625" style="36"/>
    <col min="9971" max="9971" width="7.375" style="36" customWidth="1"/>
    <col min="9972" max="10001" width="2.625" style="36"/>
    <col min="10002" max="10016" width="2.625" style="36" customWidth="1"/>
    <col min="10017" max="10226" width="2.625" style="36"/>
    <col min="10227" max="10227" width="7.375" style="36" customWidth="1"/>
    <col min="10228" max="10257" width="2.625" style="36"/>
    <col min="10258" max="10272" width="2.625" style="36" customWidth="1"/>
    <col min="10273" max="10482" width="2.625" style="36"/>
    <col min="10483" max="10483" width="7.375" style="36" customWidth="1"/>
    <col min="10484" max="10513" width="2.625" style="36"/>
    <col min="10514" max="10528" width="2.625" style="36" customWidth="1"/>
    <col min="10529" max="10738" width="2.625" style="36"/>
    <col min="10739" max="10739" width="7.375" style="36" customWidth="1"/>
    <col min="10740" max="10769" width="2.625" style="36"/>
    <col min="10770" max="10784" width="2.625" style="36" customWidth="1"/>
    <col min="10785" max="10994" width="2.625" style="36"/>
    <col min="10995" max="10995" width="7.375" style="36" customWidth="1"/>
    <col min="10996" max="11025" width="2.625" style="36"/>
    <col min="11026" max="11040" width="2.625" style="36" customWidth="1"/>
    <col min="11041" max="11250" width="2.625" style="36"/>
    <col min="11251" max="11251" width="7.375" style="36" customWidth="1"/>
    <col min="11252" max="11281" width="2.625" style="36"/>
    <col min="11282" max="11296" width="2.625" style="36" customWidth="1"/>
    <col min="11297" max="11506" width="2.625" style="36"/>
    <col min="11507" max="11507" width="7.375" style="36" customWidth="1"/>
    <col min="11508" max="11537" width="2.625" style="36"/>
    <col min="11538" max="11552" width="2.625" style="36" customWidth="1"/>
    <col min="11553" max="11762" width="2.625" style="36"/>
    <col min="11763" max="11763" width="7.375" style="36" customWidth="1"/>
    <col min="11764" max="11793" width="2.625" style="36"/>
    <col min="11794" max="11808" width="2.625" style="36" customWidth="1"/>
    <col min="11809" max="12018" width="2.625" style="36"/>
    <col min="12019" max="12019" width="7.375" style="36" customWidth="1"/>
    <col min="12020" max="12049" width="2.625" style="36"/>
    <col min="12050" max="12064" width="2.625" style="36" customWidth="1"/>
    <col min="12065" max="12274" width="2.625" style="36"/>
    <col min="12275" max="12275" width="7.375" style="36" customWidth="1"/>
    <col min="12276" max="12305" width="2.625" style="36"/>
    <col min="12306" max="12320" width="2.625" style="36" customWidth="1"/>
    <col min="12321" max="12530" width="2.625" style="36"/>
    <col min="12531" max="12531" width="7.375" style="36" customWidth="1"/>
    <col min="12532" max="12561" width="2.625" style="36"/>
    <col min="12562" max="12576" width="2.625" style="36" customWidth="1"/>
    <col min="12577" max="12786" width="2.625" style="36"/>
    <col min="12787" max="12787" width="7.375" style="36" customWidth="1"/>
    <col min="12788" max="12817" width="2.625" style="36"/>
    <col min="12818" max="12832" width="2.625" style="36" customWidth="1"/>
    <col min="12833" max="13042" width="2.625" style="36"/>
    <col min="13043" max="13043" width="7.375" style="36" customWidth="1"/>
    <col min="13044" max="13073" width="2.625" style="36"/>
    <col min="13074" max="13088" width="2.625" style="36" customWidth="1"/>
    <col min="13089" max="13298" width="2.625" style="36"/>
    <col min="13299" max="13299" width="7.375" style="36" customWidth="1"/>
    <col min="13300" max="13329" width="2.625" style="36"/>
    <col min="13330" max="13344" width="2.625" style="36" customWidth="1"/>
    <col min="13345" max="13554" width="2.625" style="36"/>
    <col min="13555" max="13555" width="7.375" style="36" customWidth="1"/>
    <col min="13556" max="13585" width="2.625" style="36"/>
    <col min="13586" max="13600" width="2.625" style="36" customWidth="1"/>
    <col min="13601" max="13810" width="2.625" style="36"/>
    <col min="13811" max="13811" width="7.375" style="36" customWidth="1"/>
    <col min="13812" max="13841" width="2.625" style="36"/>
    <col min="13842" max="13856" width="2.625" style="36" customWidth="1"/>
    <col min="13857" max="14066" width="2.625" style="36"/>
    <col min="14067" max="14067" width="7.375" style="36" customWidth="1"/>
    <col min="14068" max="14097" width="2.625" style="36"/>
    <col min="14098" max="14112" width="2.625" style="36" customWidth="1"/>
    <col min="14113" max="14322" width="2.625" style="36"/>
    <col min="14323" max="14323" width="7.375" style="36" customWidth="1"/>
    <col min="14324" max="14353" width="2.625" style="36"/>
    <col min="14354" max="14368" width="2.625" style="36" customWidth="1"/>
    <col min="14369" max="14578" width="2.625" style="36"/>
    <col min="14579" max="14579" width="7.375" style="36" customWidth="1"/>
    <col min="14580" max="14609" width="2.625" style="36"/>
    <col min="14610" max="14624" width="2.625" style="36" customWidth="1"/>
    <col min="14625" max="14834" width="2.625" style="36"/>
    <col min="14835" max="14835" width="7.375" style="36" customWidth="1"/>
    <col min="14836" max="14865" width="2.625" style="36"/>
    <col min="14866" max="14880" width="2.625" style="36" customWidth="1"/>
    <col min="14881" max="15090" width="2.625" style="36"/>
    <col min="15091" max="15091" width="7.375" style="36" customWidth="1"/>
    <col min="15092" max="15121" width="2.625" style="36"/>
    <col min="15122" max="15136" width="2.625" style="36" customWidth="1"/>
    <col min="15137" max="15346" width="2.625" style="36"/>
    <col min="15347" max="15347" width="7.375" style="36" customWidth="1"/>
    <col min="15348" max="15377" width="2.625" style="36"/>
    <col min="15378" max="15392" width="2.625" style="36" customWidth="1"/>
    <col min="15393" max="15602" width="2.625" style="36"/>
    <col min="15603" max="15603" width="7.375" style="36" customWidth="1"/>
    <col min="15604" max="15633" width="2.625" style="36"/>
    <col min="15634" max="15648" width="2.625" style="36" customWidth="1"/>
    <col min="15649" max="15858" width="2.625" style="36"/>
    <col min="15859" max="15859" width="7.375" style="36" customWidth="1"/>
    <col min="15860" max="15889" width="2.625" style="36"/>
    <col min="15890" max="15904" width="2.625" style="36" customWidth="1"/>
    <col min="15905" max="16114" width="2.625" style="36"/>
    <col min="16115" max="16115" width="7.375" style="36" customWidth="1"/>
    <col min="16116" max="16145" width="2.625" style="36"/>
    <col min="16146" max="16160" width="2.625" style="36" customWidth="1"/>
    <col min="16161" max="16384" width="2.625" style="36"/>
  </cols>
  <sheetData>
    <row r="1" spans="1:52" ht="17.25" customHeight="1" x14ac:dyDescent="0.2">
      <c r="A1" s="78" t="s">
        <v>77</v>
      </c>
      <c r="AD1" s="37" t="s">
        <v>25</v>
      </c>
    </row>
    <row r="2" spans="1:52" x14ac:dyDescent="0.15">
      <c r="AD2" s="37" t="s">
        <v>26</v>
      </c>
    </row>
    <row r="3" spans="1:52" s="38" customFormat="1" ht="23.25" customHeight="1" x14ac:dyDescent="0.4">
      <c r="B3" s="38" t="s">
        <v>27</v>
      </c>
      <c r="E3" s="133"/>
      <c r="F3" s="133"/>
      <c r="G3" s="133"/>
      <c r="I3" s="38" t="s">
        <v>28</v>
      </c>
      <c r="L3" s="133"/>
      <c r="M3" s="133"/>
      <c r="N3" s="133"/>
      <c r="O3" s="133"/>
      <c r="Q3" s="39" t="s">
        <v>29</v>
      </c>
      <c r="R3" s="40"/>
      <c r="S3" s="40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J3" s="38" t="s">
        <v>30</v>
      </c>
      <c r="AN3" s="132"/>
      <c r="AO3" s="132"/>
      <c r="AP3" s="132"/>
      <c r="AQ3" s="132"/>
      <c r="AR3" s="132"/>
    </row>
    <row r="4" spans="1:52" ht="15" customHeight="1" x14ac:dyDescent="0.15">
      <c r="E4" s="41" t="s">
        <v>31</v>
      </c>
      <c r="L4" s="41" t="s">
        <v>32</v>
      </c>
      <c r="T4" s="41" t="s">
        <v>33</v>
      </c>
      <c r="AN4" s="77" t="s">
        <v>68</v>
      </c>
    </row>
    <row r="5" spans="1:52" ht="15" customHeight="1" x14ac:dyDescent="0.15"/>
    <row r="6" spans="1:52" ht="19.5" customHeight="1" x14ac:dyDescent="0.15">
      <c r="A6" s="42"/>
      <c r="B6" s="53" t="s">
        <v>44</v>
      </c>
      <c r="O6" s="54" t="s">
        <v>71</v>
      </c>
    </row>
    <row r="7" spans="1:52" ht="15" customHeight="1" x14ac:dyDescent="0.15">
      <c r="B7" s="44"/>
      <c r="AT7" s="43"/>
      <c r="AU7" s="43"/>
      <c r="AV7" s="43"/>
      <c r="AW7" s="43"/>
      <c r="AX7" s="43"/>
      <c r="AY7" s="43"/>
      <c r="AZ7" s="43"/>
    </row>
    <row r="8" spans="1:52" s="38" customFormat="1" ht="30" customHeight="1" x14ac:dyDescent="0.4">
      <c r="B8" s="134"/>
      <c r="C8" s="135"/>
      <c r="D8" s="135"/>
      <c r="E8" s="135"/>
      <c r="F8" s="136"/>
      <c r="G8" s="137" t="s">
        <v>35</v>
      </c>
      <c r="H8" s="138"/>
      <c r="I8" s="137" t="s">
        <v>36</v>
      </c>
      <c r="J8" s="138"/>
      <c r="K8" s="137" t="s">
        <v>37</v>
      </c>
      <c r="L8" s="138"/>
      <c r="M8" s="137" t="s">
        <v>38</v>
      </c>
      <c r="N8" s="138"/>
      <c r="O8" s="137" t="s">
        <v>39</v>
      </c>
      <c r="P8" s="138"/>
      <c r="Q8" s="129" t="s">
        <v>40</v>
      </c>
      <c r="R8" s="130"/>
      <c r="S8" s="137" t="s">
        <v>41</v>
      </c>
      <c r="T8" s="138"/>
      <c r="U8" s="137" t="s">
        <v>42</v>
      </c>
      <c r="V8" s="138"/>
      <c r="W8" s="139" t="s">
        <v>43</v>
      </c>
      <c r="X8" s="140"/>
      <c r="Y8" s="55"/>
      <c r="Z8" s="55"/>
      <c r="AA8" s="55"/>
      <c r="AB8" s="137" t="s">
        <v>35</v>
      </c>
      <c r="AC8" s="138"/>
      <c r="AD8" s="137" t="s">
        <v>37</v>
      </c>
      <c r="AE8" s="138"/>
      <c r="AF8" s="129" t="s">
        <v>40</v>
      </c>
      <c r="AG8" s="130"/>
      <c r="AH8" s="139" t="s">
        <v>45</v>
      </c>
      <c r="AI8" s="140"/>
      <c r="AJ8" s="137" t="s">
        <v>35</v>
      </c>
      <c r="AK8" s="138"/>
      <c r="AL8" s="137" t="s">
        <v>37</v>
      </c>
      <c r="AM8" s="138"/>
      <c r="AN8" s="129" t="s">
        <v>40</v>
      </c>
      <c r="AO8" s="130"/>
      <c r="AP8" s="56"/>
      <c r="AQ8" s="131" t="s">
        <v>46</v>
      </c>
      <c r="AR8" s="131"/>
      <c r="AS8" s="39"/>
      <c r="AT8" s="39"/>
      <c r="AU8" s="39"/>
      <c r="AV8" s="39"/>
      <c r="AW8" s="39"/>
    </row>
    <row r="9" spans="1:52" s="38" customFormat="1" ht="45" customHeight="1" x14ac:dyDescent="0.4">
      <c r="B9" s="116" t="s">
        <v>47</v>
      </c>
      <c r="C9" s="117"/>
      <c r="D9" s="122" t="s">
        <v>48</v>
      </c>
      <c r="E9" s="122"/>
      <c r="F9" s="122"/>
      <c r="G9" s="113"/>
      <c r="H9" s="114"/>
      <c r="I9" s="126"/>
      <c r="J9" s="127"/>
      <c r="K9" s="113"/>
      <c r="L9" s="114"/>
      <c r="M9" s="126"/>
      <c r="N9" s="127"/>
      <c r="O9" s="126"/>
      <c r="P9" s="127"/>
      <c r="Q9" s="113"/>
      <c r="R9" s="114"/>
      <c r="S9" s="126"/>
      <c r="T9" s="127"/>
      <c r="U9" s="95">
        <f t="shared" ref="U9:U19" si="0">G9+K9+I9+M9+O9+Q9+S9</f>
        <v>0</v>
      </c>
      <c r="V9" s="95"/>
      <c r="W9" s="141"/>
      <c r="X9" s="142"/>
      <c r="Y9" s="128"/>
      <c r="Z9" s="128"/>
      <c r="AA9" s="128"/>
      <c r="AB9" s="99"/>
      <c r="AC9" s="100"/>
      <c r="AD9" s="99"/>
      <c r="AE9" s="100"/>
      <c r="AF9" s="99"/>
      <c r="AG9" s="100"/>
      <c r="AH9" s="141"/>
      <c r="AI9" s="142"/>
      <c r="AJ9" s="124"/>
      <c r="AK9" s="125"/>
      <c r="AL9" s="124"/>
      <c r="AM9" s="125"/>
      <c r="AN9" s="124"/>
      <c r="AO9" s="125"/>
      <c r="AP9" s="57"/>
      <c r="AQ9" s="92"/>
      <c r="AR9" s="92"/>
      <c r="AS9" s="39"/>
      <c r="AT9" s="39"/>
      <c r="AU9" s="39"/>
      <c r="AV9" s="39"/>
      <c r="AW9" s="39"/>
    </row>
    <row r="10" spans="1:52" s="38" customFormat="1" ht="45" customHeight="1" x14ac:dyDescent="0.4">
      <c r="B10" s="118"/>
      <c r="C10" s="119"/>
      <c r="D10" s="110" t="s">
        <v>49</v>
      </c>
      <c r="E10" s="111"/>
      <c r="F10" s="112"/>
      <c r="G10" s="113"/>
      <c r="H10" s="114"/>
      <c r="I10" s="126"/>
      <c r="J10" s="127"/>
      <c r="K10" s="113"/>
      <c r="L10" s="114"/>
      <c r="M10" s="126"/>
      <c r="N10" s="127"/>
      <c r="O10" s="126"/>
      <c r="P10" s="127"/>
      <c r="Q10" s="113"/>
      <c r="R10" s="114"/>
      <c r="S10" s="126"/>
      <c r="T10" s="127"/>
      <c r="U10" s="95">
        <f t="shared" si="0"/>
        <v>0</v>
      </c>
      <c r="V10" s="95"/>
      <c r="W10" s="141"/>
      <c r="X10" s="142"/>
      <c r="Y10" s="128"/>
      <c r="Z10" s="128"/>
      <c r="AA10" s="128"/>
      <c r="AB10" s="99"/>
      <c r="AC10" s="100"/>
      <c r="AD10" s="99"/>
      <c r="AE10" s="100"/>
      <c r="AF10" s="99"/>
      <c r="AG10" s="100"/>
      <c r="AH10" s="141"/>
      <c r="AI10" s="142"/>
      <c r="AJ10" s="124"/>
      <c r="AK10" s="125"/>
      <c r="AL10" s="124"/>
      <c r="AM10" s="125"/>
      <c r="AN10" s="124"/>
      <c r="AO10" s="125"/>
      <c r="AP10" s="57"/>
      <c r="AQ10" s="92"/>
      <c r="AR10" s="92"/>
      <c r="AS10" s="39"/>
      <c r="AT10" s="39"/>
      <c r="AU10" s="39"/>
      <c r="AV10" s="39"/>
      <c r="AW10" s="39"/>
    </row>
    <row r="11" spans="1:52" s="38" customFormat="1" ht="45" customHeight="1" x14ac:dyDescent="0.4">
      <c r="B11" s="120"/>
      <c r="C11" s="121"/>
      <c r="D11" s="123" t="s">
        <v>34</v>
      </c>
      <c r="E11" s="123"/>
      <c r="F11" s="123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6"/>
      <c r="T11" s="127"/>
      <c r="U11" s="95">
        <f t="shared" si="0"/>
        <v>0</v>
      </c>
      <c r="V11" s="95"/>
      <c r="W11" s="141"/>
      <c r="X11" s="142"/>
      <c r="Y11" s="96"/>
      <c r="Z11" s="96"/>
      <c r="AA11" s="96"/>
      <c r="AB11" s="97"/>
      <c r="AC11" s="98"/>
      <c r="AD11" s="99"/>
      <c r="AE11" s="100"/>
      <c r="AF11" s="99"/>
      <c r="AG11" s="100"/>
      <c r="AH11" s="141"/>
      <c r="AI11" s="142"/>
      <c r="AJ11" s="124"/>
      <c r="AK11" s="125"/>
      <c r="AL11" s="124"/>
      <c r="AM11" s="125"/>
      <c r="AN11" s="124"/>
      <c r="AO11" s="125"/>
      <c r="AP11" s="57"/>
      <c r="AQ11" s="92"/>
      <c r="AR11" s="92"/>
      <c r="AS11" s="39"/>
      <c r="AT11" s="39"/>
      <c r="AU11" s="39"/>
      <c r="AV11" s="39"/>
      <c r="AW11" s="39"/>
    </row>
    <row r="12" spans="1:52" s="38" customFormat="1" ht="45" customHeight="1" x14ac:dyDescent="0.4">
      <c r="B12" s="116" t="s">
        <v>50</v>
      </c>
      <c r="C12" s="117"/>
      <c r="D12" s="122" t="s">
        <v>48</v>
      </c>
      <c r="E12" s="122"/>
      <c r="F12" s="122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3"/>
      <c r="R12" s="114"/>
      <c r="S12" s="113"/>
      <c r="T12" s="114"/>
      <c r="U12" s="95">
        <f t="shared" si="0"/>
        <v>0</v>
      </c>
      <c r="V12" s="95"/>
      <c r="W12" s="141"/>
      <c r="X12" s="142"/>
      <c r="Y12" s="115" t="s">
        <v>51</v>
      </c>
      <c r="Z12" s="115"/>
      <c r="AA12" s="115"/>
      <c r="AB12" s="101"/>
      <c r="AC12" s="102"/>
      <c r="AD12" s="101"/>
      <c r="AE12" s="102"/>
      <c r="AF12" s="101"/>
      <c r="AG12" s="102"/>
      <c r="AH12" s="141"/>
      <c r="AI12" s="142"/>
      <c r="AJ12" s="105">
        <f>SUM(G12,G9)-AB12</f>
        <v>0</v>
      </c>
      <c r="AK12" s="106"/>
      <c r="AL12" s="105">
        <f>SUM(K12,K9)-AD12</f>
        <v>0</v>
      </c>
      <c r="AM12" s="106"/>
      <c r="AN12" s="105">
        <f>SUM(Q12,Q9)-AF12</f>
        <v>0</v>
      </c>
      <c r="AO12" s="106"/>
      <c r="AP12" s="57"/>
      <c r="AQ12" s="109">
        <f>SUM(AJ12,AL12,AN12,I12,M12,O12,S12)</f>
        <v>0</v>
      </c>
      <c r="AR12" s="95"/>
      <c r="AS12" s="39"/>
      <c r="AT12" s="39"/>
      <c r="AU12" s="39"/>
      <c r="AV12" s="39"/>
      <c r="AW12" s="39"/>
    </row>
    <row r="13" spans="1:52" s="38" customFormat="1" ht="45" customHeight="1" x14ac:dyDescent="0.4">
      <c r="B13" s="118"/>
      <c r="C13" s="119"/>
      <c r="D13" s="110" t="s">
        <v>52</v>
      </c>
      <c r="E13" s="111"/>
      <c r="F13" s="112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3"/>
      <c r="R13" s="114"/>
      <c r="S13" s="113"/>
      <c r="T13" s="114"/>
      <c r="U13" s="95">
        <f t="shared" si="0"/>
        <v>0</v>
      </c>
      <c r="V13" s="95"/>
      <c r="W13" s="141"/>
      <c r="X13" s="142"/>
      <c r="Y13" s="115" t="s">
        <v>53</v>
      </c>
      <c r="Z13" s="115"/>
      <c r="AA13" s="115"/>
      <c r="AB13" s="101"/>
      <c r="AC13" s="102"/>
      <c r="AD13" s="101"/>
      <c r="AE13" s="102"/>
      <c r="AF13" s="101"/>
      <c r="AG13" s="102"/>
      <c r="AH13" s="141"/>
      <c r="AI13" s="142"/>
      <c r="AJ13" s="105">
        <f>SUM(G13,G10)-AB13</f>
        <v>0</v>
      </c>
      <c r="AK13" s="106"/>
      <c r="AL13" s="105">
        <f>SUM(K13,K10)-AD13</f>
        <v>0</v>
      </c>
      <c r="AM13" s="106"/>
      <c r="AN13" s="105">
        <f>SUM(Q13,Q10)-AF13</f>
        <v>0</v>
      </c>
      <c r="AO13" s="106"/>
      <c r="AP13" s="57"/>
      <c r="AQ13" s="109">
        <f>SUM(AJ13,AL13,AN13,I13,M13,O13,S13)</f>
        <v>0</v>
      </c>
      <c r="AR13" s="95"/>
      <c r="AS13" s="39"/>
      <c r="AT13" s="39"/>
      <c r="AU13" s="39"/>
      <c r="AV13" s="39"/>
      <c r="AW13" s="39"/>
    </row>
    <row r="14" spans="1:52" s="38" customFormat="1" ht="45" customHeight="1" x14ac:dyDescent="0.4">
      <c r="B14" s="120"/>
      <c r="C14" s="121"/>
      <c r="D14" s="123" t="s">
        <v>34</v>
      </c>
      <c r="E14" s="123"/>
      <c r="F14" s="123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3"/>
      <c r="R14" s="114"/>
      <c r="S14" s="113"/>
      <c r="T14" s="114"/>
      <c r="U14" s="95">
        <f t="shared" si="0"/>
        <v>0</v>
      </c>
      <c r="V14" s="95"/>
      <c r="W14" s="141"/>
      <c r="X14" s="142"/>
      <c r="Y14" s="96"/>
      <c r="Z14" s="96"/>
      <c r="AA14" s="96"/>
      <c r="AB14" s="97"/>
      <c r="AC14" s="98"/>
      <c r="AD14" s="99"/>
      <c r="AE14" s="100"/>
      <c r="AF14" s="99"/>
      <c r="AG14" s="100"/>
      <c r="AH14" s="141"/>
      <c r="AI14" s="142"/>
      <c r="AJ14" s="107"/>
      <c r="AK14" s="108"/>
      <c r="AL14" s="107"/>
      <c r="AM14" s="108"/>
      <c r="AN14" s="107"/>
      <c r="AO14" s="108"/>
      <c r="AP14" s="57"/>
      <c r="AQ14" s="92"/>
      <c r="AR14" s="92"/>
      <c r="AS14" s="39"/>
      <c r="AT14" s="39"/>
      <c r="AU14" s="39"/>
      <c r="AV14" s="39"/>
      <c r="AW14" s="39"/>
    </row>
    <row r="15" spans="1:52" s="38" customFormat="1" ht="45" customHeight="1" x14ac:dyDescent="0.4">
      <c r="B15" s="116" t="s">
        <v>54</v>
      </c>
      <c r="C15" s="117"/>
      <c r="D15" s="122" t="s">
        <v>48</v>
      </c>
      <c r="E15" s="122"/>
      <c r="F15" s="122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93"/>
      <c r="R15" s="94"/>
      <c r="S15" s="93"/>
      <c r="T15" s="94"/>
      <c r="U15" s="95">
        <f t="shared" si="0"/>
        <v>0</v>
      </c>
      <c r="V15" s="95"/>
      <c r="W15" s="141"/>
      <c r="X15" s="142"/>
      <c r="Y15" s="115" t="s">
        <v>51</v>
      </c>
      <c r="Z15" s="115"/>
      <c r="AA15" s="115"/>
      <c r="AB15" s="101"/>
      <c r="AC15" s="102"/>
      <c r="AD15" s="101"/>
      <c r="AE15" s="102"/>
      <c r="AF15" s="101"/>
      <c r="AG15" s="102"/>
      <c r="AH15" s="141"/>
      <c r="AI15" s="142"/>
      <c r="AJ15" s="105">
        <f>SUM(G15,G12)-AB15</f>
        <v>0</v>
      </c>
      <c r="AK15" s="106"/>
      <c r="AL15" s="105">
        <f>SUM(K15,K12)-AD15</f>
        <v>0</v>
      </c>
      <c r="AM15" s="106"/>
      <c r="AN15" s="105">
        <f>SUM(Q15,Q12)-AF15</f>
        <v>0</v>
      </c>
      <c r="AO15" s="106"/>
      <c r="AP15" s="57"/>
      <c r="AQ15" s="109">
        <f>SUM(AJ15,AL15,AN15,I15,M15,O15,S15)</f>
        <v>0</v>
      </c>
      <c r="AR15" s="95"/>
      <c r="AS15" s="39"/>
      <c r="AT15" s="39"/>
      <c r="AU15" s="39"/>
      <c r="AV15" s="39"/>
      <c r="AW15" s="39"/>
    </row>
    <row r="16" spans="1:52" s="38" customFormat="1" ht="45" customHeight="1" x14ac:dyDescent="0.4">
      <c r="B16" s="118"/>
      <c r="C16" s="119"/>
      <c r="D16" s="110" t="s">
        <v>55</v>
      </c>
      <c r="E16" s="111"/>
      <c r="F16" s="112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3"/>
      <c r="R16" s="114"/>
      <c r="S16" s="113"/>
      <c r="T16" s="114"/>
      <c r="U16" s="95">
        <f t="shared" si="0"/>
        <v>0</v>
      </c>
      <c r="V16" s="95"/>
      <c r="W16" s="141"/>
      <c r="X16" s="142"/>
      <c r="Y16" s="115" t="s">
        <v>56</v>
      </c>
      <c r="Z16" s="115"/>
      <c r="AA16" s="115"/>
      <c r="AB16" s="101"/>
      <c r="AC16" s="102"/>
      <c r="AD16" s="101"/>
      <c r="AE16" s="102"/>
      <c r="AF16" s="101"/>
      <c r="AG16" s="102"/>
      <c r="AH16" s="141"/>
      <c r="AI16" s="142"/>
      <c r="AJ16" s="105">
        <f>SUM(G16,G13)-AB16</f>
        <v>0</v>
      </c>
      <c r="AK16" s="106"/>
      <c r="AL16" s="105">
        <f>SUM(K16,K13)-AD16</f>
        <v>0</v>
      </c>
      <c r="AM16" s="106"/>
      <c r="AN16" s="105">
        <f>SUM(Q16,Q13)-AF16</f>
        <v>0</v>
      </c>
      <c r="AO16" s="106"/>
      <c r="AP16" s="57"/>
      <c r="AQ16" s="109">
        <f>SUM(AJ16,AL16,AN16,I16,M16,O16,S16)</f>
        <v>0</v>
      </c>
      <c r="AR16" s="95"/>
      <c r="AS16" s="39"/>
      <c r="AT16" s="39"/>
      <c r="AU16" s="39"/>
      <c r="AV16" s="39"/>
      <c r="AW16" s="39"/>
    </row>
    <row r="17" spans="1:52" s="38" customFormat="1" ht="45" customHeight="1" x14ac:dyDescent="0.4">
      <c r="B17" s="120"/>
      <c r="C17" s="121"/>
      <c r="D17" s="123" t="s">
        <v>34</v>
      </c>
      <c r="E17" s="123"/>
      <c r="F17" s="123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3"/>
      <c r="R17" s="114"/>
      <c r="S17" s="113"/>
      <c r="T17" s="114"/>
      <c r="U17" s="95">
        <f t="shared" si="0"/>
        <v>0</v>
      </c>
      <c r="V17" s="95"/>
      <c r="W17" s="141"/>
      <c r="X17" s="142"/>
      <c r="Y17" s="96"/>
      <c r="Z17" s="96"/>
      <c r="AA17" s="96"/>
      <c r="AB17" s="97"/>
      <c r="AC17" s="98"/>
      <c r="AD17" s="99"/>
      <c r="AE17" s="100"/>
      <c r="AF17" s="99"/>
      <c r="AG17" s="100"/>
      <c r="AH17" s="141"/>
      <c r="AI17" s="142"/>
      <c r="AJ17" s="107"/>
      <c r="AK17" s="108"/>
      <c r="AL17" s="107"/>
      <c r="AM17" s="108"/>
      <c r="AN17" s="107"/>
      <c r="AO17" s="108"/>
      <c r="AP17" s="57"/>
      <c r="AQ17" s="92"/>
      <c r="AR17" s="92"/>
      <c r="AS17" s="39"/>
      <c r="AT17" s="39"/>
      <c r="AU17" s="39"/>
      <c r="AV17" s="39"/>
      <c r="AW17" s="39"/>
    </row>
    <row r="18" spans="1:52" s="38" customFormat="1" ht="45" customHeight="1" x14ac:dyDescent="0.4">
      <c r="B18" s="116" t="s">
        <v>57</v>
      </c>
      <c r="C18" s="117"/>
      <c r="D18" s="122" t="s">
        <v>48</v>
      </c>
      <c r="E18" s="122"/>
      <c r="F18" s="122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93"/>
      <c r="T18" s="94"/>
      <c r="U18" s="95">
        <f t="shared" si="0"/>
        <v>0</v>
      </c>
      <c r="V18" s="95"/>
      <c r="W18" s="141"/>
      <c r="X18" s="142"/>
      <c r="Y18" s="115" t="s">
        <v>51</v>
      </c>
      <c r="Z18" s="115"/>
      <c r="AA18" s="115"/>
      <c r="AB18" s="103"/>
      <c r="AC18" s="104"/>
      <c r="AD18" s="103"/>
      <c r="AE18" s="104"/>
      <c r="AF18" s="103"/>
      <c r="AG18" s="104"/>
      <c r="AH18" s="141"/>
      <c r="AI18" s="142"/>
      <c r="AJ18" s="105">
        <f>SUM(G18,G15)-AB18</f>
        <v>0</v>
      </c>
      <c r="AK18" s="106"/>
      <c r="AL18" s="105">
        <f>SUM(K18,K15)-AD18</f>
        <v>0</v>
      </c>
      <c r="AM18" s="106"/>
      <c r="AN18" s="105">
        <f>SUM(Q18,Q15)-AF18</f>
        <v>0</v>
      </c>
      <c r="AO18" s="106"/>
      <c r="AP18" s="57"/>
      <c r="AQ18" s="109">
        <f>SUM(AJ18,AL18,AN18,I18,M18,O18,S18)</f>
        <v>0</v>
      </c>
      <c r="AR18" s="95"/>
      <c r="AS18" s="39"/>
      <c r="AT18" s="39"/>
      <c r="AU18" s="39"/>
      <c r="AV18" s="39"/>
      <c r="AW18" s="39"/>
    </row>
    <row r="19" spans="1:52" s="38" customFormat="1" ht="45" customHeight="1" x14ac:dyDescent="0.4">
      <c r="B19" s="118"/>
      <c r="C19" s="119"/>
      <c r="D19" s="110" t="s">
        <v>58</v>
      </c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113"/>
      <c r="T19" s="114"/>
      <c r="U19" s="95">
        <f t="shared" si="0"/>
        <v>0</v>
      </c>
      <c r="V19" s="95"/>
      <c r="W19" s="141"/>
      <c r="X19" s="142"/>
      <c r="Y19" s="115" t="s">
        <v>59</v>
      </c>
      <c r="Z19" s="115"/>
      <c r="AA19" s="115"/>
      <c r="AB19" s="101"/>
      <c r="AC19" s="102"/>
      <c r="AD19" s="101"/>
      <c r="AE19" s="102"/>
      <c r="AF19" s="101"/>
      <c r="AG19" s="102"/>
      <c r="AH19" s="141"/>
      <c r="AI19" s="142"/>
      <c r="AJ19" s="105">
        <f>SUM(G19,G16)-AB19</f>
        <v>0</v>
      </c>
      <c r="AK19" s="106"/>
      <c r="AL19" s="105">
        <f>SUM(K19,K16)-AD19</f>
        <v>0</v>
      </c>
      <c r="AM19" s="106"/>
      <c r="AN19" s="105">
        <f>SUM(Q19,Q16)-AF19</f>
        <v>0</v>
      </c>
      <c r="AO19" s="106"/>
      <c r="AP19" s="57"/>
      <c r="AQ19" s="109">
        <f>SUM(AJ19,AL19,AN19,I19,M19,O19,S19)</f>
        <v>0</v>
      </c>
      <c r="AR19" s="95"/>
      <c r="AS19" s="39"/>
      <c r="AT19" s="39"/>
      <c r="AU19" s="39"/>
      <c r="AV19" s="39"/>
      <c r="AW19" s="39"/>
    </row>
    <row r="20" spans="1:52" s="38" customFormat="1" ht="45" customHeight="1" x14ac:dyDescent="0.4">
      <c r="B20" s="120"/>
      <c r="C20" s="121"/>
      <c r="D20" s="123" t="s">
        <v>34</v>
      </c>
      <c r="E20" s="123"/>
      <c r="F20" s="123"/>
      <c r="G20" s="93"/>
      <c r="H20" s="94"/>
      <c r="I20" s="93"/>
      <c r="J20" s="94"/>
      <c r="K20" s="93"/>
      <c r="L20" s="94"/>
      <c r="M20" s="93"/>
      <c r="N20" s="94"/>
      <c r="O20" s="93"/>
      <c r="P20" s="94"/>
      <c r="Q20" s="93"/>
      <c r="R20" s="94"/>
      <c r="S20" s="93"/>
      <c r="T20" s="94"/>
      <c r="U20" s="95">
        <f>G20+K20+I20+M20+O20+Q20+S20</f>
        <v>0</v>
      </c>
      <c r="V20" s="95"/>
      <c r="W20" s="143"/>
      <c r="X20" s="144"/>
      <c r="Y20" s="96"/>
      <c r="Z20" s="96"/>
      <c r="AA20" s="96"/>
      <c r="AB20" s="97"/>
      <c r="AC20" s="98"/>
      <c r="AD20" s="99"/>
      <c r="AE20" s="100"/>
      <c r="AF20" s="99"/>
      <c r="AG20" s="100"/>
      <c r="AH20" s="143"/>
      <c r="AI20" s="144"/>
      <c r="AJ20" s="107"/>
      <c r="AK20" s="108"/>
      <c r="AL20" s="107"/>
      <c r="AM20" s="108"/>
      <c r="AN20" s="107"/>
      <c r="AO20" s="108"/>
      <c r="AP20" s="57"/>
      <c r="AQ20" s="92"/>
      <c r="AR20" s="92"/>
      <c r="AS20" s="39"/>
      <c r="AT20" s="39"/>
      <c r="AU20" s="39"/>
      <c r="AV20" s="39"/>
      <c r="AW20" s="39"/>
    </row>
    <row r="21" spans="1:52" ht="15" customHeight="1" x14ac:dyDescent="0.15">
      <c r="B21" s="38"/>
      <c r="AH21" s="39"/>
      <c r="AI21" s="39"/>
      <c r="AT21" s="43"/>
      <c r="AU21" s="43"/>
      <c r="AV21" s="43"/>
      <c r="AW21" s="43"/>
      <c r="AX21" s="43"/>
      <c r="AY21" s="43"/>
      <c r="AZ21" s="43"/>
    </row>
    <row r="22" spans="1:52" ht="15" customHeight="1" x14ac:dyDescent="0.15">
      <c r="B22" s="76" t="s">
        <v>72</v>
      </c>
      <c r="AH22" s="39"/>
      <c r="AI22" s="39"/>
      <c r="AT22" s="43"/>
      <c r="AU22" s="43"/>
      <c r="AV22" s="43"/>
      <c r="AW22" s="43"/>
      <c r="AX22" s="43"/>
      <c r="AY22" s="43"/>
      <c r="AZ22" s="43"/>
    </row>
    <row r="23" spans="1:52" ht="15" customHeight="1" x14ac:dyDescent="0.15">
      <c r="A23" s="58"/>
      <c r="B23" s="58" t="s">
        <v>73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AH23" s="39"/>
      <c r="AI23" s="39"/>
      <c r="AT23" s="43"/>
      <c r="AU23" s="43"/>
      <c r="AV23" s="43"/>
      <c r="AW23" s="43"/>
      <c r="AX23" s="43"/>
      <c r="AY23" s="43"/>
      <c r="AZ23" s="43"/>
    </row>
    <row r="24" spans="1:52" ht="15" customHeight="1" x14ac:dyDescent="0.15">
      <c r="B24" s="58" t="s">
        <v>75</v>
      </c>
      <c r="AH24" s="39"/>
      <c r="AI24" s="39"/>
      <c r="AT24" s="43"/>
      <c r="AU24" s="43"/>
      <c r="AV24" s="43"/>
      <c r="AW24" s="43"/>
      <c r="AX24" s="43"/>
      <c r="AY24" s="43"/>
      <c r="AZ24" s="43"/>
    </row>
    <row r="25" spans="1:52" ht="15" customHeight="1" x14ac:dyDescent="0.15">
      <c r="B25" s="45"/>
      <c r="AH25" s="39"/>
      <c r="AI25" s="39"/>
    </row>
    <row r="26" spans="1:52" ht="15" customHeight="1" x14ac:dyDescent="0.15">
      <c r="B26" s="45"/>
      <c r="AH26" s="39"/>
      <c r="AI26" s="39"/>
    </row>
    <row r="27" spans="1:52" ht="15" customHeight="1" x14ac:dyDescent="0.15">
      <c r="B27" s="45"/>
      <c r="AH27" s="39"/>
      <c r="AI27" s="39"/>
    </row>
    <row r="28" spans="1:52" ht="15" customHeight="1" x14ac:dyDescent="0.15">
      <c r="B28" s="45"/>
      <c r="AH28" s="39"/>
      <c r="AI28" s="39"/>
    </row>
    <row r="29" spans="1:52" ht="15" customHeight="1" x14ac:dyDescent="0.15">
      <c r="B29" s="45"/>
      <c r="AH29" s="39"/>
      <c r="AI29" s="39"/>
    </row>
    <row r="30" spans="1:52" ht="15" customHeight="1" x14ac:dyDescent="0.15">
      <c r="B30" s="45"/>
      <c r="AH30" s="39"/>
      <c r="AI30" s="39"/>
    </row>
    <row r="31" spans="1:52" ht="15" customHeight="1" x14ac:dyDescent="0.15">
      <c r="B31" s="45"/>
      <c r="AH31" s="39"/>
      <c r="AI31" s="39"/>
    </row>
    <row r="32" spans="1:52" ht="15" customHeight="1" x14ac:dyDescent="0.15">
      <c r="B32" s="45"/>
      <c r="AH32" s="39"/>
      <c r="AI32" s="39"/>
    </row>
    <row r="33" spans="2:2" ht="15" customHeight="1" x14ac:dyDescent="0.15">
      <c r="B33" s="45"/>
    </row>
    <row r="34" spans="2:2" ht="15" customHeight="1" x14ac:dyDescent="0.15">
      <c r="B34" s="45"/>
    </row>
    <row r="35" spans="2:2" ht="15" customHeight="1" x14ac:dyDescent="0.15">
      <c r="B35" s="45"/>
    </row>
    <row r="36" spans="2:2" ht="15" customHeight="1" x14ac:dyDescent="0.15">
      <c r="B36" s="45"/>
    </row>
    <row r="37" spans="2:2" ht="15" customHeight="1" x14ac:dyDescent="0.15">
      <c r="B37" s="45"/>
    </row>
    <row r="38" spans="2:2" ht="15" customHeight="1" x14ac:dyDescent="0.15">
      <c r="B38" s="45"/>
    </row>
    <row r="39" spans="2:2" ht="15" customHeight="1" x14ac:dyDescent="0.15">
      <c r="B39" s="45"/>
    </row>
    <row r="40" spans="2:2" ht="15" customHeight="1" x14ac:dyDescent="0.15">
      <c r="B40" s="45"/>
    </row>
    <row r="41" spans="2:2" ht="15" customHeight="1" x14ac:dyDescent="0.15">
      <c r="B41" s="45"/>
    </row>
    <row r="42" spans="2:2" ht="15" customHeight="1" x14ac:dyDescent="0.15">
      <c r="B42" s="45"/>
    </row>
    <row r="43" spans="2:2" ht="15" customHeight="1" x14ac:dyDescent="0.15">
      <c r="B43" s="45"/>
    </row>
    <row r="44" spans="2:2" ht="15" customHeight="1" x14ac:dyDescent="0.15">
      <c r="B44" s="45"/>
    </row>
    <row r="45" spans="2:2" ht="15" customHeight="1" x14ac:dyDescent="0.15">
      <c r="B45" s="45"/>
    </row>
    <row r="46" spans="2:2" ht="15" customHeight="1" x14ac:dyDescent="0.15">
      <c r="B46" s="45"/>
    </row>
    <row r="47" spans="2:2" ht="15" customHeight="1" x14ac:dyDescent="0.15">
      <c r="B47" s="45"/>
    </row>
    <row r="48" spans="2:2" ht="15" customHeight="1" x14ac:dyDescent="0.15">
      <c r="B48" s="45"/>
    </row>
    <row r="49" spans="2:2" ht="15" customHeight="1" x14ac:dyDescent="0.15">
      <c r="B49" s="45"/>
    </row>
    <row r="50" spans="2:2" ht="15" customHeight="1" x14ac:dyDescent="0.15">
      <c r="B50" s="45"/>
    </row>
    <row r="51" spans="2:2" ht="15" customHeight="1" x14ac:dyDescent="0.15">
      <c r="B51" s="45"/>
    </row>
    <row r="52" spans="2:2" ht="15" customHeight="1" x14ac:dyDescent="0.15">
      <c r="B52" s="45"/>
    </row>
    <row r="53" spans="2:2" ht="15" customHeight="1" x14ac:dyDescent="0.15">
      <c r="B53" s="45"/>
    </row>
    <row r="54" spans="2:2" ht="15" customHeight="1" x14ac:dyDescent="0.15">
      <c r="B54" s="45"/>
    </row>
    <row r="55" spans="2:2" ht="15" customHeight="1" x14ac:dyDescent="0.15">
      <c r="B55" s="45"/>
    </row>
    <row r="56" spans="2:2" ht="15" customHeight="1" x14ac:dyDescent="0.15">
      <c r="B56" s="45"/>
    </row>
    <row r="57" spans="2:2" ht="15" customHeight="1" x14ac:dyDescent="0.15">
      <c r="B57" s="45"/>
    </row>
    <row r="58" spans="2:2" ht="15" customHeight="1" x14ac:dyDescent="0.15">
      <c r="B58" s="45"/>
    </row>
    <row r="59" spans="2:2" ht="15" customHeight="1" x14ac:dyDescent="0.15">
      <c r="B59" s="45"/>
    </row>
    <row r="60" spans="2:2" ht="15" customHeight="1" x14ac:dyDescent="0.15">
      <c r="B60" s="45"/>
    </row>
    <row r="61" spans="2:2" ht="15" customHeight="1" x14ac:dyDescent="0.15">
      <c r="B61" s="45"/>
    </row>
    <row r="62" spans="2:2" ht="15" customHeight="1" x14ac:dyDescent="0.15">
      <c r="B62" s="45"/>
    </row>
    <row r="63" spans="2:2" ht="15" customHeight="1" x14ac:dyDescent="0.15">
      <c r="B63" s="45"/>
    </row>
    <row r="64" spans="2:2" ht="15" customHeight="1" x14ac:dyDescent="0.15">
      <c r="B64" s="45"/>
    </row>
    <row r="65" spans="2:2" ht="15" customHeight="1" x14ac:dyDescent="0.15">
      <c r="B65" s="45"/>
    </row>
    <row r="66" spans="2:2" ht="15" customHeight="1" x14ac:dyDescent="0.15">
      <c r="B66" s="45"/>
    </row>
    <row r="67" spans="2:2" ht="15" customHeight="1" x14ac:dyDescent="0.15">
      <c r="B67" s="45"/>
    </row>
    <row r="68" spans="2:2" ht="15" customHeight="1" x14ac:dyDescent="0.15">
      <c r="B68" s="45"/>
    </row>
    <row r="69" spans="2:2" ht="15" customHeight="1" x14ac:dyDescent="0.15">
      <c r="B69" s="45"/>
    </row>
    <row r="70" spans="2:2" ht="15" customHeight="1" x14ac:dyDescent="0.15">
      <c r="B70" s="45"/>
    </row>
    <row r="71" spans="2:2" ht="15" customHeight="1" x14ac:dyDescent="0.15">
      <c r="B71" s="45"/>
    </row>
    <row r="72" spans="2:2" ht="15" customHeight="1" x14ac:dyDescent="0.15">
      <c r="B72" s="45"/>
    </row>
    <row r="73" spans="2:2" ht="15" customHeight="1" x14ac:dyDescent="0.15">
      <c r="B73" s="45"/>
    </row>
    <row r="74" spans="2:2" ht="15" customHeight="1" x14ac:dyDescent="0.15">
      <c r="B74" s="45"/>
    </row>
    <row r="75" spans="2:2" ht="15" customHeight="1" x14ac:dyDescent="0.15">
      <c r="B75" s="45"/>
    </row>
    <row r="76" spans="2:2" ht="15" customHeight="1" x14ac:dyDescent="0.15">
      <c r="B76" s="45"/>
    </row>
    <row r="77" spans="2:2" ht="15" customHeight="1" x14ac:dyDescent="0.15">
      <c r="B77" s="45"/>
    </row>
    <row r="78" spans="2:2" ht="15" customHeight="1" x14ac:dyDescent="0.15">
      <c r="B78" s="45"/>
    </row>
    <row r="79" spans="2:2" ht="15" customHeight="1" x14ac:dyDescent="0.15">
      <c r="B79" s="45"/>
    </row>
    <row r="80" spans="2:2" ht="15" customHeight="1" x14ac:dyDescent="0.15">
      <c r="B80" s="45"/>
    </row>
    <row r="81" spans="2:2" ht="15" customHeight="1" x14ac:dyDescent="0.15">
      <c r="B81" s="45"/>
    </row>
    <row r="82" spans="2:2" ht="15" customHeight="1" x14ac:dyDescent="0.15">
      <c r="B82" s="45"/>
    </row>
    <row r="83" spans="2:2" ht="15" customHeight="1" x14ac:dyDescent="0.15">
      <c r="B83" s="45"/>
    </row>
    <row r="84" spans="2:2" ht="15" customHeight="1" x14ac:dyDescent="0.15">
      <c r="B84" s="45"/>
    </row>
    <row r="85" spans="2:2" ht="15" customHeight="1" x14ac:dyDescent="0.15">
      <c r="B85" s="45"/>
    </row>
    <row r="86" spans="2:2" ht="15" customHeight="1" x14ac:dyDescent="0.15">
      <c r="B86" s="45"/>
    </row>
    <row r="87" spans="2:2" ht="15" customHeight="1" x14ac:dyDescent="0.15">
      <c r="B87" s="45"/>
    </row>
    <row r="88" spans="2:2" ht="15" customHeight="1" x14ac:dyDescent="0.15">
      <c r="B88" s="45"/>
    </row>
    <row r="89" spans="2:2" ht="15" customHeight="1" x14ac:dyDescent="0.15">
      <c r="B89" s="45"/>
    </row>
    <row r="90" spans="2:2" ht="15" customHeight="1" x14ac:dyDescent="0.15">
      <c r="B90" s="45"/>
    </row>
    <row r="91" spans="2:2" ht="15" customHeight="1" x14ac:dyDescent="0.15">
      <c r="B91" s="45"/>
    </row>
    <row r="92" spans="2:2" ht="15" customHeight="1" x14ac:dyDescent="0.15">
      <c r="B92" s="45"/>
    </row>
    <row r="93" spans="2:2" ht="15" customHeight="1" x14ac:dyDescent="0.15"/>
    <row r="94" spans="2:2" ht="15" customHeight="1" x14ac:dyDescent="0.15"/>
    <row r="95" spans="2:2" ht="15" customHeight="1" x14ac:dyDescent="0.15"/>
    <row r="96" spans="2:2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</sheetData>
  <mergeCells count="230">
    <mergeCell ref="AN3:AR3"/>
    <mergeCell ref="E3:G3"/>
    <mergeCell ref="L3:O3"/>
    <mergeCell ref="T3:AG3"/>
    <mergeCell ref="B8:F8"/>
    <mergeCell ref="G8:H8"/>
    <mergeCell ref="I8:J8"/>
    <mergeCell ref="K8:L8"/>
    <mergeCell ref="M8:N8"/>
    <mergeCell ref="O8:P8"/>
    <mergeCell ref="Q8:R8"/>
    <mergeCell ref="S8:T8"/>
    <mergeCell ref="U8:V8"/>
    <mergeCell ref="W8:X20"/>
    <mergeCell ref="AB8:AC8"/>
    <mergeCell ref="AD8:AE8"/>
    <mergeCell ref="AD9:AE9"/>
    <mergeCell ref="U10:V10"/>
    <mergeCell ref="AF8:AG8"/>
    <mergeCell ref="AH8:AI20"/>
    <mergeCell ref="D10:F10"/>
    <mergeCell ref="G10:H10"/>
    <mergeCell ref="AJ8:AK8"/>
    <mergeCell ref="AL8:AM8"/>
    <mergeCell ref="AN8:AO8"/>
    <mergeCell ref="AQ8:AR8"/>
    <mergeCell ref="AF9:AG9"/>
    <mergeCell ref="AJ9:AK9"/>
    <mergeCell ref="AL9:AM9"/>
    <mergeCell ref="AN9:AO9"/>
    <mergeCell ref="AQ9:AR9"/>
    <mergeCell ref="AQ10:AR10"/>
    <mergeCell ref="AL11:AM11"/>
    <mergeCell ref="AN11:AO11"/>
    <mergeCell ref="AQ11:AR11"/>
    <mergeCell ref="AN10:AO10"/>
    <mergeCell ref="AQ12:AR12"/>
    <mergeCell ref="AF14:AG14"/>
    <mergeCell ref="AJ14:AK14"/>
    <mergeCell ref="AL14:AM14"/>
    <mergeCell ref="AN14:AO14"/>
    <mergeCell ref="AQ14:AR14"/>
    <mergeCell ref="AN16:AO16"/>
    <mergeCell ref="AQ16:AR16"/>
    <mergeCell ref="AN17:AO17"/>
    <mergeCell ref="AQ17:AR17"/>
    <mergeCell ref="AF13:AG13"/>
    <mergeCell ref="AJ13:AK13"/>
    <mergeCell ref="AL13:AM13"/>
    <mergeCell ref="AN13:AO13"/>
    <mergeCell ref="AQ13:AR13"/>
    <mergeCell ref="AQ15:AR15"/>
    <mergeCell ref="AF15:AG15"/>
    <mergeCell ref="AJ15:AK15"/>
    <mergeCell ref="AL15:AM15"/>
    <mergeCell ref="AN15:AO15"/>
    <mergeCell ref="AF16:AG16"/>
    <mergeCell ref="AJ16:AK16"/>
    <mergeCell ref="AL16:AM16"/>
    <mergeCell ref="AL17:AM17"/>
    <mergeCell ref="AB10:AC10"/>
    <mergeCell ref="AD10:AE10"/>
    <mergeCell ref="AF10:AG10"/>
    <mergeCell ref="AJ10:AK10"/>
    <mergeCell ref="AL10:AM10"/>
    <mergeCell ref="I10:J10"/>
    <mergeCell ref="K10:L10"/>
    <mergeCell ref="M10:N10"/>
    <mergeCell ref="O10:P10"/>
    <mergeCell ref="Q10:R10"/>
    <mergeCell ref="S10:T10"/>
    <mergeCell ref="U9:V9"/>
    <mergeCell ref="Y9:AA9"/>
    <mergeCell ref="AB9:AC9"/>
    <mergeCell ref="D9:F9"/>
    <mergeCell ref="G9:H9"/>
    <mergeCell ref="I9:J9"/>
    <mergeCell ref="K9:L9"/>
    <mergeCell ref="M9:N9"/>
    <mergeCell ref="O9:P9"/>
    <mergeCell ref="Q9:R9"/>
    <mergeCell ref="S9:T9"/>
    <mergeCell ref="D11:F11"/>
    <mergeCell ref="G11:H11"/>
    <mergeCell ref="I11:J11"/>
    <mergeCell ref="K11:L11"/>
    <mergeCell ref="M11:N11"/>
    <mergeCell ref="O11:P11"/>
    <mergeCell ref="Q11:R11"/>
    <mergeCell ref="S11:T11"/>
    <mergeCell ref="Y10:AA10"/>
    <mergeCell ref="B9:C11"/>
    <mergeCell ref="AF12:AG12"/>
    <mergeCell ref="AJ12:AK12"/>
    <mergeCell ref="AL12:AM12"/>
    <mergeCell ref="AN12:AO12"/>
    <mergeCell ref="Q12:R12"/>
    <mergeCell ref="S12:T12"/>
    <mergeCell ref="U12:V12"/>
    <mergeCell ref="Y12:AA12"/>
    <mergeCell ref="AB12:AC12"/>
    <mergeCell ref="AD12:AE12"/>
    <mergeCell ref="B12:C14"/>
    <mergeCell ref="D12:F12"/>
    <mergeCell ref="G12:H12"/>
    <mergeCell ref="I12:J12"/>
    <mergeCell ref="K12:L12"/>
    <mergeCell ref="M12:N12"/>
    <mergeCell ref="O12:P12"/>
    <mergeCell ref="U11:V11"/>
    <mergeCell ref="Y11:AA11"/>
    <mergeCell ref="AD13:AE13"/>
    <mergeCell ref="D13:F13"/>
    <mergeCell ref="G13:H13"/>
    <mergeCell ref="I13:J13"/>
    <mergeCell ref="Y13:AA13"/>
    <mergeCell ref="AB13:AC13"/>
    <mergeCell ref="Q14:R14"/>
    <mergeCell ref="S14:T14"/>
    <mergeCell ref="U14:V14"/>
    <mergeCell ref="Y14:AA14"/>
    <mergeCell ref="AD11:AE11"/>
    <mergeCell ref="AF11:AG11"/>
    <mergeCell ref="AJ11:AK11"/>
    <mergeCell ref="AB11:AC11"/>
    <mergeCell ref="I16:J16"/>
    <mergeCell ref="K16:L16"/>
    <mergeCell ref="M16:N16"/>
    <mergeCell ref="O16:P16"/>
    <mergeCell ref="Q16:R16"/>
    <mergeCell ref="S16:T16"/>
    <mergeCell ref="U16:V16"/>
    <mergeCell ref="O13:P13"/>
    <mergeCell ref="Q13:R13"/>
    <mergeCell ref="S13:T13"/>
    <mergeCell ref="U13:V13"/>
    <mergeCell ref="K13:L13"/>
    <mergeCell ref="M13:N13"/>
    <mergeCell ref="Y16:AA16"/>
    <mergeCell ref="AB14:AC14"/>
    <mergeCell ref="AD14:AE14"/>
    <mergeCell ref="D14:F14"/>
    <mergeCell ref="G14:H14"/>
    <mergeCell ref="I14:J14"/>
    <mergeCell ref="K14:L14"/>
    <mergeCell ref="M14:N14"/>
    <mergeCell ref="O14:P14"/>
    <mergeCell ref="AB15:AC15"/>
    <mergeCell ref="AD15:AE15"/>
    <mergeCell ref="M15:N15"/>
    <mergeCell ref="O15:P15"/>
    <mergeCell ref="Q15:R15"/>
    <mergeCell ref="S15:T15"/>
    <mergeCell ref="U15:V15"/>
    <mergeCell ref="Y15:AA15"/>
    <mergeCell ref="D15:F15"/>
    <mergeCell ref="G15:H15"/>
    <mergeCell ref="I15:J15"/>
    <mergeCell ref="AB16:AC16"/>
    <mergeCell ref="AD16:AE16"/>
    <mergeCell ref="D16:F16"/>
    <mergeCell ref="G16:H16"/>
    <mergeCell ref="AB17:AC17"/>
    <mergeCell ref="AD17:AE17"/>
    <mergeCell ref="AF17:AG17"/>
    <mergeCell ref="AJ17:AK17"/>
    <mergeCell ref="B18:C20"/>
    <mergeCell ref="D18:F18"/>
    <mergeCell ref="G18:H18"/>
    <mergeCell ref="I18:J18"/>
    <mergeCell ref="K18:L18"/>
    <mergeCell ref="M18:N18"/>
    <mergeCell ref="O18:P18"/>
    <mergeCell ref="U17:V17"/>
    <mergeCell ref="Y17:AA17"/>
    <mergeCell ref="Q17:R17"/>
    <mergeCell ref="S17:T17"/>
    <mergeCell ref="B15:C17"/>
    <mergeCell ref="K15:L15"/>
    <mergeCell ref="D17:F17"/>
    <mergeCell ref="G17:H17"/>
    <mergeCell ref="I17:J17"/>
    <mergeCell ref="K17:L17"/>
    <mergeCell ref="M17:N17"/>
    <mergeCell ref="O17:P17"/>
    <mergeCell ref="D20:F20"/>
    <mergeCell ref="G20:H20"/>
    <mergeCell ref="I20:J20"/>
    <mergeCell ref="K20:L20"/>
    <mergeCell ref="M20:N20"/>
    <mergeCell ref="AQ18:AR18"/>
    <mergeCell ref="D19:F19"/>
    <mergeCell ref="G19:H19"/>
    <mergeCell ref="I19:J19"/>
    <mergeCell ref="K19:L19"/>
    <mergeCell ref="M19:N19"/>
    <mergeCell ref="Q18:R18"/>
    <mergeCell ref="S18:T18"/>
    <mergeCell ref="U18:V18"/>
    <mergeCell ref="Y18:AA18"/>
    <mergeCell ref="AB18:AC18"/>
    <mergeCell ref="AD18:AE18"/>
    <mergeCell ref="AL19:AM19"/>
    <mergeCell ref="AN19:AO19"/>
    <mergeCell ref="AQ19:AR19"/>
    <mergeCell ref="O19:P19"/>
    <mergeCell ref="Q19:R19"/>
    <mergeCell ref="S19:T19"/>
    <mergeCell ref="U19:V19"/>
    <mergeCell ref="Y19:AA19"/>
    <mergeCell ref="AF18:AG18"/>
    <mergeCell ref="AJ19:AK19"/>
    <mergeCell ref="AF20:AG20"/>
    <mergeCell ref="AJ20:AK20"/>
    <mergeCell ref="AL20:AM20"/>
    <mergeCell ref="AN20:AO20"/>
    <mergeCell ref="AJ18:AK18"/>
    <mergeCell ref="AL18:AM18"/>
    <mergeCell ref="AN18:AO18"/>
    <mergeCell ref="AQ20:AR20"/>
    <mergeCell ref="Q20:R20"/>
    <mergeCell ref="S20:T20"/>
    <mergeCell ref="U20:V20"/>
    <mergeCell ref="Y20:AA20"/>
    <mergeCell ref="AB20:AC20"/>
    <mergeCell ref="AD20:AE20"/>
    <mergeCell ref="AB19:AC19"/>
    <mergeCell ref="O20:P20"/>
    <mergeCell ref="AD19:AE19"/>
    <mergeCell ref="AF19:AG19"/>
  </mergeCells>
  <phoneticPr fontId="1"/>
  <printOptions horizontalCentered="1"/>
  <pageMargins left="0.23622047244094491" right="0.23622047244094491" top="0.59055118110236227" bottom="0.3937007874015748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①令和２年度</vt:lpstr>
      <vt:lpstr>②調査票（4月-２月、3月）</vt:lpstr>
      <vt:lpstr>①令和２年度!Print_Area</vt:lpstr>
      <vt:lpstr>'②調査票（4月-２月、3月）'!Print_Area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2020-12-11T04:23:44Z</cp:lastPrinted>
  <dcterms:created xsi:type="dcterms:W3CDTF">2018-01-05T08:28:31Z</dcterms:created>
  <dcterms:modified xsi:type="dcterms:W3CDTF">2020-12-11T05:23:57Z</dcterms:modified>
</cp:coreProperties>
</file>