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0.25.163.244\disk1\保険者努力支援制度\02    通知・事務連絡\R0207●令和3年度保険者努力支援交付金（取組評価分：市町村分）について\03_発出用\"/>
    </mc:Choice>
  </mc:AlternateContent>
  <bookViews>
    <workbookView xWindow="0" yWindow="0" windowWidth="23040" windowHeight="10380"/>
  </bookViews>
  <sheets>
    <sheet name="0.作業要領" sheetId="1" r:id="rId1"/>
    <sheet name="01.自己採点表（市町村用）" sheetId="2" r:id="rId2"/>
    <sheet name="02.評価採点表（都道府県用）" sheetId="3" r:id="rId3"/>
    <sheet name="N2" sheetId="4" state="hidden" r:id="rId4"/>
    <sheet name="N3" sheetId="5" state="hidden" r:id="rId5"/>
  </sheets>
  <definedNames>
    <definedName name="_xlnm._FilterDatabase" localSheetId="1" hidden="1">'01.自己採点表（市町村用）'!$A$107:$O$133</definedName>
    <definedName name="_xlnm.Print_Area" localSheetId="1">'01.自己採点表（市町村用）'!$A$1:$O$490</definedName>
    <definedName name="_xlnm.Print_Area" localSheetId="2">'02.評価採点表（都道府県用）'!$A$1:$IL$10</definedName>
    <definedName name="Z_3E45390E_5B32_42F5_8631_FDA976FF9A53_.wvu.PrintArea" localSheetId="1" hidden="1">'01.自己採点表（市町村用）'!$A$1:$O$490</definedName>
    <definedName name="Z_3E45390E_5B32_42F5_8631_FDA976FF9A53_.wvu.PrintArea" localSheetId="2" hidden="1">'02.評価採点表（都道府県用）'!$A$1:$IL$10</definedName>
  </definedNames>
  <calcPr calcId="162913"/>
  <customWorkbookViews>
    <customWorkbookView name="厚生労働省ネットワークシステム - 個人用ビュー" guid="{3E45390E-5B32-42F5-8631-FDA976FF9A53}" mergeInterval="0" personalView="1" maximized="1" xWindow="-9" yWindow="-9" windowWidth="1938" windowHeight="1048" activeSheetId="2" showComments="commIndAndComment"/>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P9" i="3" l="1"/>
  <c r="O240" i="2" l="1"/>
  <c r="BK9" i="3"/>
  <c r="AR9" i="3"/>
  <c r="AM9" i="3"/>
  <c r="B10" i="3" l="1"/>
  <c r="CQ9" i="3" l="1"/>
  <c r="EE10" i="3"/>
  <c r="AS9" i="3" l="1"/>
  <c r="ET10" i="3" l="1"/>
  <c r="ES10" i="3"/>
  <c r="ER10" i="3"/>
  <c r="EQ10" i="3"/>
  <c r="EP10" i="3"/>
  <c r="AS10" i="3"/>
  <c r="AM10" i="3"/>
  <c r="BD9" i="3" l="1"/>
  <c r="EF10" i="3"/>
  <c r="EY10" i="3"/>
  <c r="DD9" i="3"/>
  <c r="DA9" i="3" l="1"/>
  <c r="CO9" i="3"/>
  <c r="BG9" i="3"/>
  <c r="GL10" i="3"/>
  <c r="HU10" i="3" l="1"/>
  <c r="GT10" i="3"/>
  <c r="GS10" i="3"/>
  <c r="GQ10" i="3"/>
  <c r="GP10" i="3"/>
  <c r="GM10" i="3"/>
  <c r="FT10" i="3"/>
  <c r="FV10" i="3"/>
  <c r="FU10" i="3"/>
  <c r="FO10" i="3"/>
  <c r="FN10" i="3"/>
  <c r="FM10" i="3"/>
  <c r="DX9" i="3" l="1"/>
  <c r="DW9" i="3"/>
  <c r="DT9" i="3"/>
  <c r="CN9" i="3"/>
  <c r="CY9" i="3"/>
  <c r="CX9" i="3"/>
  <c r="CW9" i="3"/>
  <c r="CV9" i="3"/>
  <c r="CU9" i="3"/>
  <c r="CT9" i="3"/>
  <c r="CS9" i="3"/>
  <c r="CR9" i="3"/>
  <c r="CL9" i="3"/>
  <c r="CM9" i="3"/>
  <c r="CK9" i="3"/>
  <c r="CH9" i="3"/>
  <c r="BV9" i="3"/>
  <c r="AW9" i="3"/>
  <c r="AT9" i="3"/>
  <c r="AV9" i="3"/>
  <c r="AV10" i="3" s="1"/>
  <c r="O2" i="2" l="1"/>
  <c r="BI9" i="3" l="1"/>
  <c r="BH9" i="3"/>
  <c r="BH10" i="3" s="1"/>
  <c r="BE9" i="3"/>
  <c r="BE10" i="3" s="1"/>
  <c r="BC9" i="3"/>
  <c r="BC10" i="3" s="1"/>
  <c r="CX10" i="3"/>
  <c r="CH10" i="3"/>
  <c r="CO10" i="3"/>
  <c r="CQ10" i="3"/>
  <c r="CI9" i="3" l="1"/>
  <c r="CI10" i="3" s="1"/>
  <c r="BG10" i="3"/>
  <c r="AT10" i="3"/>
  <c r="A974" i="4" l="1"/>
  <c r="A975" i="4"/>
  <c r="A976" i="4"/>
  <c r="A977" i="4"/>
  <c r="A978" i="4"/>
  <c r="A979" i="4"/>
  <c r="A980" i="4"/>
  <c r="A981" i="4"/>
  <c r="A982" i="4"/>
  <c r="A983" i="4"/>
  <c r="A984" i="4"/>
  <c r="A985" i="4"/>
  <c r="A986" i="4"/>
  <c r="A987" i="4"/>
  <c r="A988" i="4"/>
  <c r="A989" i="4"/>
  <c r="A990" i="4"/>
  <c r="A991" i="4"/>
  <c r="A992" i="4"/>
  <c r="A993" i="4"/>
  <c r="A994" i="4"/>
  <c r="A995" i="4"/>
  <c r="A996" i="4"/>
  <c r="A997" i="4"/>
  <c r="A998" i="4"/>
  <c r="A999" i="4"/>
  <c r="A1000" i="4"/>
  <c r="A1001" i="4"/>
  <c r="A1002" i="4"/>
  <c r="A1003" i="4"/>
  <c r="A1004" i="4"/>
  <c r="A1005" i="4"/>
  <c r="A1006" i="4"/>
  <c r="A1007" i="4"/>
  <c r="A1008" i="4"/>
  <c r="A1009" i="4"/>
  <c r="A1010" i="4"/>
  <c r="A1011" i="4"/>
  <c r="A1012" i="4"/>
  <c r="A1013" i="4"/>
  <c r="A1014" i="4"/>
  <c r="A1015" i="4"/>
  <c r="A1016" i="4"/>
  <c r="A1017" i="4"/>
  <c r="A1018" i="4"/>
  <c r="A1019" i="4"/>
  <c r="A1020" i="4"/>
  <c r="A1021" i="4"/>
  <c r="A1022" i="4"/>
  <c r="A1023" i="4"/>
  <c r="A1024" i="4"/>
  <c r="A1025" i="4"/>
  <c r="A1026" i="4"/>
  <c r="A1027" i="4"/>
  <c r="A1028" i="4"/>
  <c r="A1029" i="4"/>
  <c r="A1030" i="4"/>
  <c r="A1031" i="4"/>
  <c r="A1032" i="4"/>
  <c r="A1033" i="4"/>
  <c r="A1034" i="4"/>
  <c r="A1035" i="4"/>
  <c r="A1036" i="4"/>
  <c r="A1037" i="4"/>
  <c r="A1038" i="4"/>
  <c r="A1039" i="4"/>
  <c r="A1040" i="4"/>
  <c r="A1041" i="4"/>
  <c r="A1042" i="4"/>
  <c r="A1043" i="4"/>
  <c r="A1044" i="4"/>
  <c r="A1045" i="4"/>
  <c r="A1046" i="4"/>
  <c r="A1047" i="4"/>
  <c r="A1048" i="4"/>
  <c r="A1049" i="4"/>
  <c r="A1050" i="4"/>
  <c r="A1051" i="4"/>
  <c r="A1052" i="4"/>
  <c r="A1053" i="4"/>
  <c r="A1054" i="4"/>
  <c r="A1055" i="4"/>
  <c r="A1056" i="4"/>
  <c r="A1057" i="4"/>
  <c r="A1058" i="4"/>
  <c r="A1059" i="4"/>
  <c r="A1060" i="4"/>
  <c r="A1061" i="4"/>
  <c r="A1062" i="4"/>
  <c r="A1063" i="4"/>
  <c r="A1064" i="4"/>
  <c r="A1065" i="4"/>
  <c r="A1066" i="4"/>
  <c r="A1067" i="4"/>
  <c r="A1068" i="4"/>
  <c r="A1069" i="4"/>
  <c r="A1070" i="4"/>
  <c r="A1071" i="4"/>
  <c r="A1072" i="4"/>
  <c r="A1073" i="4"/>
  <c r="A1074" i="4"/>
  <c r="A1075" i="4"/>
  <c r="A1076" i="4"/>
  <c r="A1077" i="4"/>
  <c r="A1078" i="4"/>
  <c r="A1079" i="4"/>
  <c r="A1080" i="4"/>
  <c r="A1081" i="4"/>
  <c r="A1082" i="4"/>
  <c r="A1083" i="4"/>
  <c r="A1084" i="4"/>
  <c r="A1085" i="4"/>
  <c r="A1086" i="4"/>
  <c r="A1087" i="4"/>
  <c r="A1088" i="4"/>
  <c r="A1089" i="4"/>
  <c r="A1090" i="4"/>
  <c r="A1091" i="4"/>
  <c r="A1092" i="4"/>
  <c r="A1093" i="4"/>
  <c r="A1094" i="4"/>
  <c r="A1095" i="4"/>
  <c r="A1096" i="4"/>
  <c r="A1097" i="4"/>
  <c r="A1098" i="4"/>
  <c r="A1099" i="4"/>
  <c r="A1100" i="4"/>
  <c r="A1101" i="4"/>
  <c r="A1102" i="4"/>
  <c r="A1103" i="4"/>
  <c r="A1104" i="4"/>
  <c r="A1105" i="4"/>
  <c r="A1106" i="4"/>
  <c r="A1107" i="4"/>
  <c r="A1108" i="4"/>
  <c r="A1109" i="4"/>
  <c r="A1110" i="4"/>
  <c r="A1111" i="4"/>
  <c r="A1112" i="4"/>
  <c r="A1113" i="4"/>
  <c r="A1114" i="4"/>
  <c r="A1115" i="4"/>
  <c r="A1116" i="4"/>
  <c r="A1117" i="4"/>
  <c r="A1118" i="4"/>
  <c r="A1119" i="4"/>
  <c r="A1120" i="4"/>
  <c r="A1121" i="4"/>
  <c r="A1122" i="4"/>
  <c r="A1123" i="4"/>
  <c r="A1124" i="4"/>
  <c r="A1125" i="4"/>
  <c r="A1126" i="4"/>
  <c r="A1127" i="4"/>
  <c r="A1128" i="4"/>
  <c r="A1129" i="4"/>
  <c r="A1130" i="4"/>
  <c r="A1131" i="4"/>
  <c r="A1132" i="4"/>
  <c r="A1133" i="4"/>
  <c r="A1134" i="4"/>
  <c r="A1135" i="4"/>
  <c r="A1136" i="4"/>
  <c r="A1137" i="4"/>
  <c r="A1138" i="4"/>
  <c r="A1139" i="4"/>
  <c r="A1140" i="4"/>
  <c r="A1141" i="4"/>
  <c r="A1142" i="4"/>
  <c r="A1143" i="4"/>
  <c r="A1144" i="4"/>
  <c r="A1145" i="4"/>
  <c r="A1146" i="4"/>
  <c r="A1147" i="4"/>
  <c r="A1148" i="4"/>
  <c r="A1149" i="4"/>
  <c r="A1150" i="4"/>
  <c r="A1151" i="4"/>
  <c r="A1152" i="4"/>
  <c r="A1153" i="4"/>
  <c r="A1154" i="4"/>
  <c r="A1155" i="4"/>
  <c r="A1156" i="4"/>
  <c r="A1157" i="4"/>
  <c r="A1158" i="4"/>
  <c r="A1159" i="4"/>
  <c r="A1160" i="4"/>
  <c r="A1161" i="4"/>
  <c r="A1162" i="4"/>
  <c r="A1163" i="4"/>
  <c r="A1164" i="4"/>
  <c r="A1165" i="4"/>
  <c r="A1166" i="4"/>
  <c r="A1167" i="4"/>
  <c r="A1168" i="4"/>
  <c r="A1169" i="4"/>
  <c r="A1170" i="4"/>
  <c r="A1171" i="4"/>
  <c r="A1172" i="4"/>
  <c r="A1173" i="4"/>
  <c r="A1174" i="4"/>
  <c r="A1175" i="4"/>
  <c r="A1176" i="4"/>
  <c r="A1177" i="4"/>
  <c r="A1178" i="4"/>
  <c r="A1179" i="4"/>
  <c r="A1180" i="4"/>
  <c r="A1181" i="4"/>
  <c r="A1182" i="4"/>
  <c r="A1183" i="4"/>
  <c r="A1184" i="4"/>
  <c r="A1185" i="4"/>
  <c r="A1186" i="4"/>
  <c r="A1187" i="4"/>
  <c r="A1188" i="4"/>
  <c r="A1189" i="4"/>
  <c r="A1190" i="4"/>
  <c r="A1191" i="4"/>
  <c r="A1192" i="4"/>
  <c r="A1193" i="4"/>
  <c r="A1194" i="4"/>
  <c r="A1195" i="4"/>
  <c r="A1196" i="4"/>
  <c r="A1197" i="4"/>
  <c r="A1198" i="4"/>
  <c r="A1199" i="4"/>
  <c r="A1200" i="4"/>
  <c r="A1201" i="4"/>
  <c r="A1202" i="4"/>
  <c r="A1203" i="4"/>
  <c r="A1204" i="4"/>
  <c r="A1205" i="4"/>
  <c r="A1206" i="4"/>
  <c r="A1207" i="4"/>
  <c r="A1208" i="4"/>
  <c r="A1209" i="4"/>
  <c r="A1210" i="4"/>
  <c r="A1211" i="4"/>
  <c r="A1212" i="4"/>
  <c r="A1213" i="4"/>
  <c r="A1214" i="4"/>
  <c r="A1215" i="4"/>
  <c r="A1216" i="4"/>
  <c r="A1217" i="4"/>
  <c r="A1218" i="4"/>
  <c r="A1219" i="4"/>
  <c r="A1220" i="4"/>
  <c r="A1221" i="4"/>
  <c r="A1222" i="4"/>
  <c r="A1223" i="4"/>
  <c r="A1224" i="4"/>
  <c r="A1225" i="4"/>
  <c r="A1226" i="4"/>
  <c r="A1227" i="4"/>
  <c r="A1228" i="4"/>
  <c r="A1229" i="4"/>
  <c r="A1230" i="4"/>
  <c r="A1231" i="4"/>
  <c r="A1232" i="4"/>
  <c r="A1233" i="4"/>
  <c r="A1234" i="4"/>
  <c r="A1235" i="4"/>
  <c r="A1236" i="4"/>
  <c r="A1237" i="4"/>
  <c r="A1238" i="4"/>
  <c r="A1239" i="4"/>
  <c r="A1240" i="4"/>
  <c r="A1241" i="4"/>
  <c r="A1242" i="4"/>
  <c r="A1243" i="4"/>
  <c r="A1244" i="4"/>
  <c r="A1245" i="4"/>
  <c r="A1246" i="4"/>
  <c r="A1247" i="4"/>
  <c r="A1248" i="4"/>
  <c r="A1249" i="4"/>
  <c r="A1250" i="4"/>
  <c r="A1251" i="4"/>
  <c r="A1252" i="4"/>
  <c r="A1253" i="4"/>
  <c r="A1254" i="4"/>
  <c r="A1255" i="4"/>
  <c r="A1256" i="4"/>
  <c r="A1257" i="4"/>
  <c r="A1258" i="4"/>
  <c r="A1259" i="4"/>
  <c r="A1260" i="4"/>
  <c r="A1261" i="4"/>
  <c r="A1262" i="4"/>
  <c r="A1263" i="4"/>
  <c r="A1264" i="4"/>
  <c r="A1265" i="4"/>
  <c r="A1266" i="4"/>
  <c r="A1267" i="4"/>
  <c r="A1268" i="4"/>
  <c r="A1269" i="4"/>
  <c r="A1270" i="4"/>
  <c r="A1271" i="4"/>
  <c r="A1272" i="4"/>
  <c r="A1273" i="4"/>
  <c r="A1274" i="4"/>
  <c r="A1275" i="4"/>
  <c r="A1276" i="4"/>
  <c r="A1277" i="4"/>
  <c r="A1278" i="4"/>
  <c r="A1279" i="4"/>
  <c r="A1280" i="4"/>
  <c r="A1281" i="4"/>
  <c r="A1282" i="4"/>
  <c r="A1283" i="4"/>
  <c r="A1284" i="4"/>
  <c r="A1285" i="4"/>
  <c r="A1286" i="4"/>
  <c r="A1287" i="4"/>
  <c r="A1288" i="4"/>
  <c r="A1289" i="4"/>
  <c r="A1290" i="4"/>
  <c r="A1291" i="4"/>
  <c r="A1292" i="4"/>
  <c r="A1293" i="4"/>
  <c r="A1294" i="4"/>
  <c r="A1295" i="4"/>
  <c r="A1296" i="4"/>
  <c r="A1297" i="4"/>
  <c r="A1298" i="4"/>
  <c r="A1299" i="4"/>
  <c r="A1300" i="4"/>
  <c r="A1301" i="4"/>
  <c r="A1302" i="4"/>
  <c r="A1303" i="4"/>
  <c r="A1304" i="4"/>
  <c r="A1305" i="4"/>
  <c r="A1306" i="4"/>
  <c r="A1307" i="4"/>
  <c r="A1308" i="4"/>
  <c r="A1309" i="4"/>
  <c r="A1310" i="4"/>
  <c r="A1311" i="4"/>
  <c r="A1312" i="4"/>
  <c r="A1313" i="4"/>
  <c r="A1314" i="4"/>
  <c r="A1315" i="4"/>
  <c r="A1316" i="4"/>
  <c r="A1317" i="4"/>
  <c r="A1318" i="4"/>
  <c r="A1319" i="4"/>
  <c r="A1320" i="4"/>
  <c r="A1321" i="4"/>
  <c r="A1322" i="4"/>
  <c r="A1323" i="4"/>
  <c r="A1324" i="4"/>
  <c r="A1325" i="4"/>
  <c r="A1326" i="4"/>
  <c r="A1327" i="4"/>
  <c r="A1328" i="4"/>
  <c r="A1329" i="4"/>
  <c r="A1330" i="4"/>
  <c r="A1331" i="4"/>
  <c r="A1332" i="4"/>
  <c r="A1333" i="4"/>
  <c r="A1334" i="4"/>
  <c r="A1335" i="4"/>
  <c r="A1336" i="4"/>
  <c r="A1337" i="4"/>
  <c r="A1338" i="4"/>
  <c r="A1339" i="4"/>
  <c r="A1340" i="4"/>
  <c r="A1341" i="4"/>
  <c r="A1342" i="4"/>
  <c r="A1343" i="4"/>
  <c r="A1344" i="4"/>
  <c r="A1345" i="4"/>
  <c r="A1346" i="4"/>
  <c r="A1347" i="4"/>
  <c r="A1348" i="4"/>
  <c r="A1349" i="4"/>
  <c r="A1350" i="4"/>
  <c r="A1351" i="4"/>
  <c r="A1352" i="4"/>
  <c r="A1353" i="4"/>
  <c r="A1354" i="4"/>
  <c r="A1355" i="4"/>
  <c r="A1356" i="4"/>
  <c r="A1357" i="4"/>
  <c r="A1358" i="4"/>
  <c r="A1359" i="4"/>
  <c r="A1360" i="4"/>
  <c r="A1361" i="4"/>
  <c r="A1362" i="4"/>
  <c r="A1363" i="4"/>
  <c r="A1364" i="4"/>
  <c r="A1365" i="4"/>
  <c r="A1366" i="4"/>
  <c r="A1367" i="4"/>
  <c r="A1368" i="4"/>
  <c r="A1369" i="4"/>
  <c r="A1370" i="4"/>
  <c r="A1371" i="4"/>
  <c r="A1372" i="4"/>
  <c r="A1373" i="4"/>
  <c r="A1374" i="4"/>
  <c r="A1375" i="4"/>
  <c r="A1376" i="4"/>
  <c r="A1377" i="4"/>
  <c r="A1378" i="4"/>
  <c r="A1379" i="4"/>
  <c r="A1380" i="4"/>
  <c r="A1381" i="4"/>
  <c r="A1382" i="4"/>
  <c r="A1383" i="4"/>
  <c r="A1384" i="4"/>
  <c r="A1385" i="4"/>
  <c r="A1386" i="4"/>
  <c r="A1387" i="4"/>
  <c r="A1388" i="4"/>
  <c r="A1389" i="4"/>
  <c r="A1390" i="4"/>
  <c r="A1391" i="4"/>
  <c r="A1392" i="4"/>
  <c r="A1393" i="4"/>
  <c r="A1394" i="4"/>
  <c r="A1395" i="4"/>
  <c r="A1396" i="4"/>
  <c r="A1397" i="4"/>
  <c r="A1398" i="4"/>
  <c r="A1399" i="4"/>
  <c r="A1400" i="4"/>
  <c r="A1401" i="4"/>
  <c r="A1402" i="4"/>
  <c r="A1403" i="4"/>
  <c r="A1404" i="4"/>
  <c r="A1405" i="4"/>
  <c r="A1406" i="4"/>
  <c r="A1407" i="4"/>
  <c r="A1408" i="4"/>
  <c r="A1409" i="4"/>
  <c r="A1410" i="4"/>
  <c r="A1411" i="4"/>
  <c r="A1412" i="4"/>
  <c r="A1413" i="4"/>
  <c r="A1414" i="4"/>
  <c r="A1415" i="4"/>
  <c r="A1416" i="4"/>
  <c r="A1417" i="4"/>
  <c r="A1418" i="4"/>
  <c r="A1419" i="4"/>
  <c r="A1420" i="4"/>
  <c r="A1421" i="4"/>
  <c r="A1422" i="4"/>
  <c r="A1423" i="4"/>
  <c r="A1424" i="4"/>
  <c r="A1425" i="4"/>
  <c r="A1426" i="4"/>
  <c r="A1427" i="4"/>
  <c r="A1428" i="4"/>
  <c r="A1429" i="4"/>
  <c r="A1430" i="4"/>
  <c r="A1431" i="4"/>
  <c r="A1432" i="4"/>
  <c r="A1433" i="4"/>
  <c r="A1434" i="4"/>
  <c r="A1435" i="4"/>
  <c r="A1436" i="4"/>
  <c r="A1437" i="4"/>
  <c r="A1438" i="4"/>
  <c r="A1439" i="4"/>
  <c r="A1440" i="4"/>
  <c r="A1441" i="4"/>
  <c r="A1442" i="4"/>
  <c r="A1443" i="4"/>
  <c r="A1444" i="4"/>
  <c r="A1445" i="4"/>
  <c r="A1446" i="4"/>
  <c r="A1447" i="4"/>
  <c r="A1448" i="4"/>
  <c r="A1449" i="4"/>
  <c r="A1450" i="4"/>
  <c r="A1451" i="4"/>
  <c r="A1452" i="4"/>
  <c r="A1453" i="4"/>
  <c r="A1454" i="4"/>
  <c r="A1455" i="4"/>
  <c r="A1456" i="4"/>
  <c r="A1457" i="4"/>
  <c r="A1458" i="4"/>
  <c r="A1459" i="4"/>
  <c r="A1460" i="4"/>
  <c r="A1461" i="4"/>
  <c r="A1462" i="4"/>
  <c r="A1463" i="4"/>
  <c r="A1464" i="4"/>
  <c r="A1465" i="4"/>
  <c r="A1466" i="4"/>
  <c r="A1467" i="4"/>
  <c r="A1468" i="4"/>
  <c r="A1469" i="4"/>
  <c r="A1470" i="4"/>
  <c r="A1471" i="4"/>
  <c r="A1472" i="4"/>
  <c r="A1473" i="4"/>
  <c r="A1474" i="4"/>
  <c r="A1475" i="4"/>
  <c r="A1476" i="4"/>
  <c r="A1477" i="4"/>
  <c r="A1478" i="4"/>
  <c r="A1479" i="4"/>
  <c r="A1480" i="4"/>
  <c r="A1481" i="4"/>
  <c r="A1482" i="4"/>
  <c r="A1483" i="4"/>
  <c r="A1484" i="4"/>
  <c r="A1485" i="4"/>
  <c r="A1486" i="4"/>
  <c r="A1487" i="4"/>
  <c r="A1488" i="4"/>
  <c r="A1489" i="4"/>
  <c r="A1490" i="4"/>
  <c r="A1491" i="4"/>
  <c r="A1492" i="4"/>
  <c r="A1493" i="4"/>
  <c r="A1494" i="4"/>
  <c r="A1495" i="4"/>
  <c r="A1496" i="4"/>
  <c r="A1497" i="4"/>
  <c r="A1498" i="4"/>
  <c r="A1499" i="4"/>
  <c r="A1500" i="4"/>
  <c r="A1501" i="4"/>
  <c r="A1502" i="4"/>
  <c r="A1503" i="4"/>
  <c r="A1504" i="4"/>
  <c r="A1505" i="4"/>
  <c r="A1506" i="4"/>
  <c r="A1507" i="4"/>
  <c r="A1508" i="4"/>
  <c r="A1509" i="4"/>
  <c r="A1510" i="4"/>
  <c r="A1511" i="4"/>
  <c r="A1512" i="4"/>
  <c r="A1513" i="4"/>
  <c r="A1514" i="4"/>
  <c r="A1515" i="4"/>
  <c r="A1516" i="4"/>
  <c r="A1517" i="4"/>
  <c r="A1518" i="4"/>
  <c r="A1519" i="4"/>
  <c r="A1520" i="4"/>
  <c r="A1521" i="4"/>
  <c r="A1522" i="4"/>
  <c r="A1523" i="4"/>
  <c r="A1524" i="4"/>
  <c r="A1525" i="4"/>
  <c r="A1526" i="4"/>
  <c r="A1527" i="4"/>
  <c r="A1528" i="4"/>
  <c r="A1529" i="4"/>
  <c r="A1530" i="4"/>
  <c r="A1531" i="4"/>
  <c r="A1532" i="4"/>
  <c r="A1533" i="4"/>
  <c r="A1534" i="4"/>
  <c r="A1535" i="4"/>
  <c r="A1536" i="4"/>
  <c r="A1537" i="4"/>
  <c r="A1538" i="4"/>
  <c r="A1539" i="4"/>
  <c r="A1540" i="4"/>
  <c r="A1541" i="4"/>
  <c r="A1542" i="4"/>
  <c r="A1543" i="4"/>
  <c r="A1544" i="4"/>
  <c r="A1545" i="4"/>
  <c r="A1546" i="4"/>
  <c r="A1547" i="4"/>
  <c r="A1548" i="4"/>
  <c r="A1549" i="4"/>
  <c r="A1550" i="4"/>
  <c r="A1551" i="4"/>
  <c r="A1552" i="4"/>
  <c r="A1553" i="4"/>
  <c r="A1554" i="4"/>
  <c r="A1555" i="4"/>
  <c r="A1556" i="4"/>
  <c r="A1557" i="4"/>
  <c r="A1558" i="4"/>
  <c r="A1559" i="4"/>
  <c r="A1560" i="4"/>
  <c r="A1561" i="4"/>
  <c r="A1562" i="4"/>
  <c r="A1563" i="4"/>
  <c r="A1564" i="4"/>
  <c r="A1565" i="4"/>
  <c r="A1566" i="4"/>
  <c r="A1567" i="4"/>
  <c r="A1568" i="4"/>
  <c r="A1569" i="4"/>
  <c r="A1570" i="4"/>
  <c r="A1571" i="4"/>
  <c r="A1572" i="4"/>
  <c r="A1573" i="4"/>
  <c r="A1574" i="4"/>
  <c r="A1575" i="4"/>
  <c r="A1576" i="4"/>
  <c r="A1577" i="4"/>
  <c r="A1578" i="4"/>
  <c r="A1579" i="4"/>
  <c r="A1580" i="4"/>
  <c r="A1581" i="4"/>
  <c r="A1582" i="4"/>
  <c r="A1583" i="4"/>
  <c r="A1584" i="4"/>
  <c r="A1585" i="4"/>
  <c r="A1586" i="4"/>
  <c r="A1587" i="4"/>
  <c r="A1588" i="4"/>
  <c r="A1589" i="4"/>
  <c r="A1590" i="4"/>
  <c r="A1591" i="4"/>
  <c r="A1592" i="4"/>
  <c r="A1593" i="4"/>
  <c r="A1594" i="4"/>
  <c r="A1595" i="4"/>
  <c r="A1596" i="4"/>
  <c r="A1597" i="4"/>
  <c r="A1598" i="4"/>
  <c r="A1599" i="4"/>
  <c r="A1600" i="4"/>
  <c r="A1601" i="4"/>
  <c r="A1602" i="4"/>
  <c r="A1603" i="4"/>
  <c r="A1604" i="4"/>
  <c r="A1605" i="4"/>
  <c r="A1606" i="4"/>
  <c r="A1607" i="4"/>
  <c r="A1608" i="4"/>
  <c r="A1609" i="4"/>
  <c r="A1610" i="4"/>
  <c r="A1611" i="4"/>
  <c r="A1612" i="4"/>
  <c r="A1613" i="4"/>
  <c r="A1614" i="4"/>
  <c r="A1615" i="4"/>
  <c r="A1616" i="4"/>
  <c r="A1617" i="4"/>
  <c r="A1618" i="4"/>
  <c r="A1619" i="4"/>
  <c r="A1620" i="4"/>
  <c r="A1621" i="4"/>
  <c r="A1622" i="4"/>
  <c r="A1623" i="4"/>
  <c r="A1624" i="4"/>
  <c r="A1625" i="4"/>
  <c r="A1626" i="4"/>
  <c r="A1627" i="4"/>
  <c r="A1628" i="4"/>
  <c r="A1629" i="4"/>
  <c r="A1630" i="4"/>
  <c r="A1631" i="4"/>
  <c r="A1632" i="4"/>
  <c r="A1633" i="4"/>
  <c r="A1634" i="4"/>
  <c r="A1635" i="4"/>
  <c r="A1636" i="4"/>
  <c r="A1637" i="4"/>
  <c r="A1638" i="4"/>
  <c r="A1639" i="4"/>
  <c r="A1640" i="4"/>
  <c r="A1641" i="4"/>
  <c r="A1642" i="4"/>
  <c r="A1643" i="4"/>
  <c r="A1644" i="4"/>
  <c r="A1645" i="4"/>
  <c r="A1646" i="4"/>
  <c r="A1647" i="4"/>
  <c r="A1648" i="4"/>
  <c r="A1649" i="4"/>
  <c r="A1650" i="4"/>
  <c r="A1651" i="4"/>
  <c r="A1652" i="4"/>
  <c r="A1653" i="4"/>
  <c r="A1654" i="4"/>
  <c r="A1655" i="4"/>
  <c r="A1656" i="4"/>
  <c r="A1657" i="4"/>
  <c r="A1658" i="4"/>
  <c r="A1659" i="4"/>
  <c r="A1660" i="4"/>
  <c r="A1661" i="4"/>
  <c r="A1662" i="4"/>
  <c r="A1663" i="4"/>
  <c r="A1664" i="4"/>
  <c r="A1665" i="4"/>
  <c r="A1666" i="4"/>
  <c r="A1667" i="4"/>
  <c r="A1668" i="4"/>
  <c r="A1669" i="4"/>
  <c r="A1670" i="4"/>
  <c r="A1671" i="4"/>
  <c r="A1672" i="4"/>
  <c r="A1673" i="4"/>
  <c r="A1674" i="4"/>
  <c r="A1675" i="4"/>
  <c r="A1676" i="4"/>
  <c r="A1677" i="4"/>
  <c r="A1678" i="4"/>
  <c r="A1679" i="4"/>
  <c r="A1680" i="4"/>
  <c r="A1681" i="4"/>
  <c r="A1682" i="4"/>
  <c r="A1683" i="4"/>
  <c r="A1684" i="4"/>
  <c r="A1685" i="4"/>
  <c r="A1686" i="4"/>
  <c r="A1687" i="4"/>
  <c r="A1688" i="4"/>
  <c r="A1689" i="4"/>
  <c r="A1690" i="4"/>
  <c r="A1691" i="4"/>
  <c r="A1692" i="4"/>
  <c r="A1693" i="4"/>
  <c r="A1694" i="4"/>
  <c r="A1695" i="4"/>
  <c r="A1696" i="4"/>
  <c r="A1697" i="4"/>
  <c r="A1698" i="4"/>
  <c r="A1699" i="4"/>
  <c r="A1700" i="4"/>
  <c r="A1701" i="4"/>
  <c r="A1702" i="4"/>
  <c r="A1703" i="4"/>
  <c r="A1704" i="4"/>
  <c r="A1705" i="4"/>
  <c r="A1706" i="4"/>
  <c r="A1707" i="4"/>
  <c r="A1708" i="4"/>
  <c r="A1709" i="4"/>
  <c r="A1710" i="4"/>
  <c r="A1711" i="4"/>
  <c r="A1712" i="4"/>
  <c r="A1713" i="4"/>
  <c r="A1714" i="4"/>
  <c r="A1715" i="4"/>
  <c r="A1716" i="4"/>
  <c r="A1717" i="4"/>
  <c r="A1718" i="4"/>
  <c r="A1719" i="4"/>
  <c r="A1720" i="4"/>
  <c r="A1721" i="4"/>
  <c r="A1722" i="4"/>
  <c r="A1723" i="4"/>
  <c r="A1724" i="4"/>
  <c r="A1725" i="4"/>
  <c r="A1726" i="4"/>
  <c r="A1727" i="4"/>
  <c r="A1728" i="4"/>
  <c r="A1729" i="4"/>
  <c r="A1730" i="4"/>
  <c r="A1731" i="4"/>
  <c r="A1732" i="4"/>
  <c r="A1733" i="4"/>
  <c r="A1734" i="4"/>
  <c r="A1735" i="4"/>
  <c r="A1736" i="4"/>
  <c r="A1737" i="4"/>
  <c r="A1738" i="4"/>
  <c r="A1739" i="4"/>
  <c r="A1740" i="4"/>
  <c r="A1741" i="4"/>
  <c r="A1742" i="4"/>
  <c r="A3" i="4"/>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735" i="4"/>
  <c r="A736" i="4"/>
  <c r="A737" i="4"/>
  <c r="A738" i="4"/>
  <c r="A739" i="4"/>
  <c r="A740" i="4"/>
  <c r="A741" i="4"/>
  <c r="A742" i="4"/>
  <c r="A743" i="4"/>
  <c r="A744" i="4"/>
  <c r="A745" i="4"/>
  <c r="A746" i="4"/>
  <c r="A747" i="4"/>
  <c r="A748" i="4"/>
  <c r="A749" i="4"/>
  <c r="A750" i="4"/>
  <c r="A751" i="4"/>
  <c r="A752" i="4"/>
  <c r="A753" i="4"/>
  <c r="A754" i="4"/>
  <c r="A755" i="4"/>
  <c r="A756" i="4"/>
  <c r="A757" i="4"/>
  <c r="A758" i="4"/>
  <c r="A759" i="4"/>
  <c r="A760" i="4"/>
  <c r="A761" i="4"/>
  <c r="A762" i="4"/>
  <c r="A763" i="4"/>
  <c r="A764" i="4"/>
  <c r="A765" i="4"/>
  <c r="A766" i="4"/>
  <c r="A767" i="4"/>
  <c r="A768" i="4"/>
  <c r="A769" i="4"/>
  <c r="A770" i="4"/>
  <c r="A771" i="4"/>
  <c r="A772" i="4"/>
  <c r="A773" i="4"/>
  <c r="A774" i="4"/>
  <c r="A775" i="4"/>
  <c r="A776" i="4"/>
  <c r="A777" i="4"/>
  <c r="A778" i="4"/>
  <c r="A779" i="4"/>
  <c r="A780" i="4"/>
  <c r="A781" i="4"/>
  <c r="A782" i="4"/>
  <c r="A783" i="4"/>
  <c r="A784" i="4"/>
  <c r="A785" i="4"/>
  <c r="A786" i="4"/>
  <c r="A787" i="4"/>
  <c r="A788" i="4"/>
  <c r="A789" i="4"/>
  <c r="A790" i="4"/>
  <c r="A791" i="4"/>
  <c r="A792" i="4"/>
  <c r="A793" i="4"/>
  <c r="A794" i="4"/>
  <c r="A795" i="4"/>
  <c r="A796" i="4"/>
  <c r="A797" i="4"/>
  <c r="A798" i="4"/>
  <c r="A799" i="4"/>
  <c r="A800" i="4"/>
  <c r="A801" i="4"/>
  <c r="A802" i="4"/>
  <c r="A803" i="4"/>
  <c r="A804" i="4"/>
  <c r="A805" i="4"/>
  <c r="A806" i="4"/>
  <c r="A807" i="4"/>
  <c r="A808" i="4"/>
  <c r="A809" i="4"/>
  <c r="A810" i="4"/>
  <c r="A811" i="4"/>
  <c r="A812" i="4"/>
  <c r="A813" i="4"/>
  <c r="A814" i="4"/>
  <c r="A815" i="4"/>
  <c r="A816" i="4"/>
  <c r="A817" i="4"/>
  <c r="A818" i="4"/>
  <c r="A819" i="4"/>
  <c r="A820" i="4"/>
  <c r="A821" i="4"/>
  <c r="A822" i="4"/>
  <c r="A823" i="4"/>
  <c r="A824" i="4"/>
  <c r="A825" i="4"/>
  <c r="A826" i="4"/>
  <c r="A827" i="4"/>
  <c r="A828" i="4"/>
  <c r="A829" i="4"/>
  <c r="A830" i="4"/>
  <c r="A831" i="4"/>
  <c r="A832" i="4"/>
  <c r="A833" i="4"/>
  <c r="A834" i="4"/>
  <c r="A835" i="4"/>
  <c r="A836" i="4"/>
  <c r="A837" i="4"/>
  <c r="A838" i="4"/>
  <c r="A839" i="4"/>
  <c r="A840" i="4"/>
  <c r="A841" i="4"/>
  <c r="A842" i="4"/>
  <c r="A843" i="4"/>
  <c r="A844" i="4"/>
  <c r="A845" i="4"/>
  <c r="A846" i="4"/>
  <c r="A847" i="4"/>
  <c r="A848" i="4"/>
  <c r="A849" i="4"/>
  <c r="A850" i="4"/>
  <c r="A851" i="4"/>
  <c r="A852" i="4"/>
  <c r="A853" i="4"/>
  <c r="A854" i="4"/>
  <c r="A855" i="4"/>
  <c r="A856" i="4"/>
  <c r="A857" i="4"/>
  <c r="A858" i="4"/>
  <c r="A859" i="4"/>
  <c r="A860" i="4"/>
  <c r="A861" i="4"/>
  <c r="A862" i="4"/>
  <c r="A863" i="4"/>
  <c r="A864" i="4"/>
  <c r="A865" i="4"/>
  <c r="A866" i="4"/>
  <c r="A867" i="4"/>
  <c r="A868" i="4"/>
  <c r="A869" i="4"/>
  <c r="A870" i="4"/>
  <c r="A871" i="4"/>
  <c r="A872" i="4"/>
  <c r="A873" i="4"/>
  <c r="A874" i="4"/>
  <c r="A875" i="4"/>
  <c r="A876" i="4"/>
  <c r="A877" i="4"/>
  <c r="A878" i="4"/>
  <c r="A879" i="4"/>
  <c r="A880" i="4"/>
  <c r="A881" i="4"/>
  <c r="A882" i="4"/>
  <c r="A883" i="4"/>
  <c r="A884" i="4"/>
  <c r="A885" i="4"/>
  <c r="A886" i="4"/>
  <c r="A887" i="4"/>
  <c r="A888" i="4"/>
  <c r="A889" i="4"/>
  <c r="A890" i="4"/>
  <c r="A891" i="4"/>
  <c r="A892" i="4"/>
  <c r="A893" i="4"/>
  <c r="A894" i="4"/>
  <c r="A895" i="4"/>
  <c r="A896" i="4"/>
  <c r="A897" i="4"/>
  <c r="A898" i="4"/>
  <c r="A899" i="4"/>
  <c r="A900" i="4"/>
  <c r="A901" i="4"/>
  <c r="A902" i="4"/>
  <c r="A903" i="4"/>
  <c r="A904" i="4"/>
  <c r="A905" i="4"/>
  <c r="A906" i="4"/>
  <c r="A907" i="4"/>
  <c r="A908" i="4"/>
  <c r="A909" i="4"/>
  <c r="A910" i="4"/>
  <c r="A911" i="4"/>
  <c r="A912" i="4"/>
  <c r="A913" i="4"/>
  <c r="A914" i="4"/>
  <c r="A915" i="4"/>
  <c r="A916" i="4"/>
  <c r="A917" i="4"/>
  <c r="A918" i="4"/>
  <c r="A919" i="4"/>
  <c r="A920" i="4"/>
  <c r="A921" i="4"/>
  <c r="A922" i="4"/>
  <c r="A923" i="4"/>
  <c r="A924" i="4"/>
  <c r="A925" i="4"/>
  <c r="A926" i="4"/>
  <c r="A927" i="4"/>
  <c r="A928" i="4"/>
  <c r="A929" i="4"/>
  <c r="A930" i="4"/>
  <c r="A931" i="4"/>
  <c r="A932" i="4"/>
  <c r="A933" i="4"/>
  <c r="A934" i="4"/>
  <c r="A935" i="4"/>
  <c r="A936" i="4"/>
  <c r="A937" i="4"/>
  <c r="A938" i="4"/>
  <c r="A939" i="4"/>
  <c r="A940" i="4"/>
  <c r="A941" i="4"/>
  <c r="A942" i="4"/>
  <c r="A943" i="4"/>
  <c r="A944" i="4"/>
  <c r="A945" i="4"/>
  <c r="A946" i="4"/>
  <c r="A947" i="4"/>
  <c r="A948" i="4"/>
  <c r="A949" i="4"/>
  <c r="A950" i="4"/>
  <c r="A951" i="4"/>
  <c r="A952" i="4"/>
  <c r="A953" i="4"/>
  <c r="A954" i="4"/>
  <c r="A955" i="4"/>
  <c r="A956" i="4"/>
  <c r="A957" i="4"/>
  <c r="A958" i="4"/>
  <c r="A959" i="4"/>
  <c r="A960" i="4"/>
  <c r="A961" i="4"/>
  <c r="A962" i="4"/>
  <c r="A963" i="4"/>
  <c r="A964" i="4"/>
  <c r="A965" i="4"/>
  <c r="A966" i="4"/>
  <c r="A967" i="4"/>
  <c r="A968" i="4"/>
  <c r="A969" i="4"/>
  <c r="A970" i="4"/>
  <c r="A971" i="4"/>
  <c r="A972" i="4"/>
  <c r="A973" i="4"/>
  <c r="A2" i="4"/>
  <c r="O409" i="2" l="1"/>
  <c r="O406" i="2"/>
  <c r="O381" i="2"/>
  <c r="O363" i="2"/>
  <c r="O360" i="2"/>
  <c r="O192" i="2"/>
  <c r="O148" i="2"/>
  <c r="FB10" i="3" s="1"/>
  <c r="O98" i="2"/>
  <c r="O94" i="2"/>
  <c r="O89" i="2"/>
  <c r="O410" i="2" l="1"/>
  <c r="O357" i="2"/>
  <c r="AW10" i="3"/>
  <c r="IJ10" i="3" l="1"/>
  <c r="II10" i="3"/>
  <c r="IH10" i="3"/>
  <c r="IG10" i="3"/>
  <c r="IB10" i="3"/>
  <c r="IA10" i="3"/>
  <c r="HZ10" i="3"/>
  <c r="HY10" i="3"/>
  <c r="IL10" i="3"/>
  <c r="IK10" i="3"/>
  <c r="HV10" i="3"/>
  <c r="HT10" i="3"/>
  <c r="HS10" i="3"/>
  <c r="HR10" i="3"/>
  <c r="HQ10" i="3"/>
  <c r="HN10" i="3"/>
  <c r="HM10" i="3"/>
  <c r="HK10" i="3"/>
  <c r="HJ10" i="3"/>
  <c r="HI10" i="3"/>
  <c r="HH10" i="3"/>
  <c r="HF10" i="3"/>
  <c r="HC10" i="3"/>
  <c r="HB10" i="3"/>
  <c r="GZ10" i="3"/>
  <c r="GY10" i="3"/>
  <c r="GX10" i="3"/>
  <c r="GW10" i="3"/>
  <c r="GV10" i="3"/>
  <c r="GU10" i="3"/>
  <c r="GR10" i="3"/>
  <c r="GO10" i="3"/>
  <c r="GN10" i="3"/>
  <c r="GK10" i="3"/>
  <c r="GJ10" i="3"/>
  <c r="GI10" i="3"/>
  <c r="GH10" i="3"/>
  <c r="GG10" i="3"/>
  <c r="GF10" i="3"/>
  <c r="GC10" i="3"/>
  <c r="GB10" i="3"/>
  <c r="GA10" i="3"/>
  <c r="FZ10" i="3"/>
  <c r="FY10" i="3"/>
  <c r="FX10" i="3"/>
  <c r="FW10" i="3"/>
  <c r="FS10" i="3"/>
  <c r="FQ10" i="3"/>
  <c r="FP10" i="3"/>
  <c r="FL10" i="3"/>
  <c r="FK10" i="3"/>
  <c r="FJ10" i="3"/>
  <c r="FI10" i="3"/>
  <c r="FH10" i="3"/>
  <c r="FG10" i="3"/>
  <c r="FF10" i="3"/>
  <c r="FE10" i="3"/>
  <c r="FD10" i="3"/>
  <c r="FC10" i="3"/>
  <c r="FA10" i="3"/>
  <c r="EZ10" i="3"/>
  <c r="EX10" i="3"/>
  <c r="EW10" i="3"/>
  <c r="EV10" i="3"/>
  <c r="EU10" i="3"/>
  <c r="EN10" i="3"/>
  <c r="EM10" i="3"/>
  <c r="EK10" i="3"/>
  <c r="EJ10" i="3"/>
  <c r="EI10" i="3"/>
  <c r="EG10" i="3"/>
  <c r="EC9" i="3"/>
  <c r="EC10" i="3" s="1"/>
  <c r="EB9" i="3"/>
  <c r="EB10" i="3" s="1"/>
  <c r="EA9" i="3"/>
  <c r="EA10" i="3" s="1"/>
  <c r="DZ9" i="3"/>
  <c r="DZ10" i="3" s="1"/>
  <c r="DY9" i="3"/>
  <c r="DY10" i="3" s="1"/>
  <c r="DX10" i="3"/>
  <c r="DW10" i="3"/>
  <c r="DV9" i="3"/>
  <c r="DV10" i="3" s="1"/>
  <c r="DU9" i="3"/>
  <c r="DU10" i="3" s="1"/>
  <c r="DT10" i="3"/>
  <c r="DS9" i="3"/>
  <c r="DS10" i="3" s="1"/>
  <c r="DR9" i="3"/>
  <c r="DR10" i="3" s="1"/>
  <c r="DQ9" i="3"/>
  <c r="DQ10" i="3" s="1"/>
  <c r="DP9" i="3"/>
  <c r="DP10" i="3" s="1"/>
  <c r="DO9" i="3"/>
  <c r="DO10" i="3" s="1"/>
  <c r="DN9" i="3"/>
  <c r="DN10" i="3" s="1"/>
  <c r="DM9" i="3"/>
  <c r="DM10" i="3" s="1"/>
  <c r="DL9" i="3"/>
  <c r="DL10" i="3" s="1"/>
  <c r="DK9" i="3"/>
  <c r="DK10" i="3" s="1"/>
  <c r="DJ9" i="3"/>
  <c r="DJ10" i="3" s="1"/>
  <c r="DI9" i="3"/>
  <c r="DI10" i="3" s="1"/>
  <c r="DH9" i="3"/>
  <c r="DH10" i="3" s="1"/>
  <c r="DF9" i="3"/>
  <c r="DF10" i="3" s="1"/>
  <c r="DE9" i="3"/>
  <c r="DE10" i="3" s="1"/>
  <c r="DD10" i="3"/>
  <c r="DC9" i="3"/>
  <c r="DC10" i="3" s="1"/>
  <c r="DB9" i="3"/>
  <c r="DB10" i="3" s="1"/>
  <c r="DA10" i="3"/>
  <c r="CZ9" i="3"/>
  <c r="CZ10" i="3" s="1"/>
  <c r="CY10" i="3"/>
  <c r="CW10" i="3"/>
  <c r="CV10" i="3"/>
  <c r="CU10" i="3"/>
  <c r="CT10" i="3"/>
  <c r="CS10" i="3"/>
  <c r="CR10" i="3"/>
  <c r="CP10" i="3"/>
  <c r="CN10" i="3"/>
  <c r="CM10" i="3"/>
  <c r="CL10" i="3"/>
  <c r="CK10" i="3"/>
  <c r="CJ9" i="3"/>
  <c r="CJ10" i="3" s="1"/>
  <c r="CG9" i="3"/>
  <c r="CG10" i="3" s="1"/>
  <c r="CF9" i="3"/>
  <c r="CF10" i="3" s="1"/>
  <c r="CE9" i="3"/>
  <c r="CE10" i="3" s="1"/>
  <c r="CD9" i="3"/>
  <c r="CD10" i="3" s="1"/>
  <c r="CC9" i="3"/>
  <c r="CC10" i="3" s="1"/>
  <c r="CB9" i="3"/>
  <c r="CB10" i="3" s="1"/>
  <c r="CA9" i="3"/>
  <c r="CA10" i="3" s="1"/>
  <c r="BZ9" i="3"/>
  <c r="BZ10" i="3" s="1"/>
  <c r="BY9" i="3"/>
  <c r="BY10" i="3" s="1"/>
  <c r="BX9" i="3"/>
  <c r="BX10" i="3" s="1"/>
  <c r="BV10" i="3"/>
  <c r="BU9" i="3"/>
  <c r="BU10" i="3" s="1"/>
  <c r="BK10" i="3"/>
  <c r="BJ9" i="3"/>
  <c r="BJ10" i="3" s="1"/>
  <c r="BI10" i="3"/>
  <c r="BF9" i="3"/>
  <c r="BF10" i="3" s="1"/>
  <c r="BB9" i="3"/>
  <c r="BB10" i="3" s="1"/>
  <c r="BA9" i="3"/>
  <c r="BA10" i="3" s="1"/>
  <c r="AZ9" i="3"/>
  <c r="AZ10" i="3" s="1"/>
  <c r="AY9" i="3"/>
  <c r="AY10" i="3" s="1"/>
  <c r="AX9" i="3"/>
  <c r="AX10" i="3" s="1"/>
  <c r="AR10" i="3"/>
  <c r="AN9" i="3"/>
  <c r="AN10" i="3" s="1"/>
  <c r="HA10" i="3" l="1"/>
  <c r="O442" i="2"/>
  <c r="IE10" i="3" s="1"/>
  <c r="O434" i="2"/>
  <c r="HX10" i="3" s="1"/>
  <c r="O433" i="2"/>
  <c r="HW10" i="3" s="1"/>
  <c r="O443" i="2"/>
  <c r="O441" i="2" s="1"/>
  <c r="O440" i="2" l="1"/>
  <c r="IC10" i="3" s="1"/>
  <c r="ID10" i="3"/>
  <c r="IF10" i="3"/>
  <c r="F10" i="3"/>
  <c r="O3" i="2"/>
  <c r="P3" i="2"/>
  <c r="D10" i="3"/>
  <c r="A10" i="3"/>
  <c r="C10" i="3" s="1"/>
  <c r="G1742" i="4"/>
  <c r="G1741" i="4"/>
  <c r="G1740" i="4"/>
  <c r="G1739" i="4"/>
  <c r="G1738" i="4"/>
  <c r="G1737" i="4"/>
  <c r="G1736" i="4"/>
  <c r="G1735" i="4"/>
  <c r="G1734" i="4"/>
  <c r="G1733" i="4"/>
  <c r="G1732" i="4"/>
  <c r="G1731" i="4"/>
  <c r="G1730" i="4"/>
  <c r="G1729" i="4"/>
  <c r="G1728" i="4"/>
  <c r="G1727" i="4"/>
  <c r="G1726" i="4"/>
  <c r="G1725" i="4"/>
  <c r="G1724" i="4"/>
  <c r="G1723" i="4"/>
  <c r="G1722" i="4"/>
  <c r="G1721" i="4"/>
  <c r="G1720" i="4"/>
  <c r="G1719" i="4"/>
  <c r="G1718" i="4"/>
  <c r="G1717" i="4"/>
  <c r="G1716" i="4"/>
  <c r="G1715" i="4"/>
  <c r="G1714" i="4"/>
  <c r="G1713" i="4"/>
  <c r="G1712" i="4"/>
  <c r="G1711" i="4"/>
  <c r="G1710" i="4"/>
  <c r="G1709" i="4"/>
  <c r="G1708" i="4"/>
  <c r="G1707" i="4"/>
  <c r="G1706" i="4"/>
  <c r="G1705" i="4"/>
  <c r="G1704" i="4"/>
  <c r="G1703" i="4"/>
  <c r="G1702" i="4"/>
  <c r="G1701" i="4"/>
  <c r="G1700" i="4"/>
  <c r="G1699" i="4"/>
  <c r="G1698" i="4"/>
  <c r="G1697" i="4"/>
  <c r="G1696" i="4"/>
  <c r="G1695" i="4"/>
  <c r="G1694" i="4"/>
  <c r="G1693" i="4"/>
  <c r="G1692" i="4"/>
  <c r="G1691" i="4"/>
  <c r="G1690" i="4"/>
  <c r="G1689" i="4"/>
  <c r="G1688" i="4"/>
  <c r="G1687" i="4"/>
  <c r="G1686" i="4"/>
  <c r="G1685" i="4"/>
  <c r="G1684" i="4"/>
  <c r="G1683" i="4"/>
  <c r="G1682" i="4"/>
  <c r="G1681" i="4"/>
  <c r="G1680" i="4"/>
  <c r="G1679" i="4"/>
  <c r="G1678" i="4"/>
  <c r="G1677" i="4"/>
  <c r="G1676" i="4"/>
  <c r="G1675" i="4"/>
  <c r="G1674" i="4"/>
  <c r="G1673" i="4"/>
  <c r="G1672" i="4"/>
  <c r="G1671" i="4"/>
  <c r="G1670" i="4"/>
  <c r="G1669" i="4"/>
  <c r="G1668" i="4"/>
  <c r="G1667" i="4"/>
  <c r="G1666" i="4"/>
  <c r="G1665" i="4"/>
  <c r="G1664" i="4"/>
  <c r="G1663" i="4"/>
  <c r="G1662" i="4"/>
  <c r="G1661" i="4"/>
  <c r="G1660" i="4"/>
  <c r="G1659" i="4"/>
  <c r="G1658" i="4"/>
  <c r="G1657" i="4"/>
  <c r="G1656" i="4"/>
  <c r="G1655" i="4"/>
  <c r="G1654" i="4"/>
  <c r="G1653" i="4"/>
  <c r="G1652" i="4"/>
  <c r="G1651" i="4"/>
  <c r="G1650" i="4"/>
  <c r="G1649" i="4"/>
  <c r="G1648" i="4"/>
  <c r="G1647" i="4"/>
  <c r="G1646" i="4"/>
  <c r="G1645" i="4"/>
  <c r="G1644" i="4"/>
  <c r="G1643" i="4"/>
  <c r="G1642" i="4"/>
  <c r="G1641" i="4"/>
  <c r="G1640" i="4"/>
  <c r="G1639" i="4"/>
  <c r="G1638" i="4"/>
  <c r="G1637" i="4"/>
  <c r="G1636" i="4"/>
  <c r="G1635" i="4"/>
  <c r="G1634" i="4"/>
  <c r="G1633" i="4"/>
  <c r="G1632" i="4"/>
  <c r="G1631" i="4"/>
  <c r="G1630" i="4"/>
  <c r="G1629" i="4"/>
  <c r="G1628" i="4"/>
  <c r="G1627" i="4"/>
  <c r="G1626" i="4"/>
  <c r="G1625" i="4"/>
  <c r="G1624" i="4"/>
  <c r="G1623" i="4"/>
  <c r="G1622" i="4"/>
  <c r="G1621" i="4"/>
  <c r="G1620" i="4"/>
  <c r="G1619" i="4"/>
  <c r="G1618" i="4"/>
  <c r="G1617" i="4"/>
  <c r="G1616" i="4"/>
  <c r="G1615" i="4"/>
  <c r="G1614" i="4"/>
  <c r="G1613" i="4"/>
  <c r="G1612" i="4"/>
  <c r="G1611" i="4"/>
  <c r="G1610" i="4"/>
  <c r="G1609" i="4"/>
  <c r="G1608" i="4"/>
  <c r="G1607" i="4"/>
  <c r="G1606" i="4"/>
  <c r="G1605" i="4"/>
  <c r="G1604" i="4"/>
  <c r="G1603" i="4"/>
  <c r="G1602" i="4"/>
  <c r="G1601" i="4"/>
  <c r="G1600" i="4"/>
  <c r="G1599" i="4"/>
  <c r="G1598" i="4"/>
  <c r="G1597" i="4"/>
  <c r="G1596" i="4"/>
  <c r="G1595" i="4"/>
  <c r="G1594" i="4"/>
  <c r="G1593" i="4"/>
  <c r="G1592" i="4"/>
  <c r="G1591" i="4"/>
  <c r="G1590" i="4"/>
  <c r="G1589" i="4"/>
  <c r="G1588" i="4"/>
  <c r="G1587" i="4"/>
  <c r="G1586" i="4"/>
  <c r="G1585" i="4"/>
  <c r="G1584" i="4"/>
  <c r="G1583" i="4"/>
  <c r="G1582" i="4"/>
  <c r="G1581" i="4"/>
  <c r="G1580" i="4"/>
  <c r="G1579" i="4"/>
  <c r="G1578" i="4"/>
  <c r="G1577" i="4"/>
  <c r="G1576" i="4"/>
  <c r="G1575" i="4"/>
  <c r="G1574" i="4"/>
  <c r="G1573" i="4"/>
  <c r="G1572" i="4"/>
  <c r="G1571" i="4"/>
  <c r="G1570" i="4"/>
  <c r="G1569" i="4"/>
  <c r="G1568" i="4"/>
  <c r="G1567" i="4"/>
  <c r="G1566" i="4"/>
  <c r="G1565" i="4"/>
  <c r="G1564" i="4"/>
  <c r="G1563" i="4"/>
  <c r="G1562" i="4"/>
  <c r="G1561" i="4"/>
  <c r="G1560" i="4"/>
  <c r="G1559" i="4"/>
  <c r="G1558" i="4"/>
  <c r="G1557" i="4"/>
  <c r="G1556" i="4"/>
  <c r="G1555" i="4"/>
  <c r="G1554" i="4"/>
  <c r="G1553" i="4"/>
  <c r="G1552" i="4"/>
  <c r="G1551" i="4"/>
  <c r="G1550" i="4"/>
  <c r="G1549" i="4"/>
  <c r="G1548" i="4"/>
  <c r="G1547" i="4"/>
  <c r="G1546" i="4"/>
  <c r="G1545" i="4"/>
  <c r="G1544" i="4"/>
  <c r="G1543" i="4"/>
  <c r="G1542" i="4"/>
  <c r="G1541" i="4"/>
  <c r="G1540" i="4"/>
  <c r="G1539" i="4"/>
  <c r="G1538" i="4"/>
  <c r="G1537" i="4"/>
  <c r="G1536" i="4"/>
  <c r="G1535" i="4"/>
  <c r="G1534" i="4"/>
  <c r="G1533" i="4"/>
  <c r="G1532" i="4"/>
  <c r="G1531" i="4"/>
  <c r="G1530" i="4"/>
  <c r="G1529" i="4"/>
  <c r="G1528" i="4"/>
  <c r="G1527" i="4"/>
  <c r="G1526" i="4"/>
  <c r="G1525" i="4"/>
  <c r="G1524" i="4"/>
  <c r="G1523" i="4"/>
  <c r="G1522" i="4"/>
  <c r="G1521" i="4"/>
  <c r="G1520" i="4"/>
  <c r="G1519" i="4"/>
  <c r="G1518" i="4"/>
  <c r="G1517" i="4"/>
  <c r="G1516" i="4"/>
  <c r="G1515" i="4"/>
  <c r="G1514" i="4"/>
  <c r="G1513" i="4"/>
  <c r="G1512" i="4"/>
  <c r="G1511" i="4"/>
  <c r="G1510" i="4"/>
  <c r="G1509" i="4"/>
  <c r="G1508" i="4"/>
  <c r="G1507" i="4"/>
  <c r="G1506" i="4"/>
  <c r="G1505" i="4"/>
  <c r="G1504" i="4"/>
  <c r="G1503" i="4"/>
  <c r="G1502" i="4"/>
  <c r="G1501" i="4"/>
  <c r="G1500" i="4"/>
  <c r="G1499" i="4"/>
  <c r="G1498" i="4"/>
  <c r="G1497" i="4"/>
  <c r="G1496" i="4"/>
  <c r="G1495" i="4"/>
  <c r="G1494" i="4"/>
  <c r="G1493" i="4"/>
  <c r="G1492" i="4"/>
  <c r="G1491" i="4"/>
  <c r="G1490" i="4"/>
  <c r="G1489" i="4"/>
  <c r="G1488" i="4"/>
  <c r="G1487" i="4"/>
  <c r="G1486" i="4"/>
  <c r="G1485" i="4"/>
  <c r="G1484" i="4"/>
  <c r="G1483" i="4"/>
  <c r="G1482" i="4"/>
  <c r="G1481" i="4"/>
  <c r="G1480" i="4"/>
  <c r="G1479" i="4"/>
  <c r="G1478" i="4"/>
  <c r="G1477" i="4"/>
  <c r="G1476" i="4"/>
  <c r="G1475" i="4"/>
  <c r="G1474" i="4"/>
  <c r="G1473" i="4"/>
  <c r="G1472" i="4"/>
  <c r="G1471" i="4"/>
  <c r="G1470" i="4"/>
  <c r="G1469" i="4"/>
  <c r="G1468" i="4"/>
  <c r="G1467" i="4"/>
  <c r="G1466" i="4"/>
  <c r="G1465" i="4"/>
  <c r="G1464" i="4"/>
  <c r="G1463" i="4"/>
  <c r="G1462" i="4"/>
  <c r="G1461" i="4"/>
  <c r="G1460" i="4"/>
  <c r="G1459" i="4"/>
  <c r="G1458" i="4"/>
  <c r="G1457" i="4"/>
  <c r="G1456" i="4"/>
  <c r="G1455" i="4"/>
  <c r="G1454" i="4"/>
  <c r="G1453" i="4"/>
  <c r="G1452" i="4"/>
  <c r="G1451" i="4"/>
  <c r="G1450" i="4"/>
  <c r="G1449" i="4"/>
  <c r="G1448" i="4"/>
  <c r="G1447" i="4"/>
  <c r="G1446" i="4"/>
  <c r="G1445" i="4"/>
  <c r="G1444" i="4"/>
  <c r="G1443" i="4"/>
  <c r="G1442" i="4"/>
  <c r="G1441" i="4"/>
  <c r="G1440" i="4"/>
  <c r="G1439" i="4"/>
  <c r="G1438" i="4"/>
  <c r="G1437" i="4"/>
  <c r="G1436" i="4"/>
  <c r="G1435" i="4"/>
  <c r="G1434" i="4"/>
  <c r="G1433" i="4"/>
  <c r="G1432" i="4"/>
  <c r="G1431" i="4"/>
  <c r="G1430" i="4"/>
  <c r="G1429" i="4"/>
  <c r="G1428" i="4"/>
  <c r="G1427" i="4"/>
  <c r="G1426" i="4"/>
  <c r="G1425" i="4"/>
  <c r="G1424" i="4"/>
  <c r="G1423" i="4"/>
  <c r="G1422" i="4"/>
  <c r="G1421" i="4"/>
  <c r="G1420" i="4"/>
  <c r="G1419" i="4"/>
  <c r="G1418" i="4"/>
  <c r="G1417" i="4"/>
  <c r="G1416" i="4"/>
  <c r="G1415" i="4"/>
  <c r="G1414" i="4"/>
  <c r="G1413" i="4"/>
  <c r="G1412" i="4"/>
  <c r="G1411" i="4"/>
  <c r="G1410" i="4"/>
  <c r="G1409" i="4"/>
  <c r="G1408" i="4"/>
  <c r="G1407" i="4"/>
  <c r="G1406" i="4"/>
  <c r="G1405" i="4"/>
  <c r="G1404" i="4"/>
  <c r="G1403" i="4"/>
  <c r="G1402" i="4"/>
  <c r="G1401" i="4"/>
  <c r="G1400" i="4"/>
  <c r="G1399" i="4"/>
  <c r="G1398" i="4"/>
  <c r="G1397" i="4"/>
  <c r="G1396" i="4"/>
  <c r="G1395" i="4"/>
  <c r="G1394" i="4"/>
  <c r="G1393" i="4"/>
  <c r="G1392" i="4"/>
  <c r="G1391" i="4"/>
  <c r="G1390" i="4"/>
  <c r="G1389" i="4"/>
  <c r="G1388" i="4"/>
  <c r="G1387" i="4"/>
  <c r="G1386" i="4"/>
  <c r="G1385" i="4"/>
  <c r="G1384" i="4"/>
  <c r="G1383" i="4"/>
  <c r="G1382" i="4"/>
  <c r="G1381" i="4"/>
  <c r="G1380" i="4"/>
  <c r="G1379" i="4"/>
  <c r="G1378" i="4"/>
  <c r="G1377" i="4"/>
  <c r="G1376" i="4"/>
  <c r="G1375" i="4"/>
  <c r="G1374" i="4"/>
  <c r="G1373" i="4"/>
  <c r="G1372" i="4"/>
  <c r="G1371" i="4"/>
  <c r="G1370" i="4"/>
  <c r="G1369" i="4"/>
  <c r="G1368" i="4"/>
  <c r="G1367" i="4"/>
  <c r="G1366" i="4"/>
  <c r="G1365" i="4"/>
  <c r="G1364" i="4"/>
  <c r="G1363" i="4"/>
  <c r="G1362" i="4"/>
  <c r="G1361" i="4"/>
  <c r="G1360" i="4"/>
  <c r="G1359" i="4"/>
  <c r="G1358" i="4"/>
  <c r="G1357" i="4"/>
  <c r="G1356" i="4"/>
  <c r="G1355" i="4"/>
  <c r="G1354" i="4"/>
  <c r="G1353" i="4"/>
  <c r="G1352" i="4"/>
  <c r="G1351" i="4"/>
  <c r="G1350" i="4"/>
  <c r="G1349" i="4"/>
  <c r="G1348" i="4"/>
  <c r="G1347" i="4"/>
  <c r="G1346" i="4"/>
  <c r="G1345" i="4"/>
  <c r="G1344" i="4"/>
  <c r="G1343" i="4"/>
  <c r="G1342" i="4"/>
  <c r="G1341" i="4"/>
  <c r="G1340" i="4"/>
  <c r="G1339" i="4"/>
  <c r="G1338" i="4"/>
  <c r="G1337" i="4"/>
  <c r="G1336" i="4"/>
  <c r="G1335" i="4"/>
  <c r="G1334" i="4"/>
  <c r="G1333" i="4"/>
  <c r="G1332" i="4"/>
  <c r="G1331" i="4"/>
  <c r="G1330" i="4"/>
  <c r="G1329" i="4"/>
  <c r="G1328" i="4"/>
  <c r="G1327" i="4"/>
  <c r="G1326" i="4"/>
  <c r="G1325" i="4"/>
  <c r="G1324" i="4"/>
  <c r="G1323" i="4"/>
  <c r="G1322" i="4"/>
  <c r="G1321" i="4"/>
  <c r="G1320" i="4"/>
  <c r="G1319" i="4"/>
  <c r="G1318" i="4"/>
  <c r="G1317" i="4"/>
  <c r="G1316" i="4"/>
  <c r="G1315" i="4"/>
  <c r="G1314" i="4"/>
  <c r="G1313" i="4"/>
  <c r="G1312" i="4"/>
  <c r="G1311" i="4"/>
  <c r="G1310" i="4"/>
  <c r="G1309" i="4"/>
  <c r="G1308" i="4"/>
  <c r="G1307" i="4"/>
  <c r="G1306" i="4"/>
  <c r="G1305" i="4"/>
  <c r="G1304" i="4"/>
  <c r="G1303" i="4"/>
  <c r="G1302" i="4"/>
  <c r="G1301" i="4"/>
  <c r="G1300" i="4"/>
  <c r="G1299" i="4"/>
  <c r="G1298" i="4"/>
  <c r="G1297" i="4"/>
  <c r="G1296" i="4"/>
  <c r="G1295" i="4"/>
  <c r="G1294" i="4"/>
  <c r="G1293" i="4"/>
  <c r="G1292" i="4"/>
  <c r="G1291" i="4"/>
  <c r="G1290" i="4"/>
  <c r="G1289" i="4"/>
  <c r="G1288" i="4"/>
  <c r="G1287" i="4"/>
  <c r="G1286" i="4"/>
  <c r="G1285" i="4"/>
  <c r="G1284" i="4"/>
  <c r="G1283" i="4"/>
  <c r="G1282" i="4"/>
  <c r="G1281" i="4"/>
  <c r="G1280" i="4"/>
  <c r="G1279" i="4"/>
  <c r="G1278" i="4"/>
  <c r="G1277" i="4"/>
  <c r="G1276" i="4"/>
  <c r="G1275" i="4"/>
  <c r="G1274" i="4"/>
  <c r="G1273" i="4"/>
  <c r="G1272" i="4"/>
  <c r="G1271" i="4"/>
  <c r="G1270" i="4"/>
  <c r="G1269" i="4"/>
  <c r="G1268" i="4"/>
  <c r="G1267" i="4"/>
  <c r="G1266" i="4"/>
  <c r="G1265" i="4"/>
  <c r="G1264" i="4"/>
  <c r="G1263" i="4"/>
  <c r="G1262" i="4"/>
  <c r="G1261" i="4"/>
  <c r="G1260" i="4"/>
  <c r="G1259" i="4"/>
  <c r="G1258" i="4"/>
  <c r="G1257" i="4"/>
  <c r="G1256" i="4"/>
  <c r="G1255" i="4"/>
  <c r="G1254" i="4"/>
  <c r="G1253" i="4"/>
  <c r="G1252" i="4"/>
  <c r="G1251" i="4"/>
  <c r="G1250" i="4"/>
  <c r="G1249" i="4"/>
  <c r="G1248" i="4"/>
  <c r="G1247" i="4"/>
  <c r="G1246" i="4"/>
  <c r="G1245" i="4"/>
  <c r="G1244" i="4"/>
  <c r="G1243" i="4"/>
  <c r="G1242" i="4"/>
  <c r="G1241" i="4"/>
  <c r="G1240" i="4"/>
  <c r="G1239" i="4"/>
  <c r="G1238" i="4"/>
  <c r="G1237" i="4"/>
  <c r="G1236" i="4"/>
  <c r="G1235" i="4"/>
  <c r="G1234" i="4"/>
  <c r="G1233" i="4"/>
  <c r="G1232" i="4"/>
  <c r="G1231" i="4"/>
  <c r="G1230" i="4"/>
  <c r="G1229" i="4"/>
  <c r="G1228" i="4"/>
  <c r="G1227" i="4"/>
  <c r="G1226" i="4"/>
  <c r="G1225" i="4"/>
  <c r="G1224" i="4"/>
  <c r="G1223" i="4"/>
  <c r="G1222" i="4"/>
  <c r="G1221" i="4"/>
  <c r="G1220" i="4"/>
  <c r="G1219" i="4"/>
  <c r="G1218" i="4"/>
  <c r="G1217" i="4"/>
  <c r="G1216" i="4"/>
  <c r="G1215" i="4"/>
  <c r="G1214" i="4"/>
  <c r="G1213" i="4"/>
  <c r="G1212" i="4"/>
  <c r="G1211" i="4"/>
  <c r="G1210" i="4"/>
  <c r="G1209" i="4"/>
  <c r="G1208" i="4"/>
  <c r="G1207" i="4"/>
  <c r="G1206" i="4"/>
  <c r="G1205" i="4"/>
  <c r="G1204" i="4"/>
  <c r="G1203" i="4"/>
  <c r="G1202" i="4"/>
  <c r="G1201" i="4"/>
  <c r="G1200" i="4"/>
  <c r="G1199" i="4"/>
  <c r="G1198" i="4"/>
  <c r="G1197" i="4"/>
  <c r="G1196" i="4"/>
  <c r="G1195" i="4"/>
  <c r="G1194" i="4"/>
  <c r="G1193" i="4"/>
  <c r="G1192" i="4"/>
  <c r="G1191" i="4"/>
  <c r="G1190" i="4"/>
  <c r="G1189" i="4"/>
  <c r="G1188" i="4"/>
  <c r="G1187" i="4"/>
  <c r="G1186" i="4"/>
  <c r="G1185" i="4"/>
  <c r="G1184" i="4"/>
  <c r="G1183" i="4"/>
  <c r="G1182" i="4"/>
  <c r="G1181" i="4"/>
  <c r="G1180" i="4"/>
  <c r="G1179" i="4"/>
  <c r="G1178" i="4"/>
  <c r="G1177" i="4"/>
  <c r="G1176" i="4"/>
  <c r="G1175" i="4"/>
  <c r="G1174" i="4"/>
  <c r="G1173" i="4"/>
  <c r="G1172" i="4"/>
  <c r="G1171" i="4"/>
  <c r="G1170" i="4"/>
  <c r="G1169" i="4"/>
  <c r="G1168" i="4"/>
  <c r="G1167" i="4"/>
  <c r="G1166" i="4"/>
  <c r="G1165" i="4"/>
  <c r="G1164" i="4"/>
  <c r="G1163" i="4"/>
  <c r="G1162" i="4"/>
  <c r="G1161" i="4"/>
  <c r="G1160" i="4"/>
  <c r="G1159" i="4"/>
  <c r="G1158" i="4"/>
  <c r="G1157" i="4"/>
  <c r="G1156" i="4"/>
  <c r="G1155" i="4"/>
  <c r="G1154" i="4"/>
  <c r="G1153" i="4"/>
  <c r="G1152" i="4"/>
  <c r="G1151" i="4"/>
  <c r="G1150" i="4"/>
  <c r="G1149" i="4"/>
  <c r="G1148" i="4"/>
  <c r="G1147" i="4"/>
  <c r="G1146" i="4"/>
  <c r="G1145" i="4"/>
  <c r="G1144" i="4"/>
  <c r="G1143" i="4"/>
  <c r="G1142" i="4"/>
  <c r="G1141" i="4"/>
  <c r="G1140" i="4"/>
  <c r="G1139" i="4"/>
  <c r="G1138" i="4"/>
  <c r="G1137" i="4"/>
  <c r="G1136" i="4"/>
  <c r="G1135" i="4"/>
  <c r="G1134" i="4"/>
  <c r="G1133" i="4"/>
  <c r="G1132" i="4"/>
  <c r="G1131" i="4"/>
  <c r="G1130" i="4"/>
  <c r="G1129" i="4"/>
  <c r="G1128" i="4"/>
  <c r="G1127" i="4"/>
  <c r="G1126" i="4"/>
  <c r="G1125" i="4"/>
  <c r="G1124" i="4"/>
  <c r="G1123" i="4"/>
  <c r="G1122" i="4"/>
  <c r="G1121" i="4"/>
  <c r="G1120" i="4"/>
  <c r="G1119" i="4"/>
  <c r="G1118" i="4"/>
  <c r="G1117" i="4"/>
  <c r="G1116" i="4"/>
  <c r="G1115" i="4"/>
  <c r="G1114" i="4"/>
  <c r="G1113" i="4"/>
  <c r="G1112" i="4"/>
  <c r="G1111" i="4"/>
  <c r="G1110" i="4"/>
  <c r="G1109" i="4"/>
  <c r="G1108" i="4"/>
  <c r="G1107" i="4"/>
  <c r="G1106" i="4"/>
  <c r="G1105" i="4"/>
  <c r="G1104" i="4"/>
  <c r="G1103" i="4"/>
  <c r="G1102" i="4"/>
  <c r="G1101" i="4"/>
  <c r="G1100" i="4"/>
  <c r="G1099" i="4"/>
  <c r="G1098" i="4"/>
  <c r="G1097" i="4"/>
  <c r="G1096" i="4"/>
  <c r="G1095" i="4"/>
  <c r="G1094" i="4"/>
  <c r="G1093" i="4"/>
  <c r="G1092" i="4"/>
  <c r="G1091" i="4"/>
  <c r="G1090" i="4"/>
  <c r="G1089" i="4"/>
  <c r="G1088" i="4"/>
  <c r="G1087" i="4"/>
  <c r="G1086" i="4"/>
  <c r="G1085" i="4"/>
  <c r="G1084" i="4"/>
  <c r="G1083" i="4"/>
  <c r="G1082" i="4"/>
  <c r="G1081" i="4"/>
  <c r="G1080" i="4"/>
  <c r="G1079" i="4"/>
  <c r="G1078" i="4"/>
  <c r="G1077" i="4"/>
  <c r="G1076" i="4"/>
  <c r="G1075" i="4"/>
  <c r="G1074" i="4"/>
  <c r="G1073" i="4"/>
  <c r="G1072" i="4"/>
  <c r="G1071" i="4"/>
  <c r="G1070" i="4"/>
  <c r="G1069" i="4"/>
  <c r="G1068" i="4"/>
  <c r="G1067" i="4"/>
  <c r="G1066" i="4"/>
  <c r="G1065" i="4"/>
  <c r="G1064" i="4"/>
  <c r="G1063" i="4"/>
  <c r="G1062" i="4"/>
  <c r="G1061" i="4"/>
  <c r="G1060" i="4"/>
  <c r="G1059" i="4"/>
  <c r="G1058" i="4"/>
  <c r="G1057" i="4"/>
  <c r="G1056" i="4"/>
  <c r="G1055" i="4"/>
  <c r="G1054" i="4"/>
  <c r="G1053" i="4"/>
  <c r="G1052" i="4"/>
  <c r="G1051" i="4"/>
  <c r="G1050" i="4"/>
  <c r="G1049" i="4"/>
  <c r="G1048" i="4"/>
  <c r="G1047" i="4"/>
  <c r="G1046" i="4"/>
  <c r="G1045" i="4"/>
  <c r="G1044" i="4"/>
  <c r="G1043" i="4"/>
  <c r="G1042" i="4"/>
  <c r="G1041" i="4"/>
  <c r="G1040" i="4"/>
  <c r="G1039" i="4"/>
  <c r="G1038" i="4"/>
  <c r="G1037" i="4"/>
  <c r="G1036" i="4"/>
  <c r="G1035" i="4"/>
  <c r="G1034" i="4"/>
  <c r="G1033" i="4"/>
  <c r="G1032" i="4"/>
  <c r="G1031" i="4"/>
  <c r="G1030" i="4"/>
  <c r="G1029" i="4"/>
  <c r="G1028" i="4"/>
  <c r="G1027" i="4"/>
  <c r="G1026" i="4"/>
  <c r="G1025" i="4"/>
  <c r="G1024" i="4"/>
  <c r="G1023" i="4"/>
  <c r="G1022" i="4"/>
  <c r="G1021" i="4"/>
  <c r="G1020" i="4"/>
  <c r="G1019" i="4"/>
  <c r="G1018" i="4"/>
  <c r="G1017" i="4"/>
  <c r="G1016" i="4"/>
  <c r="G1015" i="4"/>
  <c r="G1014" i="4"/>
  <c r="G1013" i="4"/>
  <c r="G1012" i="4"/>
  <c r="G1011" i="4"/>
  <c r="G1010" i="4"/>
  <c r="G1009" i="4"/>
  <c r="G1008" i="4"/>
  <c r="G1007" i="4"/>
  <c r="G1006" i="4"/>
  <c r="G1005" i="4"/>
  <c r="G1004" i="4"/>
  <c r="G1003" i="4"/>
  <c r="G1002" i="4"/>
  <c r="G1001" i="4"/>
  <c r="G1000" i="4"/>
  <c r="G999" i="4"/>
  <c r="G998" i="4"/>
  <c r="G997" i="4"/>
  <c r="G996" i="4"/>
  <c r="G995" i="4"/>
  <c r="G994" i="4"/>
  <c r="G993" i="4"/>
  <c r="G992" i="4"/>
  <c r="G991" i="4"/>
  <c r="G990" i="4"/>
  <c r="G989"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924" i="4"/>
  <c r="G923" i="4"/>
  <c r="G922" i="4"/>
  <c r="G921" i="4"/>
  <c r="G920" i="4"/>
  <c r="G919" i="4"/>
  <c r="G918" i="4"/>
  <c r="G917" i="4"/>
  <c r="G916" i="4"/>
  <c r="G915" i="4"/>
  <c r="G914" i="4"/>
  <c r="G913" i="4"/>
  <c r="G912" i="4"/>
  <c r="G911" i="4"/>
  <c r="G910" i="4"/>
  <c r="G909" i="4"/>
  <c r="G908" i="4"/>
  <c r="G907" i="4"/>
  <c r="G906" i="4"/>
  <c r="G905" i="4"/>
  <c r="G904" i="4"/>
  <c r="G903" i="4"/>
  <c r="G902" i="4"/>
  <c r="G901" i="4"/>
  <c r="G900" i="4"/>
  <c r="G899" i="4"/>
  <c r="G898" i="4"/>
  <c r="G897" i="4"/>
  <c r="G896" i="4"/>
  <c r="G895" i="4"/>
  <c r="G894" i="4"/>
  <c r="G893" i="4"/>
  <c r="G892" i="4"/>
  <c r="G891" i="4"/>
  <c r="G890" i="4"/>
  <c r="G889" i="4"/>
  <c r="G888" i="4"/>
  <c r="G887" i="4"/>
  <c r="G886" i="4"/>
  <c r="G885" i="4"/>
  <c r="G884" i="4"/>
  <c r="G883" i="4"/>
  <c r="G882" i="4"/>
  <c r="G881" i="4"/>
  <c r="G880" i="4"/>
  <c r="G879" i="4"/>
  <c r="G878" i="4"/>
  <c r="G877" i="4"/>
  <c r="G876" i="4"/>
  <c r="G875" i="4"/>
  <c r="G874" i="4"/>
  <c r="G873" i="4"/>
  <c r="G872" i="4"/>
  <c r="G871" i="4"/>
  <c r="G870" i="4"/>
  <c r="G869" i="4"/>
  <c r="G868" i="4"/>
  <c r="G867" i="4"/>
  <c r="G866" i="4"/>
  <c r="G865" i="4"/>
  <c r="G864" i="4"/>
  <c r="G863" i="4"/>
  <c r="G862" i="4"/>
  <c r="G861" i="4"/>
  <c r="G860" i="4"/>
  <c r="G859" i="4"/>
  <c r="G858" i="4"/>
  <c r="G857" i="4"/>
  <c r="G856" i="4"/>
  <c r="G855" i="4"/>
  <c r="G854" i="4"/>
  <c r="G853" i="4"/>
  <c r="G852" i="4"/>
  <c r="G851" i="4"/>
  <c r="G850" i="4"/>
  <c r="G849" i="4"/>
  <c r="G848" i="4"/>
  <c r="G847" i="4"/>
  <c r="G846" i="4"/>
  <c r="G845" i="4"/>
  <c r="G844" i="4"/>
  <c r="G843" i="4"/>
  <c r="G842" i="4"/>
  <c r="G841" i="4"/>
  <c r="G840" i="4"/>
  <c r="G839" i="4"/>
  <c r="G838" i="4"/>
  <c r="G837" i="4"/>
  <c r="G836" i="4"/>
  <c r="G835" i="4"/>
  <c r="G834" i="4"/>
  <c r="G833" i="4"/>
  <c r="G832" i="4"/>
  <c r="G831" i="4"/>
  <c r="G830" i="4"/>
  <c r="G829" i="4"/>
  <c r="G828" i="4"/>
  <c r="G827" i="4"/>
  <c r="G826" i="4"/>
  <c r="G825" i="4"/>
  <c r="G824" i="4"/>
  <c r="G823" i="4"/>
  <c r="G822" i="4"/>
  <c r="G821" i="4"/>
  <c r="G820" i="4"/>
  <c r="G819" i="4"/>
  <c r="G818" i="4"/>
  <c r="G817" i="4"/>
  <c r="G816" i="4"/>
  <c r="G815" i="4"/>
  <c r="G814" i="4"/>
  <c r="G813" i="4"/>
  <c r="G812" i="4"/>
  <c r="G811" i="4"/>
  <c r="G810" i="4"/>
  <c r="G809" i="4"/>
  <c r="G808" i="4"/>
  <c r="G807" i="4"/>
  <c r="G806" i="4"/>
  <c r="G805" i="4"/>
  <c r="G804" i="4"/>
  <c r="G803" i="4"/>
  <c r="G802" i="4"/>
  <c r="G801" i="4"/>
  <c r="G800" i="4"/>
  <c r="G799" i="4"/>
  <c r="G798" i="4"/>
  <c r="G797" i="4"/>
  <c r="G796" i="4"/>
  <c r="G795" i="4"/>
  <c r="G794" i="4"/>
  <c r="G793" i="4"/>
  <c r="G792" i="4"/>
  <c r="G791" i="4"/>
  <c r="G790" i="4"/>
  <c r="G789" i="4"/>
  <c r="G788" i="4"/>
  <c r="G787" i="4"/>
  <c r="G786" i="4"/>
  <c r="G785" i="4"/>
  <c r="G784" i="4"/>
  <c r="G783" i="4"/>
  <c r="G782" i="4"/>
  <c r="G781" i="4"/>
  <c r="G780" i="4"/>
  <c r="G779" i="4"/>
  <c r="G778" i="4"/>
  <c r="G777" i="4"/>
  <c r="G776" i="4"/>
  <c r="G775" i="4"/>
  <c r="G774" i="4"/>
  <c r="G773" i="4"/>
  <c r="G772" i="4"/>
  <c r="G771" i="4"/>
  <c r="G770" i="4"/>
  <c r="G769" i="4"/>
  <c r="G768" i="4"/>
  <c r="G767" i="4"/>
  <c r="G766" i="4"/>
  <c r="G765" i="4"/>
  <c r="G764" i="4"/>
  <c r="G763" i="4"/>
  <c r="G762" i="4"/>
  <c r="G761" i="4"/>
  <c r="G760" i="4"/>
  <c r="G759" i="4"/>
  <c r="G758" i="4"/>
  <c r="G757" i="4"/>
  <c r="G756" i="4"/>
  <c r="G755" i="4"/>
  <c r="G754" i="4"/>
  <c r="G753" i="4"/>
  <c r="G752" i="4"/>
  <c r="G751" i="4"/>
  <c r="G750" i="4"/>
  <c r="G749" i="4"/>
  <c r="G748" i="4"/>
  <c r="G747" i="4"/>
  <c r="G746" i="4"/>
  <c r="G745" i="4"/>
  <c r="G744" i="4"/>
  <c r="G743" i="4"/>
  <c r="G742" i="4"/>
  <c r="G741" i="4"/>
  <c r="G740" i="4"/>
  <c r="G739" i="4"/>
  <c r="G738" i="4"/>
  <c r="G737" i="4"/>
  <c r="G736" i="4"/>
  <c r="G735" i="4"/>
  <c r="G734" i="4"/>
  <c r="G733" i="4"/>
  <c r="G732" i="4"/>
  <c r="G731" i="4"/>
  <c r="G730" i="4"/>
  <c r="G729" i="4"/>
  <c r="G728" i="4"/>
  <c r="G727" i="4"/>
  <c r="G726" i="4"/>
  <c r="G725" i="4"/>
  <c r="G724" i="4"/>
  <c r="G723" i="4"/>
  <c r="G722" i="4"/>
  <c r="G721" i="4"/>
  <c r="G720" i="4"/>
  <c r="G719" i="4"/>
  <c r="G718" i="4"/>
  <c r="G717" i="4"/>
  <c r="G716" i="4"/>
  <c r="G715" i="4"/>
  <c r="G714" i="4"/>
  <c r="G713" i="4"/>
  <c r="G712" i="4"/>
  <c r="G711" i="4"/>
  <c r="G710" i="4"/>
  <c r="G709" i="4"/>
  <c r="G708" i="4"/>
  <c r="G707" i="4"/>
  <c r="G706" i="4"/>
  <c r="G705" i="4"/>
  <c r="G704" i="4"/>
  <c r="G703" i="4"/>
  <c r="G702" i="4"/>
  <c r="G701" i="4"/>
  <c r="G700" i="4"/>
  <c r="G699" i="4"/>
  <c r="G698" i="4"/>
  <c r="G697" i="4"/>
  <c r="G696" i="4"/>
  <c r="G695" i="4"/>
  <c r="G694" i="4"/>
  <c r="G693" i="4"/>
  <c r="G692" i="4"/>
  <c r="G691" i="4"/>
  <c r="G690" i="4"/>
  <c r="G689" i="4"/>
  <c r="G688" i="4"/>
  <c r="G687" i="4"/>
  <c r="G686" i="4"/>
  <c r="G685" i="4"/>
  <c r="G684" i="4"/>
  <c r="G683" i="4"/>
  <c r="G682" i="4"/>
  <c r="G681" i="4"/>
  <c r="G680" i="4"/>
  <c r="G679" i="4"/>
  <c r="G678" i="4"/>
  <c r="G677" i="4"/>
  <c r="G676" i="4"/>
  <c r="G675" i="4"/>
  <c r="G674" i="4"/>
  <c r="G673" i="4"/>
  <c r="G672" i="4"/>
  <c r="G671" i="4"/>
  <c r="G670" i="4"/>
  <c r="G669" i="4"/>
  <c r="G668" i="4"/>
  <c r="G667" i="4"/>
  <c r="G666" i="4"/>
  <c r="G665" i="4"/>
  <c r="G664" i="4"/>
  <c r="G663" i="4"/>
  <c r="G662" i="4"/>
  <c r="G661" i="4"/>
  <c r="G660" i="4"/>
  <c r="G659" i="4"/>
  <c r="G658" i="4"/>
  <c r="G657" i="4"/>
  <c r="G656" i="4"/>
  <c r="G655" i="4"/>
  <c r="G654" i="4"/>
  <c r="G653" i="4"/>
  <c r="G652" i="4"/>
  <c r="G651" i="4"/>
  <c r="G650" i="4"/>
  <c r="G649" i="4"/>
  <c r="G648" i="4"/>
  <c r="G647" i="4"/>
  <c r="G646" i="4"/>
  <c r="G645" i="4"/>
  <c r="G644" i="4"/>
  <c r="G643" i="4"/>
  <c r="G642" i="4"/>
  <c r="G641" i="4"/>
  <c r="G640" i="4"/>
  <c r="G639" i="4"/>
  <c r="G638" i="4"/>
  <c r="G637" i="4"/>
  <c r="G636" i="4"/>
  <c r="G635" i="4"/>
  <c r="G634" i="4"/>
  <c r="G633" i="4"/>
  <c r="G632" i="4"/>
  <c r="G631" i="4"/>
  <c r="G630" i="4"/>
  <c r="G629" i="4"/>
  <c r="G628" i="4"/>
  <c r="G627" i="4"/>
  <c r="G626" i="4"/>
  <c r="G625" i="4"/>
  <c r="G624" i="4"/>
  <c r="G623" i="4"/>
  <c r="G622" i="4"/>
  <c r="G621" i="4"/>
  <c r="G620" i="4"/>
  <c r="G619" i="4"/>
  <c r="G618" i="4"/>
  <c r="G617" i="4"/>
  <c r="G616" i="4"/>
  <c r="G615" i="4"/>
  <c r="G614" i="4"/>
  <c r="G613" i="4"/>
  <c r="G612" i="4"/>
  <c r="G611" i="4"/>
  <c r="G610" i="4"/>
  <c r="G609" i="4"/>
  <c r="G608" i="4"/>
  <c r="G607" i="4"/>
  <c r="G606" i="4"/>
  <c r="G605" i="4"/>
  <c r="G604" i="4"/>
  <c r="G603" i="4"/>
  <c r="G602" i="4"/>
  <c r="G601" i="4"/>
  <c r="G600" i="4"/>
  <c r="G599" i="4"/>
  <c r="G598" i="4"/>
  <c r="G597" i="4"/>
  <c r="G596" i="4"/>
  <c r="G595" i="4"/>
  <c r="G594" i="4"/>
  <c r="G593" i="4"/>
  <c r="G592" i="4"/>
  <c r="G591" i="4"/>
  <c r="G590" i="4"/>
  <c r="G589" i="4"/>
  <c r="G588" i="4"/>
  <c r="G587" i="4"/>
  <c r="G586" i="4"/>
  <c r="G585" i="4"/>
  <c r="G584" i="4"/>
  <c r="G583" i="4"/>
  <c r="G582" i="4"/>
  <c r="G581" i="4"/>
  <c r="G580" i="4"/>
  <c r="G579" i="4"/>
  <c r="G578" i="4"/>
  <c r="G577" i="4"/>
  <c r="G576" i="4"/>
  <c r="G575" i="4"/>
  <c r="G574" i="4"/>
  <c r="G573" i="4"/>
  <c r="G572" i="4"/>
  <c r="G571" i="4"/>
  <c r="G570" i="4"/>
  <c r="G569" i="4"/>
  <c r="G568" i="4"/>
  <c r="G567" i="4"/>
  <c r="G566" i="4"/>
  <c r="G565" i="4"/>
  <c r="G564" i="4"/>
  <c r="G563" i="4"/>
  <c r="G562" i="4"/>
  <c r="G561" i="4"/>
  <c r="G560" i="4"/>
  <c r="G559" i="4"/>
  <c r="G558" i="4"/>
  <c r="G557" i="4"/>
  <c r="G556" i="4"/>
  <c r="G555" i="4"/>
  <c r="G554" i="4"/>
  <c r="G553" i="4"/>
  <c r="G552" i="4"/>
  <c r="G551" i="4"/>
  <c r="G550" i="4"/>
  <c r="G549" i="4"/>
  <c r="G548" i="4"/>
  <c r="G547" i="4"/>
  <c r="G546" i="4"/>
  <c r="G545" i="4"/>
  <c r="G544" i="4"/>
  <c r="G543" i="4"/>
  <c r="G542" i="4"/>
  <c r="G541" i="4"/>
  <c r="G540" i="4"/>
  <c r="G539" i="4"/>
  <c r="G538" i="4"/>
  <c r="G537" i="4"/>
  <c r="G536" i="4"/>
  <c r="G535" i="4"/>
  <c r="G534" i="4"/>
  <c r="G533" i="4"/>
  <c r="G532" i="4"/>
  <c r="G531" i="4"/>
  <c r="G530" i="4"/>
  <c r="G529" i="4"/>
  <c r="G528" i="4"/>
  <c r="G527" i="4"/>
  <c r="G526" i="4"/>
  <c r="G525" i="4"/>
  <c r="G524" i="4"/>
  <c r="G523" i="4"/>
  <c r="G522" i="4"/>
  <c r="G521" i="4"/>
  <c r="G520" i="4"/>
  <c r="G519" i="4"/>
  <c r="G518" i="4"/>
  <c r="G517" i="4"/>
  <c r="G516" i="4"/>
  <c r="G515" i="4"/>
  <c r="G514" i="4"/>
  <c r="G513" i="4"/>
  <c r="G512" i="4"/>
  <c r="G511" i="4"/>
  <c r="G510"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477" i="4"/>
  <c r="G476" i="4"/>
  <c r="G475" i="4"/>
  <c r="G474" i="4"/>
  <c r="G473" i="4"/>
  <c r="G472" i="4"/>
  <c r="G471" i="4"/>
  <c r="G470" i="4"/>
  <c r="G469" i="4"/>
  <c r="G468" i="4"/>
  <c r="G467" i="4"/>
  <c r="G466" i="4"/>
  <c r="G465" i="4"/>
  <c r="G464" i="4"/>
  <c r="G463" i="4"/>
  <c r="G462" i="4"/>
  <c r="G461" i="4"/>
  <c r="G460" i="4"/>
  <c r="G459" i="4"/>
  <c r="G458" i="4"/>
  <c r="G457" i="4"/>
  <c r="G456" i="4"/>
  <c r="G455" i="4"/>
  <c r="G454" i="4"/>
  <c r="G453" i="4"/>
  <c r="G452" i="4"/>
  <c r="G451" i="4"/>
  <c r="G450" i="4"/>
  <c r="G449" i="4"/>
  <c r="G448" i="4"/>
  <c r="G447" i="4"/>
  <c r="G446" i="4"/>
  <c r="G445" i="4"/>
  <c r="G444" i="4"/>
  <c r="G443" i="4"/>
  <c r="G442" i="4"/>
  <c r="G441" i="4"/>
  <c r="G440" i="4"/>
  <c r="G439" i="4"/>
  <c r="G438" i="4"/>
  <c r="G437" i="4"/>
  <c r="G436" i="4"/>
  <c r="G435" i="4"/>
  <c r="G434" i="4"/>
  <c r="G433" i="4"/>
  <c r="G432" i="4"/>
  <c r="G431" i="4"/>
  <c r="G430" i="4"/>
  <c r="G429" i="4"/>
  <c r="G428" i="4"/>
  <c r="G427" i="4"/>
  <c r="G426" i="4"/>
  <c r="G425" i="4"/>
  <c r="G424" i="4"/>
  <c r="G423" i="4"/>
  <c r="G422" i="4"/>
  <c r="G421" i="4"/>
  <c r="G420" i="4"/>
  <c r="G419" i="4"/>
  <c r="G418" i="4"/>
  <c r="G417" i="4"/>
  <c r="G416" i="4"/>
  <c r="G415" i="4"/>
  <c r="G414" i="4"/>
  <c r="G413" i="4"/>
  <c r="G412" i="4"/>
  <c r="G411" i="4"/>
  <c r="G410" i="4"/>
  <c r="G409" i="4"/>
  <c r="G408" i="4"/>
  <c r="G407" i="4"/>
  <c r="G406" i="4"/>
  <c r="G405" i="4"/>
  <c r="G404" i="4"/>
  <c r="G403" i="4"/>
  <c r="G402" i="4"/>
  <c r="G401" i="4"/>
  <c r="G400" i="4"/>
  <c r="G399" i="4"/>
  <c r="G398" i="4"/>
  <c r="G397" i="4"/>
  <c r="G396" i="4"/>
  <c r="G395" i="4"/>
  <c r="G394" i="4"/>
  <c r="G393" i="4"/>
  <c r="G392" i="4"/>
  <c r="G391" i="4"/>
  <c r="G390" i="4"/>
  <c r="G389" i="4"/>
  <c r="G388" i="4"/>
  <c r="G387" i="4"/>
  <c r="G386" i="4"/>
  <c r="G385" i="4"/>
  <c r="G384" i="4"/>
  <c r="G383" i="4"/>
  <c r="G382" i="4"/>
  <c r="G381" i="4"/>
  <c r="G380" i="4"/>
  <c r="G379" i="4"/>
  <c r="G378" i="4"/>
  <c r="G377" i="4"/>
  <c r="G376" i="4"/>
  <c r="G375" i="4"/>
  <c r="G374" i="4"/>
  <c r="G373" i="4"/>
  <c r="G372" i="4"/>
  <c r="G371" i="4"/>
  <c r="G370" i="4"/>
  <c r="G369" i="4"/>
  <c r="G368" i="4"/>
  <c r="G367" i="4"/>
  <c r="G366" i="4"/>
  <c r="G365" i="4"/>
  <c r="G364" i="4"/>
  <c r="G363" i="4"/>
  <c r="G362" i="4"/>
  <c r="G361" i="4"/>
  <c r="G360" i="4"/>
  <c r="G359" i="4"/>
  <c r="G358" i="4"/>
  <c r="G357" i="4"/>
  <c r="G356" i="4"/>
  <c r="G355" i="4"/>
  <c r="G354" i="4"/>
  <c r="G353" i="4"/>
  <c r="G352" i="4"/>
  <c r="G351" i="4"/>
  <c r="G350" i="4"/>
  <c r="G349" i="4"/>
  <c r="G348" i="4"/>
  <c r="G347" i="4"/>
  <c r="G346" i="4"/>
  <c r="G345" i="4"/>
  <c r="G344" i="4"/>
  <c r="G343" i="4"/>
  <c r="G342" i="4"/>
  <c r="G341" i="4"/>
  <c r="G340" i="4"/>
  <c r="G339" i="4"/>
  <c r="G338" i="4"/>
  <c r="G337" i="4"/>
  <c r="G336" i="4"/>
  <c r="G335" i="4"/>
  <c r="G334" i="4"/>
  <c r="G333" i="4"/>
  <c r="G332" i="4"/>
  <c r="G331" i="4"/>
  <c r="G330" i="4"/>
  <c r="G329" i="4"/>
  <c r="G328" i="4"/>
  <c r="G327" i="4"/>
  <c r="G326" i="4"/>
  <c r="G325" i="4"/>
  <c r="G324" i="4"/>
  <c r="G323" i="4"/>
  <c r="G322" i="4"/>
  <c r="G321" i="4"/>
  <c r="G320" i="4"/>
  <c r="G319" i="4"/>
  <c r="G318" i="4"/>
  <c r="G317" i="4"/>
  <c r="G316" i="4"/>
  <c r="G315" i="4"/>
  <c r="G314" i="4"/>
  <c r="G313" i="4"/>
  <c r="G312" i="4"/>
  <c r="G311" i="4"/>
  <c r="G310" i="4"/>
  <c r="G309" i="4"/>
  <c r="G308" i="4"/>
  <c r="G307" i="4"/>
  <c r="G306" i="4"/>
  <c r="G305" i="4"/>
  <c r="G304" i="4"/>
  <c r="G303" i="4"/>
  <c r="G302" i="4"/>
  <c r="G301" i="4"/>
  <c r="G300" i="4"/>
  <c r="G299" i="4"/>
  <c r="G298" i="4"/>
  <c r="G297" i="4"/>
  <c r="G296" i="4"/>
  <c r="G295" i="4"/>
  <c r="G294" i="4"/>
  <c r="G293" i="4"/>
  <c r="G292" i="4"/>
  <c r="G291" i="4"/>
  <c r="G290" i="4"/>
  <c r="G289" i="4"/>
  <c r="G288" i="4"/>
  <c r="G287" i="4"/>
  <c r="G286" i="4"/>
  <c r="G285" i="4"/>
  <c r="G284" i="4"/>
  <c r="G283" i="4"/>
  <c r="G282" i="4"/>
  <c r="G281" i="4"/>
  <c r="G280" i="4"/>
  <c r="G279" i="4"/>
  <c r="G278" i="4"/>
  <c r="G277" i="4"/>
  <c r="G276" i="4"/>
  <c r="G275" i="4"/>
  <c r="G274" i="4"/>
  <c r="G273"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9"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4" i="4"/>
  <c r="G3" i="4"/>
  <c r="G2" i="4"/>
  <c r="E10" i="3" l="1"/>
  <c r="HO10" i="3" l="1"/>
  <c r="HL10" i="3"/>
  <c r="HG10" i="3"/>
  <c r="HP10" i="3" l="1"/>
  <c r="O243" i="2"/>
  <c r="GE10" i="3" s="1"/>
  <c r="GD10" i="3"/>
  <c r="EL10" i="3" l="1"/>
  <c r="EO10" i="3"/>
  <c r="HD10" i="3" l="1"/>
  <c r="HE10" i="3" l="1"/>
  <c r="FR10" i="3"/>
  <c r="EH10" i="3"/>
  <c r="BD10" i="3"/>
  <c r="ED10" i="3" s="1"/>
</calcChain>
</file>

<file path=xl/comments1.xml><?xml version="1.0" encoding="utf-8"?>
<comments xmlns="http://schemas.openxmlformats.org/spreadsheetml/2006/main">
  <authors>
    <author>厚生労働省ネットワークシステム</author>
  </authors>
  <commentList>
    <comment ref="N2" authorId="0" shapeId="0">
      <text>
        <r>
          <rPr>
            <b/>
            <sz val="9"/>
            <color indexed="81"/>
            <rFont val="MS P ゴシック"/>
            <family val="3"/>
            <charset val="128"/>
          </rPr>
          <t>半角2桁の数字を入力すること
　具体例　　01</t>
        </r>
      </text>
    </comment>
    <comment ref="N3" authorId="0" shapeId="0">
      <text>
        <r>
          <rPr>
            <b/>
            <sz val="9"/>
            <color indexed="81"/>
            <rFont val="MS P ゴシック"/>
            <family val="3"/>
            <charset val="128"/>
          </rPr>
          <t>半角3桁の数字を入力すること
　具体例　　030</t>
        </r>
      </text>
    </comment>
  </commentList>
</comments>
</file>

<file path=xl/connections.xml><?xml version="1.0" encoding="utf-8"?>
<connections xmlns="http://schemas.openxmlformats.org/spreadsheetml/2006/main">
  <connection id="1" keepAlive="1" name="クエリ - アダムス（保存先） からサンプル ファイルを変換する" description="ブック内の 'アダムス（保存先） からサンプル ファイルを変換する' クエリへの接続です。" type="5" refreshedVersion="0" background="1">
    <dbPr connection="Provider=Microsoft.Mashup.OleDb.1;Data Source=$Workbook$;Location=&quot;アダムス（保存先） からサンプル ファイルを変換する&quot;;Extended Properties=&quot;&quot;" command="SELECT * FROM [アダムス（保存先） からサンプル ファイルを変換する]"/>
  </connection>
  <connection id="2" keepAlive="1" name="クエリ - アダムス（保存先） からファイルを変換する" description="ブック内の 'アダムス（保存先） からファイルを変換する' クエリへの接続です。" type="5" refreshedVersion="0" background="1">
    <dbPr connection="Provider=Microsoft.Mashup.OleDb.1;Data Source=$Workbook$;Location=&quot;アダムス（保存先） からファイルを変換する&quot;;Extended Properties=&quot;&quot;" command="SELECT * FROM [アダムス（保存先） からファイルを変換する]"/>
  </connection>
  <connection id="3" keepAlive="1" name="クエリ - サンプル ファイル" description="ブック内の 'サンプル ファイル' クエリへの接続です。" type="5" refreshedVersion="0" background="1">
    <dbPr connection="Provider=Microsoft.Mashup.OleDb.1;Data Source=$Workbook$;Location=&quot;サンプル ファイル&quot;;Extended Properties=&quot;&quot;" command="SELECT * FROM [サンプル ファイル]"/>
  </connection>
  <connection id="4" keepAlive="1" name="クエリ - サンプル ファイル パラメーター1" description="ブック内の 'サンプル ファイル パラメーター1' クエリへの接続です。" type="5" refreshedVersion="0" background="1">
    <dbPr connection="Provider=Microsoft.Mashup.OleDb.1;Data Source=$Workbook$;Location=&quot;サンプル ファイル パラメーター1&quot;;Extended Properties=&quot;&quot;" command="SELECT * FROM [サンプル ファイル パラメーター1]"/>
  </connection>
</connections>
</file>

<file path=xl/sharedStrings.xml><?xml version="1.0" encoding="utf-8"?>
<sst xmlns="http://schemas.openxmlformats.org/spreadsheetml/2006/main" count="11812" uniqueCount="4321">
  <si>
    <t>01.自己採点表（市町村用）シートの作業要領</t>
    <rPh sb="3" eb="5">
      <t>ジコ</t>
    </rPh>
    <rPh sb="5" eb="7">
      <t>サイテン</t>
    </rPh>
    <rPh sb="7" eb="8">
      <t>ヒョウ</t>
    </rPh>
    <rPh sb="9" eb="12">
      <t>シチョウソン</t>
    </rPh>
    <rPh sb="12" eb="13">
      <t>ヨウ</t>
    </rPh>
    <rPh sb="18" eb="20">
      <t>サギョウ</t>
    </rPh>
    <rPh sb="20" eb="22">
      <t>ヨウリョウ</t>
    </rPh>
    <phoneticPr fontId="1"/>
  </si>
  <si>
    <t>02.評価採点表（都道府県用）シートの作業要領</t>
    <rPh sb="3" eb="5">
      <t>ヒョウカ</t>
    </rPh>
    <rPh sb="5" eb="7">
      <t>サイテン</t>
    </rPh>
    <rPh sb="7" eb="8">
      <t>ヒョウ</t>
    </rPh>
    <rPh sb="9" eb="13">
      <t>トドウフケン</t>
    </rPh>
    <rPh sb="13" eb="14">
      <t>ヨウ</t>
    </rPh>
    <rPh sb="19" eb="21">
      <t>サギョウ</t>
    </rPh>
    <rPh sb="21" eb="23">
      <t>ヨウリョウ</t>
    </rPh>
    <phoneticPr fontId="1"/>
  </si>
  <si>
    <t>報告様式【保険者→都道府県】</t>
    <rPh sb="0" eb="2">
      <t>ホウコク</t>
    </rPh>
    <rPh sb="2" eb="4">
      <t>ヨウシキ</t>
    </rPh>
    <rPh sb="5" eb="8">
      <t>ホケンシャ</t>
    </rPh>
    <rPh sb="9" eb="13">
      <t>トドウフケン</t>
    </rPh>
    <phoneticPr fontId="1"/>
  </si>
  <si>
    <t>保険者共通の指標</t>
    <rPh sb="0" eb="3">
      <t>ホケンシャ</t>
    </rPh>
    <rPh sb="3" eb="5">
      <t>キョウツウ</t>
    </rPh>
    <rPh sb="6" eb="8">
      <t>シヒョウ</t>
    </rPh>
    <phoneticPr fontId="1"/>
  </si>
  <si>
    <t>評価指標</t>
    <rPh sb="0" eb="2">
      <t>ヒョウカ</t>
    </rPh>
    <rPh sb="2" eb="4">
      <t>シヒョウ</t>
    </rPh>
    <phoneticPr fontId="1"/>
  </si>
  <si>
    <t>①　第二期特定健康診査等実施計画期間における目標値（60％）を達成している場合</t>
    <rPh sb="2" eb="3">
      <t>ダイ</t>
    </rPh>
    <rPh sb="3" eb="5">
      <t>ニキ</t>
    </rPh>
    <rPh sb="5" eb="7">
      <t>トクテイ</t>
    </rPh>
    <rPh sb="7" eb="9">
      <t>ケンコウ</t>
    </rPh>
    <rPh sb="9" eb="11">
      <t>シンサ</t>
    </rPh>
    <rPh sb="11" eb="12">
      <t>ナド</t>
    </rPh>
    <rPh sb="12" eb="14">
      <t>ジッシ</t>
    </rPh>
    <rPh sb="14" eb="16">
      <t>ケイカク</t>
    </rPh>
    <rPh sb="16" eb="18">
      <t>キカン</t>
    </rPh>
    <rPh sb="22" eb="25">
      <t>モクヒョウチ</t>
    </rPh>
    <rPh sb="31" eb="33">
      <t>タッセイ</t>
    </rPh>
    <rPh sb="37" eb="39">
      <t>バアイ</t>
    </rPh>
    <phoneticPr fontId="1"/>
  </si>
  <si>
    <t>①　第二期特定健康診査等実施計画期間における目標値（25％）を達成している場合</t>
    <rPh sb="2" eb="3">
      <t>ダイ</t>
    </rPh>
    <rPh sb="3" eb="5">
      <t>ニキ</t>
    </rPh>
    <rPh sb="5" eb="7">
      <t>トクテイ</t>
    </rPh>
    <rPh sb="7" eb="9">
      <t>ケンコウ</t>
    </rPh>
    <rPh sb="9" eb="11">
      <t>シンサ</t>
    </rPh>
    <rPh sb="11" eb="12">
      <t>ナド</t>
    </rPh>
    <rPh sb="12" eb="14">
      <t>ジッシ</t>
    </rPh>
    <rPh sb="14" eb="16">
      <t>ケイカク</t>
    </rPh>
    <rPh sb="16" eb="18">
      <t>キカン</t>
    </rPh>
    <rPh sb="22" eb="25">
      <t>モクヒョウチ</t>
    </rPh>
    <rPh sb="31" eb="33">
      <t>タッセイ</t>
    </rPh>
    <rPh sb="37" eb="39">
      <t>バアイ</t>
    </rPh>
    <phoneticPr fontId="1"/>
  </si>
  <si>
    <t>②　①の基準は達成していないが、胃がん、肺がん、大腸がん、子宮頸がん、乳がんの５つのがん検診の平均受診率が全自治体の上位3割に当たる○○％を達成している場合</t>
    <rPh sb="4" eb="6">
      <t>キジュン</t>
    </rPh>
    <rPh sb="7" eb="9">
      <t>タッセイ</t>
    </rPh>
    <rPh sb="16" eb="17">
      <t>イ</t>
    </rPh>
    <rPh sb="20" eb="21">
      <t>ハイ</t>
    </rPh>
    <rPh sb="24" eb="26">
      <t>ダイチョウ</t>
    </rPh>
    <rPh sb="29" eb="31">
      <t>シキュウ</t>
    </rPh>
    <rPh sb="31" eb="32">
      <t>ケイ</t>
    </rPh>
    <rPh sb="35" eb="36">
      <t>ニュウ</t>
    </rPh>
    <rPh sb="44" eb="46">
      <t>ケンシン</t>
    </rPh>
    <rPh sb="47" eb="49">
      <t>ヘイキン</t>
    </rPh>
    <rPh sb="49" eb="52">
      <t>ジュシンリツ</t>
    </rPh>
    <rPh sb="53" eb="54">
      <t>ゼン</t>
    </rPh>
    <rPh sb="54" eb="57">
      <t>ジチタイ</t>
    </rPh>
    <rPh sb="58" eb="60">
      <t>ジョウイ</t>
    </rPh>
    <rPh sb="61" eb="62">
      <t>ワリ</t>
    </rPh>
    <rPh sb="63" eb="64">
      <t>ア</t>
    </rPh>
    <rPh sb="70" eb="72">
      <t>タッセイ</t>
    </rPh>
    <rPh sb="76" eb="78">
      <t>バアイ</t>
    </rPh>
    <phoneticPr fontId="1"/>
  </si>
  <si>
    <t>③　①及び②の基準は達成していないが、胃がん、肺がん、大腸がん、子宮頸がん、乳がんの5つのがん検診の平均受診率が全自治体の上位5割に当たる○○％を達成している場合</t>
    <rPh sb="3" eb="4">
      <t>オヨ</t>
    </rPh>
    <rPh sb="7" eb="9">
      <t>キジュン</t>
    </rPh>
    <rPh sb="10" eb="12">
      <t>タッセイ</t>
    </rPh>
    <rPh sb="19" eb="20">
      <t>イ</t>
    </rPh>
    <rPh sb="23" eb="24">
      <t>ハイ</t>
    </rPh>
    <rPh sb="27" eb="29">
      <t>ダイチョウ</t>
    </rPh>
    <rPh sb="32" eb="34">
      <t>シキュウ</t>
    </rPh>
    <rPh sb="34" eb="35">
      <t>ケイ</t>
    </rPh>
    <rPh sb="38" eb="39">
      <t>ニュウ</t>
    </rPh>
    <rPh sb="47" eb="49">
      <t>ケンシン</t>
    </rPh>
    <rPh sb="50" eb="52">
      <t>ヘイキン</t>
    </rPh>
    <rPh sb="52" eb="55">
      <t>ジュシンリツ</t>
    </rPh>
    <rPh sb="56" eb="57">
      <t>ゼン</t>
    </rPh>
    <rPh sb="57" eb="60">
      <t>ジチタイ</t>
    </rPh>
    <rPh sb="61" eb="63">
      <t>ジョウイ</t>
    </rPh>
    <rPh sb="64" eb="65">
      <t>ワリ</t>
    </rPh>
    <rPh sb="66" eb="67">
      <t>ア</t>
    </rPh>
    <rPh sb="73" eb="75">
      <t>タッセイ</t>
    </rPh>
    <rPh sb="79" eb="81">
      <t>バアイ</t>
    </rPh>
    <phoneticPr fontId="1"/>
  </si>
  <si>
    <t>指標③　糖尿病等の重症化予防の取組の実施状況</t>
    <rPh sb="0" eb="2">
      <t>シヒョウ</t>
    </rPh>
    <rPh sb="4" eb="7">
      <t>トウニョウビョウ</t>
    </rPh>
    <rPh sb="7" eb="8">
      <t>ナド</t>
    </rPh>
    <rPh sb="9" eb="12">
      <t>ジュウショウカ</t>
    </rPh>
    <rPh sb="12" eb="14">
      <t>ヨボウ</t>
    </rPh>
    <rPh sb="15" eb="17">
      <t>トリクミ</t>
    </rPh>
    <rPh sb="18" eb="20">
      <t>ジッシ</t>
    </rPh>
    <rPh sb="20" eb="22">
      <t>ジョウキョウ</t>
    </rPh>
    <phoneticPr fontId="1"/>
  </si>
  <si>
    <t>評価指標</t>
    <rPh sb="0" eb="2">
      <t>ヒョウカ</t>
    </rPh>
    <rPh sb="2" eb="4">
      <t>シヒョウ</t>
    </rPh>
    <phoneticPr fontId="1"/>
  </si>
  <si>
    <t>評価指標</t>
    <rPh sb="0" eb="2">
      <t>ヒョウカ</t>
    </rPh>
    <rPh sb="2" eb="4">
      <t>シヒョウ</t>
    </rPh>
    <phoneticPr fontId="1"/>
  </si>
  <si>
    <t>【取組内容】</t>
    <rPh sb="1" eb="3">
      <t>トリクミ</t>
    </rPh>
    <rPh sb="3" eb="5">
      <t>ナイヨウ</t>
    </rPh>
    <phoneticPr fontId="1"/>
  </si>
  <si>
    <t>入力欄</t>
    <rPh sb="0" eb="2">
      <t>ニュウリョク</t>
    </rPh>
    <rPh sb="2" eb="3">
      <t>ラン</t>
    </rPh>
    <phoneticPr fontId="1"/>
  </si>
  <si>
    <r>
      <t>①　特定健診等の受診者に、ICT等を活用して健診結果を提供していること　</t>
    </r>
    <r>
      <rPr>
        <sz val="6"/>
        <color theme="1"/>
        <rFont val="游ゴシック"/>
        <family val="3"/>
        <charset val="128"/>
        <scheme val="minor"/>
      </rPr>
      <t>※2</t>
    </r>
    <rPh sb="2" eb="4">
      <t>トクテイ</t>
    </rPh>
    <rPh sb="4" eb="6">
      <t>ケンシン</t>
    </rPh>
    <rPh sb="6" eb="7">
      <t>ナド</t>
    </rPh>
    <rPh sb="8" eb="11">
      <t>ジュシンシャ</t>
    </rPh>
    <rPh sb="16" eb="17">
      <t>ナド</t>
    </rPh>
    <rPh sb="18" eb="20">
      <t>カツヨウ</t>
    </rPh>
    <rPh sb="22" eb="24">
      <t>ケンシン</t>
    </rPh>
    <rPh sb="24" eb="26">
      <t>ケッカ</t>
    </rPh>
    <rPh sb="27" eb="29">
      <t>テイキョウ</t>
    </rPh>
    <phoneticPr fontId="1"/>
  </si>
  <si>
    <r>
      <t>②　疾病リスクとの関係で検査の数値の持つ意味について、経年表・グラフ等を用いて視覚的に分かりやすく説明していること　</t>
    </r>
    <r>
      <rPr>
        <sz val="6"/>
        <color theme="1"/>
        <rFont val="游ゴシック"/>
        <family val="3"/>
        <charset val="128"/>
        <scheme val="minor"/>
      </rPr>
      <t>※3</t>
    </r>
    <rPh sb="2" eb="4">
      <t>シッペイ</t>
    </rPh>
    <rPh sb="9" eb="11">
      <t>カンケイ</t>
    </rPh>
    <rPh sb="12" eb="14">
      <t>ケンサ</t>
    </rPh>
    <rPh sb="15" eb="17">
      <t>スウチ</t>
    </rPh>
    <rPh sb="18" eb="19">
      <t>モ</t>
    </rPh>
    <rPh sb="20" eb="22">
      <t>イミ</t>
    </rPh>
    <rPh sb="27" eb="29">
      <t>ケイネン</t>
    </rPh>
    <rPh sb="29" eb="30">
      <t>ヒョウ</t>
    </rPh>
    <rPh sb="34" eb="35">
      <t>ナド</t>
    </rPh>
    <rPh sb="36" eb="37">
      <t>モチ</t>
    </rPh>
    <rPh sb="39" eb="42">
      <t>シカクテキ</t>
    </rPh>
    <rPh sb="43" eb="44">
      <t>ワ</t>
    </rPh>
    <rPh sb="49" eb="51">
      <t>セツメイ</t>
    </rPh>
    <phoneticPr fontId="1"/>
  </si>
  <si>
    <r>
      <t>③　疾病リスクにより医療機関を受診することが必要な場合には、確実に受診勧奨を実施していること　</t>
    </r>
    <r>
      <rPr>
        <sz val="6"/>
        <color theme="1"/>
        <rFont val="游ゴシック"/>
        <family val="3"/>
        <charset val="128"/>
        <scheme val="minor"/>
      </rPr>
      <t>※4</t>
    </r>
    <rPh sb="2" eb="4">
      <t>シッペイ</t>
    </rPh>
    <rPh sb="10" eb="12">
      <t>イリョウ</t>
    </rPh>
    <rPh sb="12" eb="14">
      <t>キカン</t>
    </rPh>
    <rPh sb="15" eb="17">
      <t>ジュシン</t>
    </rPh>
    <rPh sb="22" eb="24">
      <t>ヒツヨウ</t>
    </rPh>
    <rPh sb="25" eb="27">
      <t>バアイ</t>
    </rPh>
    <rPh sb="30" eb="32">
      <t>カクジツ</t>
    </rPh>
    <rPh sb="33" eb="35">
      <t>ジュシン</t>
    </rPh>
    <rPh sb="35" eb="37">
      <t>カンショウ</t>
    </rPh>
    <rPh sb="38" eb="40">
      <t>ジッシ</t>
    </rPh>
    <phoneticPr fontId="1"/>
  </si>
  <si>
    <r>
      <t>④　検査値を改善するための個人の状態に応じた生活習慣についてのアドバイスも提供していること　</t>
    </r>
    <r>
      <rPr>
        <sz val="6"/>
        <color theme="1"/>
        <rFont val="游ゴシック"/>
        <family val="3"/>
        <charset val="128"/>
        <scheme val="minor"/>
      </rPr>
      <t>※5</t>
    </r>
    <rPh sb="2" eb="5">
      <t>ケンサチ</t>
    </rPh>
    <rPh sb="6" eb="8">
      <t>カイゼン</t>
    </rPh>
    <rPh sb="13" eb="15">
      <t>コジン</t>
    </rPh>
    <rPh sb="16" eb="18">
      <t>ジョウタイ</t>
    </rPh>
    <rPh sb="19" eb="20">
      <t>オウ</t>
    </rPh>
    <rPh sb="22" eb="24">
      <t>セイカツ</t>
    </rPh>
    <rPh sb="24" eb="26">
      <t>シュウカン</t>
    </rPh>
    <rPh sb="37" eb="39">
      <t>テイキョウ</t>
    </rPh>
    <phoneticPr fontId="1"/>
  </si>
  <si>
    <t>実施率</t>
    <rPh sb="0" eb="3">
      <t>ジッシリツ</t>
    </rPh>
    <phoneticPr fontId="1"/>
  </si>
  <si>
    <t>指標⑥　後発医薬品の使用促進に関する取組の実施状況</t>
    <rPh sb="0" eb="2">
      <t>シヒョウ</t>
    </rPh>
    <rPh sb="4" eb="6">
      <t>コウハツ</t>
    </rPh>
    <rPh sb="6" eb="9">
      <t>イヤクヒン</t>
    </rPh>
    <rPh sb="10" eb="12">
      <t>シヨウ</t>
    </rPh>
    <rPh sb="12" eb="14">
      <t>ソクシン</t>
    </rPh>
    <rPh sb="15" eb="16">
      <t>カン</t>
    </rPh>
    <rPh sb="18" eb="20">
      <t>トリクミ</t>
    </rPh>
    <rPh sb="21" eb="23">
      <t>ジッシ</t>
    </rPh>
    <rPh sb="23" eb="25">
      <t>ジョウキョウ</t>
    </rPh>
    <phoneticPr fontId="1"/>
  </si>
  <si>
    <t>指標⑤　加入者の適正受診・適正服薬を促す取組の実施状況</t>
    <rPh sb="0" eb="2">
      <t>シヒョウ</t>
    </rPh>
    <rPh sb="4" eb="7">
      <t>カニュウシャ</t>
    </rPh>
    <rPh sb="8" eb="10">
      <t>テキセイ</t>
    </rPh>
    <rPh sb="10" eb="12">
      <t>ジュシン</t>
    </rPh>
    <rPh sb="13" eb="15">
      <t>テキセイ</t>
    </rPh>
    <rPh sb="15" eb="17">
      <t>フクヤク</t>
    </rPh>
    <rPh sb="18" eb="19">
      <t>ウナガ</t>
    </rPh>
    <rPh sb="20" eb="22">
      <t>トリクミ</t>
    </rPh>
    <rPh sb="23" eb="25">
      <t>ジッシ</t>
    </rPh>
    <rPh sb="25" eb="27">
      <t>ジョウキョウ</t>
    </rPh>
    <phoneticPr fontId="1"/>
  </si>
  <si>
    <r>
      <t>①　後発医薬品の使用状況について、年齢別等に類型化し、把握した上で、事業目標を立てている場合　</t>
    </r>
    <r>
      <rPr>
        <sz val="6"/>
        <color theme="1"/>
        <rFont val="游ゴシック"/>
        <family val="3"/>
        <charset val="128"/>
        <scheme val="minor"/>
      </rPr>
      <t>※1</t>
    </r>
    <rPh sb="2" eb="4">
      <t>コウハツ</t>
    </rPh>
    <rPh sb="4" eb="7">
      <t>イヤクヒン</t>
    </rPh>
    <rPh sb="8" eb="10">
      <t>シヨウ</t>
    </rPh>
    <rPh sb="10" eb="12">
      <t>ジョウキョウ</t>
    </rPh>
    <rPh sb="17" eb="20">
      <t>ネンレイベツ</t>
    </rPh>
    <rPh sb="20" eb="21">
      <t>ナド</t>
    </rPh>
    <rPh sb="22" eb="25">
      <t>ルイケイカ</t>
    </rPh>
    <rPh sb="27" eb="29">
      <t>ハアク</t>
    </rPh>
    <rPh sb="31" eb="32">
      <t>ウエ</t>
    </rPh>
    <rPh sb="34" eb="36">
      <t>ジギョウ</t>
    </rPh>
    <rPh sb="36" eb="38">
      <t>モクヒョウ</t>
    </rPh>
    <rPh sb="39" eb="40">
      <t>タ</t>
    </rPh>
    <rPh sb="44" eb="46">
      <t>バアイ</t>
    </rPh>
    <phoneticPr fontId="1"/>
  </si>
  <si>
    <t>該当の有無</t>
    <rPh sb="0" eb="2">
      <t>ガイトウ</t>
    </rPh>
    <rPh sb="3" eb="5">
      <t>ウム</t>
    </rPh>
    <phoneticPr fontId="1"/>
  </si>
  <si>
    <t>指標①　収納率向上に関する取組の実施状況</t>
    <rPh sb="0" eb="2">
      <t>シヒョウ</t>
    </rPh>
    <rPh sb="4" eb="7">
      <t>シュウノウリツ</t>
    </rPh>
    <rPh sb="7" eb="9">
      <t>コウジョウ</t>
    </rPh>
    <rPh sb="10" eb="11">
      <t>カン</t>
    </rPh>
    <rPh sb="13" eb="15">
      <t>トリクミ</t>
    </rPh>
    <rPh sb="16" eb="18">
      <t>ジッシ</t>
    </rPh>
    <rPh sb="18" eb="20">
      <t>ジョウキョウ</t>
    </rPh>
    <phoneticPr fontId="1"/>
  </si>
  <si>
    <t>指標③　給付の適正化に関する取組の実施状況</t>
    <rPh sb="0" eb="2">
      <t>シヒョウ</t>
    </rPh>
    <rPh sb="4" eb="6">
      <t>キュウフ</t>
    </rPh>
    <rPh sb="7" eb="10">
      <t>テキセイカ</t>
    </rPh>
    <rPh sb="11" eb="12">
      <t>カン</t>
    </rPh>
    <rPh sb="14" eb="16">
      <t>トリクミ</t>
    </rPh>
    <rPh sb="17" eb="19">
      <t>ジッシ</t>
    </rPh>
    <rPh sb="19" eb="21">
      <t>ジョウキョウ</t>
    </rPh>
    <phoneticPr fontId="1"/>
  </si>
  <si>
    <t>①　被保険者が支払った医療費の額及び医療費の総額（10割）又は保険給付費の額を表示していること</t>
    <rPh sb="2" eb="6">
      <t>ヒホケンシャ</t>
    </rPh>
    <rPh sb="7" eb="9">
      <t>シハラ</t>
    </rPh>
    <rPh sb="11" eb="14">
      <t>イリョウヒ</t>
    </rPh>
    <rPh sb="15" eb="16">
      <t>ガク</t>
    </rPh>
    <rPh sb="16" eb="17">
      <t>オヨ</t>
    </rPh>
    <rPh sb="18" eb="21">
      <t>イリョウヒ</t>
    </rPh>
    <rPh sb="22" eb="24">
      <t>ソウガク</t>
    </rPh>
    <rPh sb="27" eb="28">
      <t>ワリ</t>
    </rPh>
    <rPh sb="29" eb="30">
      <t>マタ</t>
    </rPh>
    <rPh sb="31" eb="33">
      <t>ホケン</t>
    </rPh>
    <rPh sb="33" eb="36">
      <t>キュウフヒ</t>
    </rPh>
    <rPh sb="37" eb="38">
      <t>ガク</t>
    </rPh>
    <rPh sb="39" eb="41">
      <t>ヒョウジ</t>
    </rPh>
    <phoneticPr fontId="1"/>
  </si>
  <si>
    <t>②　受診年月を表示していること</t>
    <rPh sb="2" eb="4">
      <t>ジュシン</t>
    </rPh>
    <rPh sb="4" eb="5">
      <t>ネン</t>
    </rPh>
    <rPh sb="5" eb="6">
      <t>ツキ</t>
    </rPh>
    <rPh sb="7" eb="9">
      <t>ヒョウジ</t>
    </rPh>
    <phoneticPr fontId="1"/>
  </si>
  <si>
    <t>③　１年分の医療費を漏れなく通知していること（通知頻度は問わない）</t>
    <rPh sb="3" eb="5">
      <t>ネンブン</t>
    </rPh>
    <rPh sb="6" eb="9">
      <t>イリョウヒ</t>
    </rPh>
    <rPh sb="10" eb="11">
      <t>モ</t>
    </rPh>
    <rPh sb="14" eb="16">
      <t>ツウチ</t>
    </rPh>
    <rPh sb="23" eb="25">
      <t>ツウチ</t>
    </rPh>
    <rPh sb="25" eb="27">
      <t>ヒンド</t>
    </rPh>
    <rPh sb="28" eb="29">
      <t>ト</t>
    </rPh>
    <phoneticPr fontId="1"/>
  </si>
  <si>
    <t>④　医療機関名を表示していること</t>
    <rPh sb="2" eb="4">
      <t>イリョウ</t>
    </rPh>
    <rPh sb="4" eb="7">
      <t>キカンメイ</t>
    </rPh>
    <rPh sb="8" eb="10">
      <t>ヒョウジ</t>
    </rPh>
    <phoneticPr fontId="1"/>
  </si>
  <si>
    <t>⑤　入院・通院・歯科・薬局の別及び日数を表示していること</t>
    <rPh sb="2" eb="4">
      <t>ニュウイン</t>
    </rPh>
    <rPh sb="5" eb="7">
      <t>ツウイン</t>
    </rPh>
    <rPh sb="8" eb="10">
      <t>シカ</t>
    </rPh>
    <rPh sb="11" eb="13">
      <t>ヤッキョク</t>
    </rPh>
    <rPh sb="14" eb="15">
      <t>ベツ</t>
    </rPh>
    <rPh sb="15" eb="16">
      <t>オヨ</t>
    </rPh>
    <rPh sb="17" eb="19">
      <t>ニッスウ</t>
    </rPh>
    <rPh sb="20" eb="22">
      <t>ヒョウジ</t>
    </rPh>
    <phoneticPr fontId="1"/>
  </si>
  <si>
    <t>⑥　柔道整復療養費を表示していること</t>
    <rPh sb="2" eb="4">
      <t>ジュウドウ</t>
    </rPh>
    <rPh sb="4" eb="6">
      <t>セイフク</t>
    </rPh>
    <rPh sb="6" eb="9">
      <t>リョウヨウヒ</t>
    </rPh>
    <rPh sb="10" eb="12">
      <t>ヒョウジ</t>
    </rPh>
    <phoneticPr fontId="1"/>
  </si>
  <si>
    <t>指標⑤　第三者求償の取組の実施状況</t>
    <rPh sb="0" eb="2">
      <t>シヒョウ</t>
    </rPh>
    <rPh sb="4" eb="7">
      <t>ダイサンシャ</t>
    </rPh>
    <rPh sb="7" eb="9">
      <t>キュウショウ</t>
    </rPh>
    <rPh sb="10" eb="12">
      <t>トリクミ</t>
    </rPh>
    <rPh sb="13" eb="15">
      <t>ジッシ</t>
    </rPh>
    <rPh sb="15" eb="17">
      <t>ジョウキョウ</t>
    </rPh>
    <phoneticPr fontId="1"/>
  </si>
  <si>
    <t>指標⑥　適正かつ健全な事業運営の実施状況</t>
    <rPh sb="0" eb="2">
      <t>シヒョウ</t>
    </rPh>
    <rPh sb="4" eb="6">
      <t>テキセイ</t>
    </rPh>
    <rPh sb="8" eb="10">
      <t>ケンゼン</t>
    </rPh>
    <rPh sb="11" eb="13">
      <t>ジギョウ</t>
    </rPh>
    <rPh sb="13" eb="15">
      <t>ウンエイ</t>
    </rPh>
    <rPh sb="16" eb="18">
      <t>ジッシ</t>
    </rPh>
    <rPh sb="18" eb="20">
      <t>ジョウキョウ</t>
    </rPh>
    <phoneticPr fontId="1"/>
  </si>
  <si>
    <t>評価指標</t>
    <rPh sb="0" eb="2">
      <t>ヒョウカ</t>
    </rPh>
    <rPh sb="2" eb="4">
      <t>シヒョウ</t>
    </rPh>
    <phoneticPr fontId="1"/>
  </si>
  <si>
    <t>該当の有無</t>
    <rPh sb="0" eb="2">
      <t>ガイトウ</t>
    </rPh>
    <rPh sb="3" eb="5">
      <t>ウム</t>
    </rPh>
    <phoneticPr fontId="1"/>
  </si>
  <si>
    <t>入力欄（該当の有無）</t>
    <rPh sb="0" eb="2">
      <t>ニュウリョク</t>
    </rPh>
    <rPh sb="2" eb="3">
      <t>ラン</t>
    </rPh>
    <rPh sb="4" eb="6">
      <t>ガイトウ</t>
    </rPh>
    <rPh sb="7" eb="9">
      <t>ウム</t>
    </rPh>
    <phoneticPr fontId="1"/>
  </si>
  <si>
    <t>※3</t>
    <phoneticPr fontId="1"/>
  </si>
  <si>
    <t>※4</t>
    <phoneticPr fontId="1"/>
  </si>
  <si>
    <t>※1</t>
    <phoneticPr fontId="1"/>
  </si>
  <si>
    <t>※2</t>
    <phoneticPr fontId="1"/>
  </si>
  <si>
    <t>※5</t>
    <phoneticPr fontId="1"/>
  </si>
  <si>
    <t>※6</t>
    <phoneticPr fontId="1"/>
  </si>
  <si>
    <t>※7</t>
    <phoneticPr fontId="1"/>
  </si>
  <si>
    <t>※8</t>
    <phoneticPr fontId="1"/>
  </si>
  <si>
    <t>※9</t>
    <phoneticPr fontId="1"/>
  </si>
  <si>
    <t>※10</t>
    <phoneticPr fontId="1"/>
  </si>
  <si>
    <t>※11</t>
    <phoneticPr fontId="1"/>
  </si>
  <si>
    <t>※12</t>
    <phoneticPr fontId="1"/>
  </si>
  <si>
    <t>※13</t>
    <phoneticPr fontId="1"/>
  </si>
  <si>
    <t>※14</t>
    <phoneticPr fontId="1"/>
  </si>
  <si>
    <t>※15</t>
    <phoneticPr fontId="1"/>
  </si>
  <si>
    <t>※16</t>
    <phoneticPr fontId="1"/>
  </si>
  <si>
    <t>※17</t>
    <phoneticPr fontId="1"/>
  </si>
  <si>
    <t>※18</t>
    <phoneticPr fontId="1"/>
  </si>
  <si>
    <t>※19</t>
    <phoneticPr fontId="1"/>
  </si>
  <si>
    <t>○適用の適正化状況</t>
    <rPh sb="1" eb="3">
      <t>テキヨウ</t>
    </rPh>
    <rPh sb="4" eb="7">
      <t>テキセイカ</t>
    </rPh>
    <rPh sb="7" eb="9">
      <t>ジョウキョウ</t>
    </rPh>
    <phoneticPr fontId="1"/>
  </si>
  <si>
    <t>（１）居所不明被保険者の調査</t>
    <rPh sb="3" eb="5">
      <t>キョショ</t>
    </rPh>
    <rPh sb="5" eb="7">
      <t>フメイ</t>
    </rPh>
    <rPh sb="7" eb="11">
      <t>ヒホケンシャ</t>
    </rPh>
    <rPh sb="12" eb="14">
      <t>チョウサ</t>
    </rPh>
    <phoneticPr fontId="1"/>
  </si>
  <si>
    <t>入力欄</t>
    <rPh sb="0" eb="3">
      <t>ニュウリョクラン</t>
    </rPh>
    <phoneticPr fontId="1"/>
  </si>
  <si>
    <t>【取組内容】</t>
    <rPh sb="1" eb="3">
      <t>トリクミ</t>
    </rPh>
    <rPh sb="3" eb="5">
      <t>ナイヨウ</t>
    </rPh>
    <phoneticPr fontId="1"/>
  </si>
  <si>
    <t>※2</t>
    <phoneticPr fontId="1"/>
  </si>
  <si>
    <t>※3</t>
    <phoneticPr fontId="1"/>
  </si>
  <si>
    <t>⑴</t>
    <phoneticPr fontId="1"/>
  </si>
  <si>
    <t>⑴</t>
    <phoneticPr fontId="1"/>
  </si>
  <si>
    <t>⑵</t>
    <phoneticPr fontId="1"/>
  </si>
  <si>
    <t>⑶</t>
    <phoneticPr fontId="1"/>
  </si>
  <si>
    <t>⑵</t>
    <phoneticPr fontId="1"/>
  </si>
  <si>
    <t>※</t>
    <phoneticPr fontId="1"/>
  </si>
  <si>
    <t>（３）国民年金被保険者情報を活用した適用の適正化</t>
    <rPh sb="3" eb="5">
      <t>コクミン</t>
    </rPh>
    <rPh sb="5" eb="7">
      <t>ネンキン</t>
    </rPh>
    <rPh sb="7" eb="11">
      <t>ヒホケンシャ</t>
    </rPh>
    <rPh sb="11" eb="13">
      <t>ジョウホウ</t>
    </rPh>
    <rPh sb="14" eb="16">
      <t>カツヨウ</t>
    </rPh>
    <rPh sb="18" eb="20">
      <t>テキヨウ</t>
    </rPh>
    <rPh sb="21" eb="24">
      <t>テキセイカ</t>
    </rPh>
    <phoneticPr fontId="1"/>
  </si>
  <si>
    <r>
      <t>　採点表に入力する数値は、原則として</t>
    </r>
    <r>
      <rPr>
        <b/>
        <sz val="9"/>
        <color theme="1"/>
        <rFont val="游ゴシック"/>
        <family val="3"/>
        <charset val="128"/>
        <scheme val="minor"/>
      </rPr>
      <t>小数点第３位を四捨五入し小数点第２位</t>
    </r>
    <r>
      <rPr>
        <sz val="9"/>
        <color theme="1"/>
        <rFont val="游ゴシック"/>
        <family val="3"/>
        <charset val="128"/>
        <scheme val="minor"/>
      </rPr>
      <t>までとする。ただし、記載を他の提出資料と整合をとるよう指示があるものについては、他の提出資料と整合性のある数値を記載するものとする。</t>
    </r>
    <rPh sb="1" eb="3">
      <t>サイテン</t>
    </rPh>
    <rPh sb="3" eb="4">
      <t>ヒョウ</t>
    </rPh>
    <rPh sb="5" eb="7">
      <t>ニュウリョク</t>
    </rPh>
    <rPh sb="9" eb="11">
      <t>スウチ</t>
    </rPh>
    <rPh sb="13" eb="15">
      <t>ゲンソク</t>
    </rPh>
    <rPh sb="18" eb="21">
      <t>ショウスウテン</t>
    </rPh>
    <rPh sb="21" eb="22">
      <t>ダイ</t>
    </rPh>
    <rPh sb="23" eb="24">
      <t>イ</t>
    </rPh>
    <rPh sb="25" eb="29">
      <t>シシャゴニュウ</t>
    </rPh>
    <rPh sb="30" eb="33">
      <t>ショウスウテン</t>
    </rPh>
    <rPh sb="33" eb="34">
      <t>ダイ</t>
    </rPh>
    <rPh sb="35" eb="36">
      <t>イ</t>
    </rPh>
    <rPh sb="46" eb="48">
      <t>キサイ</t>
    </rPh>
    <rPh sb="49" eb="50">
      <t>ホカ</t>
    </rPh>
    <rPh sb="51" eb="53">
      <t>テイシュツ</t>
    </rPh>
    <rPh sb="53" eb="55">
      <t>シリョウ</t>
    </rPh>
    <rPh sb="56" eb="58">
      <t>セイゴウ</t>
    </rPh>
    <rPh sb="63" eb="65">
      <t>シジ</t>
    </rPh>
    <rPh sb="76" eb="77">
      <t>ホカ</t>
    </rPh>
    <rPh sb="78" eb="80">
      <t>テイシュツ</t>
    </rPh>
    <rPh sb="80" eb="82">
      <t>シリョウ</t>
    </rPh>
    <rPh sb="83" eb="85">
      <t>セイゴウ</t>
    </rPh>
    <rPh sb="85" eb="86">
      <t>セイ</t>
    </rPh>
    <rPh sb="89" eb="91">
      <t>スウチ</t>
    </rPh>
    <rPh sb="92" eb="94">
      <t>キサイ</t>
    </rPh>
    <phoneticPr fontId="1"/>
  </si>
  <si>
    <t>○給付の適正化状況</t>
    <rPh sb="1" eb="3">
      <t>キュウフ</t>
    </rPh>
    <rPh sb="4" eb="7">
      <t>テキセイカ</t>
    </rPh>
    <rPh sb="7" eb="9">
      <t>ジョウキョウ</t>
    </rPh>
    <phoneticPr fontId="1"/>
  </si>
  <si>
    <t>評価指標</t>
    <rPh sb="0" eb="2">
      <t>ヒョウカ</t>
    </rPh>
    <rPh sb="2" eb="4">
      <t>シヒョウ</t>
    </rPh>
    <phoneticPr fontId="1"/>
  </si>
  <si>
    <t>入力欄</t>
    <rPh sb="0" eb="3">
      <t>ニュウリョクラン</t>
    </rPh>
    <phoneticPr fontId="1"/>
  </si>
  <si>
    <t>（２）一部負担金の適切な運営</t>
    <rPh sb="3" eb="5">
      <t>イチブ</t>
    </rPh>
    <rPh sb="5" eb="8">
      <t>フタンキン</t>
    </rPh>
    <rPh sb="9" eb="11">
      <t>テキセツ</t>
    </rPh>
    <rPh sb="12" eb="14">
      <t>ウンエイ</t>
    </rPh>
    <phoneticPr fontId="1"/>
  </si>
  <si>
    <t>該当の有無</t>
    <rPh sb="0" eb="2">
      <t>ガイトウ</t>
    </rPh>
    <rPh sb="3" eb="5">
      <t>ウム</t>
    </rPh>
    <phoneticPr fontId="1"/>
  </si>
  <si>
    <t>○保険料（税）収納対策状況</t>
    <rPh sb="1" eb="4">
      <t>ホケンリョウ</t>
    </rPh>
    <rPh sb="5" eb="6">
      <t>ゼイ</t>
    </rPh>
    <rPh sb="7" eb="9">
      <t>シュウノウ</t>
    </rPh>
    <rPh sb="9" eb="11">
      <t>タイサク</t>
    </rPh>
    <rPh sb="11" eb="13">
      <t>ジョウキョウ</t>
    </rPh>
    <phoneticPr fontId="1"/>
  </si>
  <si>
    <t>（１）保険料（税）収納率の確保・向上</t>
    <rPh sb="3" eb="6">
      <t>ホケンリョウ</t>
    </rPh>
    <rPh sb="7" eb="8">
      <t>ゼイ</t>
    </rPh>
    <rPh sb="9" eb="12">
      <t>シュウノウリツ</t>
    </rPh>
    <rPh sb="13" eb="15">
      <t>カクホ</t>
    </rPh>
    <rPh sb="16" eb="18">
      <t>コウジョウ</t>
    </rPh>
    <phoneticPr fontId="1"/>
  </si>
  <si>
    <t>該当の有無</t>
    <phoneticPr fontId="1"/>
  </si>
  <si>
    <t>（２）外国人被保険者への周知</t>
    <rPh sb="3" eb="5">
      <t>ガイコク</t>
    </rPh>
    <rPh sb="5" eb="6">
      <t>ジン</t>
    </rPh>
    <rPh sb="6" eb="10">
      <t>ヒホケンシャ</t>
    </rPh>
    <rPh sb="12" eb="14">
      <t>シュウチ</t>
    </rPh>
    <phoneticPr fontId="1"/>
  </si>
  <si>
    <t>○その他</t>
    <rPh sb="3" eb="4">
      <t>タ</t>
    </rPh>
    <phoneticPr fontId="1"/>
  </si>
  <si>
    <t>（３）事務の標準化、効率化・コスト削減、広域化に係る取組</t>
    <rPh sb="3" eb="5">
      <t>ジム</t>
    </rPh>
    <rPh sb="6" eb="9">
      <t>ヒョウジュンカ</t>
    </rPh>
    <rPh sb="10" eb="13">
      <t>コウリツカ</t>
    </rPh>
    <rPh sb="17" eb="19">
      <t>サクゲン</t>
    </rPh>
    <rPh sb="20" eb="23">
      <t>コウイキカ</t>
    </rPh>
    <rPh sb="24" eb="25">
      <t>カカ</t>
    </rPh>
    <rPh sb="26" eb="28">
      <t>トリクミ</t>
    </rPh>
    <phoneticPr fontId="1"/>
  </si>
  <si>
    <t>①　年度当初に研修計画等を策定し、都道府県、連合会または関係団体等が主催する研修会、事務説明会に職員が計画的に参加している場合</t>
    <phoneticPr fontId="1"/>
  </si>
  <si>
    <t>【取組内容】</t>
    <rPh sb="1" eb="3">
      <t>トリクミ</t>
    </rPh>
    <rPh sb="3" eb="5">
      <t>ナイヨウ</t>
    </rPh>
    <phoneticPr fontId="1"/>
  </si>
  <si>
    <t>※2</t>
    <phoneticPr fontId="1"/>
  </si>
  <si>
    <t>※1</t>
    <phoneticPr fontId="1"/>
  </si>
  <si>
    <t>※2</t>
    <phoneticPr fontId="1"/>
  </si>
  <si>
    <t>※4</t>
    <phoneticPr fontId="1"/>
  </si>
  <si>
    <t>※3</t>
    <phoneticPr fontId="1"/>
  </si>
  <si>
    <t>①　胃がん、肺がん、大腸がん、子宮頸がん、乳がんの５つのがん検診の平均受診率が25％を達成している場合　</t>
    <rPh sb="43" eb="45">
      <t>タッセイ</t>
    </rPh>
    <rPh sb="49" eb="51">
      <t>バアイ</t>
    </rPh>
    <phoneticPr fontId="1"/>
  </si>
  <si>
    <t>都道府県番号</t>
    <rPh sb="0" eb="4">
      <t>トドウフケン</t>
    </rPh>
    <rPh sb="4" eb="6">
      <t>バンゴウ</t>
    </rPh>
    <phoneticPr fontId="1"/>
  </si>
  <si>
    <t>保険者番号</t>
    <rPh sb="0" eb="3">
      <t>ホケンシャ</t>
    </rPh>
    <rPh sb="3" eb="5">
      <t>バンゴウ</t>
    </rPh>
    <phoneticPr fontId="1"/>
  </si>
  <si>
    <t>※２</t>
    <phoneticPr fontId="1"/>
  </si>
  <si>
    <t>※１　</t>
    <phoneticPr fontId="1"/>
  </si>
  <si>
    <t>※6</t>
    <phoneticPr fontId="1"/>
  </si>
  <si>
    <t>※1　</t>
    <phoneticPr fontId="1"/>
  </si>
  <si>
    <t>※2　</t>
    <phoneticPr fontId="1"/>
  </si>
  <si>
    <t>※3　</t>
    <phoneticPr fontId="1"/>
  </si>
  <si>
    <t>※4</t>
    <phoneticPr fontId="1"/>
  </si>
  <si>
    <t>　③の「プログラム等」とは、ウォーキングやジョギングなど健康づくりの取組を想定している。</t>
    <phoneticPr fontId="1"/>
  </si>
  <si>
    <t>※5</t>
    <phoneticPr fontId="1"/>
  </si>
  <si>
    <t>　④にいう「健康指標」とは、健診の検査値、体重などを想定している。</t>
    <phoneticPr fontId="1"/>
  </si>
  <si>
    <t>※6</t>
    <phoneticPr fontId="1"/>
  </si>
  <si>
    <t>　⑤にいう「健康データ等」とは、体重・血圧・食事などの記録を想定している。</t>
    <phoneticPr fontId="1"/>
  </si>
  <si>
    <t>※7</t>
    <phoneticPr fontId="1"/>
  </si>
  <si>
    <t>　⑥にいう「商工部局との連携」とは、例えば、健康づくりを「まちづくり」と結びつけて展開し、地域の民間企業を活用するため、庁内で商工部局との議論の場を設け、検討を行うこと等が考えられる。また、「地域の商店街との連携」とは、例えば、各種検診受診者、健康づくりの取組参加者に、商工会発行のポイントを付与し、ポイントが貯まると、市町村内店舗で使える商品券とする等の取組を進めるため、地域の商店街等と議論の場を設けること等が考えられる。</t>
    <phoneticPr fontId="1"/>
  </si>
  <si>
    <t>※8</t>
    <phoneticPr fontId="1"/>
  </si>
  <si>
    <r>
      <t>対象者数</t>
    </r>
    <r>
      <rPr>
        <sz val="10"/>
        <color theme="1"/>
        <rFont val="游ゴシック"/>
        <family val="3"/>
        <charset val="128"/>
        <scheme val="minor"/>
      </rPr>
      <t xml:space="preserve"> </t>
    </r>
    <r>
      <rPr>
        <sz val="6"/>
        <color theme="1"/>
        <rFont val="游ゴシック"/>
        <family val="3"/>
        <charset val="128"/>
        <scheme val="minor"/>
      </rPr>
      <t>※2</t>
    </r>
    <rPh sb="0" eb="3">
      <t>タイショウシャ</t>
    </rPh>
    <rPh sb="3" eb="4">
      <t>スウ</t>
    </rPh>
    <phoneticPr fontId="1"/>
  </si>
  <si>
    <r>
      <t xml:space="preserve">実施者数 </t>
    </r>
    <r>
      <rPr>
        <sz val="6"/>
        <color theme="1"/>
        <rFont val="游ゴシック"/>
        <family val="3"/>
        <charset val="128"/>
        <scheme val="minor"/>
      </rPr>
      <t>※2</t>
    </r>
    <rPh sb="0" eb="3">
      <t>ジッシシャ</t>
    </rPh>
    <rPh sb="3" eb="4">
      <t>スウ</t>
    </rPh>
    <phoneticPr fontId="1"/>
  </si>
  <si>
    <r>
      <t>⑤　事業の参加者が自身の健康データ等を把握できる仕組みとなっていること　</t>
    </r>
    <r>
      <rPr>
        <sz val="6"/>
        <color theme="1"/>
        <rFont val="游ゴシック"/>
        <family val="3"/>
        <charset val="128"/>
        <scheme val="minor"/>
      </rPr>
      <t>※7</t>
    </r>
    <rPh sb="2" eb="4">
      <t>ジギョウ</t>
    </rPh>
    <rPh sb="5" eb="8">
      <t>サンカシャ</t>
    </rPh>
    <rPh sb="9" eb="11">
      <t>ジシン</t>
    </rPh>
    <rPh sb="12" eb="14">
      <t>ケンコウ</t>
    </rPh>
    <rPh sb="17" eb="18">
      <t>ナド</t>
    </rPh>
    <rPh sb="19" eb="21">
      <t>ハアク</t>
    </rPh>
    <rPh sb="24" eb="26">
      <t>シク</t>
    </rPh>
    <phoneticPr fontId="1"/>
  </si>
  <si>
    <r>
      <t>⑥　商工部局との連携、地域の商店街との連携等の「健康なまちづくり」の視点を含めた事業を実施している場合　</t>
    </r>
    <r>
      <rPr>
        <sz val="6"/>
        <color theme="1"/>
        <rFont val="游ゴシック"/>
        <family val="3"/>
        <charset val="128"/>
        <scheme val="minor"/>
      </rPr>
      <t>※8</t>
    </r>
    <rPh sb="2" eb="4">
      <t>ショウコウ</t>
    </rPh>
    <rPh sb="4" eb="6">
      <t>ブキョク</t>
    </rPh>
    <rPh sb="8" eb="10">
      <t>レンケイ</t>
    </rPh>
    <rPh sb="11" eb="13">
      <t>チイキ</t>
    </rPh>
    <rPh sb="14" eb="17">
      <t>ショウテンガイ</t>
    </rPh>
    <rPh sb="19" eb="21">
      <t>レンケイ</t>
    </rPh>
    <rPh sb="21" eb="22">
      <t>ナド</t>
    </rPh>
    <rPh sb="24" eb="26">
      <t>ケンコウ</t>
    </rPh>
    <rPh sb="34" eb="36">
      <t>シテン</t>
    </rPh>
    <rPh sb="37" eb="38">
      <t>フク</t>
    </rPh>
    <rPh sb="40" eb="42">
      <t>ジギョウ</t>
    </rPh>
    <rPh sb="43" eb="45">
      <t>ジッシ</t>
    </rPh>
    <rPh sb="49" eb="51">
      <t>バアイ</t>
    </rPh>
    <phoneticPr fontId="1"/>
  </si>
  <si>
    <t>※1</t>
    <phoneticPr fontId="1"/>
  </si>
  <si>
    <t>※2</t>
    <phoneticPr fontId="1"/>
  </si>
  <si>
    <t>※3</t>
    <phoneticPr fontId="1"/>
  </si>
  <si>
    <t>※4</t>
    <phoneticPr fontId="1"/>
  </si>
  <si>
    <t>※5</t>
    <phoneticPr fontId="1"/>
  </si>
  <si>
    <t>　対象者に対する「服薬情報の通知」については、単に薬の服用についての一般論に終始するものでは足りず、例えば直近3ヶ月の服薬情報・医療機関等の記載をすることを想定している。</t>
    <phoneticPr fontId="1"/>
  </si>
  <si>
    <t>※1</t>
    <phoneticPr fontId="1"/>
  </si>
  <si>
    <t>※</t>
    <phoneticPr fontId="1"/>
  </si>
  <si>
    <t>※1</t>
    <phoneticPr fontId="1"/>
  </si>
  <si>
    <t>　医療費通知について確定申告の添付書類としての活用を促進する趣旨で被保険者が支払った医療費の額の表示を求めていることから、①を満たすように年度途中からシステムを改修する予定であって、年度途中時点で①を満たしていない場合には、確定申告に利用できるよう、システム改修後に、別途、被保険者が支払った医療費の額で未通知の部分を通知する必要がある。</t>
    <phoneticPr fontId="1"/>
  </si>
  <si>
    <t>　①にいう「国保部局」には、国保保健事業実施部局が国保担当課ではなく別の課である場合であっても、当該課で国保の保健事業を担当しているときには当該国保保健事業実施部局を国保部局に含むものとする。</t>
    <rPh sb="70" eb="72">
      <t>トウガイ</t>
    </rPh>
    <phoneticPr fontId="1"/>
  </si>
  <si>
    <r>
      <t>　評価指標について「該当の有無」を確認し、該当がある場合には、プルダウンにより「○」を選択すること。また、取組状況に応じて、</t>
    </r>
    <r>
      <rPr>
        <b/>
        <sz val="9"/>
        <color theme="1"/>
        <rFont val="游ゴシック"/>
        <family val="3"/>
        <charset val="128"/>
        <scheme val="minor"/>
      </rPr>
      <t>青色の網掛け部分</t>
    </r>
    <r>
      <rPr>
        <sz val="9"/>
        <color theme="1"/>
        <rFont val="游ゴシック"/>
        <family val="2"/>
        <charset val="128"/>
        <scheme val="minor"/>
      </rPr>
      <t>に入力すること。</t>
    </r>
    <rPh sb="1" eb="3">
      <t>ヒョウカ</t>
    </rPh>
    <rPh sb="3" eb="5">
      <t>シヒョウ</t>
    </rPh>
    <rPh sb="10" eb="12">
      <t>ガイトウ</t>
    </rPh>
    <rPh sb="13" eb="15">
      <t>ウム</t>
    </rPh>
    <rPh sb="17" eb="19">
      <t>カクニン</t>
    </rPh>
    <rPh sb="21" eb="23">
      <t>ガイトウ</t>
    </rPh>
    <rPh sb="26" eb="28">
      <t>バアイ</t>
    </rPh>
    <rPh sb="43" eb="45">
      <t>センタク</t>
    </rPh>
    <phoneticPr fontId="1"/>
  </si>
  <si>
    <t>　実施状況の入力にあたっての留意事項について</t>
    <rPh sb="1" eb="3">
      <t>ジッシ</t>
    </rPh>
    <rPh sb="3" eb="5">
      <t>ジョウキョウ</t>
    </rPh>
    <rPh sb="6" eb="8">
      <t>ニュウリョク</t>
    </rPh>
    <rPh sb="14" eb="16">
      <t>リュウイ</t>
    </rPh>
    <rPh sb="16" eb="18">
      <t>ジコウ</t>
    </rPh>
    <phoneticPr fontId="1"/>
  </si>
  <si>
    <t>　取組が実施予定である場合について</t>
    <rPh sb="1" eb="3">
      <t>トリクミ</t>
    </rPh>
    <rPh sb="4" eb="6">
      <t>ジッシ</t>
    </rPh>
    <rPh sb="6" eb="8">
      <t>ヨテイ</t>
    </rPh>
    <rPh sb="11" eb="13">
      <t>バアイ</t>
    </rPh>
    <phoneticPr fontId="1"/>
  </si>
  <si>
    <t>　「01.自己採点表（市町村用）」シートの入力内容は、「02.評価採点表（都道府県用）」シートに反映される。</t>
    <rPh sb="48" eb="50">
      <t>ハンエイ</t>
    </rPh>
    <phoneticPr fontId="1"/>
  </si>
  <si>
    <r>
      <t>　作業完了後は、速やかに、都道府県へ送付すること。
　</t>
    </r>
    <r>
      <rPr>
        <b/>
        <sz val="12"/>
        <color rgb="FFFF0000"/>
        <rFont val="游ゴシック"/>
        <family val="3"/>
        <charset val="128"/>
        <scheme val="minor"/>
      </rPr>
      <t>※作業シートの名称・様式内容は変更しないこと。</t>
    </r>
    <rPh sb="1" eb="3">
      <t>サギョウ</t>
    </rPh>
    <rPh sb="3" eb="5">
      <t>カンリョウ</t>
    </rPh>
    <rPh sb="5" eb="6">
      <t>アト</t>
    </rPh>
    <rPh sb="8" eb="9">
      <t>スミ</t>
    </rPh>
    <rPh sb="13" eb="17">
      <t>トドウフケン</t>
    </rPh>
    <rPh sb="18" eb="20">
      <t>ソウフ</t>
    </rPh>
    <phoneticPr fontId="1"/>
  </si>
  <si>
    <t>※</t>
    <phoneticPr fontId="1"/>
  </si>
  <si>
    <t xml:space="preserve">　２．の作業により疑義が生じた場合には、適宜ヒアリング等により確認すること。 </t>
    <rPh sb="4" eb="6">
      <t>サギョウ</t>
    </rPh>
    <rPh sb="31" eb="33">
      <t>カクニン</t>
    </rPh>
    <phoneticPr fontId="1"/>
  </si>
  <si>
    <t>　採点表に入力する数値について</t>
    <rPh sb="1" eb="3">
      <t>サイテン</t>
    </rPh>
    <rPh sb="3" eb="4">
      <t>ヒョウ</t>
    </rPh>
    <rPh sb="5" eb="7">
      <t>ニュウリョク</t>
    </rPh>
    <rPh sb="9" eb="11">
      <t>スウチ</t>
    </rPh>
    <phoneticPr fontId="1"/>
  </si>
  <si>
    <t>　ここでいうレセプト点検の充実・強化とは、いわゆる縦覧・横覧点検を想定している。</t>
    <phoneticPr fontId="1"/>
  </si>
  <si>
    <t>　「01.自己採点表（市町村用）」シートの入力内容について確認を行うこと。</t>
    <rPh sb="29" eb="31">
      <t>カクニン</t>
    </rPh>
    <rPh sb="32" eb="33">
      <t>オコナ</t>
    </rPh>
    <phoneticPr fontId="1"/>
  </si>
  <si>
    <t>※5</t>
    <phoneticPr fontId="1"/>
  </si>
  <si>
    <t>　取組を実施している場合には、医療費通知の様式をPDFデータで都道府県に送付すること。</t>
    <phoneticPr fontId="1"/>
  </si>
  <si>
    <t>　①にいう「疑いのあるレセプト抽出」とは、レセプトに「10.第三」の記載がなく、傷病名等から第三者行為が疑われるレセプトを抽出するものであり、保険者自らが行う場合と国保連合会に委託して行う場合とが該当する。また、「確認作業」とは、抽出結果に基づき、当該の被保険者に対し，電話・郵便・訪問等いずれかの方法により、第三者行為の該当非該当を確認する行為の有無をいい、被保険者からの回答の有無は問わない。</t>
    <rPh sb="6" eb="7">
      <t>ウタガ</t>
    </rPh>
    <rPh sb="15" eb="17">
      <t>チュウシュツ</t>
    </rPh>
    <rPh sb="30" eb="32">
      <t>ダイサン</t>
    </rPh>
    <rPh sb="34" eb="36">
      <t>キサイ</t>
    </rPh>
    <rPh sb="40" eb="42">
      <t>ショウビョウ</t>
    </rPh>
    <rPh sb="42" eb="43">
      <t>メイ</t>
    </rPh>
    <rPh sb="43" eb="44">
      <t>ナド</t>
    </rPh>
    <rPh sb="46" eb="49">
      <t>ダイサンシャ</t>
    </rPh>
    <rPh sb="49" eb="51">
      <t>コウイ</t>
    </rPh>
    <rPh sb="52" eb="53">
      <t>ウタガ</t>
    </rPh>
    <rPh sb="61" eb="63">
      <t>チュウシュツ</t>
    </rPh>
    <rPh sb="71" eb="74">
      <t>ホケンシャ</t>
    </rPh>
    <rPh sb="74" eb="75">
      <t>ミズカ</t>
    </rPh>
    <rPh sb="77" eb="78">
      <t>オコナ</t>
    </rPh>
    <rPh sb="79" eb="81">
      <t>バアイ</t>
    </rPh>
    <rPh sb="82" eb="84">
      <t>コクホ</t>
    </rPh>
    <rPh sb="84" eb="87">
      <t>レンゴウカイ</t>
    </rPh>
    <rPh sb="88" eb="90">
      <t>イタク</t>
    </rPh>
    <rPh sb="92" eb="93">
      <t>オコナ</t>
    </rPh>
    <rPh sb="94" eb="96">
      <t>バアイ</t>
    </rPh>
    <rPh sb="98" eb="100">
      <t>ガイトウ</t>
    </rPh>
    <rPh sb="107" eb="109">
      <t>カクニン</t>
    </rPh>
    <rPh sb="109" eb="111">
      <t>サギョウ</t>
    </rPh>
    <rPh sb="115" eb="117">
      <t>チュウシュツ</t>
    </rPh>
    <rPh sb="117" eb="119">
      <t>ケッカ</t>
    </rPh>
    <rPh sb="120" eb="121">
      <t>モト</t>
    </rPh>
    <rPh sb="124" eb="126">
      <t>トウガイ</t>
    </rPh>
    <rPh sb="127" eb="131">
      <t>ヒホケンシャ</t>
    </rPh>
    <rPh sb="132" eb="133">
      <t>タイ</t>
    </rPh>
    <rPh sb="135" eb="137">
      <t>デンワ</t>
    </rPh>
    <rPh sb="138" eb="140">
      <t>ユウビン</t>
    </rPh>
    <rPh sb="141" eb="143">
      <t>ホウモン</t>
    </rPh>
    <rPh sb="143" eb="144">
      <t>ナド</t>
    </rPh>
    <rPh sb="149" eb="151">
      <t>ホウホウ</t>
    </rPh>
    <rPh sb="155" eb="158">
      <t>ダイサンシャ</t>
    </rPh>
    <rPh sb="158" eb="160">
      <t>コウイ</t>
    </rPh>
    <rPh sb="161" eb="163">
      <t>ガイトウ</t>
    </rPh>
    <rPh sb="163" eb="166">
      <t>ヒガイトウ</t>
    </rPh>
    <rPh sb="167" eb="169">
      <t>カクニン</t>
    </rPh>
    <rPh sb="171" eb="173">
      <t>コウイ</t>
    </rPh>
    <rPh sb="174" eb="176">
      <t>ウム</t>
    </rPh>
    <rPh sb="180" eb="181">
      <t>ヒ</t>
    </rPh>
    <rPh sb="181" eb="184">
      <t>ホケンシャ</t>
    </rPh>
    <rPh sb="187" eb="189">
      <t>カイトウ</t>
    </rPh>
    <rPh sb="190" eb="192">
      <t>ウム</t>
    </rPh>
    <rPh sb="193" eb="194">
      <t>ト</t>
    </rPh>
    <phoneticPr fontId="1"/>
  </si>
  <si>
    <t>国保固有の指標</t>
    <rPh sb="0" eb="2">
      <t>コクホ</t>
    </rPh>
    <rPh sb="2" eb="4">
      <t>コユウ</t>
    </rPh>
    <rPh sb="5" eb="7">
      <t>シヒョウ</t>
    </rPh>
    <phoneticPr fontId="1"/>
  </si>
  <si>
    <r>
      <t>対象者数</t>
    </r>
    <r>
      <rPr>
        <sz val="6"/>
        <color theme="1"/>
        <rFont val="游ゴシック"/>
        <family val="3"/>
        <charset val="128"/>
        <scheme val="minor"/>
      </rPr>
      <t>（人）</t>
    </r>
    <rPh sb="0" eb="3">
      <t>タイショウシャ</t>
    </rPh>
    <rPh sb="3" eb="4">
      <t>スウ</t>
    </rPh>
    <rPh sb="5" eb="6">
      <t>ニン</t>
    </rPh>
    <phoneticPr fontId="1"/>
  </si>
  <si>
    <r>
      <t>受診率</t>
    </r>
    <r>
      <rPr>
        <sz val="6"/>
        <color theme="1"/>
        <rFont val="游ゴシック"/>
        <family val="3"/>
        <charset val="128"/>
        <scheme val="minor"/>
      </rPr>
      <t>（％）</t>
    </r>
    <rPh sb="0" eb="3">
      <t>ジュシンリツ</t>
    </rPh>
    <phoneticPr fontId="1"/>
  </si>
  <si>
    <r>
      <rPr>
        <sz val="10"/>
        <color theme="1"/>
        <rFont val="游ゴシック"/>
        <family val="3"/>
        <charset val="128"/>
        <scheme val="minor"/>
      </rPr>
      <t>対象者数</t>
    </r>
    <r>
      <rPr>
        <sz val="6"/>
        <color theme="1"/>
        <rFont val="游ゴシック"/>
        <family val="3"/>
        <charset val="128"/>
        <scheme val="minor"/>
      </rPr>
      <t>（人）※3</t>
    </r>
    <rPh sb="0" eb="3">
      <t>タイショウシャ</t>
    </rPh>
    <rPh sb="3" eb="4">
      <t>スウ</t>
    </rPh>
    <rPh sb="5" eb="6">
      <t>ニン</t>
    </rPh>
    <phoneticPr fontId="1"/>
  </si>
  <si>
    <t>※3</t>
    <phoneticPr fontId="1"/>
  </si>
  <si>
    <t>※4</t>
    <phoneticPr fontId="1"/>
  </si>
  <si>
    <t>※2</t>
    <phoneticPr fontId="1"/>
  </si>
  <si>
    <t xml:space="preserve">①　後発医薬品の使用割合の政府目標である目標値（80％）を達成している場合 </t>
    <rPh sb="2" eb="4">
      <t>コウハツ</t>
    </rPh>
    <rPh sb="4" eb="7">
      <t>イヤクヒン</t>
    </rPh>
    <rPh sb="8" eb="10">
      <t>シヨウ</t>
    </rPh>
    <rPh sb="10" eb="12">
      <t>ワリアイ</t>
    </rPh>
    <rPh sb="13" eb="15">
      <t>セイフ</t>
    </rPh>
    <rPh sb="15" eb="17">
      <t>モクヒョウ</t>
    </rPh>
    <rPh sb="20" eb="23">
      <t>モクヒョウチ</t>
    </rPh>
    <rPh sb="29" eb="31">
      <t>タッセイ</t>
    </rPh>
    <rPh sb="35" eb="37">
      <t>バアイ</t>
    </rPh>
    <phoneticPr fontId="1"/>
  </si>
  <si>
    <t>収納率（現年度分）の算定方法は次のとおりである。
収納率（現年度分）=収納額／（調定額-居所不明者分）
いずれも国民健康保険事業報告書（事業年報）の数値を使用すること。具体的に使用する事業年報の数値は、年報B表「２．保険料（税）収納状況（一般被保険者分）」及び年報E表「２．保険料（税）収納状況（退職被保険者等分）」の「調定額」、「収納額」及び「居所不明者分調定額」の数値とする。</t>
    <rPh sb="0" eb="3">
      <t>シュウノウリツ</t>
    </rPh>
    <rPh sb="4" eb="5">
      <t>ゲン</t>
    </rPh>
    <rPh sb="5" eb="7">
      <t>ネンド</t>
    </rPh>
    <rPh sb="7" eb="8">
      <t>ブン</t>
    </rPh>
    <rPh sb="10" eb="12">
      <t>サンテイ</t>
    </rPh>
    <rPh sb="12" eb="14">
      <t>ホウホウ</t>
    </rPh>
    <rPh sb="15" eb="16">
      <t>ツギ</t>
    </rPh>
    <rPh sb="25" eb="28">
      <t>シュウノウリツ</t>
    </rPh>
    <rPh sb="29" eb="30">
      <t>ゲン</t>
    </rPh>
    <rPh sb="30" eb="32">
      <t>ネンド</t>
    </rPh>
    <rPh sb="32" eb="33">
      <t>ブン</t>
    </rPh>
    <rPh sb="35" eb="38">
      <t>シュウノウガク</t>
    </rPh>
    <rPh sb="40" eb="43">
      <t>チョウテイガク</t>
    </rPh>
    <rPh sb="44" eb="46">
      <t>イドコロ</t>
    </rPh>
    <rPh sb="46" eb="48">
      <t>フメイ</t>
    </rPh>
    <rPh sb="48" eb="49">
      <t>シャ</t>
    </rPh>
    <rPh sb="49" eb="50">
      <t>ブン</t>
    </rPh>
    <rPh sb="56" eb="58">
      <t>コクミン</t>
    </rPh>
    <rPh sb="58" eb="60">
      <t>ケンコウ</t>
    </rPh>
    <rPh sb="60" eb="62">
      <t>ホケン</t>
    </rPh>
    <rPh sb="62" eb="64">
      <t>ジギョウ</t>
    </rPh>
    <rPh sb="64" eb="67">
      <t>ホウコクショ</t>
    </rPh>
    <rPh sb="68" eb="70">
      <t>ジギョウ</t>
    </rPh>
    <rPh sb="70" eb="72">
      <t>ネンポウ</t>
    </rPh>
    <rPh sb="74" eb="76">
      <t>スウチ</t>
    </rPh>
    <rPh sb="77" eb="79">
      <t>シヨウ</t>
    </rPh>
    <rPh sb="84" eb="87">
      <t>グタイテキ</t>
    </rPh>
    <rPh sb="88" eb="90">
      <t>シヨウ</t>
    </rPh>
    <rPh sb="92" eb="94">
      <t>ジギョウ</t>
    </rPh>
    <phoneticPr fontId="1"/>
  </si>
  <si>
    <t>収納率（現年度分）％（A）</t>
    <phoneticPr fontId="1"/>
  </si>
  <si>
    <t>収納率（過年度分）％（B）</t>
    <phoneticPr fontId="1"/>
  </si>
  <si>
    <t>収納率（現年度分）％（C）</t>
    <rPh sb="0" eb="3">
      <t>シュウノウリツ</t>
    </rPh>
    <rPh sb="4" eb="5">
      <t>ゲン</t>
    </rPh>
    <rPh sb="5" eb="7">
      <t>ネンド</t>
    </rPh>
    <rPh sb="7" eb="8">
      <t>ブン</t>
    </rPh>
    <phoneticPr fontId="1"/>
  </si>
  <si>
    <t>収納率（過年度分）％（D）</t>
    <rPh sb="0" eb="3">
      <t>シュウノウリツ</t>
    </rPh>
    <rPh sb="4" eb="5">
      <t>ス</t>
    </rPh>
    <rPh sb="5" eb="7">
      <t>ネンド</t>
    </rPh>
    <rPh sb="7" eb="8">
      <t>ブン</t>
    </rPh>
    <phoneticPr fontId="1"/>
  </si>
  <si>
    <r>
      <t>①　データヘルス計画を策定し、これに基づき保健事業が実施されている場合　</t>
    </r>
    <r>
      <rPr>
        <sz val="6"/>
        <color theme="1"/>
        <rFont val="游ゴシック"/>
        <family val="3"/>
        <charset val="128"/>
        <scheme val="minor"/>
      </rPr>
      <t>　※2</t>
    </r>
    <rPh sb="8" eb="10">
      <t>ケイカク</t>
    </rPh>
    <rPh sb="11" eb="13">
      <t>サクテイ</t>
    </rPh>
    <rPh sb="18" eb="19">
      <t>モト</t>
    </rPh>
    <rPh sb="21" eb="23">
      <t>ホケン</t>
    </rPh>
    <rPh sb="23" eb="25">
      <t>ジギョウ</t>
    </rPh>
    <rPh sb="26" eb="28">
      <t>ジッシ</t>
    </rPh>
    <rPh sb="33" eb="35">
      <t>バアイ</t>
    </rPh>
    <phoneticPr fontId="1"/>
  </si>
  <si>
    <t>※1</t>
    <phoneticPr fontId="1"/>
  </si>
  <si>
    <t>※2</t>
    <phoneticPr fontId="1"/>
  </si>
  <si>
    <t>※3</t>
    <phoneticPr fontId="1"/>
  </si>
  <si>
    <t>※6</t>
    <phoneticPr fontId="1"/>
  </si>
  <si>
    <t>【参考】(B)-(A)</t>
    <rPh sb="1" eb="3">
      <t>サンコウ</t>
    </rPh>
    <phoneticPr fontId="1"/>
  </si>
  <si>
    <t>※2</t>
    <phoneticPr fontId="1"/>
  </si>
  <si>
    <t>【参考】　【Y】-【X】</t>
    <rPh sb="1" eb="3">
      <t>サンコウ</t>
    </rPh>
    <phoneticPr fontId="1"/>
  </si>
  <si>
    <t>　②について該当がある場合には、「確認方法」を明確に入力すること。</t>
    <rPh sb="6" eb="8">
      <t>ガイトウ</t>
    </rPh>
    <rPh sb="11" eb="13">
      <t>バアイ</t>
    </rPh>
    <rPh sb="17" eb="19">
      <t>カクニン</t>
    </rPh>
    <rPh sb="19" eb="21">
      <t>ホウホウ</t>
    </rPh>
    <rPh sb="23" eb="25">
      <t>メイカク</t>
    </rPh>
    <rPh sb="26" eb="28">
      <t>ニュウリョク</t>
    </rPh>
    <phoneticPr fontId="1"/>
  </si>
  <si>
    <t>※</t>
    <phoneticPr fontId="1"/>
  </si>
  <si>
    <t>該当する場合には、パンフレットや納入通知書等をPDFで都道府県に送付すること。</t>
    <rPh sb="0" eb="2">
      <t>ガイトウ</t>
    </rPh>
    <rPh sb="4" eb="6">
      <t>バアイ</t>
    </rPh>
    <rPh sb="16" eb="18">
      <t>ノウニュウ</t>
    </rPh>
    <rPh sb="18" eb="21">
      <t>ツウチショ</t>
    </rPh>
    <rPh sb="21" eb="22">
      <t>ナド</t>
    </rPh>
    <rPh sb="27" eb="31">
      <t>トドウフケン</t>
    </rPh>
    <rPh sb="32" eb="34">
      <t>ソウフ</t>
    </rPh>
    <phoneticPr fontId="1"/>
  </si>
  <si>
    <t>※3</t>
    <phoneticPr fontId="1"/>
  </si>
  <si>
    <t>　事業実施状況報告　様式9-5　設問2で2機関以上との連携があると報告した場合、プルダウンで「○」を選択すること。</t>
    <rPh sb="1" eb="3">
      <t>ジギョウ</t>
    </rPh>
    <rPh sb="3" eb="5">
      <t>ジッシ</t>
    </rPh>
    <rPh sb="5" eb="7">
      <t>ジョウキョウ</t>
    </rPh>
    <rPh sb="7" eb="9">
      <t>ホウコク</t>
    </rPh>
    <rPh sb="10" eb="12">
      <t>ヨウシキ</t>
    </rPh>
    <rPh sb="16" eb="18">
      <t>セツモン</t>
    </rPh>
    <rPh sb="21" eb="23">
      <t>キカン</t>
    </rPh>
    <rPh sb="23" eb="25">
      <t>イジョウ</t>
    </rPh>
    <rPh sb="27" eb="29">
      <t>レンケイ</t>
    </rPh>
    <rPh sb="33" eb="35">
      <t>ホウコク</t>
    </rPh>
    <rPh sb="37" eb="39">
      <t>バアイ</t>
    </rPh>
    <phoneticPr fontId="1"/>
  </si>
  <si>
    <t>　事業実施状況報告　様式9-5　設問2で1機関のみと連携があると報告した場合、プルダウンで「○」を選択すること。</t>
    <phoneticPr fontId="1"/>
  </si>
  <si>
    <t>※</t>
    <phoneticPr fontId="1"/>
  </si>
  <si>
    <t>※1</t>
    <phoneticPr fontId="1"/>
  </si>
  <si>
    <t>※2</t>
    <phoneticPr fontId="1"/>
  </si>
  <si>
    <t>※3</t>
    <phoneticPr fontId="1"/>
  </si>
  <si>
    <t>※4</t>
    <phoneticPr fontId="1"/>
  </si>
  <si>
    <t>※５</t>
    <phoneticPr fontId="1"/>
  </si>
  <si>
    <t>（４）被保険者証と高齢受給者証の一体化の推進</t>
    <rPh sb="3" eb="7">
      <t>ヒホケンシャ</t>
    </rPh>
    <rPh sb="7" eb="8">
      <t>ショウ</t>
    </rPh>
    <rPh sb="9" eb="11">
      <t>コウレイ</t>
    </rPh>
    <rPh sb="11" eb="15">
      <t>ジュキュウシャショウ</t>
    </rPh>
    <rPh sb="16" eb="19">
      <t>イッタイカ</t>
    </rPh>
    <rPh sb="20" eb="22">
      <t>スイシン</t>
    </rPh>
    <phoneticPr fontId="1"/>
  </si>
  <si>
    <t>報告様式【保険者→都道府県】</t>
    <rPh sb="0" eb="2">
      <t>ホウコク</t>
    </rPh>
    <rPh sb="2" eb="4">
      <t>ヨウシキ</t>
    </rPh>
    <rPh sb="5" eb="8">
      <t>ホケンシャ</t>
    </rPh>
    <rPh sb="9" eb="13">
      <t>トドウフケン</t>
    </rPh>
    <phoneticPr fontId="28"/>
  </si>
  <si>
    <t>得点欄⇒</t>
    <rPh sb="0" eb="2">
      <t>トクテン</t>
    </rPh>
    <rPh sb="2" eb="3">
      <t>ラン</t>
    </rPh>
    <phoneticPr fontId="28"/>
  </si>
  <si>
    <t>入力欄の内容　⇒</t>
    <rPh sb="0" eb="2">
      <t>ニュウリョク</t>
    </rPh>
    <rPh sb="2" eb="3">
      <t>ラン</t>
    </rPh>
    <rPh sb="4" eb="6">
      <t>ナイヨウ</t>
    </rPh>
    <phoneticPr fontId="28"/>
  </si>
  <si>
    <t>都道府県CD</t>
    <rPh sb="0" eb="4">
      <t>トドウフケン</t>
    </rPh>
    <phoneticPr fontId="28"/>
  </si>
  <si>
    <t>保険者CD</t>
    <rPh sb="0" eb="3">
      <t>ホケンシャ</t>
    </rPh>
    <phoneticPr fontId="28"/>
  </si>
  <si>
    <t>都道府県名</t>
    <rPh sb="0" eb="4">
      <t>トドウフケン</t>
    </rPh>
    <rPh sb="4" eb="5">
      <t>メイ</t>
    </rPh>
    <phoneticPr fontId="28"/>
  </si>
  <si>
    <t>保険者名</t>
    <rPh sb="0" eb="2">
      <t>ホケン</t>
    </rPh>
    <rPh sb="2" eb="3">
      <t>ジャ</t>
    </rPh>
    <rPh sb="3" eb="4">
      <t>メイ</t>
    </rPh>
    <phoneticPr fontId="28"/>
  </si>
  <si>
    <t>被保険者数</t>
    <rPh sb="0" eb="4">
      <t>ヒホケンシャ</t>
    </rPh>
    <rPh sb="4" eb="5">
      <t>スウ</t>
    </rPh>
    <phoneticPr fontId="28"/>
  </si>
  <si>
    <t>保険者共通の指標</t>
    <phoneticPr fontId="28"/>
  </si>
  <si>
    <t>国保固有の指標</t>
    <rPh sb="0" eb="2">
      <t>コクホ</t>
    </rPh>
    <rPh sb="2" eb="4">
      <t>コユウ</t>
    </rPh>
    <rPh sb="5" eb="7">
      <t>シヒョウ</t>
    </rPh>
    <phoneticPr fontId="28"/>
  </si>
  <si>
    <t>得点（計）</t>
    <rPh sb="0" eb="2">
      <t>トクテン</t>
    </rPh>
    <rPh sb="3" eb="4">
      <t>ケイ</t>
    </rPh>
    <phoneticPr fontId="28"/>
  </si>
  <si>
    <t>指標①</t>
    <rPh sb="0" eb="2">
      <t>シヒョウ</t>
    </rPh>
    <phoneticPr fontId="28"/>
  </si>
  <si>
    <t>指標②</t>
    <rPh sb="0" eb="2">
      <t>シヒョウ</t>
    </rPh>
    <phoneticPr fontId="28"/>
  </si>
  <si>
    <t>指標③</t>
    <rPh sb="0" eb="2">
      <t>シヒョウ</t>
    </rPh>
    <phoneticPr fontId="28"/>
  </si>
  <si>
    <t>指標④</t>
    <rPh sb="0" eb="2">
      <t>シヒョウ</t>
    </rPh>
    <phoneticPr fontId="28"/>
  </si>
  <si>
    <t>指標⑤</t>
    <rPh sb="0" eb="2">
      <t>シヒョウ</t>
    </rPh>
    <phoneticPr fontId="28"/>
  </si>
  <si>
    <t>指標⑥</t>
    <rPh sb="0" eb="2">
      <t>シヒョウ</t>
    </rPh>
    <phoneticPr fontId="28"/>
  </si>
  <si>
    <t>(1)</t>
    <phoneticPr fontId="28"/>
  </si>
  <si>
    <t>(2)</t>
    <phoneticPr fontId="28"/>
  </si>
  <si>
    <t>(3)</t>
    <phoneticPr fontId="28"/>
  </si>
  <si>
    <t>①
～
⑤</t>
    <phoneticPr fontId="28"/>
  </si>
  <si>
    <t>⑥</t>
    <phoneticPr fontId="28"/>
  </si>
  <si>
    <t>⑦</t>
    <phoneticPr fontId="28"/>
  </si>
  <si>
    <t>①</t>
    <phoneticPr fontId="28"/>
  </si>
  <si>
    <t>②</t>
    <phoneticPr fontId="28"/>
  </si>
  <si>
    <t>(1)</t>
    <phoneticPr fontId="28"/>
  </si>
  <si>
    <t>③</t>
    <phoneticPr fontId="28"/>
  </si>
  <si>
    <t>④</t>
    <phoneticPr fontId="28"/>
  </si>
  <si>
    <t>⑤</t>
    <phoneticPr fontId="28"/>
  </si>
  <si>
    <t>⑥</t>
    <phoneticPr fontId="28"/>
  </si>
  <si>
    <t>①</t>
    <phoneticPr fontId="28"/>
  </si>
  <si>
    <t>②</t>
    <phoneticPr fontId="28"/>
  </si>
  <si>
    <t>④</t>
    <phoneticPr fontId="28"/>
  </si>
  <si>
    <t>⑤</t>
    <phoneticPr fontId="28"/>
  </si>
  <si>
    <t>③</t>
    <phoneticPr fontId="28"/>
  </si>
  <si>
    <t>④</t>
    <phoneticPr fontId="28"/>
  </si>
  <si>
    <t>⑤</t>
    <phoneticPr fontId="28"/>
  </si>
  <si>
    <t>⑥</t>
    <phoneticPr fontId="28"/>
  </si>
  <si>
    <t>⑦</t>
    <phoneticPr fontId="28"/>
  </si>
  <si>
    <t>(2)</t>
  </si>
  <si>
    <t>(4)</t>
    <phoneticPr fontId="28"/>
  </si>
  <si>
    <t>(5)</t>
    <phoneticPr fontId="28"/>
  </si>
  <si>
    <t>（２）歯科健診受診率</t>
    <phoneticPr fontId="28"/>
  </si>
  <si>
    <t>（１）個人へのインセンティブの提供の実施</t>
    <rPh sb="3" eb="5">
      <t>コジン</t>
    </rPh>
    <rPh sb="15" eb="17">
      <t>テイキョウ</t>
    </rPh>
    <rPh sb="18" eb="20">
      <t>ジッシ</t>
    </rPh>
    <phoneticPr fontId="28"/>
  </si>
  <si>
    <t>（２）個人への分かりやすい情報提供の実施</t>
    <rPh sb="3" eb="5">
      <t>コジン</t>
    </rPh>
    <rPh sb="7" eb="8">
      <t>ワ</t>
    </rPh>
    <rPh sb="13" eb="15">
      <t>ジョウホウ</t>
    </rPh>
    <rPh sb="15" eb="17">
      <t>テイキョウ</t>
    </rPh>
    <rPh sb="18" eb="20">
      <t>ジッシ</t>
    </rPh>
    <phoneticPr fontId="28"/>
  </si>
  <si>
    <t>重複服薬者に対する取組</t>
    <rPh sb="0" eb="2">
      <t>チョウフク</t>
    </rPh>
    <rPh sb="2" eb="4">
      <t>フクヤク</t>
    </rPh>
    <rPh sb="4" eb="5">
      <t>シャ</t>
    </rPh>
    <rPh sb="6" eb="7">
      <t>タイ</t>
    </rPh>
    <rPh sb="9" eb="11">
      <t>トリクミ</t>
    </rPh>
    <phoneticPr fontId="28"/>
  </si>
  <si>
    <t>（１）後発医薬品の促進の取組</t>
    <rPh sb="3" eb="5">
      <t>コウハツ</t>
    </rPh>
    <rPh sb="5" eb="8">
      <t>イヤクヒン</t>
    </rPh>
    <rPh sb="9" eb="11">
      <t>ソクシン</t>
    </rPh>
    <rPh sb="12" eb="14">
      <t>トリクミ</t>
    </rPh>
    <phoneticPr fontId="28"/>
  </si>
  <si>
    <t>（１）保険料収納率</t>
    <rPh sb="3" eb="6">
      <t>ホケンリョウ</t>
    </rPh>
    <rPh sb="6" eb="8">
      <t>シュウノウ</t>
    </rPh>
    <rPh sb="8" eb="9">
      <t>リツ</t>
    </rPh>
    <phoneticPr fontId="28"/>
  </si>
  <si>
    <t>データヘルス計画の
策定状況</t>
    <rPh sb="6" eb="8">
      <t>ケイカク</t>
    </rPh>
    <rPh sb="10" eb="12">
      <t>サクテイ</t>
    </rPh>
    <rPh sb="12" eb="14">
      <t>ジョウキョウ</t>
    </rPh>
    <phoneticPr fontId="28"/>
  </si>
  <si>
    <t>地域包括ケア
取組内容</t>
    <rPh sb="0" eb="2">
      <t>チイキ</t>
    </rPh>
    <rPh sb="2" eb="4">
      <t>ホウカツ</t>
    </rPh>
    <rPh sb="7" eb="9">
      <t>トリクミ</t>
    </rPh>
    <rPh sb="9" eb="11">
      <t>ナイヨウ</t>
    </rPh>
    <phoneticPr fontId="28"/>
  </si>
  <si>
    <t>第三者求償</t>
    <rPh sb="0" eb="3">
      <t>ダイサンシャ</t>
    </rPh>
    <rPh sb="3" eb="5">
      <t>キュウショウ</t>
    </rPh>
    <phoneticPr fontId="28"/>
  </si>
  <si>
    <t>○適用の適正化状況</t>
    <phoneticPr fontId="28"/>
  </si>
  <si>
    <t>○給付の適正化状況</t>
    <phoneticPr fontId="28"/>
  </si>
  <si>
    <t>○保険料（税）収納対策状況</t>
    <phoneticPr fontId="28"/>
  </si>
  <si>
    <t>(2)国保運営協議会の体制強化　</t>
    <phoneticPr fontId="28"/>
  </si>
  <si>
    <t>①</t>
    <phoneticPr fontId="28"/>
  </si>
  <si>
    <t>②</t>
    <phoneticPr fontId="28"/>
  </si>
  <si>
    <t>⑧</t>
    <phoneticPr fontId="28"/>
  </si>
  <si>
    <t>⑨</t>
    <phoneticPr fontId="28"/>
  </si>
  <si>
    <t>②</t>
    <phoneticPr fontId="28"/>
  </si>
  <si>
    <t>③</t>
    <phoneticPr fontId="28"/>
  </si>
  <si>
    <t>⑥</t>
    <phoneticPr fontId="28"/>
  </si>
  <si>
    <t>⑧</t>
    <phoneticPr fontId="28"/>
  </si>
  <si>
    <t>⑨</t>
    <phoneticPr fontId="28"/>
  </si>
  <si>
    <t>⑦</t>
    <phoneticPr fontId="28"/>
  </si>
  <si>
    <t>①②</t>
    <phoneticPr fontId="28"/>
  </si>
  <si>
    <t>①～
④</t>
    <phoneticPr fontId="28"/>
  </si>
  <si>
    <t>①-ⅰ</t>
    <phoneticPr fontId="28"/>
  </si>
  <si>
    <t>①-ⅱ</t>
    <phoneticPr fontId="28"/>
  </si>
  <si>
    <t>⑴①</t>
    <phoneticPr fontId="28"/>
  </si>
  <si>
    <t>⑴②</t>
    <phoneticPr fontId="28"/>
  </si>
  <si>
    <t>⑵</t>
    <phoneticPr fontId="28"/>
  </si>
  <si>
    <t>⑶</t>
    <phoneticPr fontId="28"/>
  </si>
  <si>
    <t>⑴②</t>
    <phoneticPr fontId="28"/>
  </si>
  <si>
    <t>⑴③</t>
    <phoneticPr fontId="28"/>
  </si>
  <si>
    <t>⑴④</t>
    <phoneticPr fontId="28"/>
  </si>
  <si>
    <t>⑴⑤</t>
    <phoneticPr fontId="28"/>
  </si>
  <si>
    <t>⑵①</t>
    <phoneticPr fontId="28"/>
  </si>
  <si>
    <t>⑵②</t>
    <phoneticPr fontId="28"/>
  </si>
  <si>
    <t>⑴⑥</t>
    <phoneticPr fontId="28"/>
  </si>
  <si>
    <t>⑵①</t>
    <phoneticPr fontId="28"/>
  </si>
  <si>
    <t>⑶①</t>
    <phoneticPr fontId="28"/>
  </si>
  <si>
    <t>⑶②</t>
    <phoneticPr fontId="28"/>
  </si>
  <si>
    <t>⑷①</t>
    <phoneticPr fontId="28"/>
  </si>
  <si>
    <t>②～④</t>
    <phoneticPr fontId="28"/>
  </si>
  <si>
    <t>(1)居所不明被保険者の調査　</t>
    <phoneticPr fontId="28"/>
  </si>
  <si>
    <t>(2)所得未申告世帯の調査　　</t>
    <phoneticPr fontId="28"/>
  </si>
  <si>
    <t>（１）レセプト点検の充実・強化</t>
    <phoneticPr fontId="28"/>
  </si>
  <si>
    <t>(1) 保険料（税）収納対策状況</t>
  </si>
  <si>
    <t>対象者数</t>
    <rPh sb="0" eb="2">
      <t>タイショウ</t>
    </rPh>
    <rPh sb="2" eb="3">
      <t>シャ</t>
    </rPh>
    <rPh sb="3" eb="4">
      <t>スウ</t>
    </rPh>
    <phoneticPr fontId="28"/>
  </si>
  <si>
    <t>受診者数</t>
    <rPh sb="0" eb="3">
      <t>ジュシンシャ</t>
    </rPh>
    <rPh sb="3" eb="4">
      <t>スウ</t>
    </rPh>
    <phoneticPr fontId="28"/>
  </si>
  <si>
    <t>受診率</t>
    <rPh sb="0" eb="2">
      <t>ジュシン</t>
    </rPh>
    <rPh sb="2" eb="3">
      <t>リツ</t>
    </rPh>
    <phoneticPr fontId="28"/>
  </si>
  <si>
    <t>取組内容</t>
    <rPh sb="0" eb="2">
      <t>トリクミ</t>
    </rPh>
    <rPh sb="2" eb="4">
      <t>ナイヨウ</t>
    </rPh>
    <phoneticPr fontId="28"/>
  </si>
  <si>
    <t>③</t>
    <phoneticPr fontId="28"/>
  </si>
  <si>
    <t>対象者数</t>
    <rPh sb="0" eb="3">
      <t>タイショウシャ</t>
    </rPh>
    <rPh sb="3" eb="4">
      <t>スウ</t>
    </rPh>
    <phoneticPr fontId="28"/>
  </si>
  <si>
    <t>受診率</t>
    <rPh sb="0" eb="3">
      <t>ジュシンリツ</t>
    </rPh>
    <phoneticPr fontId="28"/>
  </si>
  <si>
    <t>実施者数</t>
    <rPh sb="0" eb="2">
      <t>ジッシ</t>
    </rPh>
    <rPh sb="2" eb="3">
      <t>シャ</t>
    </rPh>
    <rPh sb="3" eb="4">
      <t>スウ</t>
    </rPh>
    <phoneticPr fontId="28"/>
  </si>
  <si>
    <t>実施率</t>
    <rPh sb="0" eb="2">
      <t>ジッシ</t>
    </rPh>
    <rPh sb="2" eb="3">
      <t>リツ</t>
    </rPh>
    <phoneticPr fontId="28"/>
  </si>
  <si>
    <t>事業目標の内容</t>
    <rPh sb="0" eb="2">
      <t>ジギョウ</t>
    </rPh>
    <rPh sb="2" eb="4">
      <t>モクヒョウ</t>
    </rPh>
    <rPh sb="5" eb="7">
      <t>ナイヨウ</t>
    </rPh>
    <phoneticPr fontId="28"/>
  </si>
  <si>
    <t>確認方法</t>
    <phoneticPr fontId="28"/>
  </si>
  <si>
    <t>③</t>
    <phoneticPr fontId="28"/>
  </si>
  <si>
    <t>全世帯数（A）</t>
    <rPh sb="0" eb="1">
      <t>ゼン</t>
    </rPh>
    <rPh sb="1" eb="4">
      <t>セタイスウ</t>
    </rPh>
    <phoneticPr fontId="28"/>
  </si>
  <si>
    <t>推計賦課世帯数及び未申告世帯数(B)</t>
    <phoneticPr fontId="28"/>
  </si>
  <si>
    <t>占める割合
(B)/(A)</t>
    <rPh sb="0" eb="1">
      <t>シ</t>
    </rPh>
    <rPh sb="3" eb="5">
      <t>ワリアイ</t>
    </rPh>
    <phoneticPr fontId="28"/>
  </si>
  <si>
    <t>全世帯数（C）</t>
    <rPh sb="0" eb="1">
      <t>ゼン</t>
    </rPh>
    <rPh sb="1" eb="4">
      <t>セタイスウ</t>
    </rPh>
    <phoneticPr fontId="28"/>
  </si>
  <si>
    <t>推計賦課世帯数及び未申告世帯数(D)</t>
    <phoneticPr fontId="28"/>
  </si>
  <si>
    <t>占める割合
(D)/(C)</t>
    <rPh sb="0" eb="1">
      <t>シ</t>
    </rPh>
    <rPh sb="3" eb="5">
      <t>ワリアイ</t>
    </rPh>
    <phoneticPr fontId="28"/>
  </si>
  <si>
    <t>【参考】(B)-(A)</t>
    <rPh sb="1" eb="3">
      <t>サンコウ</t>
    </rPh>
    <phoneticPr fontId="28"/>
  </si>
  <si>
    <t>取扱要領等の名称</t>
    <rPh sb="0" eb="2">
      <t>トリアツカイ</t>
    </rPh>
    <rPh sb="2" eb="4">
      <t>ヨウリョウ</t>
    </rPh>
    <rPh sb="4" eb="5">
      <t>トウ</t>
    </rPh>
    <rPh sb="6" eb="8">
      <t>メイショウ</t>
    </rPh>
    <phoneticPr fontId="28"/>
  </si>
  <si>
    <t>連携内容</t>
    <rPh sb="0" eb="2">
      <t>レンケイ</t>
    </rPh>
    <rPh sb="2" eb="4">
      <t>ナイヨウ</t>
    </rPh>
    <phoneticPr fontId="28"/>
  </si>
  <si>
    <t>被保険者代表</t>
    <rPh sb="0" eb="4">
      <t>ヒホケンシャ</t>
    </rPh>
    <rPh sb="4" eb="6">
      <t>ダイヒョウ</t>
    </rPh>
    <phoneticPr fontId="28"/>
  </si>
  <si>
    <t>保険医又は保険薬剤師代表</t>
    <rPh sb="0" eb="2">
      <t>ホケン</t>
    </rPh>
    <rPh sb="2" eb="3">
      <t>イ</t>
    </rPh>
    <rPh sb="3" eb="4">
      <t>マタ</t>
    </rPh>
    <rPh sb="5" eb="7">
      <t>ホケン</t>
    </rPh>
    <rPh sb="7" eb="10">
      <t>ヤクザイシ</t>
    </rPh>
    <rPh sb="10" eb="12">
      <t>ダイヒョウ</t>
    </rPh>
    <phoneticPr fontId="28"/>
  </si>
  <si>
    <t>公益代表</t>
    <rPh sb="0" eb="2">
      <t>コウエキ</t>
    </rPh>
    <rPh sb="2" eb="4">
      <t>ダイヒョウ</t>
    </rPh>
    <phoneticPr fontId="28"/>
  </si>
  <si>
    <t>被用者保険代表</t>
    <rPh sb="0" eb="3">
      <t>ヒヨウシャ</t>
    </rPh>
    <rPh sb="3" eb="5">
      <t>ホケン</t>
    </rPh>
    <rPh sb="5" eb="7">
      <t>ダイヒョウ</t>
    </rPh>
    <phoneticPr fontId="28"/>
  </si>
  <si>
    <t>　事業実施状況報告　様式9-5　設問4の該当欄「無事故」に当てはまる場合には、プルダウンで「○」を選択すること。</t>
    <rPh sb="24" eb="27">
      <t>ムジコ</t>
    </rPh>
    <rPh sb="29" eb="30">
      <t>ア</t>
    </rPh>
    <rPh sb="34" eb="36">
      <t>バアイ</t>
    </rPh>
    <rPh sb="49" eb="51">
      <t>センタク</t>
    </rPh>
    <phoneticPr fontId="1"/>
  </si>
  <si>
    <t>　事業実施状況報告　様式9-5　設問4の該当欄「自動車」「自転車」「飼い犬等」「喧嘩」「店舗内」「工事現場」のいずれかに当てはまる場合には、プルダウンで「○」を選択すること。</t>
    <rPh sb="20" eb="22">
      <t>ガイトウ</t>
    </rPh>
    <rPh sb="22" eb="23">
      <t>ラン</t>
    </rPh>
    <rPh sb="24" eb="27">
      <t>ジドウシャ</t>
    </rPh>
    <rPh sb="29" eb="32">
      <t>ジテンシャ</t>
    </rPh>
    <rPh sb="34" eb="37">
      <t>カイイヌ</t>
    </rPh>
    <rPh sb="37" eb="38">
      <t>ナド</t>
    </rPh>
    <rPh sb="40" eb="42">
      <t>ケンカ</t>
    </rPh>
    <rPh sb="44" eb="47">
      <t>テンポナイ</t>
    </rPh>
    <rPh sb="49" eb="51">
      <t>コウジ</t>
    </rPh>
    <rPh sb="51" eb="53">
      <t>ゲンバ</t>
    </rPh>
    <rPh sb="60" eb="61">
      <t>ア</t>
    </rPh>
    <rPh sb="65" eb="67">
      <t>バアイ</t>
    </rPh>
    <rPh sb="80" eb="82">
      <t>センタク</t>
    </rPh>
    <phoneticPr fontId="1"/>
  </si>
  <si>
    <t>　事業実施状況報告　様式9-1「第三者行為求償事務等の実施状況　Ⅱ実施状況　4．第三者求償研修への参加・第三者求償アドバイザー等の活用状況」で設問1のみ1以上当てはまる場合は、プルダウンで「○」を選択すること。</t>
    <rPh sb="40" eb="43">
      <t>ダイサンシャ</t>
    </rPh>
    <rPh sb="43" eb="45">
      <t>キュウショウ</t>
    </rPh>
    <rPh sb="45" eb="47">
      <t>ケンシュウ</t>
    </rPh>
    <rPh sb="49" eb="51">
      <t>サンカ</t>
    </rPh>
    <rPh sb="52" eb="55">
      <t>ダイサンシャ</t>
    </rPh>
    <rPh sb="55" eb="57">
      <t>キュウショウ</t>
    </rPh>
    <rPh sb="63" eb="64">
      <t>ナド</t>
    </rPh>
    <rPh sb="65" eb="67">
      <t>カツヨウ</t>
    </rPh>
    <rPh sb="67" eb="69">
      <t>ジョウキョウ</t>
    </rPh>
    <rPh sb="71" eb="73">
      <t>セツモン</t>
    </rPh>
    <rPh sb="77" eb="79">
      <t>イジョウ</t>
    </rPh>
    <rPh sb="79" eb="80">
      <t>ア</t>
    </rPh>
    <rPh sb="84" eb="86">
      <t>バアイ</t>
    </rPh>
    <phoneticPr fontId="1"/>
  </si>
  <si>
    <t>推計賦課世帯数及び未申告世帯数（B）（世帯）</t>
    <rPh sb="0" eb="2">
      <t>スイケイ</t>
    </rPh>
    <rPh sb="2" eb="4">
      <t>フカ</t>
    </rPh>
    <rPh sb="4" eb="7">
      <t>セタイスウ</t>
    </rPh>
    <rPh sb="7" eb="8">
      <t>オヨ</t>
    </rPh>
    <rPh sb="9" eb="12">
      <t>ミシンコク</t>
    </rPh>
    <rPh sb="12" eb="14">
      <t>セタイ</t>
    </rPh>
    <rPh sb="14" eb="15">
      <t>スウ</t>
    </rPh>
    <rPh sb="19" eb="21">
      <t>セタイ</t>
    </rPh>
    <phoneticPr fontId="1"/>
  </si>
  <si>
    <t>推計賦課世帯数及び未申告世帯数（D）(世帯)</t>
    <rPh sb="0" eb="2">
      <t>スイケイ</t>
    </rPh>
    <rPh sb="2" eb="4">
      <t>フカ</t>
    </rPh>
    <rPh sb="4" eb="7">
      <t>セタイスウ</t>
    </rPh>
    <rPh sb="7" eb="8">
      <t>オヨ</t>
    </rPh>
    <rPh sb="9" eb="12">
      <t>ミシンコク</t>
    </rPh>
    <rPh sb="12" eb="14">
      <t>セタイ</t>
    </rPh>
    <rPh sb="14" eb="15">
      <t>スウ</t>
    </rPh>
    <phoneticPr fontId="1"/>
  </si>
  <si>
    <t>　事業実施状況報告　様式11-1　設問3（１）①で患者調査の実施を行っていると回答し、②で患者に対する調査票の送付件数を回答する場合、プルダウンで「○」を選択すること。なお、「患者に対する適正受診の指導」については、調査の結果として適正な受診が行われていない事実を把握したのであれば、当然指導を行っているとの考えから、実際の指導の有無に限らず、調査票の送付を評価の基準としている。</t>
    <rPh sb="1" eb="3">
      <t>ジギョウ</t>
    </rPh>
    <rPh sb="3" eb="5">
      <t>ジッシ</t>
    </rPh>
    <rPh sb="5" eb="7">
      <t>ジョウキョウ</t>
    </rPh>
    <rPh sb="7" eb="9">
      <t>ホウコク</t>
    </rPh>
    <rPh sb="10" eb="12">
      <t>ヨウシキ</t>
    </rPh>
    <rPh sb="17" eb="19">
      <t>セツモン</t>
    </rPh>
    <rPh sb="25" eb="27">
      <t>カンジャ</t>
    </rPh>
    <rPh sb="27" eb="29">
      <t>チョウサ</t>
    </rPh>
    <rPh sb="30" eb="32">
      <t>ジッシ</t>
    </rPh>
    <rPh sb="33" eb="34">
      <t>オコナ</t>
    </rPh>
    <rPh sb="39" eb="41">
      <t>カイトウ</t>
    </rPh>
    <rPh sb="45" eb="47">
      <t>カンジャ</t>
    </rPh>
    <rPh sb="48" eb="49">
      <t>タイ</t>
    </rPh>
    <rPh sb="51" eb="54">
      <t>チョウサヒョウ</t>
    </rPh>
    <rPh sb="55" eb="57">
      <t>ソウフ</t>
    </rPh>
    <rPh sb="57" eb="59">
      <t>ケンスウ</t>
    </rPh>
    <rPh sb="60" eb="62">
      <t>カイトウ</t>
    </rPh>
    <rPh sb="64" eb="66">
      <t>バアイ</t>
    </rPh>
    <rPh sb="77" eb="79">
      <t>センタク</t>
    </rPh>
    <rPh sb="159" eb="161">
      <t>ジッサイ</t>
    </rPh>
    <rPh sb="162" eb="164">
      <t>シドウ</t>
    </rPh>
    <rPh sb="165" eb="167">
      <t>ウム</t>
    </rPh>
    <rPh sb="168" eb="169">
      <t>カギ</t>
    </rPh>
    <phoneticPr fontId="1"/>
  </si>
  <si>
    <r>
      <t>実施者数</t>
    </r>
    <r>
      <rPr>
        <sz val="6"/>
        <color theme="1"/>
        <rFont val="游ゴシック"/>
        <family val="3"/>
        <charset val="128"/>
        <scheme val="minor"/>
      </rPr>
      <t>（人）</t>
    </r>
    <rPh sb="0" eb="2">
      <t>ジッシ</t>
    </rPh>
    <rPh sb="2" eb="3">
      <t>シャ</t>
    </rPh>
    <rPh sb="3" eb="4">
      <t>スウ</t>
    </rPh>
    <rPh sb="5" eb="6">
      <t>ニン</t>
    </rPh>
    <phoneticPr fontId="1"/>
  </si>
  <si>
    <r>
      <t>実施率</t>
    </r>
    <r>
      <rPr>
        <sz val="6"/>
        <color theme="1"/>
        <rFont val="游ゴシック"/>
        <family val="3"/>
        <charset val="128"/>
        <scheme val="minor"/>
      </rPr>
      <t>（％）</t>
    </r>
    <rPh sb="0" eb="2">
      <t>ジッシ</t>
    </rPh>
    <rPh sb="2" eb="3">
      <t>リツ</t>
    </rPh>
    <phoneticPr fontId="1"/>
  </si>
  <si>
    <t>01001</t>
  </si>
  <si>
    <t>札幌市</t>
  </si>
  <si>
    <t>01002</t>
  </si>
  <si>
    <t>函館市</t>
  </si>
  <si>
    <t>01003</t>
  </si>
  <si>
    <t>小樽市</t>
  </si>
  <si>
    <t>01004</t>
  </si>
  <si>
    <t>旭川市</t>
  </si>
  <si>
    <t>01005</t>
  </si>
  <si>
    <t>室蘭市</t>
  </si>
  <si>
    <t>01006</t>
  </si>
  <si>
    <t>釧路市</t>
  </si>
  <si>
    <t>01007</t>
  </si>
  <si>
    <t>帯広市</t>
  </si>
  <si>
    <t>01008</t>
  </si>
  <si>
    <t>北見市</t>
  </si>
  <si>
    <t>01009</t>
  </si>
  <si>
    <t>夕張市</t>
  </si>
  <si>
    <t>01010</t>
  </si>
  <si>
    <t>岩見沢市</t>
  </si>
  <si>
    <t>01011</t>
  </si>
  <si>
    <t>網走市</t>
  </si>
  <si>
    <t>01012</t>
  </si>
  <si>
    <t>留萌市</t>
  </si>
  <si>
    <t>01013</t>
  </si>
  <si>
    <t>苫小牧市</t>
  </si>
  <si>
    <t>01014</t>
  </si>
  <si>
    <t>稚内市</t>
  </si>
  <si>
    <t>01015</t>
  </si>
  <si>
    <t>美唄市</t>
  </si>
  <si>
    <t>01016</t>
  </si>
  <si>
    <t>芦別市</t>
  </si>
  <si>
    <t>01017</t>
  </si>
  <si>
    <t>江別市</t>
  </si>
  <si>
    <t>01018</t>
  </si>
  <si>
    <t>赤平市</t>
  </si>
  <si>
    <t>01019</t>
  </si>
  <si>
    <t>紋別市</t>
  </si>
  <si>
    <t>01020</t>
  </si>
  <si>
    <t>士別市</t>
  </si>
  <si>
    <t>01021</t>
  </si>
  <si>
    <t>名寄市</t>
  </si>
  <si>
    <t>01022</t>
  </si>
  <si>
    <t>三笠市</t>
  </si>
  <si>
    <t>01023</t>
  </si>
  <si>
    <t>根室市</t>
  </si>
  <si>
    <t>01024</t>
  </si>
  <si>
    <t>千歳市</t>
  </si>
  <si>
    <t>01025</t>
  </si>
  <si>
    <t>滝川市</t>
  </si>
  <si>
    <t>01026</t>
  </si>
  <si>
    <t>砂川市</t>
  </si>
  <si>
    <t>01028</t>
  </si>
  <si>
    <t>深川市</t>
  </si>
  <si>
    <t>01029</t>
  </si>
  <si>
    <t>富良野市</t>
  </si>
  <si>
    <t>01030</t>
  </si>
  <si>
    <t>登別市</t>
  </si>
  <si>
    <t>01031</t>
  </si>
  <si>
    <t>恵庭市</t>
  </si>
  <si>
    <t>01033</t>
  </si>
  <si>
    <t>伊達市</t>
  </si>
  <si>
    <t>01034</t>
  </si>
  <si>
    <t>北広島市</t>
  </si>
  <si>
    <t>01035</t>
  </si>
  <si>
    <t>石狩市</t>
  </si>
  <si>
    <t>01036</t>
  </si>
  <si>
    <t>当別町</t>
  </si>
  <si>
    <t>01037</t>
  </si>
  <si>
    <t>新篠津村</t>
  </si>
  <si>
    <t>01040</t>
  </si>
  <si>
    <t>松前町</t>
  </si>
  <si>
    <t>01041</t>
  </si>
  <si>
    <t>福島町</t>
  </si>
  <si>
    <t>01042</t>
  </si>
  <si>
    <t>知内町</t>
  </si>
  <si>
    <t>01043</t>
  </si>
  <si>
    <t>木古内町</t>
  </si>
  <si>
    <t>01044</t>
  </si>
  <si>
    <t>北斗市</t>
  </si>
  <si>
    <t>01046</t>
  </si>
  <si>
    <t>七飯町</t>
  </si>
  <si>
    <t>01051</t>
  </si>
  <si>
    <t>鹿部町</t>
  </si>
  <si>
    <t>01053</t>
  </si>
  <si>
    <t>森町</t>
  </si>
  <si>
    <t>01054</t>
  </si>
  <si>
    <t>八雲町</t>
  </si>
  <si>
    <t>01055</t>
  </si>
  <si>
    <t>長万部町</t>
  </si>
  <si>
    <t>01056</t>
  </si>
  <si>
    <t>江差町</t>
  </si>
  <si>
    <t>01057</t>
  </si>
  <si>
    <t>上ノ国町</t>
  </si>
  <si>
    <t>01058</t>
  </si>
  <si>
    <t>厚沢部町</t>
  </si>
  <si>
    <t>01059</t>
  </si>
  <si>
    <t>乙部町</t>
  </si>
  <si>
    <t>01062</t>
  </si>
  <si>
    <t>奥尻町</t>
  </si>
  <si>
    <t>01064</t>
  </si>
  <si>
    <t>せたな町</t>
  </si>
  <si>
    <t>01065</t>
  </si>
  <si>
    <t>今金町</t>
  </si>
  <si>
    <t>01067</t>
  </si>
  <si>
    <t>寿都町</t>
  </si>
  <si>
    <t>01077</t>
  </si>
  <si>
    <t>岩内町</t>
  </si>
  <si>
    <t>01083</t>
  </si>
  <si>
    <t>余市町</t>
  </si>
  <si>
    <t>01087</t>
  </si>
  <si>
    <t>南幌町</t>
  </si>
  <si>
    <t>01090</t>
  </si>
  <si>
    <t>由仁町</t>
  </si>
  <si>
    <t>01091</t>
  </si>
  <si>
    <t>長沼町</t>
  </si>
  <si>
    <t>01092</t>
  </si>
  <si>
    <t>栗山町</t>
  </si>
  <si>
    <t>01093</t>
  </si>
  <si>
    <t>月形町</t>
  </si>
  <si>
    <t>01094</t>
  </si>
  <si>
    <t>01096</t>
  </si>
  <si>
    <t>妹背牛町</t>
  </si>
  <si>
    <t>01097</t>
  </si>
  <si>
    <t>秩父別町</t>
  </si>
  <si>
    <t>01099</t>
  </si>
  <si>
    <t>北竜町</t>
  </si>
  <si>
    <t>01100</t>
  </si>
  <si>
    <t>沼田町</t>
  </si>
  <si>
    <t>01101</t>
  </si>
  <si>
    <t>幌加内町</t>
  </si>
  <si>
    <t>01102</t>
  </si>
  <si>
    <t>鷹栖町</t>
  </si>
  <si>
    <t>01104</t>
  </si>
  <si>
    <t>当麻町</t>
  </si>
  <si>
    <t>01105</t>
  </si>
  <si>
    <t>比布町</t>
  </si>
  <si>
    <t>01106</t>
  </si>
  <si>
    <t>愛別町</t>
  </si>
  <si>
    <t>01107</t>
  </si>
  <si>
    <t>上川町</t>
  </si>
  <si>
    <t>01110</t>
  </si>
  <si>
    <t>上富良野町</t>
  </si>
  <si>
    <t>01111</t>
  </si>
  <si>
    <t>中富良野町</t>
  </si>
  <si>
    <t>01112</t>
  </si>
  <si>
    <t>南富良野町</t>
  </si>
  <si>
    <t>01113</t>
  </si>
  <si>
    <t>占冠村</t>
  </si>
  <si>
    <t>01114</t>
  </si>
  <si>
    <t>和寒町</t>
  </si>
  <si>
    <t>01115</t>
  </si>
  <si>
    <t>剣淵町</t>
  </si>
  <si>
    <t>01118</t>
  </si>
  <si>
    <t>下川町</t>
  </si>
  <si>
    <t>01119</t>
  </si>
  <si>
    <t>美深町</t>
  </si>
  <si>
    <t>01120</t>
  </si>
  <si>
    <t>音威子府村</t>
  </si>
  <si>
    <t>01121</t>
  </si>
  <si>
    <t>中川町</t>
  </si>
  <si>
    <t>01122</t>
  </si>
  <si>
    <t>増毛町</t>
  </si>
  <si>
    <t>01123</t>
  </si>
  <si>
    <t>小平町</t>
  </si>
  <si>
    <t>01124</t>
  </si>
  <si>
    <t>苫前町</t>
  </si>
  <si>
    <t>01125</t>
  </si>
  <si>
    <t>羽幌町</t>
  </si>
  <si>
    <t>01126</t>
  </si>
  <si>
    <t>初山別村</t>
  </si>
  <si>
    <t>01127</t>
  </si>
  <si>
    <t>遠別町</t>
  </si>
  <si>
    <t>01128</t>
  </si>
  <si>
    <t>天塩町</t>
  </si>
  <si>
    <t>01129</t>
  </si>
  <si>
    <t>幌延町</t>
  </si>
  <si>
    <t>01130</t>
  </si>
  <si>
    <t>猿払村</t>
  </si>
  <si>
    <t>01131</t>
  </si>
  <si>
    <t>浜頓別町</t>
  </si>
  <si>
    <t>01132</t>
  </si>
  <si>
    <t>中頓別町</t>
  </si>
  <si>
    <t>01133</t>
  </si>
  <si>
    <t>枝幸町</t>
  </si>
  <si>
    <t>01135</t>
  </si>
  <si>
    <t>豊富町</t>
  </si>
  <si>
    <t>01136</t>
  </si>
  <si>
    <t>礼文町</t>
  </si>
  <si>
    <t>01137</t>
  </si>
  <si>
    <t>利尻町</t>
  </si>
  <si>
    <t>01138</t>
  </si>
  <si>
    <t>利尻富士町</t>
  </si>
  <si>
    <t>01140</t>
  </si>
  <si>
    <t>大空町</t>
  </si>
  <si>
    <t>01141</t>
  </si>
  <si>
    <t>美幌町</t>
  </si>
  <si>
    <t>01142</t>
  </si>
  <si>
    <t>津別町</t>
  </si>
  <si>
    <t>01143</t>
  </si>
  <si>
    <t>斜里町</t>
  </si>
  <si>
    <t>01144</t>
  </si>
  <si>
    <t>清里町</t>
  </si>
  <si>
    <t>01145</t>
  </si>
  <si>
    <t>小清水町</t>
  </si>
  <si>
    <t>01147</t>
  </si>
  <si>
    <t>訓子府町</t>
  </si>
  <si>
    <t>01148</t>
  </si>
  <si>
    <t>置戸町</t>
  </si>
  <si>
    <t>01150</t>
  </si>
  <si>
    <t>佐呂間町</t>
  </si>
  <si>
    <t>01153</t>
  </si>
  <si>
    <t>遠軽町</t>
  </si>
  <si>
    <t>01157</t>
  </si>
  <si>
    <t>湧別町</t>
  </si>
  <si>
    <t>01158</t>
  </si>
  <si>
    <t>滝上町</t>
  </si>
  <si>
    <t>01159</t>
  </si>
  <si>
    <t>興部町</t>
  </si>
  <si>
    <t>01160</t>
  </si>
  <si>
    <t>西興部村</t>
  </si>
  <si>
    <t>01161</t>
  </si>
  <si>
    <t>雄武町</t>
  </si>
  <si>
    <t>01162</t>
  </si>
  <si>
    <t>豊浦町</t>
  </si>
  <si>
    <t>01163</t>
  </si>
  <si>
    <t>洞爺湖町</t>
  </si>
  <si>
    <t>01166</t>
  </si>
  <si>
    <t>壮瞥町</t>
  </si>
  <si>
    <t>01167</t>
  </si>
  <si>
    <t>白老町</t>
  </si>
  <si>
    <t>01169</t>
  </si>
  <si>
    <t>安平町</t>
  </si>
  <si>
    <t>01170</t>
  </si>
  <si>
    <t>厚真町</t>
  </si>
  <si>
    <t>01171</t>
  </si>
  <si>
    <t>むかわ町</t>
  </si>
  <si>
    <t>01174</t>
  </si>
  <si>
    <t>平取町</t>
  </si>
  <si>
    <t>01175</t>
  </si>
  <si>
    <t>日高町</t>
  </si>
  <si>
    <t>01176</t>
  </si>
  <si>
    <t>新冠町</t>
  </si>
  <si>
    <t>01177</t>
  </si>
  <si>
    <t>新ひだか町</t>
  </si>
  <si>
    <t>01179</t>
  </si>
  <si>
    <t>浦河町</t>
  </si>
  <si>
    <t>01180</t>
  </si>
  <si>
    <t>様似町</t>
  </si>
  <si>
    <t>01181</t>
  </si>
  <si>
    <t>えりも町</t>
  </si>
  <si>
    <t>01182</t>
  </si>
  <si>
    <t>音更町</t>
  </si>
  <si>
    <t>01183</t>
  </si>
  <si>
    <t>士幌町</t>
  </si>
  <si>
    <t>01184</t>
  </si>
  <si>
    <t>上士幌町</t>
  </si>
  <si>
    <t>01185</t>
  </si>
  <si>
    <t>鹿追町</t>
  </si>
  <si>
    <t>01186</t>
  </si>
  <si>
    <t>新得町</t>
  </si>
  <si>
    <t>01187</t>
  </si>
  <si>
    <t>清水町</t>
  </si>
  <si>
    <t>01188</t>
  </si>
  <si>
    <t>芽室町</t>
  </si>
  <si>
    <t>01189</t>
  </si>
  <si>
    <t>中札内村</t>
  </si>
  <si>
    <t>01190</t>
  </si>
  <si>
    <t>更別村</t>
  </si>
  <si>
    <t>01192</t>
  </si>
  <si>
    <t>大樹町</t>
  </si>
  <si>
    <t>01193</t>
  </si>
  <si>
    <t>広尾町</t>
  </si>
  <si>
    <t>01194</t>
  </si>
  <si>
    <t>幕別町</t>
  </si>
  <si>
    <t>01195</t>
  </si>
  <si>
    <t>池田町</t>
  </si>
  <si>
    <t>01196</t>
  </si>
  <si>
    <t>豊頃町</t>
  </si>
  <si>
    <t>01197</t>
  </si>
  <si>
    <t>本別町</t>
  </si>
  <si>
    <t>01198</t>
  </si>
  <si>
    <t>足寄町</t>
  </si>
  <si>
    <t>01199</t>
  </si>
  <si>
    <t>陸別町</t>
  </si>
  <si>
    <t>01200</t>
  </si>
  <si>
    <t>浦幌町</t>
  </si>
  <si>
    <t>01201</t>
  </si>
  <si>
    <t>釧路町</t>
  </si>
  <si>
    <t>01202</t>
  </si>
  <si>
    <t>厚岸町</t>
  </si>
  <si>
    <t>01203</t>
  </si>
  <si>
    <t>浜中町</t>
  </si>
  <si>
    <t>01204</t>
  </si>
  <si>
    <t>標茶町</t>
  </si>
  <si>
    <t>01205</t>
  </si>
  <si>
    <t>弟子屈町</t>
  </si>
  <si>
    <t>01207</t>
  </si>
  <si>
    <t>鶴居村</t>
  </si>
  <si>
    <t>01208</t>
  </si>
  <si>
    <t>白糠町</t>
  </si>
  <si>
    <t>01210</t>
  </si>
  <si>
    <t>別海町</t>
  </si>
  <si>
    <t>01211</t>
  </si>
  <si>
    <t>中標津町</t>
  </si>
  <si>
    <t>01212</t>
  </si>
  <si>
    <t>標津町</t>
  </si>
  <si>
    <t>01213</t>
  </si>
  <si>
    <t>羅臼町</t>
  </si>
  <si>
    <t>01251</t>
  </si>
  <si>
    <t>01252</t>
  </si>
  <si>
    <t>02001</t>
  </si>
  <si>
    <t>青森市</t>
  </si>
  <si>
    <t>02002</t>
  </si>
  <si>
    <t>弘前市</t>
  </si>
  <si>
    <t>02003</t>
  </si>
  <si>
    <t>八戸市</t>
  </si>
  <si>
    <t>02004</t>
  </si>
  <si>
    <t>黒石市</t>
  </si>
  <si>
    <t>02005</t>
  </si>
  <si>
    <t>五所川原市</t>
  </si>
  <si>
    <t>02006</t>
  </si>
  <si>
    <t>十和田市</t>
  </si>
  <si>
    <t>02007</t>
  </si>
  <si>
    <t>三沢市</t>
  </si>
  <si>
    <t>02008</t>
  </si>
  <si>
    <t>むつ市</t>
  </si>
  <si>
    <t>02009</t>
  </si>
  <si>
    <t>平内町</t>
  </si>
  <si>
    <t>02011</t>
  </si>
  <si>
    <t>今別町</t>
  </si>
  <si>
    <t>02012</t>
  </si>
  <si>
    <t>蓬田村</t>
  </si>
  <si>
    <t>02015</t>
  </si>
  <si>
    <t>鰺ヶ沢町</t>
  </si>
  <si>
    <t>02017</t>
  </si>
  <si>
    <t>深浦町</t>
  </si>
  <si>
    <t>02025</t>
  </si>
  <si>
    <t>西目屋村</t>
  </si>
  <si>
    <t>02026</t>
  </si>
  <si>
    <t>藤崎町</t>
  </si>
  <si>
    <t>02027</t>
  </si>
  <si>
    <t>大鰐町</t>
  </si>
  <si>
    <t>02032</t>
  </si>
  <si>
    <t>田舎館村</t>
  </si>
  <si>
    <t>02034</t>
  </si>
  <si>
    <t>板柳町</t>
  </si>
  <si>
    <t>02036</t>
  </si>
  <si>
    <t>中泊町</t>
  </si>
  <si>
    <t>02037</t>
  </si>
  <si>
    <t>鶴田町</t>
  </si>
  <si>
    <t>02040</t>
  </si>
  <si>
    <t>野辺地町</t>
  </si>
  <si>
    <t>02041</t>
  </si>
  <si>
    <t>七戸町</t>
  </si>
  <si>
    <t>02044</t>
  </si>
  <si>
    <t>六戸町</t>
  </si>
  <si>
    <t>02045</t>
  </si>
  <si>
    <t>横浜町</t>
  </si>
  <si>
    <t>02047</t>
  </si>
  <si>
    <t>東北町</t>
  </si>
  <si>
    <t>02050</t>
  </si>
  <si>
    <t>六ヶ所村</t>
  </si>
  <si>
    <t>02053</t>
  </si>
  <si>
    <t>大間町</t>
  </si>
  <si>
    <t>02054</t>
  </si>
  <si>
    <t>東通村</t>
  </si>
  <si>
    <t>02055</t>
  </si>
  <si>
    <t>風間浦村</t>
  </si>
  <si>
    <t>02056</t>
  </si>
  <si>
    <t>佐井村</t>
  </si>
  <si>
    <t>02058</t>
  </si>
  <si>
    <t>三戸町</t>
  </si>
  <si>
    <t>02059</t>
  </si>
  <si>
    <t>五戸町</t>
  </si>
  <si>
    <t>02060</t>
  </si>
  <si>
    <t>田子町</t>
  </si>
  <si>
    <t>02062</t>
  </si>
  <si>
    <t>南部町</t>
  </si>
  <si>
    <t>02063</t>
  </si>
  <si>
    <t>階上町</t>
  </si>
  <si>
    <t>02067</t>
  </si>
  <si>
    <t>新郷村</t>
  </si>
  <si>
    <t>02070</t>
  </si>
  <si>
    <t>つがる市</t>
  </si>
  <si>
    <t>02071</t>
  </si>
  <si>
    <t>外ヶ浜町</t>
  </si>
  <si>
    <t>02072</t>
  </si>
  <si>
    <t>平川市</t>
  </si>
  <si>
    <t>02073</t>
  </si>
  <si>
    <t>おいらせ町</t>
  </si>
  <si>
    <t>03001</t>
  </si>
  <si>
    <t>盛岡市</t>
  </si>
  <si>
    <t>03002</t>
  </si>
  <si>
    <t>宮古市</t>
  </si>
  <si>
    <t>03003</t>
  </si>
  <si>
    <t>大船渡市</t>
  </si>
  <si>
    <t>03004</t>
  </si>
  <si>
    <t>奥州市</t>
  </si>
  <si>
    <t>03005</t>
  </si>
  <si>
    <t>花巻市</t>
  </si>
  <si>
    <t>03006</t>
  </si>
  <si>
    <t>北上市</t>
  </si>
  <si>
    <t>03007</t>
  </si>
  <si>
    <t>久慈市</t>
  </si>
  <si>
    <t>03008</t>
  </si>
  <si>
    <t>遠野市</t>
  </si>
  <si>
    <t>03009</t>
  </si>
  <si>
    <t>一関市</t>
  </si>
  <si>
    <t>03010</t>
  </si>
  <si>
    <t>陸前高田市</t>
  </si>
  <si>
    <t>03011</t>
  </si>
  <si>
    <t>釜石市</t>
  </si>
  <si>
    <t>03013</t>
  </si>
  <si>
    <t>二戸市</t>
  </si>
  <si>
    <t>03014</t>
  </si>
  <si>
    <t>雫石町</t>
  </si>
  <si>
    <t>03015</t>
  </si>
  <si>
    <t>葛巻町</t>
  </si>
  <si>
    <t>03016</t>
  </si>
  <si>
    <t>岩手町</t>
  </si>
  <si>
    <t>03017</t>
  </si>
  <si>
    <t>八幡平市</t>
  </si>
  <si>
    <t>03018</t>
  </si>
  <si>
    <t>滝沢市</t>
  </si>
  <si>
    <t>03021</t>
  </si>
  <si>
    <t>紫波町</t>
  </si>
  <si>
    <t>03022</t>
  </si>
  <si>
    <t>矢巾町</t>
  </si>
  <si>
    <t>03030</t>
  </si>
  <si>
    <t>西和賀町</t>
  </si>
  <si>
    <t>03031</t>
  </si>
  <si>
    <t>金ヶ崎町</t>
  </si>
  <si>
    <t>03036</t>
  </si>
  <si>
    <t>平泉町</t>
  </si>
  <si>
    <t>03043</t>
  </si>
  <si>
    <t>住田町</t>
  </si>
  <si>
    <t>03045</t>
  </si>
  <si>
    <t>大槌町</t>
  </si>
  <si>
    <t>03048</t>
  </si>
  <si>
    <t>山田町</t>
  </si>
  <si>
    <t>03049</t>
  </si>
  <si>
    <t>岩泉町</t>
  </si>
  <si>
    <t>03050</t>
  </si>
  <si>
    <t>田野畑村</t>
  </si>
  <si>
    <t>03051</t>
  </si>
  <si>
    <t>普代村</t>
  </si>
  <si>
    <t>03054</t>
  </si>
  <si>
    <t>軽米町</t>
  </si>
  <si>
    <t>03055</t>
  </si>
  <si>
    <t>洋野町</t>
  </si>
  <si>
    <t>03056</t>
  </si>
  <si>
    <t>野田村</t>
  </si>
  <si>
    <t>03059</t>
  </si>
  <si>
    <t>九戸村</t>
  </si>
  <si>
    <t>03062</t>
  </si>
  <si>
    <t>一戸町</t>
  </si>
  <si>
    <t>04001</t>
  </si>
  <si>
    <t>仙台市</t>
  </si>
  <si>
    <t>04002</t>
  </si>
  <si>
    <t>石巻市</t>
  </si>
  <si>
    <t>04003</t>
  </si>
  <si>
    <t>塩竈市</t>
  </si>
  <si>
    <t>04005</t>
  </si>
  <si>
    <t>気仙沼市</t>
  </si>
  <si>
    <t>04006</t>
  </si>
  <si>
    <t>白石市</t>
  </si>
  <si>
    <t>04007</t>
  </si>
  <si>
    <t>名取市</t>
  </si>
  <si>
    <t>04008</t>
  </si>
  <si>
    <t>角田市</t>
  </si>
  <si>
    <t>04009</t>
  </si>
  <si>
    <t>多賀城市</t>
  </si>
  <si>
    <t>04011</t>
  </si>
  <si>
    <t>岩沼市</t>
  </si>
  <si>
    <t>04012</t>
  </si>
  <si>
    <t>蔵王町</t>
  </si>
  <si>
    <t>04013</t>
  </si>
  <si>
    <t>七ヶ宿町</t>
  </si>
  <si>
    <t>04014</t>
  </si>
  <si>
    <t>大河原町</t>
  </si>
  <si>
    <t>04015</t>
  </si>
  <si>
    <t>村田町</t>
  </si>
  <si>
    <t>04016</t>
  </si>
  <si>
    <t>柴田町</t>
  </si>
  <si>
    <t>04017</t>
  </si>
  <si>
    <t>川崎町</t>
  </si>
  <si>
    <t>04018</t>
  </si>
  <si>
    <t>丸森町</t>
  </si>
  <si>
    <t>04019</t>
  </si>
  <si>
    <t>亘理町</t>
  </si>
  <si>
    <t>04020</t>
  </si>
  <si>
    <t>山元町</t>
  </si>
  <si>
    <t>04022</t>
  </si>
  <si>
    <t>松島町</t>
  </si>
  <si>
    <t>04023</t>
  </si>
  <si>
    <t>七ヶ浜町</t>
  </si>
  <si>
    <t>04025</t>
  </si>
  <si>
    <t>利府町</t>
  </si>
  <si>
    <t>04026</t>
  </si>
  <si>
    <t>大和町</t>
  </si>
  <si>
    <t>04027</t>
  </si>
  <si>
    <t>大郷町</t>
  </si>
  <si>
    <t>04028</t>
  </si>
  <si>
    <t>04029</t>
  </si>
  <si>
    <t>大衡村</t>
  </si>
  <si>
    <t>04033</t>
  </si>
  <si>
    <t>色麻町</t>
  </si>
  <si>
    <t>04039</t>
  </si>
  <si>
    <t>涌谷町</t>
  </si>
  <si>
    <t>04068</t>
  </si>
  <si>
    <t>女川町</t>
  </si>
  <si>
    <t>04075</t>
  </si>
  <si>
    <t>加美町</t>
  </si>
  <si>
    <t>04076</t>
  </si>
  <si>
    <t>栗原市</t>
  </si>
  <si>
    <t>04077</t>
  </si>
  <si>
    <t>登米市</t>
  </si>
  <si>
    <t>04078</t>
  </si>
  <si>
    <t>東松島市</t>
  </si>
  <si>
    <t>04079</t>
  </si>
  <si>
    <t>美里町</t>
  </si>
  <si>
    <t>04080</t>
  </si>
  <si>
    <t>南三陸町</t>
  </si>
  <si>
    <t>04081</t>
  </si>
  <si>
    <t>大崎市</t>
  </si>
  <si>
    <t>05001</t>
  </si>
  <si>
    <t>秋田市</t>
  </si>
  <si>
    <t>05004</t>
  </si>
  <si>
    <t>大館市</t>
  </si>
  <si>
    <t>05009</t>
  </si>
  <si>
    <t>鹿角市</t>
  </si>
  <si>
    <t>05010</t>
  </si>
  <si>
    <t>小坂町</t>
  </si>
  <si>
    <t>05017</t>
  </si>
  <si>
    <t>上小阿仁村</t>
  </si>
  <si>
    <t>05023</t>
  </si>
  <si>
    <t>藤里町</t>
  </si>
  <si>
    <t>05025</t>
  </si>
  <si>
    <t>五城目町</t>
  </si>
  <si>
    <t>05027</t>
  </si>
  <si>
    <t>八郎潟町</t>
  </si>
  <si>
    <t>05031</t>
  </si>
  <si>
    <t>井川町</t>
  </si>
  <si>
    <t>05032</t>
  </si>
  <si>
    <t>大潟村</t>
  </si>
  <si>
    <t>05067</t>
  </si>
  <si>
    <t>羽後町</t>
  </si>
  <si>
    <t>05068</t>
  </si>
  <si>
    <t>東成瀬村</t>
  </si>
  <si>
    <t>05071</t>
  </si>
  <si>
    <t>由利本荘市</t>
  </si>
  <si>
    <t>05072</t>
  </si>
  <si>
    <t>潟上市</t>
  </si>
  <si>
    <t>05073</t>
  </si>
  <si>
    <t>大仙市</t>
  </si>
  <si>
    <t>05074</t>
  </si>
  <si>
    <t>北秋田市</t>
  </si>
  <si>
    <t>05075</t>
  </si>
  <si>
    <t>湯沢市</t>
  </si>
  <si>
    <t>05076</t>
  </si>
  <si>
    <t>男鹿市</t>
  </si>
  <si>
    <t>05077</t>
  </si>
  <si>
    <t>にかほ市</t>
  </si>
  <si>
    <t>05078</t>
  </si>
  <si>
    <t>横手市</t>
  </si>
  <si>
    <t>05079</t>
  </si>
  <si>
    <t>能代市</t>
  </si>
  <si>
    <t>05080</t>
  </si>
  <si>
    <t>仙北市</t>
  </si>
  <si>
    <t>05091</t>
  </si>
  <si>
    <t>美郷町</t>
  </si>
  <si>
    <t>05092</t>
  </si>
  <si>
    <t>三種町</t>
  </si>
  <si>
    <t>05093</t>
  </si>
  <si>
    <t>八峰町</t>
  </si>
  <si>
    <t>06001</t>
  </si>
  <si>
    <t>山形市</t>
  </si>
  <si>
    <t>06002</t>
  </si>
  <si>
    <t>米沢市</t>
  </si>
  <si>
    <t>06003</t>
  </si>
  <si>
    <t>鶴岡市</t>
  </si>
  <si>
    <t>06004</t>
  </si>
  <si>
    <t>酒田市</t>
  </si>
  <si>
    <t>06005</t>
  </si>
  <si>
    <t>新庄市</t>
  </si>
  <si>
    <t>06006</t>
  </si>
  <si>
    <t>寒河江市</t>
  </si>
  <si>
    <t>06007</t>
  </si>
  <si>
    <t>上山市</t>
  </si>
  <si>
    <t>06008</t>
  </si>
  <si>
    <t>村山市</t>
  </si>
  <si>
    <t>06009</t>
  </si>
  <si>
    <t>長井市</t>
  </si>
  <si>
    <t>06010</t>
  </si>
  <si>
    <t>天童市</t>
  </si>
  <si>
    <t>06011</t>
  </si>
  <si>
    <t>東根市</t>
  </si>
  <si>
    <t>06012</t>
  </si>
  <si>
    <t>尾花沢市</t>
  </si>
  <si>
    <t>06013</t>
  </si>
  <si>
    <t>南陽市</t>
  </si>
  <si>
    <t>06014</t>
  </si>
  <si>
    <t>中山町</t>
  </si>
  <si>
    <t>06015</t>
  </si>
  <si>
    <t>山辺町</t>
  </si>
  <si>
    <t>06016</t>
  </si>
  <si>
    <t>大江町</t>
  </si>
  <si>
    <t>06017</t>
  </si>
  <si>
    <t>朝日町</t>
  </si>
  <si>
    <t>06018</t>
  </si>
  <si>
    <t>西川町</t>
  </si>
  <si>
    <t>06019</t>
  </si>
  <si>
    <t>河北町</t>
  </si>
  <si>
    <t>06020</t>
  </si>
  <si>
    <t>大石田町</t>
  </si>
  <si>
    <t>06021</t>
  </si>
  <si>
    <t>舟形町</t>
  </si>
  <si>
    <t>06022</t>
  </si>
  <si>
    <t>大蔵村</t>
  </si>
  <si>
    <t>06027</t>
  </si>
  <si>
    <t>最上町</t>
  </si>
  <si>
    <t>06028</t>
  </si>
  <si>
    <t>高畠町</t>
  </si>
  <si>
    <t>06029</t>
  </si>
  <si>
    <t>川西町</t>
  </si>
  <si>
    <t>06030</t>
  </si>
  <si>
    <t>白鷹町</t>
  </si>
  <si>
    <t>06031</t>
  </si>
  <si>
    <t>飯豊町</t>
  </si>
  <si>
    <t>06032</t>
  </si>
  <si>
    <t>小国町</t>
  </si>
  <si>
    <t>06036</t>
  </si>
  <si>
    <t>三川町</t>
  </si>
  <si>
    <t>06044</t>
  </si>
  <si>
    <t>遊佐町</t>
  </si>
  <si>
    <t>06045</t>
  </si>
  <si>
    <t>庄内町</t>
  </si>
  <si>
    <t>06046</t>
  </si>
  <si>
    <t>07001</t>
  </si>
  <si>
    <t>福島市</t>
  </si>
  <si>
    <t>07002</t>
  </si>
  <si>
    <t>二本松市</t>
  </si>
  <si>
    <t>07003</t>
  </si>
  <si>
    <t>郡山市</t>
  </si>
  <si>
    <t>07004</t>
  </si>
  <si>
    <t>須賀川市</t>
  </si>
  <si>
    <t>07005</t>
  </si>
  <si>
    <t>白河市</t>
  </si>
  <si>
    <t>07006</t>
  </si>
  <si>
    <t>会津若松市</t>
  </si>
  <si>
    <t>07007</t>
  </si>
  <si>
    <t>喜多方市</t>
  </si>
  <si>
    <t>07008</t>
  </si>
  <si>
    <t>いわき市</t>
  </si>
  <si>
    <t>07010</t>
  </si>
  <si>
    <t>相馬市</t>
  </si>
  <si>
    <t>07011</t>
  </si>
  <si>
    <t>川俣町</t>
  </si>
  <si>
    <t>07013</t>
  </si>
  <si>
    <t>桑折町</t>
  </si>
  <si>
    <t>07014</t>
  </si>
  <si>
    <t>国見町</t>
  </si>
  <si>
    <t>07021</t>
  </si>
  <si>
    <t>大玉村</t>
  </si>
  <si>
    <t>07027</t>
  </si>
  <si>
    <t>鏡石町</t>
  </si>
  <si>
    <t>07029</t>
  </si>
  <si>
    <t>天栄村</t>
  </si>
  <si>
    <t>07030</t>
  </si>
  <si>
    <t>南会津町</t>
  </si>
  <si>
    <t>07031</t>
  </si>
  <si>
    <t>下郷町</t>
  </si>
  <si>
    <t>07033</t>
  </si>
  <si>
    <t>檜枝岐村</t>
  </si>
  <si>
    <t>07036</t>
  </si>
  <si>
    <t>只見町</t>
  </si>
  <si>
    <t>07038</t>
  </si>
  <si>
    <t>磐梯町</t>
  </si>
  <si>
    <t>07039</t>
  </si>
  <si>
    <t>猪苗代町</t>
  </si>
  <si>
    <t>07042</t>
  </si>
  <si>
    <t>北塩原村</t>
  </si>
  <si>
    <t>07045</t>
  </si>
  <si>
    <t>西会津町</t>
  </si>
  <si>
    <t>07047</t>
  </si>
  <si>
    <t>会津坂下町</t>
  </si>
  <si>
    <t>07048</t>
  </si>
  <si>
    <t>湯川村</t>
  </si>
  <si>
    <t>07049</t>
  </si>
  <si>
    <t>柳津町</t>
  </si>
  <si>
    <t>07051</t>
  </si>
  <si>
    <t>会津美里町</t>
  </si>
  <si>
    <t>07053</t>
  </si>
  <si>
    <t>三島町</t>
  </si>
  <si>
    <t>07054</t>
  </si>
  <si>
    <t>金山町</t>
  </si>
  <si>
    <t>07055</t>
  </si>
  <si>
    <t>昭和村</t>
  </si>
  <si>
    <t>07056</t>
  </si>
  <si>
    <t>棚倉町</t>
  </si>
  <si>
    <t>07057</t>
  </si>
  <si>
    <t>矢祭町</t>
  </si>
  <si>
    <t>07058</t>
  </si>
  <si>
    <t>塙町</t>
  </si>
  <si>
    <t>07059</t>
  </si>
  <si>
    <t>鮫川村</t>
  </si>
  <si>
    <t>07060</t>
  </si>
  <si>
    <t>西郷村</t>
  </si>
  <si>
    <t>07063</t>
  </si>
  <si>
    <t>泉崎村</t>
  </si>
  <si>
    <t>07064</t>
  </si>
  <si>
    <t>中島村</t>
  </si>
  <si>
    <t>07065</t>
  </si>
  <si>
    <t>矢吹町</t>
  </si>
  <si>
    <t>07067</t>
  </si>
  <si>
    <t>石川町</t>
  </si>
  <si>
    <t>07068</t>
  </si>
  <si>
    <t>玉川村</t>
  </si>
  <si>
    <t>07069</t>
  </si>
  <si>
    <t>平田村</t>
  </si>
  <si>
    <t>07070</t>
  </si>
  <si>
    <t>浅川町</t>
  </si>
  <si>
    <t>07071</t>
  </si>
  <si>
    <t>古殿町</t>
  </si>
  <si>
    <t>07072</t>
  </si>
  <si>
    <t>三春町</t>
  </si>
  <si>
    <t>07073</t>
  </si>
  <si>
    <t>小野町</t>
  </si>
  <si>
    <t>07079</t>
  </si>
  <si>
    <t>広野町</t>
  </si>
  <si>
    <t>07080</t>
  </si>
  <si>
    <t>楢葉町</t>
  </si>
  <si>
    <t>07081</t>
  </si>
  <si>
    <t>富岡町</t>
  </si>
  <si>
    <t>07082</t>
  </si>
  <si>
    <t>川内村</t>
  </si>
  <si>
    <t>07083</t>
  </si>
  <si>
    <t>大熊町</t>
  </si>
  <si>
    <t>07084</t>
  </si>
  <si>
    <t>双葉町</t>
  </si>
  <si>
    <t>07085</t>
  </si>
  <si>
    <t>浪江町</t>
  </si>
  <si>
    <t>07086</t>
  </si>
  <si>
    <t>葛尾村</t>
  </si>
  <si>
    <t>07087</t>
  </si>
  <si>
    <t>新地町</t>
  </si>
  <si>
    <t>07090</t>
  </si>
  <si>
    <t>飯舘村</t>
  </si>
  <si>
    <t>07091</t>
  </si>
  <si>
    <t>田村市</t>
  </si>
  <si>
    <t>07092</t>
  </si>
  <si>
    <t>南相馬市</t>
  </si>
  <si>
    <t>07093</t>
  </si>
  <si>
    <t>07094</t>
  </si>
  <si>
    <t>本宮市</t>
  </si>
  <si>
    <t>08001</t>
  </si>
  <si>
    <t>水戸市</t>
  </si>
  <si>
    <t>08002</t>
  </si>
  <si>
    <t>日立市</t>
  </si>
  <si>
    <t>08003</t>
  </si>
  <si>
    <t>土浦市</t>
  </si>
  <si>
    <t>08004</t>
  </si>
  <si>
    <t>古河市</t>
  </si>
  <si>
    <t>08005</t>
  </si>
  <si>
    <t>石岡市</t>
  </si>
  <si>
    <t>08007</t>
  </si>
  <si>
    <t>結城市</t>
  </si>
  <si>
    <t>08008</t>
  </si>
  <si>
    <t>龍ケ崎市</t>
  </si>
  <si>
    <t>08010</t>
  </si>
  <si>
    <t>下妻市</t>
  </si>
  <si>
    <t>08011</t>
  </si>
  <si>
    <t>常総市</t>
  </si>
  <si>
    <t>08012</t>
  </si>
  <si>
    <t>常陸太田市</t>
  </si>
  <si>
    <t>08014</t>
  </si>
  <si>
    <t>高萩市</t>
  </si>
  <si>
    <t>08015</t>
  </si>
  <si>
    <t>北茨城市</t>
  </si>
  <si>
    <t>08017</t>
  </si>
  <si>
    <t>取手市</t>
  </si>
  <si>
    <t>08020</t>
  </si>
  <si>
    <t>茨城町</t>
  </si>
  <si>
    <t>08027</t>
  </si>
  <si>
    <t>大洗町</t>
  </si>
  <si>
    <t>08032</t>
  </si>
  <si>
    <t>東海村</t>
  </si>
  <si>
    <t>08033</t>
  </si>
  <si>
    <t>那珂市</t>
  </si>
  <si>
    <t>08035</t>
  </si>
  <si>
    <t>常陸大宮市</t>
  </si>
  <si>
    <t>08042</t>
  </si>
  <si>
    <t>大子町</t>
  </si>
  <si>
    <t>08048</t>
  </si>
  <si>
    <t>鹿嶋市</t>
  </si>
  <si>
    <t>08049</t>
  </si>
  <si>
    <t>神栖市</t>
  </si>
  <si>
    <t>08053</t>
  </si>
  <si>
    <t>潮来市</t>
  </si>
  <si>
    <t>08057</t>
  </si>
  <si>
    <t>美浦村</t>
  </si>
  <si>
    <t>08058</t>
  </si>
  <si>
    <t>阿見町</t>
  </si>
  <si>
    <t>08059</t>
  </si>
  <si>
    <t>牛久市</t>
  </si>
  <si>
    <t>08062</t>
  </si>
  <si>
    <t>河内町</t>
  </si>
  <si>
    <t>08082</t>
  </si>
  <si>
    <t>八千代町</t>
  </si>
  <si>
    <t>08086</t>
  </si>
  <si>
    <t>五霞町</t>
  </si>
  <si>
    <t>08089</t>
  </si>
  <si>
    <t>境町</t>
  </si>
  <si>
    <t>08090</t>
  </si>
  <si>
    <t>守谷市</t>
  </si>
  <si>
    <t>08092</t>
  </si>
  <si>
    <t>利根町</t>
  </si>
  <si>
    <t>08093</t>
  </si>
  <si>
    <t>つくば市</t>
  </si>
  <si>
    <t>08094</t>
  </si>
  <si>
    <t>ひたちなか市</t>
  </si>
  <si>
    <t>08095</t>
  </si>
  <si>
    <t>城里町</t>
  </si>
  <si>
    <t>08096</t>
  </si>
  <si>
    <t>稲敷市</t>
  </si>
  <si>
    <t>08097</t>
  </si>
  <si>
    <t>坂東市</t>
  </si>
  <si>
    <t>08098</t>
  </si>
  <si>
    <t>筑西市</t>
  </si>
  <si>
    <t>08099</t>
  </si>
  <si>
    <t>かすみがうら市</t>
  </si>
  <si>
    <t>08100</t>
  </si>
  <si>
    <t>行方市</t>
  </si>
  <si>
    <t>08101</t>
  </si>
  <si>
    <t>桜川市</t>
  </si>
  <si>
    <t>08102</t>
  </si>
  <si>
    <t>鉾田市</t>
  </si>
  <si>
    <t>08103</t>
  </si>
  <si>
    <t>つくばみらい市</t>
  </si>
  <si>
    <t>08104</t>
  </si>
  <si>
    <t>笠間市</t>
  </si>
  <si>
    <t>08105</t>
  </si>
  <si>
    <t>小美玉市</t>
  </si>
  <si>
    <t>09001</t>
  </si>
  <si>
    <t>宇都宮市</t>
  </si>
  <si>
    <t>09002</t>
  </si>
  <si>
    <t>足利市</t>
  </si>
  <si>
    <t>09003</t>
  </si>
  <si>
    <t>栃木市</t>
  </si>
  <si>
    <t>09004</t>
  </si>
  <si>
    <t>佐野市</t>
  </si>
  <si>
    <t>09005</t>
  </si>
  <si>
    <t>鹿沼市</t>
  </si>
  <si>
    <t>09007</t>
  </si>
  <si>
    <t>日光市</t>
  </si>
  <si>
    <t>09008</t>
  </si>
  <si>
    <t>小山市</t>
  </si>
  <si>
    <t>09009</t>
  </si>
  <si>
    <t>真岡市</t>
  </si>
  <si>
    <t>09010</t>
  </si>
  <si>
    <t>大田原市</t>
  </si>
  <si>
    <t>09011</t>
  </si>
  <si>
    <t>矢板市</t>
  </si>
  <si>
    <t>09012</t>
  </si>
  <si>
    <t>那須塩原市</t>
  </si>
  <si>
    <t>09013</t>
  </si>
  <si>
    <t>上三川町</t>
  </si>
  <si>
    <t>09021</t>
  </si>
  <si>
    <t>益子町</t>
  </si>
  <si>
    <t>09022</t>
  </si>
  <si>
    <t>茂木町</t>
  </si>
  <si>
    <t>09023</t>
  </si>
  <si>
    <t>市貝町</t>
  </si>
  <si>
    <t>09024</t>
  </si>
  <si>
    <t>芳賀町</t>
  </si>
  <si>
    <t>09025</t>
  </si>
  <si>
    <t>壬生町</t>
  </si>
  <si>
    <t>09026</t>
  </si>
  <si>
    <t>下野市</t>
  </si>
  <si>
    <t>09028</t>
  </si>
  <si>
    <t>野木町</t>
  </si>
  <si>
    <t>09036</t>
  </si>
  <si>
    <t>塩谷町</t>
  </si>
  <si>
    <t>09037</t>
  </si>
  <si>
    <t>さくら市</t>
  </si>
  <si>
    <t>09038</t>
  </si>
  <si>
    <t>高根沢町</t>
  </si>
  <si>
    <t>09041</t>
  </si>
  <si>
    <t>那須烏山市</t>
  </si>
  <si>
    <t>09042</t>
  </si>
  <si>
    <t>那珂川町</t>
  </si>
  <si>
    <t>09045</t>
  </si>
  <si>
    <t>那須町</t>
  </si>
  <si>
    <t>10001</t>
  </si>
  <si>
    <t>前橋市</t>
  </si>
  <si>
    <t>10002</t>
  </si>
  <si>
    <t>高崎市</t>
  </si>
  <si>
    <t>10003</t>
  </si>
  <si>
    <t>桐生市</t>
  </si>
  <si>
    <t>10004</t>
  </si>
  <si>
    <t>伊勢崎市</t>
  </si>
  <si>
    <t>10005</t>
  </si>
  <si>
    <t>太田市</t>
  </si>
  <si>
    <t>10006</t>
  </si>
  <si>
    <t>沼田市</t>
  </si>
  <si>
    <t>10007</t>
  </si>
  <si>
    <t>館林市</t>
  </si>
  <si>
    <t>10008</t>
  </si>
  <si>
    <t>渋川市</t>
  </si>
  <si>
    <t>10009</t>
  </si>
  <si>
    <t>藤岡市</t>
  </si>
  <si>
    <t>10010</t>
  </si>
  <si>
    <t>富岡市</t>
  </si>
  <si>
    <t>10011</t>
  </si>
  <si>
    <t>安中市</t>
  </si>
  <si>
    <t>10028</t>
  </si>
  <si>
    <t>榛東村</t>
  </si>
  <si>
    <t>10029</t>
  </si>
  <si>
    <t>吉岡町</t>
  </si>
  <si>
    <t>10033</t>
  </si>
  <si>
    <t>神流町</t>
  </si>
  <si>
    <t>10035</t>
  </si>
  <si>
    <t>上野村</t>
  </si>
  <si>
    <t>10037</t>
  </si>
  <si>
    <t>下仁田町</t>
  </si>
  <si>
    <t>10038</t>
  </si>
  <si>
    <t>南牧村</t>
  </si>
  <si>
    <t>10039</t>
  </si>
  <si>
    <t>甘楽町</t>
  </si>
  <si>
    <t>10041</t>
  </si>
  <si>
    <t>中之条町</t>
  </si>
  <si>
    <t>10044</t>
  </si>
  <si>
    <t>長野原町</t>
  </si>
  <si>
    <t>10045</t>
  </si>
  <si>
    <t>嬬恋村</t>
  </si>
  <si>
    <t>10046</t>
  </si>
  <si>
    <t>草津町</t>
  </si>
  <si>
    <t>10048</t>
  </si>
  <si>
    <t>高山村</t>
  </si>
  <si>
    <t>10051</t>
  </si>
  <si>
    <t>片品村</t>
  </si>
  <si>
    <t>10052</t>
  </si>
  <si>
    <t>川場村</t>
  </si>
  <si>
    <t>10056</t>
  </si>
  <si>
    <t>10060</t>
  </si>
  <si>
    <t>玉村町</t>
  </si>
  <si>
    <t>10066</t>
  </si>
  <si>
    <t>板倉町</t>
  </si>
  <si>
    <t>10067</t>
  </si>
  <si>
    <t>明和町</t>
  </si>
  <si>
    <t>10068</t>
  </si>
  <si>
    <t>千代田町</t>
  </si>
  <si>
    <t>10069</t>
  </si>
  <si>
    <t>大泉町</t>
  </si>
  <si>
    <t>10070</t>
  </si>
  <si>
    <t>邑楽町</t>
  </si>
  <si>
    <t>10081</t>
  </si>
  <si>
    <t>みなかみ町</t>
  </si>
  <si>
    <t>10082</t>
  </si>
  <si>
    <t>みどり市</t>
  </si>
  <si>
    <t>10083</t>
  </si>
  <si>
    <t>東吾妻町</t>
  </si>
  <si>
    <t>11001</t>
  </si>
  <si>
    <t>川越市</t>
  </si>
  <si>
    <t>11002</t>
  </si>
  <si>
    <t>熊谷市</t>
  </si>
  <si>
    <t>11003</t>
  </si>
  <si>
    <t>川口市</t>
  </si>
  <si>
    <t>11006</t>
  </si>
  <si>
    <t>行田市</t>
  </si>
  <si>
    <t>11007</t>
  </si>
  <si>
    <t>秩父市</t>
  </si>
  <si>
    <t>11008</t>
  </si>
  <si>
    <t>所沢市</t>
  </si>
  <si>
    <t>11009</t>
  </si>
  <si>
    <t>飯能市</t>
  </si>
  <si>
    <t>11010</t>
  </si>
  <si>
    <t>加須市</t>
  </si>
  <si>
    <t>11011</t>
  </si>
  <si>
    <t>本庄市</t>
  </si>
  <si>
    <t>11012</t>
  </si>
  <si>
    <t>東松山市</t>
  </si>
  <si>
    <t>11014</t>
  </si>
  <si>
    <t>春日部市</t>
  </si>
  <si>
    <t>11015</t>
  </si>
  <si>
    <t>狭山市</t>
  </si>
  <si>
    <t>11016</t>
  </si>
  <si>
    <t>羽生市</t>
  </si>
  <si>
    <t>11017</t>
  </si>
  <si>
    <t>鴻巣市</t>
  </si>
  <si>
    <t>11018</t>
  </si>
  <si>
    <t>深谷市</t>
  </si>
  <si>
    <t>11019</t>
  </si>
  <si>
    <t>上尾市</t>
  </si>
  <si>
    <t>11021</t>
  </si>
  <si>
    <t>草加市</t>
  </si>
  <si>
    <t>11022</t>
  </si>
  <si>
    <t>越谷市</t>
  </si>
  <si>
    <t>11023</t>
  </si>
  <si>
    <t>蕨市</t>
  </si>
  <si>
    <t>11024</t>
  </si>
  <si>
    <t>戸田市</t>
  </si>
  <si>
    <t>11025</t>
  </si>
  <si>
    <t>入間市</t>
  </si>
  <si>
    <t>11027</t>
  </si>
  <si>
    <t>朝霞市</t>
  </si>
  <si>
    <t>11028</t>
  </si>
  <si>
    <t>志木市</t>
  </si>
  <si>
    <t>11029</t>
  </si>
  <si>
    <t>和光市</t>
  </si>
  <si>
    <t>11030</t>
  </si>
  <si>
    <t>新座市</t>
  </si>
  <si>
    <t>11031</t>
  </si>
  <si>
    <t>桶川市</t>
  </si>
  <si>
    <t>11032</t>
  </si>
  <si>
    <t>久喜市</t>
  </si>
  <si>
    <t>11033</t>
  </si>
  <si>
    <t>北本市</t>
  </si>
  <si>
    <t>11034</t>
  </si>
  <si>
    <t>八潮市</t>
  </si>
  <si>
    <t>11035</t>
  </si>
  <si>
    <t>富士見市</t>
  </si>
  <si>
    <t>11036</t>
  </si>
  <si>
    <t>ふじみ野市</t>
  </si>
  <si>
    <t>11037</t>
  </si>
  <si>
    <t>三郷市</t>
  </si>
  <si>
    <t>11038</t>
  </si>
  <si>
    <t>蓮田市</t>
  </si>
  <si>
    <t>11039</t>
  </si>
  <si>
    <t>伊奈町</t>
  </si>
  <si>
    <t>11042</t>
  </si>
  <si>
    <t>三芳町</t>
  </si>
  <si>
    <t>11043</t>
  </si>
  <si>
    <t>坂戸市</t>
  </si>
  <si>
    <t>11044</t>
  </si>
  <si>
    <t>毛呂山町</t>
  </si>
  <si>
    <t>11045</t>
  </si>
  <si>
    <t>越生町</t>
  </si>
  <si>
    <t>11046</t>
  </si>
  <si>
    <t>鶴ヶ島市</t>
  </si>
  <si>
    <t>11047</t>
  </si>
  <si>
    <t>日高市</t>
  </si>
  <si>
    <t>11049</t>
  </si>
  <si>
    <t>滑川町</t>
  </si>
  <si>
    <t>11050</t>
  </si>
  <si>
    <t>嵐山町</t>
  </si>
  <si>
    <t>11051</t>
  </si>
  <si>
    <t>小川町</t>
  </si>
  <si>
    <t>11052</t>
  </si>
  <si>
    <t>ときがわ町</t>
  </si>
  <si>
    <t>11054</t>
  </si>
  <si>
    <t>川島町</t>
  </si>
  <si>
    <t>11055</t>
  </si>
  <si>
    <t>吉見町</t>
  </si>
  <si>
    <t>11056</t>
  </si>
  <si>
    <t>鳩山町</t>
  </si>
  <si>
    <t>11057</t>
  </si>
  <si>
    <t>横瀬町</t>
  </si>
  <si>
    <t>11058</t>
  </si>
  <si>
    <t>皆野町</t>
  </si>
  <si>
    <t>11059</t>
  </si>
  <si>
    <t>長瀞町</t>
  </si>
  <si>
    <t>11061</t>
  </si>
  <si>
    <t>小鹿野町</t>
  </si>
  <si>
    <t>11065</t>
  </si>
  <si>
    <t>東秩父村</t>
  </si>
  <si>
    <t>11066</t>
  </si>
  <si>
    <t>11068</t>
  </si>
  <si>
    <t>神川町</t>
  </si>
  <si>
    <t>11070</t>
  </si>
  <si>
    <t>上里町</t>
  </si>
  <si>
    <t>11078</t>
  </si>
  <si>
    <t>寄居町</t>
  </si>
  <si>
    <t>11084</t>
  </si>
  <si>
    <t>宮代町</t>
  </si>
  <si>
    <t>11085</t>
  </si>
  <si>
    <t>白岡市</t>
  </si>
  <si>
    <t>11089</t>
  </si>
  <si>
    <t>幸手市</t>
  </si>
  <si>
    <t>11090</t>
  </si>
  <si>
    <t>杉戸町</t>
  </si>
  <si>
    <t>11091</t>
  </si>
  <si>
    <t>松伏町</t>
  </si>
  <si>
    <t>11092</t>
  </si>
  <si>
    <t>吉川市</t>
  </si>
  <si>
    <t>11094</t>
  </si>
  <si>
    <t>さいたま市</t>
  </si>
  <si>
    <t>12001</t>
  </si>
  <si>
    <t>千葉市</t>
  </si>
  <si>
    <t>12002</t>
  </si>
  <si>
    <t>銚子市</t>
  </si>
  <si>
    <t>12003</t>
  </si>
  <si>
    <t>市川市</t>
  </si>
  <si>
    <t>12004</t>
  </si>
  <si>
    <t>船橋市</t>
  </si>
  <si>
    <t>12005</t>
  </si>
  <si>
    <t>館山市</t>
  </si>
  <si>
    <t>12006</t>
  </si>
  <si>
    <t>木更津市</t>
  </si>
  <si>
    <t>12007</t>
  </si>
  <si>
    <t>松戸市</t>
  </si>
  <si>
    <t>12008</t>
  </si>
  <si>
    <t>野田市</t>
  </si>
  <si>
    <t>12009</t>
  </si>
  <si>
    <t>香取市</t>
  </si>
  <si>
    <t>12010</t>
  </si>
  <si>
    <t>茂原市</t>
  </si>
  <si>
    <t>12011</t>
  </si>
  <si>
    <t>成田市</t>
  </si>
  <si>
    <t>12012</t>
  </si>
  <si>
    <t>佐倉市</t>
  </si>
  <si>
    <t>12013</t>
  </si>
  <si>
    <t>東金市</t>
  </si>
  <si>
    <t>12014</t>
  </si>
  <si>
    <t>匝瑳市</t>
  </si>
  <si>
    <t>12015</t>
  </si>
  <si>
    <t>旭市</t>
  </si>
  <si>
    <t>12016</t>
  </si>
  <si>
    <t>習志野市</t>
  </si>
  <si>
    <t>12017</t>
  </si>
  <si>
    <t>柏市</t>
  </si>
  <si>
    <t>12018</t>
  </si>
  <si>
    <t>勝浦市</t>
  </si>
  <si>
    <t>12019</t>
  </si>
  <si>
    <t>市原市</t>
  </si>
  <si>
    <t>12020</t>
  </si>
  <si>
    <t>流山市</t>
  </si>
  <si>
    <t>12021</t>
  </si>
  <si>
    <t>八千代市</t>
  </si>
  <si>
    <t>12022</t>
  </si>
  <si>
    <t>我孫子市</t>
  </si>
  <si>
    <t>12023</t>
  </si>
  <si>
    <t>鴨川市</t>
  </si>
  <si>
    <t>12024</t>
  </si>
  <si>
    <t>鎌ヶ谷市</t>
  </si>
  <si>
    <t>12025</t>
  </si>
  <si>
    <t>君津市</t>
  </si>
  <si>
    <t>12026</t>
  </si>
  <si>
    <t>富津市</t>
  </si>
  <si>
    <t>12027</t>
  </si>
  <si>
    <t>浦安市</t>
  </si>
  <si>
    <t>12030</t>
  </si>
  <si>
    <t>四街道市</t>
  </si>
  <si>
    <t>12031</t>
  </si>
  <si>
    <t>酒々井町</t>
  </si>
  <si>
    <t>12032</t>
  </si>
  <si>
    <t>八街市</t>
  </si>
  <si>
    <t>12033</t>
  </si>
  <si>
    <t>富里市</t>
  </si>
  <si>
    <t>12035</t>
  </si>
  <si>
    <t>白井市</t>
  </si>
  <si>
    <t>12036</t>
  </si>
  <si>
    <t>印西市</t>
  </si>
  <si>
    <t>12038</t>
  </si>
  <si>
    <t>栄町</t>
  </si>
  <si>
    <t>12039</t>
  </si>
  <si>
    <t>一宮町</t>
  </si>
  <si>
    <t>12040</t>
  </si>
  <si>
    <t>睦沢町</t>
  </si>
  <si>
    <t>12041</t>
  </si>
  <si>
    <t>長生村</t>
  </si>
  <si>
    <t>12042</t>
  </si>
  <si>
    <t>白子町</t>
  </si>
  <si>
    <t>12043</t>
  </si>
  <si>
    <t>長柄町</t>
  </si>
  <si>
    <t>12044</t>
  </si>
  <si>
    <t>長南町</t>
  </si>
  <si>
    <t>12045</t>
  </si>
  <si>
    <t>大網白里市</t>
  </si>
  <si>
    <t>12046</t>
  </si>
  <si>
    <t>九十九里町</t>
  </si>
  <si>
    <t>12052</t>
  </si>
  <si>
    <t>芝山町</t>
  </si>
  <si>
    <t>12054</t>
  </si>
  <si>
    <t>神崎町</t>
  </si>
  <si>
    <t>12059</t>
  </si>
  <si>
    <t>多古町</t>
  </si>
  <si>
    <t>12061</t>
  </si>
  <si>
    <t>東庄町</t>
  </si>
  <si>
    <t>12066</t>
  </si>
  <si>
    <t>袖ヶ浦市</t>
  </si>
  <si>
    <t>12067</t>
  </si>
  <si>
    <t>大多喜町</t>
  </si>
  <si>
    <t>12070</t>
  </si>
  <si>
    <t>御宿町</t>
  </si>
  <si>
    <t>12072</t>
  </si>
  <si>
    <t>南房総市</t>
  </si>
  <si>
    <t>12074</t>
  </si>
  <si>
    <t>鋸南町</t>
  </si>
  <si>
    <t>12081</t>
  </si>
  <si>
    <t>いすみ市</t>
  </si>
  <si>
    <t>12082</t>
  </si>
  <si>
    <t>山武市</t>
  </si>
  <si>
    <t>12083</t>
  </si>
  <si>
    <t>横芝光町</t>
  </si>
  <si>
    <t>13001</t>
  </si>
  <si>
    <t>千代田区</t>
  </si>
  <si>
    <t>13002</t>
  </si>
  <si>
    <t>中央区</t>
  </si>
  <si>
    <t>13003</t>
  </si>
  <si>
    <t>港区</t>
  </si>
  <si>
    <t>13004</t>
  </si>
  <si>
    <t>新宿区</t>
  </si>
  <si>
    <t>13005</t>
  </si>
  <si>
    <t>文京区</t>
  </si>
  <si>
    <t>13006</t>
  </si>
  <si>
    <t>台東区</t>
  </si>
  <si>
    <t>13007</t>
  </si>
  <si>
    <t>墨田区</t>
  </si>
  <si>
    <t>13008</t>
  </si>
  <si>
    <t>江東区</t>
  </si>
  <si>
    <t>13009</t>
  </si>
  <si>
    <t>品川区</t>
  </si>
  <si>
    <t>13010</t>
  </si>
  <si>
    <t>目黒区</t>
  </si>
  <si>
    <t>13011</t>
  </si>
  <si>
    <t>大田区</t>
  </si>
  <si>
    <t>13012</t>
  </si>
  <si>
    <t>世田谷区</t>
  </si>
  <si>
    <t>13013</t>
  </si>
  <si>
    <t>渋谷区</t>
  </si>
  <si>
    <t>13014</t>
  </si>
  <si>
    <t>中野区</t>
  </si>
  <si>
    <t>13015</t>
  </si>
  <si>
    <t>杉並区</t>
  </si>
  <si>
    <t>13016</t>
  </si>
  <si>
    <t>豊島区</t>
  </si>
  <si>
    <t>13017</t>
  </si>
  <si>
    <t>北区</t>
  </si>
  <si>
    <t>13018</t>
  </si>
  <si>
    <t>荒川区</t>
  </si>
  <si>
    <t>13019</t>
  </si>
  <si>
    <t>板橋区</t>
  </si>
  <si>
    <t>13020</t>
  </si>
  <si>
    <t>練馬区</t>
  </si>
  <si>
    <t>13021</t>
  </si>
  <si>
    <t>足立区</t>
  </si>
  <si>
    <t>13022</t>
  </si>
  <si>
    <t>葛飾区</t>
  </si>
  <si>
    <t>13023</t>
  </si>
  <si>
    <t>江戸川区</t>
  </si>
  <si>
    <t>13024</t>
  </si>
  <si>
    <t>八王子市</t>
  </si>
  <si>
    <t>13025</t>
  </si>
  <si>
    <t>立川市</t>
  </si>
  <si>
    <t>13026</t>
  </si>
  <si>
    <t>武蔵野市</t>
  </si>
  <si>
    <t>13027</t>
  </si>
  <si>
    <t>三鷹市</t>
  </si>
  <si>
    <t>13028</t>
  </si>
  <si>
    <t>青梅市</t>
  </si>
  <si>
    <t>13029</t>
  </si>
  <si>
    <t>府中市</t>
  </si>
  <si>
    <t>13030</t>
  </si>
  <si>
    <t>昭島市</t>
  </si>
  <si>
    <t>13031</t>
  </si>
  <si>
    <t>調布市</t>
  </si>
  <si>
    <t>13032</t>
  </si>
  <si>
    <t>町田市</t>
  </si>
  <si>
    <t>13033</t>
  </si>
  <si>
    <t>福生市</t>
  </si>
  <si>
    <t>13034</t>
  </si>
  <si>
    <t>羽村市</t>
  </si>
  <si>
    <t>13035</t>
  </si>
  <si>
    <t>瑞穂町</t>
  </si>
  <si>
    <t>13036</t>
  </si>
  <si>
    <t>あきる野市</t>
  </si>
  <si>
    <t>13037</t>
  </si>
  <si>
    <t>日の出町</t>
  </si>
  <si>
    <t>13039</t>
  </si>
  <si>
    <t>檜原村</t>
  </si>
  <si>
    <t>13040</t>
  </si>
  <si>
    <t>奥多摩町</t>
  </si>
  <si>
    <t>13042</t>
  </si>
  <si>
    <t>日野市</t>
  </si>
  <si>
    <t>13044</t>
  </si>
  <si>
    <t>多摩市</t>
  </si>
  <si>
    <t>13045</t>
  </si>
  <si>
    <t>稲城市</t>
  </si>
  <si>
    <t>13046</t>
  </si>
  <si>
    <t>国立市</t>
  </si>
  <si>
    <t>13047</t>
  </si>
  <si>
    <t>狛江市</t>
  </si>
  <si>
    <t>13048</t>
  </si>
  <si>
    <t>小金井市</t>
  </si>
  <si>
    <t>13049</t>
  </si>
  <si>
    <t>国分寺市</t>
  </si>
  <si>
    <t>13051</t>
  </si>
  <si>
    <t>武蔵村山市</t>
  </si>
  <si>
    <t>13052</t>
  </si>
  <si>
    <t>東大和市</t>
  </si>
  <si>
    <t>13053</t>
  </si>
  <si>
    <t>東村山市</t>
  </si>
  <si>
    <t>13054</t>
  </si>
  <si>
    <t>清瀬市</t>
  </si>
  <si>
    <t>13055</t>
  </si>
  <si>
    <t>東久留米市</t>
  </si>
  <si>
    <t>13057</t>
  </si>
  <si>
    <t>西東京市</t>
  </si>
  <si>
    <t>13058</t>
  </si>
  <si>
    <t>小平市</t>
  </si>
  <si>
    <t>13059</t>
  </si>
  <si>
    <t>大島町</t>
  </si>
  <si>
    <t>13060</t>
  </si>
  <si>
    <t>利島村</t>
  </si>
  <si>
    <t>13061</t>
  </si>
  <si>
    <t>新島村</t>
  </si>
  <si>
    <t>13062</t>
  </si>
  <si>
    <t>神津島村</t>
  </si>
  <si>
    <t>13063</t>
  </si>
  <si>
    <t>三宅村</t>
  </si>
  <si>
    <t>13064</t>
  </si>
  <si>
    <t>御蔵島村</t>
  </si>
  <si>
    <t>13065</t>
  </si>
  <si>
    <t>八丈町</t>
  </si>
  <si>
    <t>13066</t>
  </si>
  <si>
    <t>青ヶ島村</t>
  </si>
  <si>
    <t>13067</t>
  </si>
  <si>
    <t>小笠原村</t>
  </si>
  <si>
    <t>14001</t>
  </si>
  <si>
    <t>横浜市</t>
  </si>
  <si>
    <t>14002</t>
  </si>
  <si>
    <t>川崎市</t>
  </si>
  <si>
    <t>14003</t>
  </si>
  <si>
    <t>横須賀市</t>
  </si>
  <si>
    <t>14004</t>
  </si>
  <si>
    <t>平塚市</t>
  </si>
  <si>
    <t>14005</t>
  </si>
  <si>
    <t>鎌倉市</t>
  </si>
  <si>
    <t>14006</t>
  </si>
  <si>
    <t>藤沢市</t>
  </si>
  <si>
    <t>14007</t>
  </si>
  <si>
    <t>小田原市</t>
  </si>
  <si>
    <t>14008</t>
  </si>
  <si>
    <t>茅ヶ崎市</t>
  </si>
  <si>
    <t>14009</t>
  </si>
  <si>
    <t>逗子市</t>
  </si>
  <si>
    <t>14010</t>
  </si>
  <si>
    <t>相模原市</t>
  </si>
  <si>
    <t>14011</t>
  </si>
  <si>
    <t>三浦市</t>
  </si>
  <si>
    <t>14012</t>
  </si>
  <si>
    <t>秦野市</t>
  </si>
  <si>
    <t>14013</t>
  </si>
  <si>
    <t>厚木市</t>
  </si>
  <si>
    <t>14014</t>
  </si>
  <si>
    <t>大和市</t>
  </si>
  <si>
    <t>14015</t>
  </si>
  <si>
    <t>伊勢原市</t>
  </si>
  <si>
    <t>14016</t>
  </si>
  <si>
    <t>海老名市</t>
  </si>
  <si>
    <t>14017</t>
  </si>
  <si>
    <t>座間市</t>
  </si>
  <si>
    <t>14018</t>
  </si>
  <si>
    <t>南足柄市</t>
  </si>
  <si>
    <t>14019</t>
  </si>
  <si>
    <t>葉山町</t>
  </si>
  <si>
    <t>14020</t>
  </si>
  <si>
    <t>寒川町</t>
  </si>
  <si>
    <t>14021</t>
  </si>
  <si>
    <t>綾瀬市</t>
  </si>
  <si>
    <t>14022</t>
  </si>
  <si>
    <t>大磯町</t>
  </si>
  <si>
    <t>14023</t>
  </si>
  <si>
    <t>二宮町</t>
  </si>
  <si>
    <t>14024</t>
  </si>
  <si>
    <t>中井町</t>
  </si>
  <si>
    <t>14025</t>
  </si>
  <si>
    <t>大井町</t>
  </si>
  <si>
    <t>14026</t>
  </si>
  <si>
    <t>松田町</t>
  </si>
  <si>
    <t>14027</t>
  </si>
  <si>
    <t>山北町</t>
  </si>
  <si>
    <t>14028</t>
  </si>
  <si>
    <t>開成町</t>
  </si>
  <si>
    <t>14029</t>
  </si>
  <si>
    <t>箱根町</t>
  </si>
  <si>
    <t>14030</t>
  </si>
  <si>
    <t>真鶴町</t>
  </si>
  <si>
    <t>14031</t>
  </si>
  <si>
    <t>湯河原町</t>
  </si>
  <si>
    <t>14032</t>
  </si>
  <si>
    <t>愛川町</t>
  </si>
  <si>
    <t>14033</t>
  </si>
  <si>
    <t>清川村</t>
  </si>
  <si>
    <t>15001</t>
  </si>
  <si>
    <t>新潟市</t>
  </si>
  <si>
    <t>15002</t>
  </si>
  <si>
    <t>長岡市</t>
  </si>
  <si>
    <t>15003</t>
  </si>
  <si>
    <t>上越市</t>
  </si>
  <si>
    <t>15004</t>
  </si>
  <si>
    <t>三条市</t>
  </si>
  <si>
    <t>15005</t>
  </si>
  <si>
    <t>柏崎市</t>
  </si>
  <si>
    <t>15006</t>
  </si>
  <si>
    <t>新発田市</t>
  </si>
  <si>
    <t>15008</t>
  </si>
  <si>
    <t>小千谷市</t>
  </si>
  <si>
    <t>15009</t>
  </si>
  <si>
    <t>加茂市</t>
  </si>
  <si>
    <t>15011</t>
  </si>
  <si>
    <t>見附市</t>
  </si>
  <si>
    <t>15012</t>
  </si>
  <si>
    <t>村上市</t>
  </si>
  <si>
    <t>15015</t>
  </si>
  <si>
    <t>糸魚川市</t>
  </si>
  <si>
    <t>15016</t>
  </si>
  <si>
    <t>妙高市</t>
  </si>
  <si>
    <t>15017</t>
  </si>
  <si>
    <t>五泉市</t>
  </si>
  <si>
    <t>15026</t>
  </si>
  <si>
    <t>聖籠町</t>
  </si>
  <si>
    <t>15036</t>
  </si>
  <si>
    <t>弥彦村</t>
  </si>
  <si>
    <t>15046</t>
  </si>
  <si>
    <t>田上町</t>
  </si>
  <si>
    <t>15055</t>
  </si>
  <si>
    <t>出雲崎町</t>
  </si>
  <si>
    <t>15065</t>
  </si>
  <si>
    <t>湯沢町</t>
  </si>
  <si>
    <t>15070</t>
  </si>
  <si>
    <t>津南町</t>
  </si>
  <si>
    <t>15074</t>
  </si>
  <si>
    <t>刈羽村</t>
  </si>
  <si>
    <t>15095</t>
  </si>
  <si>
    <t>関川村</t>
  </si>
  <si>
    <t>15100</t>
  </si>
  <si>
    <t>粟島浦村</t>
  </si>
  <si>
    <t>15201</t>
  </si>
  <si>
    <t>阿賀野市</t>
  </si>
  <si>
    <t>15202</t>
  </si>
  <si>
    <t>佐渡市</t>
  </si>
  <si>
    <t>15203</t>
  </si>
  <si>
    <t>魚沼市</t>
  </si>
  <si>
    <t>15204</t>
  </si>
  <si>
    <t>南魚沼市</t>
  </si>
  <si>
    <t>15205</t>
  </si>
  <si>
    <t>十日町市</t>
  </si>
  <si>
    <t>15206</t>
  </si>
  <si>
    <t>胎内市</t>
  </si>
  <si>
    <t>15207</t>
  </si>
  <si>
    <t>燕市</t>
  </si>
  <si>
    <t>15251</t>
  </si>
  <si>
    <t>阿賀町</t>
  </si>
  <si>
    <t>16001</t>
  </si>
  <si>
    <t>富山市</t>
  </si>
  <si>
    <t>16002</t>
  </si>
  <si>
    <t>高岡市</t>
  </si>
  <si>
    <t>16004</t>
  </si>
  <si>
    <t>魚津市</t>
  </si>
  <si>
    <t>16005</t>
  </si>
  <si>
    <t>氷見市</t>
  </si>
  <si>
    <t>16006</t>
  </si>
  <si>
    <t>滑川市</t>
  </si>
  <si>
    <t>16007</t>
  </si>
  <si>
    <t>黒部市</t>
  </si>
  <si>
    <t>16008</t>
  </si>
  <si>
    <t>砺波市</t>
  </si>
  <si>
    <t>16009</t>
  </si>
  <si>
    <t>小矢部市</t>
  </si>
  <si>
    <t>16012</t>
  </si>
  <si>
    <t>舟橋村</t>
  </si>
  <si>
    <t>16013</t>
  </si>
  <si>
    <t>上市町</t>
  </si>
  <si>
    <t>16014</t>
  </si>
  <si>
    <t>立山町</t>
  </si>
  <si>
    <t>16016</t>
  </si>
  <si>
    <t>入善町</t>
  </si>
  <si>
    <t>16017</t>
  </si>
  <si>
    <t>16036</t>
  </si>
  <si>
    <t>南砺市</t>
  </si>
  <si>
    <t>16037</t>
  </si>
  <si>
    <t>射水市</t>
  </si>
  <si>
    <t>17001</t>
  </si>
  <si>
    <t>金沢市</t>
  </si>
  <si>
    <t>17002</t>
  </si>
  <si>
    <t>小松市</t>
  </si>
  <si>
    <t>17003</t>
  </si>
  <si>
    <t>七尾市</t>
  </si>
  <si>
    <t>17004</t>
  </si>
  <si>
    <t>加賀市</t>
  </si>
  <si>
    <t>17005</t>
  </si>
  <si>
    <t>輪島市</t>
  </si>
  <si>
    <t>17006</t>
  </si>
  <si>
    <t>珠洲市</t>
  </si>
  <si>
    <t>17007</t>
  </si>
  <si>
    <t>羽咋市</t>
  </si>
  <si>
    <t>17008</t>
  </si>
  <si>
    <t>白山市</t>
  </si>
  <si>
    <t>17010</t>
  </si>
  <si>
    <t>能美市</t>
  </si>
  <si>
    <t>17013</t>
  </si>
  <si>
    <t>川北町</t>
  </si>
  <si>
    <t>17015</t>
  </si>
  <si>
    <t>野々市市</t>
  </si>
  <si>
    <t>17022</t>
  </si>
  <si>
    <t>津幡町</t>
  </si>
  <si>
    <t>17023</t>
  </si>
  <si>
    <t>かほく市</t>
  </si>
  <si>
    <t>17026</t>
  </si>
  <si>
    <t>内灘町</t>
  </si>
  <si>
    <t>17027</t>
  </si>
  <si>
    <t>志賀町</t>
  </si>
  <si>
    <t>17028</t>
  </si>
  <si>
    <t>宝達志水町</t>
  </si>
  <si>
    <t>17032</t>
  </si>
  <si>
    <t>中能登町</t>
  </si>
  <si>
    <t>17037</t>
  </si>
  <si>
    <t>能登町</t>
  </si>
  <si>
    <t>17038</t>
  </si>
  <si>
    <t>穴水町</t>
  </si>
  <si>
    <t>18002</t>
  </si>
  <si>
    <t>敦賀市</t>
  </si>
  <si>
    <t>18004</t>
  </si>
  <si>
    <t>小浜市</t>
  </si>
  <si>
    <t>18006</t>
  </si>
  <si>
    <t>勝山市</t>
  </si>
  <si>
    <t>18007</t>
  </si>
  <si>
    <t>鯖江市</t>
  </si>
  <si>
    <t>18020</t>
  </si>
  <si>
    <t>18031</t>
  </si>
  <si>
    <t>美浜町</t>
  </si>
  <si>
    <t>18034</t>
  </si>
  <si>
    <t>高浜町</t>
  </si>
  <si>
    <t>18036</t>
  </si>
  <si>
    <t>あわら市</t>
  </si>
  <si>
    <t>18037</t>
  </si>
  <si>
    <t>南越前町</t>
  </si>
  <si>
    <t>18038</t>
  </si>
  <si>
    <t>越前町</t>
  </si>
  <si>
    <t>18039</t>
  </si>
  <si>
    <t>若狭町</t>
  </si>
  <si>
    <t>18040</t>
  </si>
  <si>
    <t>越前市</t>
  </si>
  <si>
    <t>18041</t>
  </si>
  <si>
    <t>大野市</t>
  </si>
  <si>
    <t>18042</t>
  </si>
  <si>
    <t>福井市</t>
  </si>
  <si>
    <t>18043</t>
  </si>
  <si>
    <t>永平寺町</t>
  </si>
  <si>
    <t>18044</t>
  </si>
  <si>
    <t>おおい町</t>
  </si>
  <si>
    <t>18045</t>
  </si>
  <si>
    <t>坂井市</t>
  </si>
  <si>
    <t>19001</t>
  </si>
  <si>
    <t>山梨市</t>
  </si>
  <si>
    <t>19002</t>
  </si>
  <si>
    <t>甲州市</t>
  </si>
  <si>
    <t>19003</t>
  </si>
  <si>
    <t>韮崎市</t>
  </si>
  <si>
    <t>19004</t>
  </si>
  <si>
    <t>都留市</t>
  </si>
  <si>
    <t>19005</t>
  </si>
  <si>
    <t>大月市</t>
  </si>
  <si>
    <t>19006</t>
  </si>
  <si>
    <t>甲府市</t>
  </si>
  <si>
    <t>19007</t>
  </si>
  <si>
    <t>富士吉田市</t>
  </si>
  <si>
    <t>19013</t>
  </si>
  <si>
    <t>笛吹市</t>
  </si>
  <si>
    <t>19023</t>
  </si>
  <si>
    <t>市川三郷町</t>
  </si>
  <si>
    <t>19026</t>
  </si>
  <si>
    <t>富士川町</t>
  </si>
  <si>
    <t>19029</t>
  </si>
  <si>
    <t>早川町</t>
  </si>
  <si>
    <t>19030</t>
  </si>
  <si>
    <t>身延町</t>
  </si>
  <si>
    <t>19031</t>
  </si>
  <si>
    <t>19033</t>
  </si>
  <si>
    <t>甲斐市</t>
  </si>
  <si>
    <t>19036</t>
  </si>
  <si>
    <t>昭和町</t>
  </si>
  <si>
    <t>19037</t>
  </si>
  <si>
    <t>中央市</t>
  </si>
  <si>
    <t>19040</t>
  </si>
  <si>
    <t>南アルプス市</t>
  </si>
  <si>
    <t>19050</t>
  </si>
  <si>
    <t>北杜市</t>
  </si>
  <si>
    <t>19056</t>
  </si>
  <si>
    <t>道志村</t>
  </si>
  <si>
    <t>19057</t>
  </si>
  <si>
    <t>西桂町</t>
  </si>
  <si>
    <t>19058</t>
  </si>
  <si>
    <t>山中湖村</t>
  </si>
  <si>
    <t>19059</t>
  </si>
  <si>
    <t>忍野村</t>
  </si>
  <si>
    <t>19060</t>
  </si>
  <si>
    <t>富士河口湖町</t>
  </si>
  <si>
    <t>19062</t>
  </si>
  <si>
    <t>鳴沢村</t>
  </si>
  <si>
    <t>19064</t>
  </si>
  <si>
    <t>上野原市</t>
  </si>
  <si>
    <t>19065</t>
  </si>
  <si>
    <t>小菅村</t>
  </si>
  <si>
    <t>19066</t>
  </si>
  <si>
    <t>丹波山村</t>
  </si>
  <si>
    <t>20001</t>
  </si>
  <si>
    <t>長野市</t>
  </si>
  <si>
    <t>20002</t>
  </si>
  <si>
    <t>松本市</t>
  </si>
  <si>
    <t>20003</t>
  </si>
  <si>
    <t>上田市</t>
  </si>
  <si>
    <t>20004</t>
  </si>
  <si>
    <t>岡谷市</t>
  </si>
  <si>
    <t>20005</t>
  </si>
  <si>
    <t>飯田市</t>
  </si>
  <si>
    <t>20006</t>
  </si>
  <si>
    <t>諏訪市</t>
  </si>
  <si>
    <t>20007</t>
  </si>
  <si>
    <t>須坂市</t>
  </si>
  <si>
    <t>20008</t>
  </si>
  <si>
    <t>小諸市</t>
  </si>
  <si>
    <t>20009</t>
  </si>
  <si>
    <t>伊那市</t>
  </si>
  <si>
    <t>20010</t>
  </si>
  <si>
    <t>駒ヶ根市</t>
  </si>
  <si>
    <t>20011</t>
  </si>
  <si>
    <t>中野市</t>
  </si>
  <si>
    <t>20012</t>
  </si>
  <si>
    <t>大町市</t>
  </si>
  <si>
    <t>20013</t>
  </si>
  <si>
    <t>飯山市</t>
  </si>
  <si>
    <t>20014</t>
  </si>
  <si>
    <t>茅野市</t>
  </si>
  <si>
    <t>20015</t>
  </si>
  <si>
    <t>塩尻市</t>
  </si>
  <si>
    <t>20016</t>
  </si>
  <si>
    <t>千曲市</t>
  </si>
  <si>
    <t>20017</t>
  </si>
  <si>
    <t>佐久市</t>
  </si>
  <si>
    <t>20019</t>
  </si>
  <si>
    <t>佐久穂町</t>
  </si>
  <si>
    <t>20020</t>
  </si>
  <si>
    <t>小海町</t>
  </si>
  <si>
    <t>20021</t>
  </si>
  <si>
    <t>川上村</t>
  </si>
  <si>
    <t>20022</t>
  </si>
  <si>
    <t>20023</t>
  </si>
  <si>
    <t>南相木村</t>
  </si>
  <si>
    <t>20024</t>
  </si>
  <si>
    <t>北相木村</t>
  </si>
  <si>
    <t>20026</t>
  </si>
  <si>
    <t>軽井沢町</t>
  </si>
  <si>
    <t>20028</t>
  </si>
  <si>
    <t>御代田町</t>
  </si>
  <si>
    <t>20029</t>
  </si>
  <si>
    <t>立科町</t>
  </si>
  <si>
    <t>20033</t>
  </si>
  <si>
    <t>長和町</t>
  </si>
  <si>
    <t>20034</t>
  </si>
  <si>
    <t>東御市</t>
  </si>
  <si>
    <t>20039</t>
  </si>
  <si>
    <t>青木村</t>
  </si>
  <si>
    <t>20040</t>
  </si>
  <si>
    <t>坂城町</t>
  </si>
  <si>
    <t>20042</t>
  </si>
  <si>
    <t>下諏訪町</t>
  </si>
  <si>
    <t>20043</t>
  </si>
  <si>
    <t>富士見町</t>
  </si>
  <si>
    <t>20044</t>
  </si>
  <si>
    <t>原村</t>
  </si>
  <si>
    <t>20046</t>
  </si>
  <si>
    <t>辰野町</t>
  </si>
  <si>
    <t>20047</t>
  </si>
  <si>
    <t>箕輪町</t>
  </si>
  <si>
    <t>20048</t>
  </si>
  <si>
    <t>飯島町</t>
  </si>
  <si>
    <t>20049</t>
  </si>
  <si>
    <t>南箕輪村</t>
  </si>
  <si>
    <t>20050</t>
  </si>
  <si>
    <t>中川村</t>
  </si>
  <si>
    <t>20052</t>
  </si>
  <si>
    <t>宮田村</t>
  </si>
  <si>
    <t>20053</t>
  </si>
  <si>
    <t>木曽町</t>
  </si>
  <si>
    <t>20054</t>
  </si>
  <si>
    <t>上松町</t>
  </si>
  <si>
    <t>20055</t>
  </si>
  <si>
    <t>南木曽町</t>
  </si>
  <si>
    <t>20057</t>
  </si>
  <si>
    <t>木祖村</t>
  </si>
  <si>
    <t>20061</t>
  </si>
  <si>
    <t>王滝村</t>
  </si>
  <si>
    <t>20062</t>
  </si>
  <si>
    <t>大桑村</t>
  </si>
  <si>
    <t>20068</t>
  </si>
  <si>
    <t>筑北村</t>
  </si>
  <si>
    <t>20069</t>
  </si>
  <si>
    <t>麻績村</t>
  </si>
  <si>
    <t>20071</t>
  </si>
  <si>
    <t>生坂村</t>
  </si>
  <si>
    <t>20073</t>
  </si>
  <si>
    <t>山形村</t>
  </si>
  <si>
    <t>20074</t>
  </si>
  <si>
    <t>朝日村</t>
  </si>
  <si>
    <t>20076</t>
  </si>
  <si>
    <t>安曇野市</t>
  </si>
  <si>
    <t>20082</t>
  </si>
  <si>
    <t>20083</t>
  </si>
  <si>
    <t>松川村</t>
  </si>
  <si>
    <t>20086</t>
  </si>
  <si>
    <t>白馬村</t>
  </si>
  <si>
    <t>20087</t>
  </si>
  <si>
    <t>小谷村</t>
  </si>
  <si>
    <t>20089</t>
  </si>
  <si>
    <t>松川町</t>
  </si>
  <si>
    <t>20090</t>
  </si>
  <si>
    <t>高森町</t>
  </si>
  <si>
    <t>20091</t>
  </si>
  <si>
    <t>阿南町</t>
  </si>
  <si>
    <t>20094</t>
  </si>
  <si>
    <t>阿智村</t>
  </si>
  <si>
    <t>20096</t>
  </si>
  <si>
    <t>平谷村</t>
  </si>
  <si>
    <t>20097</t>
  </si>
  <si>
    <t>根羽村</t>
  </si>
  <si>
    <t>20098</t>
  </si>
  <si>
    <t>下條村</t>
  </si>
  <si>
    <t>20099</t>
  </si>
  <si>
    <t>売木村</t>
  </si>
  <si>
    <t>20100</t>
  </si>
  <si>
    <t>天龍村</t>
  </si>
  <si>
    <t>20101</t>
  </si>
  <si>
    <t>泰阜村</t>
  </si>
  <si>
    <t>20102</t>
  </si>
  <si>
    <t>喬木村</t>
  </si>
  <si>
    <t>20103</t>
  </si>
  <si>
    <t>豊丘村</t>
  </si>
  <si>
    <t>20104</t>
  </si>
  <si>
    <t>大鹿村</t>
  </si>
  <si>
    <t>20109</t>
  </si>
  <si>
    <t>小布施町</t>
  </si>
  <si>
    <t>20111</t>
  </si>
  <si>
    <t>20112</t>
  </si>
  <si>
    <t>山ノ内町</t>
  </si>
  <si>
    <t>20113</t>
  </si>
  <si>
    <t>木島平村</t>
  </si>
  <si>
    <t>20114</t>
  </si>
  <si>
    <t>野沢温泉村</t>
  </si>
  <si>
    <t>20117</t>
  </si>
  <si>
    <t>信濃町</t>
  </si>
  <si>
    <t>20118</t>
  </si>
  <si>
    <t>飯綱町</t>
  </si>
  <si>
    <t>20122</t>
  </si>
  <si>
    <t>小川村</t>
  </si>
  <si>
    <t>20125</t>
  </si>
  <si>
    <t>栄村</t>
  </si>
  <si>
    <t>21001</t>
  </si>
  <si>
    <t>岐阜市</t>
  </si>
  <si>
    <t>21002</t>
  </si>
  <si>
    <t>大垣市</t>
  </si>
  <si>
    <t>21003</t>
  </si>
  <si>
    <t>高山市</t>
  </si>
  <si>
    <t>21004</t>
  </si>
  <si>
    <t>多治見市</t>
  </si>
  <si>
    <t>21005</t>
  </si>
  <si>
    <t>関市</t>
  </si>
  <si>
    <t>21006</t>
  </si>
  <si>
    <t>中津川市</t>
  </si>
  <si>
    <t>21007</t>
  </si>
  <si>
    <t>美濃市</t>
  </si>
  <si>
    <t>21008</t>
  </si>
  <si>
    <t>瑞浪市</t>
  </si>
  <si>
    <t>21009</t>
  </si>
  <si>
    <t>羽島市</t>
  </si>
  <si>
    <t>21010</t>
  </si>
  <si>
    <t>恵那市</t>
  </si>
  <si>
    <t>21011</t>
  </si>
  <si>
    <t>美濃加茂市</t>
  </si>
  <si>
    <t>21012</t>
  </si>
  <si>
    <t>土岐市</t>
  </si>
  <si>
    <t>21013</t>
  </si>
  <si>
    <t>各務原市</t>
  </si>
  <si>
    <t>21015</t>
  </si>
  <si>
    <t>岐南町</t>
  </si>
  <si>
    <t>21016</t>
  </si>
  <si>
    <t>笠松町</t>
  </si>
  <si>
    <t>21021</t>
  </si>
  <si>
    <t>養老町</t>
  </si>
  <si>
    <t>21023</t>
  </si>
  <si>
    <t>垂井町</t>
  </si>
  <si>
    <t>21024</t>
  </si>
  <si>
    <t>関ヶ原町</t>
  </si>
  <si>
    <t>21025</t>
  </si>
  <si>
    <t>神戸町</t>
  </si>
  <si>
    <t>21026</t>
  </si>
  <si>
    <t>輪之内町</t>
  </si>
  <si>
    <t>21027</t>
  </si>
  <si>
    <t>安八町</t>
  </si>
  <si>
    <t>21029</t>
  </si>
  <si>
    <t>揖斐川町</t>
  </si>
  <si>
    <t>21031</t>
  </si>
  <si>
    <t>大野町</t>
  </si>
  <si>
    <t>21032</t>
  </si>
  <si>
    <t>21038</t>
  </si>
  <si>
    <t>北方町</t>
  </si>
  <si>
    <t>21060</t>
  </si>
  <si>
    <t>坂祝町</t>
  </si>
  <si>
    <t>21061</t>
  </si>
  <si>
    <t>富加町</t>
  </si>
  <si>
    <t>21062</t>
  </si>
  <si>
    <t>川辺町</t>
  </si>
  <si>
    <t>21063</t>
  </si>
  <si>
    <t>七宗町</t>
  </si>
  <si>
    <t>21064</t>
  </si>
  <si>
    <t>八百津町</t>
  </si>
  <si>
    <t>21065</t>
  </si>
  <si>
    <t>白川町</t>
  </si>
  <si>
    <t>21066</t>
  </si>
  <si>
    <t>東白川村</t>
  </si>
  <si>
    <t>21067</t>
  </si>
  <si>
    <t>御嵩町</t>
  </si>
  <si>
    <t>21068</t>
  </si>
  <si>
    <t>可児市</t>
  </si>
  <si>
    <t>21090</t>
  </si>
  <si>
    <t>白川村</t>
  </si>
  <si>
    <t>21101</t>
  </si>
  <si>
    <t>山県市</t>
  </si>
  <si>
    <t>21102</t>
  </si>
  <si>
    <t>瑞穂市</t>
  </si>
  <si>
    <t>21103</t>
  </si>
  <si>
    <t>本巣市</t>
  </si>
  <si>
    <t>21104</t>
  </si>
  <si>
    <t>飛騨市</t>
  </si>
  <si>
    <t>21105</t>
  </si>
  <si>
    <t>郡上市</t>
  </si>
  <si>
    <t>21106</t>
  </si>
  <si>
    <t>下呂市</t>
  </si>
  <si>
    <t>21107</t>
  </si>
  <si>
    <t>海津市</t>
  </si>
  <si>
    <t>22001</t>
  </si>
  <si>
    <t>静岡市</t>
  </si>
  <si>
    <t>22002</t>
  </si>
  <si>
    <t>浜松市</t>
  </si>
  <si>
    <t>22003</t>
  </si>
  <si>
    <t>沼津市</t>
  </si>
  <si>
    <t>22005</t>
  </si>
  <si>
    <t>熱海市</t>
  </si>
  <si>
    <t>22006</t>
  </si>
  <si>
    <t>三島市</t>
  </si>
  <si>
    <t>22007</t>
  </si>
  <si>
    <t>富士宮市</t>
  </si>
  <si>
    <t>22008</t>
  </si>
  <si>
    <t>伊東市</t>
  </si>
  <si>
    <t>22009</t>
  </si>
  <si>
    <t>島田市</t>
  </si>
  <si>
    <t>22010</t>
  </si>
  <si>
    <t>富士市</t>
  </si>
  <si>
    <t>22011</t>
  </si>
  <si>
    <t>磐田市</t>
  </si>
  <si>
    <t>22012</t>
  </si>
  <si>
    <t>焼津市</t>
  </si>
  <si>
    <t>22013</t>
  </si>
  <si>
    <t>掛川市</t>
  </si>
  <si>
    <t>22014</t>
  </si>
  <si>
    <t>藤枝市</t>
  </si>
  <si>
    <t>22015</t>
  </si>
  <si>
    <t>御殿場市</t>
  </si>
  <si>
    <t>22016</t>
  </si>
  <si>
    <t>袋井市</t>
  </si>
  <si>
    <t>22019</t>
  </si>
  <si>
    <t>下田市</t>
  </si>
  <si>
    <t>22020</t>
  </si>
  <si>
    <t>裾野市</t>
  </si>
  <si>
    <t>22021</t>
  </si>
  <si>
    <t>湖西市</t>
  </si>
  <si>
    <t>22022</t>
  </si>
  <si>
    <t>東伊豆町</t>
  </si>
  <si>
    <t>22023</t>
  </si>
  <si>
    <t>河津町</t>
  </si>
  <si>
    <t>22024</t>
  </si>
  <si>
    <t>南伊豆町</t>
  </si>
  <si>
    <t>22025</t>
  </si>
  <si>
    <t>松崎町</t>
  </si>
  <si>
    <t>22026</t>
  </si>
  <si>
    <t>西伊豆町</t>
  </si>
  <si>
    <t>22032</t>
  </si>
  <si>
    <t>函南町</t>
  </si>
  <si>
    <t>22037</t>
  </si>
  <si>
    <t>22038</t>
  </si>
  <si>
    <t>長泉町</t>
  </si>
  <si>
    <t>22039</t>
  </si>
  <si>
    <t>小山町</t>
  </si>
  <si>
    <t>22049</t>
  </si>
  <si>
    <t>吉田町</t>
  </si>
  <si>
    <t>22052</t>
  </si>
  <si>
    <t>川根本町</t>
  </si>
  <si>
    <t>22060</t>
  </si>
  <si>
    <t>22081</t>
  </si>
  <si>
    <t>伊豆市</t>
  </si>
  <si>
    <t>22082</t>
  </si>
  <si>
    <t>御前崎市</t>
  </si>
  <si>
    <t>22083</t>
  </si>
  <si>
    <t>菊川市</t>
  </si>
  <si>
    <t>22084</t>
  </si>
  <si>
    <t>伊豆の国市</t>
  </si>
  <si>
    <t>22085</t>
  </si>
  <si>
    <t>牧之原市</t>
  </si>
  <si>
    <t>23001</t>
  </si>
  <si>
    <t>名古屋市</t>
  </si>
  <si>
    <t>23002</t>
  </si>
  <si>
    <t>豊橋市</t>
  </si>
  <si>
    <t>23003</t>
  </si>
  <si>
    <t>岡崎市</t>
  </si>
  <si>
    <t>23004</t>
  </si>
  <si>
    <t>一宮市</t>
  </si>
  <si>
    <t>23005</t>
  </si>
  <si>
    <t>瀬戸市</t>
  </si>
  <si>
    <t>23006</t>
  </si>
  <si>
    <t>半田市</t>
  </si>
  <si>
    <t>23007</t>
  </si>
  <si>
    <t>春日井市</t>
  </si>
  <si>
    <t>23008</t>
  </si>
  <si>
    <t>豊川市</t>
  </si>
  <si>
    <t>23009</t>
  </si>
  <si>
    <t>津島市</t>
  </si>
  <si>
    <t>23010</t>
  </si>
  <si>
    <t>碧南市</t>
  </si>
  <si>
    <t>23011</t>
  </si>
  <si>
    <t>刈谷市</t>
  </si>
  <si>
    <t>23012</t>
  </si>
  <si>
    <t>豊田市</t>
  </si>
  <si>
    <t>23013</t>
  </si>
  <si>
    <t>安城市</t>
  </si>
  <si>
    <t>23014</t>
  </si>
  <si>
    <t>西尾市</t>
  </si>
  <si>
    <t>23015</t>
  </si>
  <si>
    <t>蒲郡市</t>
  </si>
  <si>
    <t>23016</t>
  </si>
  <si>
    <t>犬山市</t>
  </si>
  <si>
    <t>23017</t>
  </si>
  <si>
    <t>常滑市</t>
  </si>
  <si>
    <t>23018</t>
  </si>
  <si>
    <t>江南市</t>
  </si>
  <si>
    <t>23020</t>
  </si>
  <si>
    <t>小牧市</t>
  </si>
  <si>
    <t>23021</t>
  </si>
  <si>
    <t>稲沢市</t>
  </si>
  <si>
    <t>23022</t>
  </si>
  <si>
    <t>新城市</t>
  </si>
  <si>
    <t>23023</t>
  </si>
  <si>
    <t>東海市</t>
  </si>
  <si>
    <t>23024</t>
  </si>
  <si>
    <t>大府市</t>
  </si>
  <si>
    <t>23025</t>
  </si>
  <si>
    <t>知多市</t>
  </si>
  <si>
    <t>23026</t>
  </si>
  <si>
    <t>知立市</t>
  </si>
  <si>
    <t>23027</t>
  </si>
  <si>
    <t>尾張旭市</t>
  </si>
  <si>
    <t>23028</t>
  </si>
  <si>
    <t>高浜市</t>
  </si>
  <si>
    <t>23029</t>
  </si>
  <si>
    <t>岩倉市</t>
  </si>
  <si>
    <t>23030</t>
  </si>
  <si>
    <t>豊明市</t>
  </si>
  <si>
    <t>23031</t>
  </si>
  <si>
    <t>東郷町</t>
  </si>
  <si>
    <t>23032</t>
  </si>
  <si>
    <t>日進市</t>
  </si>
  <si>
    <t>23033</t>
  </si>
  <si>
    <t>長久手市</t>
  </si>
  <si>
    <t>23035</t>
  </si>
  <si>
    <t>豊山町</t>
  </si>
  <si>
    <t>23041</t>
  </si>
  <si>
    <t>大口町</t>
  </si>
  <si>
    <t>23042</t>
  </si>
  <si>
    <t>扶桑町</t>
  </si>
  <si>
    <t>23049</t>
  </si>
  <si>
    <t>大治町</t>
  </si>
  <si>
    <t>23050</t>
  </si>
  <si>
    <t>蟹江町</t>
  </si>
  <si>
    <t>23052</t>
  </si>
  <si>
    <t>飛島村</t>
  </si>
  <si>
    <t>23053</t>
  </si>
  <si>
    <t>弥富市</t>
  </si>
  <si>
    <t>23058</t>
  </si>
  <si>
    <t>阿久比町</t>
  </si>
  <si>
    <t>23059</t>
  </si>
  <si>
    <t>東浦町</t>
  </si>
  <si>
    <t>23060</t>
  </si>
  <si>
    <t>南知多町</t>
  </si>
  <si>
    <t>23061</t>
  </si>
  <si>
    <t>23062</t>
  </si>
  <si>
    <t>武豊町</t>
  </si>
  <si>
    <t>23066</t>
  </si>
  <si>
    <t>幸田町</t>
  </si>
  <si>
    <t>23068</t>
  </si>
  <si>
    <t>みよし市</t>
  </si>
  <si>
    <t>23074</t>
  </si>
  <si>
    <t>設楽町</t>
  </si>
  <si>
    <t>23075</t>
  </si>
  <si>
    <t>東栄町</t>
  </si>
  <si>
    <t>23076</t>
  </si>
  <si>
    <t>豊根村</t>
  </si>
  <si>
    <t>23086</t>
  </si>
  <si>
    <t>田原市</t>
  </si>
  <si>
    <t>23089</t>
  </si>
  <si>
    <t>愛西市</t>
  </si>
  <si>
    <t>23090</t>
  </si>
  <si>
    <t>清須市</t>
  </si>
  <si>
    <t>23091</t>
  </si>
  <si>
    <t>北名古屋市</t>
  </si>
  <si>
    <t>23092</t>
  </si>
  <si>
    <t>あま市</t>
  </si>
  <si>
    <t>24001</t>
  </si>
  <si>
    <t>津市</t>
  </si>
  <si>
    <t>24002</t>
  </si>
  <si>
    <t>四日市市</t>
  </si>
  <si>
    <t>24003</t>
  </si>
  <si>
    <t>伊勢市</t>
  </si>
  <si>
    <t>24004</t>
  </si>
  <si>
    <t>松阪市</t>
  </si>
  <si>
    <t>24005</t>
  </si>
  <si>
    <t>桑名市</t>
  </si>
  <si>
    <t>24007</t>
  </si>
  <si>
    <t>鈴鹿市</t>
  </si>
  <si>
    <t>24008</t>
  </si>
  <si>
    <t>名張市</t>
  </si>
  <si>
    <t>24009</t>
  </si>
  <si>
    <t>尾鷲市</t>
  </si>
  <si>
    <t>24010</t>
  </si>
  <si>
    <t>亀山市</t>
  </si>
  <si>
    <t>24011</t>
  </si>
  <si>
    <t>鳥羽市</t>
  </si>
  <si>
    <t>24012</t>
  </si>
  <si>
    <t>熊野市</t>
  </si>
  <si>
    <t>24016</t>
  </si>
  <si>
    <t>木曽岬町</t>
  </si>
  <si>
    <t>24019</t>
  </si>
  <si>
    <t>東員町</t>
  </si>
  <si>
    <t>24022</t>
  </si>
  <si>
    <t>菰野町</t>
  </si>
  <si>
    <t>24024</t>
  </si>
  <si>
    <t>24025</t>
  </si>
  <si>
    <t>川越町</t>
  </si>
  <si>
    <t>24039</t>
  </si>
  <si>
    <t>多気町</t>
  </si>
  <si>
    <t>24040</t>
  </si>
  <si>
    <t>24041</t>
  </si>
  <si>
    <t>大台町</t>
  </si>
  <si>
    <t>24044</t>
  </si>
  <si>
    <t>玉城町</t>
  </si>
  <si>
    <t>24053</t>
  </si>
  <si>
    <t>度会町</t>
  </si>
  <si>
    <t>24066</t>
  </si>
  <si>
    <t>御浜町</t>
  </si>
  <si>
    <t>24067</t>
  </si>
  <si>
    <t>紀宝町</t>
  </si>
  <si>
    <t>24070</t>
  </si>
  <si>
    <t>いなべ市</t>
  </si>
  <si>
    <t>24071</t>
  </si>
  <si>
    <t>志摩市</t>
  </si>
  <si>
    <t>24072</t>
  </si>
  <si>
    <t>伊賀市</t>
  </si>
  <si>
    <t>24073</t>
  </si>
  <si>
    <t>大紀町</t>
  </si>
  <si>
    <t>24074</t>
  </si>
  <si>
    <t>南伊勢町</t>
  </si>
  <si>
    <t>24075</t>
  </si>
  <si>
    <t>紀北町</t>
  </si>
  <si>
    <t>25001</t>
  </si>
  <si>
    <t>大津市</t>
  </si>
  <si>
    <t>25002</t>
  </si>
  <si>
    <t>彦根市</t>
  </si>
  <si>
    <t>25003</t>
  </si>
  <si>
    <t>長浜市</t>
  </si>
  <si>
    <t>25004</t>
  </si>
  <si>
    <t>近江八幡市</t>
  </si>
  <si>
    <t>25005</t>
  </si>
  <si>
    <t>東近江市</t>
  </si>
  <si>
    <t>25006</t>
  </si>
  <si>
    <t>草津市</t>
  </si>
  <si>
    <t>25007</t>
  </si>
  <si>
    <t>守山市</t>
  </si>
  <si>
    <t>25009</t>
  </si>
  <si>
    <t>栗東市</t>
  </si>
  <si>
    <t>25010</t>
  </si>
  <si>
    <t>野洲市</t>
  </si>
  <si>
    <t>25012</t>
  </si>
  <si>
    <t>湖南市</t>
  </si>
  <si>
    <t>25014</t>
  </si>
  <si>
    <t>甲賀市</t>
  </si>
  <si>
    <t>25021</t>
  </si>
  <si>
    <t>日野町</t>
  </si>
  <si>
    <t>25022</t>
  </si>
  <si>
    <t>竜王町</t>
  </si>
  <si>
    <t>25028</t>
  </si>
  <si>
    <t>愛荘町</t>
  </si>
  <si>
    <t>25030</t>
  </si>
  <si>
    <t>豊郷町</t>
  </si>
  <si>
    <t>25031</t>
  </si>
  <si>
    <t>甲良町</t>
  </si>
  <si>
    <t>25032</t>
  </si>
  <si>
    <t>多賀町</t>
  </si>
  <si>
    <t>25033</t>
  </si>
  <si>
    <t>米原市</t>
  </si>
  <si>
    <t>25045</t>
  </si>
  <si>
    <t>高島市</t>
  </si>
  <si>
    <t>26001</t>
  </si>
  <si>
    <t>京都市</t>
  </si>
  <si>
    <t>26002</t>
  </si>
  <si>
    <t>福知山市</t>
  </si>
  <si>
    <t>26003</t>
  </si>
  <si>
    <t>舞鶴市</t>
  </si>
  <si>
    <t>26004</t>
  </si>
  <si>
    <t>綾部市</t>
  </si>
  <si>
    <t>26005</t>
  </si>
  <si>
    <t>宇治市</t>
  </si>
  <si>
    <t>26006</t>
  </si>
  <si>
    <t>宮津市</t>
  </si>
  <si>
    <t>26007</t>
  </si>
  <si>
    <t>亀岡市</t>
  </si>
  <si>
    <t>26008</t>
  </si>
  <si>
    <t>城陽市</t>
  </si>
  <si>
    <t>26009</t>
  </si>
  <si>
    <t>向日市</t>
  </si>
  <si>
    <t>26010</t>
  </si>
  <si>
    <t>長岡京市</t>
  </si>
  <si>
    <t>26013</t>
  </si>
  <si>
    <t>大山崎町</t>
  </si>
  <si>
    <t>26014</t>
  </si>
  <si>
    <t>久御山町</t>
  </si>
  <si>
    <t>26015</t>
  </si>
  <si>
    <t>八幡市</t>
  </si>
  <si>
    <t>26016</t>
  </si>
  <si>
    <t>京田辺市</t>
  </si>
  <si>
    <t>26017</t>
  </si>
  <si>
    <t>井手町</t>
  </si>
  <si>
    <t>26018</t>
  </si>
  <si>
    <t>宇治田原町</t>
  </si>
  <si>
    <t>26022</t>
  </si>
  <si>
    <t>笠置町</t>
  </si>
  <si>
    <t>26023</t>
  </si>
  <si>
    <t>和束町</t>
  </si>
  <si>
    <t>26024</t>
  </si>
  <si>
    <t>精華町</t>
  </si>
  <si>
    <t>26025</t>
  </si>
  <si>
    <t>南山城村</t>
  </si>
  <si>
    <t>26040</t>
  </si>
  <si>
    <t>伊根町</t>
  </si>
  <si>
    <t>26048</t>
  </si>
  <si>
    <t>京丹波町</t>
  </si>
  <si>
    <t>26049</t>
  </si>
  <si>
    <t>与謝野町</t>
  </si>
  <si>
    <t>26051</t>
  </si>
  <si>
    <t>京丹後市</t>
  </si>
  <si>
    <t>26052</t>
  </si>
  <si>
    <t>南丹市</t>
  </si>
  <si>
    <t>26053</t>
  </si>
  <si>
    <t>木津川市</t>
  </si>
  <si>
    <t>27001</t>
  </si>
  <si>
    <t>大阪市</t>
  </si>
  <si>
    <t>27002</t>
  </si>
  <si>
    <t>堺市</t>
  </si>
  <si>
    <t>27003</t>
  </si>
  <si>
    <t>岸和田市</t>
  </si>
  <si>
    <t>27004</t>
  </si>
  <si>
    <t>豊中市</t>
  </si>
  <si>
    <t>27005</t>
  </si>
  <si>
    <t>池田市</t>
  </si>
  <si>
    <t>27006</t>
  </si>
  <si>
    <t>吹田市</t>
  </si>
  <si>
    <t>27007</t>
  </si>
  <si>
    <t>泉大津市</t>
  </si>
  <si>
    <t>27008</t>
  </si>
  <si>
    <t>高槻市</t>
  </si>
  <si>
    <t>27009</t>
  </si>
  <si>
    <t>貝塚市</t>
  </si>
  <si>
    <t>27010</t>
  </si>
  <si>
    <t>守口市</t>
  </si>
  <si>
    <t>27011</t>
  </si>
  <si>
    <t>枚方市</t>
  </si>
  <si>
    <t>27012</t>
  </si>
  <si>
    <t>茨木市</t>
  </si>
  <si>
    <t>27013</t>
  </si>
  <si>
    <t>八尾市</t>
  </si>
  <si>
    <t>27014</t>
  </si>
  <si>
    <t>泉佐野市</t>
  </si>
  <si>
    <t>27015</t>
  </si>
  <si>
    <t>富田林市</t>
  </si>
  <si>
    <t>27016</t>
  </si>
  <si>
    <t>寝屋川市</t>
  </si>
  <si>
    <t>27017</t>
  </si>
  <si>
    <t>河内長野市</t>
  </si>
  <si>
    <t>27018</t>
  </si>
  <si>
    <t>松原市</t>
  </si>
  <si>
    <t>27019</t>
  </si>
  <si>
    <t>大東市</t>
  </si>
  <si>
    <t>27020</t>
  </si>
  <si>
    <t>和泉市</t>
  </si>
  <si>
    <t>27021</t>
  </si>
  <si>
    <t>箕面市</t>
  </si>
  <si>
    <t>27022</t>
  </si>
  <si>
    <t>柏原市</t>
  </si>
  <si>
    <t>27023</t>
  </si>
  <si>
    <t>羽曳野市</t>
  </si>
  <si>
    <t>27024</t>
  </si>
  <si>
    <t>門真市</t>
  </si>
  <si>
    <t>27025</t>
  </si>
  <si>
    <t>摂津市</t>
  </si>
  <si>
    <t>27026</t>
  </si>
  <si>
    <t>高石市</t>
  </si>
  <si>
    <t>27027</t>
  </si>
  <si>
    <t>藤井寺市</t>
  </si>
  <si>
    <t>27028</t>
  </si>
  <si>
    <t>東大阪市</t>
  </si>
  <si>
    <t>27029</t>
  </si>
  <si>
    <t>泉南市</t>
  </si>
  <si>
    <t>27030</t>
  </si>
  <si>
    <t>四條畷市</t>
  </si>
  <si>
    <t>27031</t>
  </si>
  <si>
    <t>交野市</t>
  </si>
  <si>
    <t>27032</t>
  </si>
  <si>
    <t>島本町</t>
  </si>
  <si>
    <t>27033</t>
  </si>
  <si>
    <t>豊能町</t>
  </si>
  <si>
    <t>27034</t>
  </si>
  <si>
    <t>能勢町</t>
  </si>
  <si>
    <t>27035</t>
  </si>
  <si>
    <t>忠岡町</t>
  </si>
  <si>
    <t>27036</t>
  </si>
  <si>
    <t>熊取町</t>
  </si>
  <si>
    <t>27037</t>
  </si>
  <si>
    <t>田尻町</t>
  </si>
  <si>
    <t>27038</t>
  </si>
  <si>
    <t>阪南市</t>
  </si>
  <si>
    <t>27039</t>
  </si>
  <si>
    <t>岬町</t>
  </si>
  <si>
    <t>27040</t>
  </si>
  <si>
    <t>太子町</t>
  </si>
  <si>
    <t>27041</t>
  </si>
  <si>
    <t>河南町</t>
  </si>
  <si>
    <t>27042</t>
  </si>
  <si>
    <t>千早赤阪村</t>
  </si>
  <si>
    <t>27043</t>
  </si>
  <si>
    <t>大阪狭山市</t>
  </si>
  <si>
    <t>28001</t>
  </si>
  <si>
    <t>神戸市</t>
  </si>
  <si>
    <t>28002</t>
  </si>
  <si>
    <t>姫路市</t>
  </si>
  <si>
    <t>28003</t>
  </si>
  <si>
    <t>尼崎市</t>
  </si>
  <si>
    <t>28004</t>
  </si>
  <si>
    <t>明石市</t>
  </si>
  <si>
    <t>28005</t>
  </si>
  <si>
    <t>西宮市</t>
  </si>
  <si>
    <t>28006</t>
  </si>
  <si>
    <t>洲本市</t>
  </si>
  <si>
    <t>28007</t>
  </si>
  <si>
    <t>芦屋市</t>
  </si>
  <si>
    <t>28008</t>
  </si>
  <si>
    <t>伊丹市</t>
  </si>
  <si>
    <t>28009</t>
  </si>
  <si>
    <t>相生市</t>
  </si>
  <si>
    <t>28011</t>
  </si>
  <si>
    <t>加古川市</t>
  </si>
  <si>
    <t>28013</t>
  </si>
  <si>
    <t>赤穂市</t>
  </si>
  <si>
    <t>28014</t>
  </si>
  <si>
    <t>西脇市</t>
  </si>
  <si>
    <t>28015</t>
  </si>
  <si>
    <t>宝塚市</t>
  </si>
  <si>
    <t>28016</t>
  </si>
  <si>
    <t>三木市</t>
  </si>
  <si>
    <t>28017</t>
  </si>
  <si>
    <t>高砂市</t>
  </si>
  <si>
    <t>28018</t>
  </si>
  <si>
    <t>川西市</t>
  </si>
  <si>
    <t>28019</t>
  </si>
  <si>
    <t>小野市</t>
  </si>
  <si>
    <t>28020</t>
  </si>
  <si>
    <t>三田市</t>
  </si>
  <si>
    <t>28021</t>
  </si>
  <si>
    <t>加西市</t>
  </si>
  <si>
    <t>28022</t>
  </si>
  <si>
    <t>猪名川町</t>
  </si>
  <si>
    <t>28024</t>
  </si>
  <si>
    <t>加東市</t>
  </si>
  <si>
    <t>28027</t>
  </si>
  <si>
    <t>多可町</t>
  </si>
  <si>
    <t>28031</t>
  </si>
  <si>
    <t>稲美町</t>
  </si>
  <si>
    <t>28032</t>
  </si>
  <si>
    <t>播磨町</t>
  </si>
  <si>
    <t>28037</t>
  </si>
  <si>
    <t>市川町</t>
  </si>
  <si>
    <t>28039</t>
  </si>
  <si>
    <t>福崎町</t>
  </si>
  <si>
    <t>28040</t>
  </si>
  <si>
    <t>神河町</t>
  </si>
  <si>
    <t>28042</t>
  </si>
  <si>
    <t>28043</t>
  </si>
  <si>
    <t>たつの市</t>
  </si>
  <si>
    <t>28045</t>
  </si>
  <si>
    <t>上郡町</t>
  </si>
  <si>
    <t>28046</t>
  </si>
  <si>
    <t>佐用町</t>
  </si>
  <si>
    <t>28050</t>
  </si>
  <si>
    <t>宍粟市</t>
  </si>
  <si>
    <t>28057</t>
  </si>
  <si>
    <t>香美町</t>
  </si>
  <si>
    <t>28062</t>
  </si>
  <si>
    <t>新温泉町</t>
  </si>
  <si>
    <t>28065</t>
  </si>
  <si>
    <t>養父市</t>
  </si>
  <si>
    <t>28070</t>
  </si>
  <si>
    <t>朝来市</t>
  </si>
  <si>
    <t>28073</t>
  </si>
  <si>
    <t>丹波市</t>
  </si>
  <si>
    <t>28079</t>
  </si>
  <si>
    <t>28086</t>
  </si>
  <si>
    <t>淡路市</t>
  </si>
  <si>
    <t>28093</t>
  </si>
  <si>
    <t>南あわじ市</t>
  </si>
  <si>
    <t>28095</t>
  </si>
  <si>
    <t>豊岡市</t>
  </si>
  <si>
    <t>29001</t>
  </si>
  <si>
    <t>奈良市</t>
  </si>
  <si>
    <t>29002</t>
  </si>
  <si>
    <t>大和高田市</t>
  </si>
  <si>
    <t>29003</t>
  </si>
  <si>
    <t>大和郡山市</t>
  </si>
  <si>
    <t>29004</t>
  </si>
  <si>
    <t>天理市</t>
  </si>
  <si>
    <t>29005</t>
  </si>
  <si>
    <t>橿原市</t>
  </si>
  <si>
    <t>29006</t>
  </si>
  <si>
    <t>桜井市</t>
  </si>
  <si>
    <t>29007</t>
  </si>
  <si>
    <t>五條市</t>
  </si>
  <si>
    <t>29008</t>
  </si>
  <si>
    <t>御所市</t>
  </si>
  <si>
    <t>29009</t>
  </si>
  <si>
    <t>生駒市</t>
  </si>
  <si>
    <t>29012</t>
  </si>
  <si>
    <t>山添村</t>
  </si>
  <si>
    <t>29013</t>
  </si>
  <si>
    <t>平群町</t>
  </si>
  <si>
    <t>29014</t>
  </si>
  <si>
    <t>三郷町</t>
  </si>
  <si>
    <t>29015</t>
  </si>
  <si>
    <t>斑鳩町</t>
  </si>
  <si>
    <t>29016</t>
  </si>
  <si>
    <t>安堵町</t>
  </si>
  <si>
    <t>29017</t>
  </si>
  <si>
    <t>29018</t>
  </si>
  <si>
    <t>三宅町</t>
  </si>
  <si>
    <t>29019</t>
  </si>
  <si>
    <t>田原本町</t>
  </si>
  <si>
    <t>29024</t>
  </si>
  <si>
    <t>曽爾村</t>
  </si>
  <si>
    <t>29025</t>
  </si>
  <si>
    <t>御杖村</t>
  </si>
  <si>
    <t>29026</t>
  </si>
  <si>
    <t>高取町</t>
  </si>
  <si>
    <t>29027</t>
  </si>
  <si>
    <t>明日香村</t>
  </si>
  <si>
    <t>29030</t>
  </si>
  <si>
    <t>香芝市</t>
  </si>
  <si>
    <t>29031</t>
  </si>
  <si>
    <t>上牧町</t>
  </si>
  <si>
    <t>29032</t>
  </si>
  <si>
    <t>王寺町</t>
  </si>
  <si>
    <t>29033</t>
  </si>
  <si>
    <t>広陵町</t>
  </si>
  <si>
    <t>29034</t>
  </si>
  <si>
    <t>河合町</t>
  </si>
  <si>
    <t>29035</t>
  </si>
  <si>
    <t>吉野町</t>
  </si>
  <si>
    <t>29036</t>
  </si>
  <si>
    <t>大淀町</t>
  </si>
  <si>
    <t>29037</t>
  </si>
  <si>
    <t>下市町</t>
  </si>
  <si>
    <t>29038</t>
  </si>
  <si>
    <t>黒滝村</t>
  </si>
  <si>
    <t>29040</t>
  </si>
  <si>
    <t>天川村</t>
  </si>
  <si>
    <t>29041</t>
  </si>
  <si>
    <t>野迫川村</t>
  </si>
  <si>
    <t>29043</t>
  </si>
  <si>
    <t>十津川村</t>
  </si>
  <si>
    <t>29044</t>
  </si>
  <si>
    <t>下北山村</t>
  </si>
  <si>
    <t>29045</t>
  </si>
  <si>
    <t>上北山村</t>
  </si>
  <si>
    <t>29046</t>
  </si>
  <si>
    <t>29047</t>
  </si>
  <si>
    <t>東吉野村</t>
  </si>
  <si>
    <t>29050</t>
  </si>
  <si>
    <t>葛城市</t>
  </si>
  <si>
    <t>29051</t>
  </si>
  <si>
    <t>宇陀市</t>
  </si>
  <si>
    <t>30001</t>
  </si>
  <si>
    <t>和歌山市</t>
  </si>
  <si>
    <t>30002</t>
  </si>
  <si>
    <t>海南市</t>
  </si>
  <si>
    <t>30003</t>
  </si>
  <si>
    <t>橋本市</t>
  </si>
  <si>
    <t>30004</t>
  </si>
  <si>
    <t>有田市</t>
  </si>
  <si>
    <t>30005</t>
  </si>
  <si>
    <t>御坊市</t>
  </si>
  <si>
    <t>30006</t>
  </si>
  <si>
    <t>田辺市</t>
  </si>
  <si>
    <t>30007</t>
  </si>
  <si>
    <t>新宮市</t>
  </si>
  <si>
    <t>30010</t>
  </si>
  <si>
    <t>紀美野町</t>
  </si>
  <si>
    <t>30012</t>
  </si>
  <si>
    <t>紀の川市</t>
  </si>
  <si>
    <t>30017</t>
  </si>
  <si>
    <t>岩出市</t>
  </si>
  <si>
    <t>30018</t>
  </si>
  <si>
    <t>かつらぎ町</t>
  </si>
  <si>
    <t>30020</t>
  </si>
  <si>
    <t>九度山町</t>
  </si>
  <si>
    <t>30021</t>
  </si>
  <si>
    <t>高野町</t>
  </si>
  <si>
    <t>30023</t>
  </si>
  <si>
    <t>湯浅町</t>
  </si>
  <si>
    <t>30024</t>
  </si>
  <si>
    <t>広川町</t>
  </si>
  <si>
    <t>30025</t>
  </si>
  <si>
    <t>有田川町</t>
  </si>
  <si>
    <t>30028</t>
  </si>
  <si>
    <t>30029</t>
  </si>
  <si>
    <t>30030</t>
  </si>
  <si>
    <t>由良町</t>
  </si>
  <si>
    <t>30032</t>
  </si>
  <si>
    <t>日高川町</t>
  </si>
  <si>
    <t>30035</t>
  </si>
  <si>
    <t>みなべ町</t>
  </si>
  <si>
    <t>30037</t>
  </si>
  <si>
    <t>印南町</t>
  </si>
  <si>
    <t>30038</t>
  </si>
  <si>
    <t>白浜町</t>
  </si>
  <si>
    <t>30042</t>
  </si>
  <si>
    <t>上富田町</t>
  </si>
  <si>
    <t>30044</t>
  </si>
  <si>
    <t>すさみ町</t>
  </si>
  <si>
    <t>30045</t>
  </si>
  <si>
    <t>串本町</t>
  </si>
  <si>
    <t>30046</t>
  </si>
  <si>
    <t>那智勝浦町</t>
  </si>
  <si>
    <t>30047</t>
  </si>
  <si>
    <t>太地町</t>
  </si>
  <si>
    <t>30049</t>
  </si>
  <si>
    <t>古座川町</t>
  </si>
  <si>
    <t>30052</t>
  </si>
  <si>
    <t>北山村</t>
  </si>
  <si>
    <t>31001</t>
  </si>
  <si>
    <t>鳥取市</t>
  </si>
  <si>
    <t>31002</t>
  </si>
  <si>
    <t>米子市</t>
  </si>
  <si>
    <t>31003</t>
  </si>
  <si>
    <t>倉吉市</t>
  </si>
  <si>
    <t>31004</t>
  </si>
  <si>
    <t>境港市</t>
  </si>
  <si>
    <t>31006</t>
  </si>
  <si>
    <t>岩美町</t>
  </si>
  <si>
    <t>31008</t>
  </si>
  <si>
    <t>八頭町</t>
  </si>
  <si>
    <t>31012</t>
  </si>
  <si>
    <t>若桜町</t>
  </si>
  <si>
    <t>31015</t>
  </si>
  <si>
    <t>智頭町</t>
  </si>
  <si>
    <t>31019</t>
  </si>
  <si>
    <t>湯梨浜町</t>
  </si>
  <si>
    <t>31022</t>
  </si>
  <si>
    <t>三朝町</t>
  </si>
  <si>
    <t>31024</t>
  </si>
  <si>
    <t>北栄町</t>
  </si>
  <si>
    <t>31026</t>
  </si>
  <si>
    <t>琴浦町</t>
  </si>
  <si>
    <t>31028</t>
  </si>
  <si>
    <t>31030</t>
  </si>
  <si>
    <t>伯耆町</t>
  </si>
  <si>
    <t>31031</t>
  </si>
  <si>
    <t>日吉津村</t>
  </si>
  <si>
    <t>31033</t>
  </si>
  <si>
    <t>大山町</t>
  </si>
  <si>
    <t>31036</t>
  </si>
  <si>
    <t>日南町</t>
  </si>
  <si>
    <t>31037</t>
  </si>
  <si>
    <t>31038</t>
  </si>
  <si>
    <t>江府町</t>
  </si>
  <si>
    <t>32001</t>
  </si>
  <si>
    <t>松江市</t>
  </si>
  <si>
    <t>32002</t>
  </si>
  <si>
    <t>浜田市</t>
  </si>
  <si>
    <t>32003</t>
  </si>
  <si>
    <t>出雲市</t>
  </si>
  <si>
    <t>32004</t>
  </si>
  <si>
    <t>益田市</t>
  </si>
  <si>
    <t>32005</t>
  </si>
  <si>
    <t>大田市</t>
  </si>
  <si>
    <t>32006</t>
  </si>
  <si>
    <t>安来市</t>
  </si>
  <si>
    <t>32007</t>
  </si>
  <si>
    <t>江津市</t>
  </si>
  <si>
    <t>32036</t>
  </si>
  <si>
    <t>川本町</t>
  </si>
  <si>
    <t>32049</t>
  </si>
  <si>
    <t>津和野町</t>
  </si>
  <si>
    <t>32057</t>
  </si>
  <si>
    <t>海士町</t>
  </si>
  <si>
    <t>32058</t>
  </si>
  <si>
    <t>西ノ島町</t>
  </si>
  <si>
    <t>32059</t>
  </si>
  <si>
    <t>知夫村</t>
  </si>
  <si>
    <t>32061</t>
  </si>
  <si>
    <t>雲南市</t>
  </si>
  <si>
    <t>32081</t>
  </si>
  <si>
    <t>奥出雲町</t>
  </si>
  <si>
    <t>32082</t>
  </si>
  <si>
    <t>飯南町</t>
  </si>
  <si>
    <t>32083</t>
  </si>
  <si>
    <t>32084</t>
  </si>
  <si>
    <t>邑南町</t>
  </si>
  <si>
    <t>32085</t>
  </si>
  <si>
    <t>吉賀町</t>
  </si>
  <si>
    <t>32086</t>
  </si>
  <si>
    <t>隠岐の島町</t>
  </si>
  <si>
    <t>33001</t>
  </si>
  <si>
    <t>岡山市</t>
  </si>
  <si>
    <t>33002</t>
  </si>
  <si>
    <t>倉敷市</t>
  </si>
  <si>
    <t>33003</t>
  </si>
  <si>
    <t>津山市</t>
  </si>
  <si>
    <t>33004</t>
  </si>
  <si>
    <t>玉野市</t>
  </si>
  <si>
    <t>33005</t>
  </si>
  <si>
    <t>笠岡市</t>
  </si>
  <si>
    <t>33006</t>
  </si>
  <si>
    <t>井原市</t>
  </si>
  <si>
    <t>33007</t>
  </si>
  <si>
    <t>備前市</t>
  </si>
  <si>
    <t>33008</t>
  </si>
  <si>
    <t>総社市</t>
  </si>
  <si>
    <t>33009</t>
  </si>
  <si>
    <t>高梁市</t>
  </si>
  <si>
    <t>33010</t>
  </si>
  <si>
    <t>新見市</t>
  </si>
  <si>
    <t>33021</t>
  </si>
  <si>
    <t>和気町</t>
  </si>
  <si>
    <t>33029</t>
  </si>
  <si>
    <t>早島町</t>
  </si>
  <si>
    <t>33036</t>
  </si>
  <si>
    <t>里庄町</t>
  </si>
  <si>
    <t>33037</t>
  </si>
  <si>
    <t>矢掛町</t>
  </si>
  <si>
    <t>33056</t>
  </si>
  <si>
    <t>新庄村</t>
  </si>
  <si>
    <t>33067</t>
  </si>
  <si>
    <t>勝央町</t>
  </si>
  <si>
    <t>33068</t>
  </si>
  <si>
    <t>奈義町</t>
  </si>
  <si>
    <t>33071</t>
  </si>
  <si>
    <t>美作市</t>
  </si>
  <si>
    <t>33075</t>
  </si>
  <si>
    <t>西粟倉村</t>
  </si>
  <si>
    <t>33078</t>
  </si>
  <si>
    <t>久米南町</t>
  </si>
  <si>
    <t>33081</t>
  </si>
  <si>
    <t>吉備中央町</t>
  </si>
  <si>
    <t>33082</t>
  </si>
  <si>
    <t>瀬戸内市</t>
  </si>
  <si>
    <t>33083</t>
  </si>
  <si>
    <t>赤磐市</t>
  </si>
  <si>
    <t>33084</t>
  </si>
  <si>
    <t>真庭市</t>
  </si>
  <si>
    <t>33085</t>
  </si>
  <si>
    <t>鏡野町</t>
  </si>
  <si>
    <t>33086</t>
  </si>
  <si>
    <t>美咲町</t>
  </si>
  <si>
    <t>33087</t>
  </si>
  <si>
    <t>浅口市</t>
  </si>
  <si>
    <t>34001</t>
  </si>
  <si>
    <t>広島市</t>
  </si>
  <si>
    <t>34002</t>
  </si>
  <si>
    <t>呉市</t>
  </si>
  <si>
    <t>34003</t>
  </si>
  <si>
    <t>竹原市</t>
  </si>
  <si>
    <t>34004</t>
  </si>
  <si>
    <t>三原市</t>
  </si>
  <si>
    <t>34005</t>
  </si>
  <si>
    <t>尾道市</t>
  </si>
  <si>
    <t>34008</t>
  </si>
  <si>
    <t>福山市</t>
  </si>
  <si>
    <t>34009</t>
  </si>
  <si>
    <t>34010</t>
  </si>
  <si>
    <t>三次市</t>
  </si>
  <si>
    <t>34011</t>
  </si>
  <si>
    <t>庄原市</t>
  </si>
  <si>
    <t>34012</t>
  </si>
  <si>
    <t>大竹市</t>
  </si>
  <si>
    <t>34014</t>
  </si>
  <si>
    <t>府中町</t>
  </si>
  <si>
    <t>34016</t>
  </si>
  <si>
    <t>海田町</t>
  </si>
  <si>
    <t>34019</t>
  </si>
  <si>
    <t>熊野町</t>
  </si>
  <si>
    <t>34021</t>
  </si>
  <si>
    <t>坂町</t>
  </si>
  <si>
    <t>34022</t>
  </si>
  <si>
    <t>江田島市</t>
  </si>
  <si>
    <t>34028</t>
  </si>
  <si>
    <t>廿日市市</t>
  </si>
  <si>
    <t>34044</t>
  </si>
  <si>
    <t>安芸太田町</t>
  </si>
  <si>
    <t>34047</t>
  </si>
  <si>
    <t>北広島町</t>
  </si>
  <si>
    <t>34051</t>
  </si>
  <si>
    <t>安芸高田市</t>
  </si>
  <si>
    <t>34058</t>
  </si>
  <si>
    <t>東広島市</t>
  </si>
  <si>
    <t>34073</t>
  </si>
  <si>
    <t>大崎上島町</t>
  </si>
  <si>
    <t>34081</t>
  </si>
  <si>
    <t>世羅町</t>
  </si>
  <si>
    <t>34092</t>
  </si>
  <si>
    <t>神石高原町</t>
  </si>
  <si>
    <t>35001</t>
  </si>
  <si>
    <t>下関市</t>
  </si>
  <si>
    <t>35002</t>
  </si>
  <si>
    <t>宇部市</t>
  </si>
  <si>
    <t>35003</t>
  </si>
  <si>
    <t>山口市</t>
  </si>
  <si>
    <t>35006</t>
  </si>
  <si>
    <t>防府市</t>
  </si>
  <si>
    <t>35007</t>
  </si>
  <si>
    <t>下松市</t>
  </si>
  <si>
    <t>35008</t>
  </si>
  <si>
    <t>岩国市</t>
  </si>
  <si>
    <t>35009</t>
  </si>
  <si>
    <t>山陽小野田市</t>
  </si>
  <si>
    <t>35010</t>
  </si>
  <si>
    <t>光市</t>
  </si>
  <si>
    <t>35012</t>
  </si>
  <si>
    <t>柳井市</t>
  </si>
  <si>
    <t>35013</t>
  </si>
  <si>
    <t>美祢市</t>
  </si>
  <si>
    <t>35015</t>
  </si>
  <si>
    <t>周防大島町</t>
  </si>
  <si>
    <t>35019</t>
  </si>
  <si>
    <t>和木町</t>
  </si>
  <si>
    <t>35028</t>
  </si>
  <si>
    <t>上関町</t>
  </si>
  <si>
    <t>35030</t>
  </si>
  <si>
    <t>田布施町</t>
  </si>
  <si>
    <t>35031</t>
  </si>
  <si>
    <t>平生町</t>
  </si>
  <si>
    <t>35052</t>
  </si>
  <si>
    <t>阿武町</t>
  </si>
  <si>
    <t>35059</t>
  </si>
  <si>
    <t>周南市</t>
  </si>
  <si>
    <t>35060</t>
  </si>
  <si>
    <t>萩市</t>
  </si>
  <si>
    <t>35061</t>
  </si>
  <si>
    <t>長門市</t>
  </si>
  <si>
    <t>36001</t>
  </si>
  <si>
    <t>徳島市</t>
  </si>
  <si>
    <t>36002</t>
  </si>
  <si>
    <t>鳴門市</t>
  </si>
  <si>
    <t>36003</t>
  </si>
  <si>
    <t>小松島市</t>
  </si>
  <si>
    <t>36004</t>
  </si>
  <si>
    <t>阿南市</t>
  </si>
  <si>
    <t>36005</t>
  </si>
  <si>
    <t>勝浦町</t>
  </si>
  <si>
    <t>36006</t>
  </si>
  <si>
    <t>上勝町</t>
  </si>
  <si>
    <t>36007</t>
  </si>
  <si>
    <t>佐那河内村</t>
  </si>
  <si>
    <t>36008</t>
  </si>
  <si>
    <t>石井町</t>
  </si>
  <si>
    <t>36009</t>
  </si>
  <si>
    <t>神山町</t>
  </si>
  <si>
    <t>36019</t>
  </si>
  <si>
    <t>牟岐町</t>
  </si>
  <si>
    <t>36023</t>
  </si>
  <si>
    <t>松茂町</t>
  </si>
  <si>
    <t>36024</t>
  </si>
  <si>
    <t>北島町</t>
  </si>
  <si>
    <t>36025</t>
  </si>
  <si>
    <t>藍住町</t>
  </si>
  <si>
    <t>36026</t>
  </si>
  <si>
    <t>板野町</t>
  </si>
  <si>
    <t>36027</t>
  </si>
  <si>
    <t>上板町</t>
  </si>
  <si>
    <t>36051</t>
  </si>
  <si>
    <t>吉野川市</t>
  </si>
  <si>
    <t>36052</t>
  </si>
  <si>
    <t>阿波市</t>
  </si>
  <si>
    <t>36053</t>
  </si>
  <si>
    <t>美馬市</t>
  </si>
  <si>
    <t>36054</t>
  </si>
  <si>
    <t>三好市</t>
  </si>
  <si>
    <t>36061</t>
  </si>
  <si>
    <t>つるぎ町</t>
  </si>
  <si>
    <t>36062</t>
  </si>
  <si>
    <t>那賀町</t>
  </si>
  <si>
    <t>36063</t>
  </si>
  <si>
    <t>東みよし町</t>
  </si>
  <si>
    <t>36064</t>
  </si>
  <si>
    <t>美波町</t>
  </si>
  <si>
    <t>36065</t>
  </si>
  <si>
    <t>海陽町</t>
  </si>
  <si>
    <t>37001</t>
  </si>
  <si>
    <t>高松市</t>
  </si>
  <si>
    <t>37002</t>
  </si>
  <si>
    <t>丸亀市</t>
  </si>
  <si>
    <t>37003</t>
  </si>
  <si>
    <t>坂出市</t>
  </si>
  <si>
    <t>37004</t>
  </si>
  <si>
    <t>善通寺市</t>
  </si>
  <si>
    <t>37005</t>
  </si>
  <si>
    <t>観音寺市</t>
  </si>
  <si>
    <t>37015</t>
  </si>
  <si>
    <t>土庄町</t>
  </si>
  <si>
    <t>37017</t>
  </si>
  <si>
    <t>三木町</t>
  </si>
  <si>
    <t>37024</t>
  </si>
  <si>
    <t>直島町</t>
  </si>
  <si>
    <t>37029</t>
  </si>
  <si>
    <t>宇多津町</t>
  </si>
  <si>
    <t>37032</t>
  </si>
  <si>
    <t>琴平町</t>
  </si>
  <si>
    <t>37033</t>
  </si>
  <si>
    <t>多度津町</t>
  </si>
  <si>
    <t>37045</t>
  </si>
  <si>
    <t>さぬき市</t>
  </si>
  <si>
    <t>37046</t>
  </si>
  <si>
    <t>東かがわ市</t>
  </si>
  <si>
    <t>37047</t>
  </si>
  <si>
    <t>三豊市</t>
  </si>
  <si>
    <t>37048</t>
  </si>
  <si>
    <t>まんのう町</t>
  </si>
  <si>
    <t>37049</t>
  </si>
  <si>
    <t>小豆島町</t>
  </si>
  <si>
    <t>37050</t>
  </si>
  <si>
    <t>綾川町</t>
  </si>
  <si>
    <t>38001</t>
  </si>
  <si>
    <t>松山市</t>
  </si>
  <si>
    <t>38002</t>
  </si>
  <si>
    <t>今治市</t>
  </si>
  <si>
    <t>38003</t>
  </si>
  <si>
    <t>宇和島市</t>
  </si>
  <si>
    <t>38004</t>
  </si>
  <si>
    <t>八幡浜市</t>
  </si>
  <si>
    <t>38005</t>
  </si>
  <si>
    <t>新居浜市</t>
  </si>
  <si>
    <t>38006</t>
  </si>
  <si>
    <t>西条市</t>
  </si>
  <si>
    <t>38007</t>
  </si>
  <si>
    <t>大洲市</t>
  </si>
  <si>
    <t>38009</t>
  </si>
  <si>
    <t>四国中央市</t>
  </si>
  <si>
    <t>38010</t>
  </si>
  <si>
    <t>伊予市</t>
  </si>
  <si>
    <t>38027</t>
  </si>
  <si>
    <t>上島町</t>
  </si>
  <si>
    <t>38033</t>
  </si>
  <si>
    <t>東温市</t>
  </si>
  <si>
    <t>38036</t>
  </si>
  <si>
    <t>久万高原町</t>
  </si>
  <si>
    <t>38041</t>
  </si>
  <si>
    <t>38042</t>
  </si>
  <si>
    <t>砥部町</t>
  </si>
  <si>
    <t>38047</t>
  </si>
  <si>
    <t>内子町</t>
  </si>
  <si>
    <t>38052</t>
  </si>
  <si>
    <t>伊方町</t>
  </si>
  <si>
    <t>38057</t>
  </si>
  <si>
    <t>西予市</t>
  </si>
  <si>
    <t>38062</t>
  </si>
  <si>
    <t>鬼北町</t>
  </si>
  <si>
    <t>38063</t>
  </si>
  <si>
    <t>松野町</t>
  </si>
  <si>
    <t>38069</t>
  </si>
  <si>
    <t>愛南町</t>
  </si>
  <si>
    <t>39001</t>
  </si>
  <si>
    <t>高知市</t>
  </si>
  <si>
    <t>39002</t>
  </si>
  <si>
    <t>室戸市</t>
  </si>
  <si>
    <t>39003</t>
  </si>
  <si>
    <t>安芸市</t>
  </si>
  <si>
    <t>39004</t>
  </si>
  <si>
    <t>南国市</t>
  </si>
  <si>
    <t>39005</t>
  </si>
  <si>
    <t>土佐市</t>
  </si>
  <si>
    <t>39006</t>
  </si>
  <si>
    <t>須崎市</t>
  </si>
  <si>
    <t>39007</t>
  </si>
  <si>
    <t>四万十市</t>
  </si>
  <si>
    <t>39008</t>
  </si>
  <si>
    <t>土佐清水市</t>
  </si>
  <si>
    <t>39009</t>
  </si>
  <si>
    <t>宿毛市</t>
  </si>
  <si>
    <t>39010</t>
  </si>
  <si>
    <t>東洋町</t>
  </si>
  <si>
    <t>39011</t>
  </si>
  <si>
    <t>奈半利町</t>
  </si>
  <si>
    <t>39012</t>
  </si>
  <si>
    <t>田野町</t>
  </si>
  <si>
    <t>39013</t>
  </si>
  <si>
    <t>安田町</t>
  </si>
  <si>
    <t>39014</t>
  </si>
  <si>
    <t>北川村</t>
  </si>
  <si>
    <t>39015</t>
  </si>
  <si>
    <t>馬路村</t>
  </si>
  <si>
    <t>39016</t>
  </si>
  <si>
    <t>芸西村</t>
  </si>
  <si>
    <t>39017</t>
  </si>
  <si>
    <t>香美市</t>
  </si>
  <si>
    <t>39022</t>
  </si>
  <si>
    <t>香南市</t>
  </si>
  <si>
    <t>39026</t>
  </si>
  <si>
    <t>大川村</t>
  </si>
  <si>
    <t>39027</t>
  </si>
  <si>
    <t>土佐町</t>
  </si>
  <si>
    <t>39030</t>
  </si>
  <si>
    <t>本山町</t>
  </si>
  <si>
    <t>39031</t>
  </si>
  <si>
    <t>大豊町</t>
  </si>
  <si>
    <t>39032</t>
  </si>
  <si>
    <t>いの町</t>
  </si>
  <si>
    <t>39036</t>
  </si>
  <si>
    <t>仁淀川町</t>
  </si>
  <si>
    <t>39037</t>
  </si>
  <si>
    <t>佐川町</t>
  </si>
  <si>
    <t>39038</t>
  </si>
  <si>
    <t>越知町</t>
  </si>
  <si>
    <t>39039</t>
  </si>
  <si>
    <t>中土佐町</t>
  </si>
  <si>
    <t>39040</t>
  </si>
  <si>
    <t>四万十町</t>
  </si>
  <si>
    <t>39041</t>
  </si>
  <si>
    <t>日高村</t>
  </si>
  <si>
    <t>39042</t>
  </si>
  <si>
    <t>津野町</t>
  </si>
  <si>
    <t>39046</t>
  </si>
  <si>
    <t>梼原町</t>
  </si>
  <si>
    <t>39048</t>
  </si>
  <si>
    <t>黒潮町</t>
  </si>
  <si>
    <t>39050</t>
  </si>
  <si>
    <t>大月町</t>
  </si>
  <si>
    <t>39053</t>
  </si>
  <si>
    <t>三原村</t>
  </si>
  <si>
    <t>40001</t>
  </si>
  <si>
    <t>北九州市</t>
  </si>
  <si>
    <t>40002</t>
  </si>
  <si>
    <t>福岡市</t>
  </si>
  <si>
    <t>40003</t>
  </si>
  <si>
    <t>大牟田市</t>
  </si>
  <si>
    <t>40004</t>
  </si>
  <si>
    <t>久留米市</t>
  </si>
  <si>
    <t>40005</t>
  </si>
  <si>
    <t>直方市</t>
  </si>
  <si>
    <t>40006</t>
  </si>
  <si>
    <t>飯塚市</t>
  </si>
  <si>
    <t>40007</t>
  </si>
  <si>
    <t>田川市</t>
  </si>
  <si>
    <t>40008</t>
  </si>
  <si>
    <t>柳川市</t>
  </si>
  <si>
    <t>40009</t>
  </si>
  <si>
    <t>嘉麻市</t>
  </si>
  <si>
    <t>40010</t>
  </si>
  <si>
    <t>朝倉市</t>
  </si>
  <si>
    <t>40011</t>
  </si>
  <si>
    <t>八女市</t>
  </si>
  <si>
    <t>40012</t>
  </si>
  <si>
    <t>筑後市</t>
  </si>
  <si>
    <t>40013</t>
  </si>
  <si>
    <t>大川市</t>
  </si>
  <si>
    <t>40014</t>
  </si>
  <si>
    <t>行橋市</t>
  </si>
  <si>
    <t>40015</t>
  </si>
  <si>
    <t>豊前市</t>
  </si>
  <si>
    <t>40016</t>
  </si>
  <si>
    <t>中間市</t>
  </si>
  <si>
    <t>40017</t>
  </si>
  <si>
    <t>小郡市</t>
  </si>
  <si>
    <t>40018</t>
  </si>
  <si>
    <t>筑紫野市</t>
  </si>
  <si>
    <t>40019</t>
  </si>
  <si>
    <t>春日市</t>
  </si>
  <si>
    <t>40020</t>
  </si>
  <si>
    <t>大野城市</t>
  </si>
  <si>
    <t>40021</t>
  </si>
  <si>
    <t>太宰府市</t>
  </si>
  <si>
    <t>40022</t>
  </si>
  <si>
    <t>40024</t>
  </si>
  <si>
    <t>宇美町</t>
  </si>
  <si>
    <t>40025</t>
  </si>
  <si>
    <t>篠栗町</t>
  </si>
  <si>
    <t>40026</t>
  </si>
  <si>
    <t>志免町</t>
  </si>
  <si>
    <t>40027</t>
  </si>
  <si>
    <t>須恵町</t>
  </si>
  <si>
    <t>40028</t>
  </si>
  <si>
    <t>新宮町</t>
  </si>
  <si>
    <t>40029</t>
  </si>
  <si>
    <t>古賀市</t>
  </si>
  <si>
    <t>40030</t>
  </si>
  <si>
    <t>久山町</t>
  </si>
  <si>
    <t>40031</t>
  </si>
  <si>
    <t>粕屋町</t>
  </si>
  <si>
    <t>40032</t>
  </si>
  <si>
    <t>宗像市</t>
  </si>
  <si>
    <t>40033</t>
  </si>
  <si>
    <t>福津市</t>
  </si>
  <si>
    <t>40037</t>
  </si>
  <si>
    <t>芦屋町</t>
  </si>
  <si>
    <t>40038</t>
  </si>
  <si>
    <t>水巻町</t>
  </si>
  <si>
    <t>40039</t>
  </si>
  <si>
    <t>岡垣町</t>
  </si>
  <si>
    <t>40040</t>
  </si>
  <si>
    <t>遠賀町</t>
  </si>
  <si>
    <t>40041</t>
  </si>
  <si>
    <t>小竹町</t>
  </si>
  <si>
    <t>40042</t>
  </si>
  <si>
    <t>鞍手町</t>
  </si>
  <si>
    <t>40043</t>
  </si>
  <si>
    <t>宮若市</t>
  </si>
  <si>
    <t>40045</t>
  </si>
  <si>
    <t>桂川町</t>
  </si>
  <si>
    <t>40055</t>
  </si>
  <si>
    <t>筑前町</t>
  </si>
  <si>
    <t>40057</t>
  </si>
  <si>
    <t>東峰村</t>
  </si>
  <si>
    <t>40059</t>
  </si>
  <si>
    <t>糸島市</t>
  </si>
  <si>
    <t>40062</t>
  </si>
  <si>
    <t>うきは市</t>
  </si>
  <si>
    <t>40066</t>
  </si>
  <si>
    <t>大刀洗町</t>
  </si>
  <si>
    <t>40068</t>
  </si>
  <si>
    <t>大木町</t>
  </si>
  <si>
    <t>40073</t>
  </si>
  <si>
    <t>40076</t>
  </si>
  <si>
    <t>みやま市</t>
  </si>
  <si>
    <t>40081</t>
  </si>
  <si>
    <t>香春町</t>
  </si>
  <si>
    <t>40082</t>
  </si>
  <si>
    <t>添田町</t>
  </si>
  <si>
    <t>40083</t>
  </si>
  <si>
    <t>福智町</t>
  </si>
  <si>
    <t>40084</t>
  </si>
  <si>
    <t>糸田町</t>
  </si>
  <si>
    <t>40085</t>
  </si>
  <si>
    <t>40088</t>
  </si>
  <si>
    <t>大任町</t>
  </si>
  <si>
    <t>40089</t>
  </si>
  <si>
    <t>赤村</t>
  </si>
  <si>
    <t>40090</t>
  </si>
  <si>
    <t>苅田町</t>
  </si>
  <si>
    <t>40091</t>
  </si>
  <si>
    <t>みやこ町</t>
  </si>
  <si>
    <t>40094</t>
  </si>
  <si>
    <t>築上町</t>
  </si>
  <si>
    <t>40095</t>
  </si>
  <si>
    <t>吉富町</t>
  </si>
  <si>
    <t>40097</t>
  </si>
  <si>
    <t>上毛町</t>
  </si>
  <si>
    <t>41001</t>
  </si>
  <si>
    <t>佐賀市</t>
  </si>
  <si>
    <t>41002</t>
  </si>
  <si>
    <t>唐津市</t>
  </si>
  <si>
    <t>41003</t>
  </si>
  <si>
    <t>鳥栖市</t>
  </si>
  <si>
    <t>41004</t>
  </si>
  <si>
    <t>多久市</t>
  </si>
  <si>
    <t>41005</t>
  </si>
  <si>
    <t>伊万里市</t>
  </si>
  <si>
    <t>41006</t>
  </si>
  <si>
    <t>武雄市</t>
  </si>
  <si>
    <t>41007</t>
  </si>
  <si>
    <t>鹿島市</t>
  </si>
  <si>
    <t>41014</t>
  </si>
  <si>
    <t>神埼市</t>
  </si>
  <si>
    <t>41016</t>
  </si>
  <si>
    <t>吉野ヶ里町</t>
  </si>
  <si>
    <t>41020</t>
  </si>
  <si>
    <t>基山町</t>
  </si>
  <si>
    <t>41021</t>
  </si>
  <si>
    <t>みやき町</t>
  </si>
  <si>
    <t>41024</t>
  </si>
  <si>
    <t>上峰町</t>
  </si>
  <si>
    <t>41025</t>
  </si>
  <si>
    <t>小城市</t>
  </si>
  <si>
    <t>41035</t>
  </si>
  <si>
    <t>玄海町</t>
  </si>
  <si>
    <t>41038</t>
  </si>
  <si>
    <t>有田町</t>
  </si>
  <si>
    <t>41042</t>
  </si>
  <si>
    <t>大町町</t>
  </si>
  <si>
    <t>41043</t>
  </si>
  <si>
    <t>江北町</t>
  </si>
  <si>
    <t>41044</t>
  </si>
  <si>
    <t>白石町</t>
  </si>
  <si>
    <t>41047</t>
  </si>
  <si>
    <t>太良町</t>
  </si>
  <si>
    <t>41048</t>
  </si>
  <si>
    <t>嬉野市</t>
  </si>
  <si>
    <t>42001</t>
  </si>
  <si>
    <t>長崎市</t>
  </si>
  <si>
    <t>42002</t>
  </si>
  <si>
    <t>佐世保市</t>
  </si>
  <si>
    <t>42003</t>
  </si>
  <si>
    <t>島原市</t>
  </si>
  <si>
    <t>42004</t>
  </si>
  <si>
    <t>諫早市</t>
  </si>
  <si>
    <t>42005</t>
  </si>
  <si>
    <t>大村市</t>
  </si>
  <si>
    <t>42007</t>
  </si>
  <si>
    <t>平戸市</t>
  </si>
  <si>
    <t>42008</t>
  </si>
  <si>
    <t>松浦市</t>
  </si>
  <si>
    <t>42015</t>
  </si>
  <si>
    <t>長与町</t>
  </si>
  <si>
    <t>42016</t>
  </si>
  <si>
    <t>時津町</t>
  </si>
  <si>
    <t>42024</t>
  </si>
  <si>
    <t>東彼杵町</t>
  </si>
  <si>
    <t>42025</t>
  </si>
  <si>
    <t>川棚町</t>
  </si>
  <si>
    <t>42026</t>
  </si>
  <si>
    <t>波佐見町</t>
  </si>
  <si>
    <t>42049</t>
  </si>
  <si>
    <t>小値賀町</t>
  </si>
  <si>
    <t>42057</t>
  </si>
  <si>
    <t>佐々町</t>
  </si>
  <si>
    <t>42080</t>
  </si>
  <si>
    <t>対馬市</t>
  </si>
  <si>
    <t>42081</t>
  </si>
  <si>
    <t>壱岐市</t>
  </si>
  <si>
    <t>42082</t>
  </si>
  <si>
    <t>五島市</t>
  </si>
  <si>
    <t>42083</t>
  </si>
  <si>
    <t>新上五島町</t>
  </si>
  <si>
    <t>42084</t>
  </si>
  <si>
    <t>西海市</t>
  </si>
  <si>
    <t>42085</t>
  </si>
  <si>
    <t>雲仙市</t>
  </si>
  <si>
    <t>42086</t>
  </si>
  <si>
    <t>南島原市</t>
  </si>
  <si>
    <t>43001</t>
  </si>
  <si>
    <t>熊本市</t>
  </si>
  <si>
    <t>43003</t>
  </si>
  <si>
    <t>人吉市</t>
  </si>
  <si>
    <t>43004</t>
  </si>
  <si>
    <t>荒尾市</t>
  </si>
  <si>
    <t>43005</t>
  </si>
  <si>
    <t>水俣市</t>
  </si>
  <si>
    <t>43011</t>
  </si>
  <si>
    <t>宇土市</t>
  </si>
  <si>
    <t>43029</t>
  </si>
  <si>
    <t>玉東町</t>
  </si>
  <si>
    <t>43032</t>
  </si>
  <si>
    <t>南関町</t>
  </si>
  <si>
    <t>43033</t>
  </si>
  <si>
    <t>長洲町</t>
  </si>
  <si>
    <t>43042</t>
  </si>
  <si>
    <t>大津町</t>
  </si>
  <si>
    <t>43043</t>
  </si>
  <si>
    <t>菊陽町</t>
  </si>
  <si>
    <t>43049</t>
  </si>
  <si>
    <t>南小国町</t>
  </si>
  <si>
    <t>43050</t>
  </si>
  <si>
    <t>43051</t>
  </si>
  <si>
    <t>産山村</t>
  </si>
  <si>
    <t>43054</t>
  </si>
  <si>
    <t>43058</t>
  </si>
  <si>
    <t>西原村</t>
  </si>
  <si>
    <t>43059</t>
  </si>
  <si>
    <t>御船町</t>
  </si>
  <si>
    <t>43060</t>
  </si>
  <si>
    <t>嘉島町</t>
  </si>
  <si>
    <t>43061</t>
  </si>
  <si>
    <t>益城町</t>
  </si>
  <si>
    <t>43062</t>
  </si>
  <si>
    <t>甲佐町</t>
  </si>
  <si>
    <t>43075</t>
  </si>
  <si>
    <t>津奈木町</t>
  </si>
  <si>
    <t>43076</t>
  </si>
  <si>
    <t>錦町</t>
  </si>
  <si>
    <t>43077</t>
  </si>
  <si>
    <t>あさぎり町</t>
  </si>
  <si>
    <t>43080</t>
  </si>
  <si>
    <t>多良木町</t>
  </si>
  <si>
    <t>43081</t>
  </si>
  <si>
    <t>湯前町</t>
  </si>
  <si>
    <t>43082</t>
  </si>
  <si>
    <t>水上村</t>
  </si>
  <si>
    <t>43085</t>
  </si>
  <si>
    <t>相良村</t>
  </si>
  <si>
    <t>43086</t>
  </si>
  <si>
    <t>五木村</t>
  </si>
  <si>
    <t>43087</t>
  </si>
  <si>
    <t>山江村</t>
  </si>
  <si>
    <t>43088</t>
  </si>
  <si>
    <t>球磨村</t>
  </si>
  <si>
    <t>43099</t>
  </si>
  <si>
    <t>苓北町</t>
  </si>
  <si>
    <t>43151</t>
  </si>
  <si>
    <t>上天草市</t>
  </si>
  <si>
    <t>43152</t>
  </si>
  <si>
    <t>山鹿市</t>
  </si>
  <si>
    <t>43153</t>
  </si>
  <si>
    <t>宇城市</t>
  </si>
  <si>
    <t>43154</t>
  </si>
  <si>
    <t>阿蘇市</t>
  </si>
  <si>
    <t>43155</t>
  </si>
  <si>
    <t>菊池市</t>
  </si>
  <si>
    <t>43156</t>
  </si>
  <si>
    <t>八代市</t>
  </si>
  <si>
    <t>43157</t>
  </si>
  <si>
    <t>玉名市</t>
  </si>
  <si>
    <t>43158</t>
  </si>
  <si>
    <t>合志市</t>
  </si>
  <si>
    <t>43159</t>
  </si>
  <si>
    <t>天草市</t>
  </si>
  <si>
    <t>43201</t>
  </si>
  <si>
    <t>43206</t>
  </si>
  <si>
    <t>和水町</t>
  </si>
  <si>
    <t>43221</t>
  </si>
  <si>
    <t>南阿蘇村</t>
  </si>
  <si>
    <t>43231</t>
  </si>
  <si>
    <t>山都町</t>
  </si>
  <si>
    <t>43241</t>
  </si>
  <si>
    <t>氷川町</t>
  </si>
  <si>
    <t>43246</t>
  </si>
  <si>
    <t>芦北町</t>
  </si>
  <si>
    <t>44001</t>
  </si>
  <si>
    <t>大分市</t>
  </si>
  <si>
    <t>44002</t>
  </si>
  <si>
    <t>別府市</t>
  </si>
  <si>
    <t>44003</t>
  </si>
  <si>
    <t>中津市</t>
  </si>
  <si>
    <t>44004</t>
  </si>
  <si>
    <t>日田市</t>
  </si>
  <si>
    <t>44005</t>
  </si>
  <si>
    <t>佐伯市</t>
  </si>
  <si>
    <t>44006</t>
  </si>
  <si>
    <t>臼杵市</t>
  </si>
  <si>
    <t>44007</t>
  </si>
  <si>
    <t>津久見市</t>
  </si>
  <si>
    <t>44008</t>
  </si>
  <si>
    <t>竹田市</t>
  </si>
  <si>
    <t>44009</t>
  </si>
  <si>
    <t>豊後高田市</t>
  </si>
  <si>
    <t>44010</t>
  </si>
  <si>
    <t>杵築市</t>
  </si>
  <si>
    <t>44011</t>
  </si>
  <si>
    <t>宇佐市</t>
  </si>
  <si>
    <t>44016</t>
  </si>
  <si>
    <t>姫島村</t>
  </si>
  <si>
    <t>44020</t>
  </si>
  <si>
    <t>日出町</t>
  </si>
  <si>
    <t>44046</t>
  </si>
  <si>
    <t>九重町</t>
  </si>
  <si>
    <t>44047</t>
  </si>
  <si>
    <t>玖珠町</t>
  </si>
  <si>
    <t>44101</t>
  </si>
  <si>
    <t>豊後大野市</t>
  </si>
  <si>
    <t>44102</t>
  </si>
  <si>
    <t>由布市</t>
  </si>
  <si>
    <t>44103</t>
  </si>
  <si>
    <t>国東市</t>
  </si>
  <si>
    <t>45001</t>
  </si>
  <si>
    <t>宮崎市</t>
  </si>
  <si>
    <t>45002</t>
  </si>
  <si>
    <t>都城市</t>
  </si>
  <si>
    <t>45003</t>
  </si>
  <si>
    <t>延岡市</t>
  </si>
  <si>
    <t>45004</t>
  </si>
  <si>
    <t>日南市</t>
  </si>
  <si>
    <t>45005</t>
  </si>
  <si>
    <t>小林市</t>
  </si>
  <si>
    <t>45006</t>
  </si>
  <si>
    <t>日向市</t>
  </si>
  <si>
    <t>45007</t>
  </si>
  <si>
    <t>串間市</t>
  </si>
  <si>
    <t>45008</t>
  </si>
  <si>
    <t>西都市</t>
  </si>
  <si>
    <t>45009</t>
  </si>
  <si>
    <t>えびの市</t>
  </si>
  <si>
    <t>45015</t>
  </si>
  <si>
    <t>三股町</t>
  </si>
  <si>
    <t>45020</t>
  </si>
  <si>
    <t>高原町</t>
  </si>
  <si>
    <t>45024</t>
  </si>
  <si>
    <t>国富町</t>
  </si>
  <si>
    <t>45025</t>
  </si>
  <si>
    <t>綾町</t>
  </si>
  <si>
    <t>45026</t>
  </si>
  <si>
    <t>高鍋町</t>
  </si>
  <si>
    <t>45027</t>
  </si>
  <si>
    <t>新富町</t>
  </si>
  <si>
    <t>45028</t>
  </si>
  <si>
    <t>西米良村</t>
  </si>
  <si>
    <t>45029</t>
  </si>
  <si>
    <t>木城町</t>
  </si>
  <si>
    <t>45030</t>
  </si>
  <si>
    <t>川南町</t>
  </si>
  <si>
    <t>45031</t>
  </si>
  <si>
    <t>都農町</t>
  </si>
  <si>
    <t>45032</t>
  </si>
  <si>
    <t>門川町</t>
  </si>
  <si>
    <t>45040</t>
  </si>
  <si>
    <t>諸塚村</t>
  </si>
  <si>
    <t>45041</t>
  </si>
  <si>
    <t>椎葉村</t>
  </si>
  <si>
    <t>45042</t>
  </si>
  <si>
    <t>高千穂町</t>
  </si>
  <si>
    <t>45043</t>
  </si>
  <si>
    <t>日之影町</t>
  </si>
  <si>
    <t>45044</t>
  </si>
  <si>
    <t>五ヶ瀬町</t>
  </si>
  <si>
    <t>45045</t>
  </si>
  <si>
    <t>46001</t>
  </si>
  <si>
    <t>鹿児島市</t>
  </si>
  <si>
    <t>46002</t>
  </si>
  <si>
    <t>薩摩川内市</t>
  </si>
  <si>
    <t>46003</t>
  </si>
  <si>
    <t>鹿屋市</t>
  </si>
  <si>
    <t>46004</t>
  </si>
  <si>
    <t>枕崎市</t>
  </si>
  <si>
    <t>46005</t>
  </si>
  <si>
    <t>いちき串木野市</t>
  </si>
  <si>
    <t>46006</t>
  </si>
  <si>
    <t>阿久根市</t>
  </si>
  <si>
    <t>46007</t>
  </si>
  <si>
    <t>出水市</t>
  </si>
  <si>
    <t>46008</t>
  </si>
  <si>
    <t>伊佐市</t>
  </si>
  <si>
    <t>46009</t>
  </si>
  <si>
    <t>指宿市</t>
  </si>
  <si>
    <t>46010</t>
  </si>
  <si>
    <t>南さつま市</t>
  </si>
  <si>
    <t>46011</t>
  </si>
  <si>
    <t>霧島市</t>
  </si>
  <si>
    <t>46012</t>
  </si>
  <si>
    <t>奄美市</t>
  </si>
  <si>
    <t>46013</t>
  </si>
  <si>
    <t>西之表市</t>
  </si>
  <si>
    <t>46014</t>
  </si>
  <si>
    <t>垂水市</t>
  </si>
  <si>
    <t>46019</t>
  </si>
  <si>
    <t>南九州市</t>
  </si>
  <si>
    <t>46028</t>
  </si>
  <si>
    <t>日置市</t>
  </si>
  <si>
    <t>46037</t>
  </si>
  <si>
    <t>さつま町</t>
  </si>
  <si>
    <t>46048</t>
  </si>
  <si>
    <t>長島町</t>
  </si>
  <si>
    <t>46050</t>
  </si>
  <si>
    <t>姶良市</t>
  </si>
  <si>
    <t>46055</t>
  </si>
  <si>
    <t>湧水町</t>
  </si>
  <si>
    <t>46061</t>
  </si>
  <si>
    <t>曽於市</t>
  </si>
  <si>
    <t>46065</t>
  </si>
  <si>
    <t>志布志市</t>
  </si>
  <si>
    <t>46068</t>
  </si>
  <si>
    <t>大崎町</t>
  </si>
  <si>
    <t>46070</t>
  </si>
  <si>
    <t>東串良町</t>
  </si>
  <si>
    <t>46071</t>
  </si>
  <si>
    <t>肝付町</t>
  </si>
  <si>
    <t>46074</t>
  </si>
  <si>
    <t>錦江町</t>
  </si>
  <si>
    <t>46077</t>
  </si>
  <si>
    <t>南大隅町</t>
  </si>
  <si>
    <t>46078</t>
  </si>
  <si>
    <t>中種子町</t>
  </si>
  <si>
    <t>46079</t>
  </si>
  <si>
    <t>南種子町</t>
  </si>
  <si>
    <t>46081</t>
  </si>
  <si>
    <t>屋久島町</t>
  </si>
  <si>
    <t>46082</t>
  </si>
  <si>
    <t>大和村</t>
  </si>
  <si>
    <t>46083</t>
  </si>
  <si>
    <t>宇検村</t>
  </si>
  <si>
    <t>46084</t>
  </si>
  <si>
    <t>瀬戸内町</t>
  </si>
  <si>
    <t>46086</t>
  </si>
  <si>
    <t>龍郷町</t>
  </si>
  <si>
    <t>46088</t>
  </si>
  <si>
    <t>喜界町</t>
  </si>
  <si>
    <t>46089</t>
  </si>
  <si>
    <t>徳之島町</t>
  </si>
  <si>
    <t>46090</t>
  </si>
  <si>
    <t>天城町</t>
  </si>
  <si>
    <t>46091</t>
  </si>
  <si>
    <t>伊仙町</t>
  </si>
  <si>
    <t>46092</t>
  </si>
  <si>
    <t>和泊町</t>
  </si>
  <si>
    <t>46093</t>
  </si>
  <si>
    <t>知名町</t>
  </si>
  <si>
    <t>46094</t>
  </si>
  <si>
    <t>与論町</t>
  </si>
  <si>
    <t>46095</t>
  </si>
  <si>
    <t>三島村</t>
  </si>
  <si>
    <t>46096</t>
  </si>
  <si>
    <t>十島村</t>
  </si>
  <si>
    <t>47001</t>
  </si>
  <si>
    <t>那覇市</t>
  </si>
  <si>
    <t>47003</t>
  </si>
  <si>
    <t>うるま市</t>
  </si>
  <si>
    <t>47004</t>
  </si>
  <si>
    <t>沖縄市</t>
  </si>
  <si>
    <t>47005</t>
  </si>
  <si>
    <t>宜野湾市</t>
  </si>
  <si>
    <t>47006</t>
  </si>
  <si>
    <t>宮古島市</t>
  </si>
  <si>
    <t>47007</t>
  </si>
  <si>
    <t>石垣市</t>
  </si>
  <si>
    <t>47008</t>
  </si>
  <si>
    <t>浦添市</t>
  </si>
  <si>
    <t>47009</t>
  </si>
  <si>
    <t>名護市</t>
  </si>
  <si>
    <t>47010</t>
  </si>
  <si>
    <t>糸満市</t>
  </si>
  <si>
    <t>47011</t>
  </si>
  <si>
    <t>国頭村</t>
  </si>
  <si>
    <t>47012</t>
  </si>
  <si>
    <t>大宜味村</t>
  </si>
  <si>
    <t>47013</t>
  </si>
  <si>
    <t>東村</t>
  </si>
  <si>
    <t>47014</t>
  </si>
  <si>
    <t>今帰仁村</t>
  </si>
  <si>
    <t>47015</t>
  </si>
  <si>
    <t>本部町</t>
  </si>
  <si>
    <t>47016</t>
  </si>
  <si>
    <t>恩納村</t>
  </si>
  <si>
    <t>47017</t>
  </si>
  <si>
    <t>宜野座村</t>
  </si>
  <si>
    <t>47018</t>
  </si>
  <si>
    <t>金武町</t>
  </si>
  <si>
    <t>47019</t>
  </si>
  <si>
    <t>伊江村</t>
  </si>
  <si>
    <t>47023</t>
  </si>
  <si>
    <t>読谷村</t>
  </si>
  <si>
    <t>47024</t>
  </si>
  <si>
    <t>嘉手納町</t>
  </si>
  <si>
    <t>47025</t>
  </si>
  <si>
    <t>北谷町</t>
  </si>
  <si>
    <t>47026</t>
  </si>
  <si>
    <t>北中城村</t>
  </si>
  <si>
    <t>47027</t>
  </si>
  <si>
    <t>中城村</t>
  </si>
  <si>
    <t>47028</t>
  </si>
  <si>
    <t>西原町</t>
  </si>
  <si>
    <t>47029</t>
  </si>
  <si>
    <t>豊見城市</t>
  </si>
  <si>
    <t>47030</t>
  </si>
  <si>
    <t>八重瀬町</t>
  </si>
  <si>
    <t>47035</t>
  </si>
  <si>
    <t>与那原町</t>
  </si>
  <si>
    <t>47037</t>
  </si>
  <si>
    <t>南風原町</t>
  </si>
  <si>
    <t>47038</t>
  </si>
  <si>
    <t>久米島町</t>
  </si>
  <si>
    <t>47040</t>
  </si>
  <si>
    <t>渡嘉敷村</t>
  </si>
  <si>
    <t>47041</t>
  </si>
  <si>
    <t>座間味村</t>
  </si>
  <si>
    <t>47042</t>
  </si>
  <si>
    <t>粟国村</t>
  </si>
  <si>
    <t>47043</t>
  </si>
  <si>
    <t>渡名喜村</t>
  </si>
  <si>
    <t>47044</t>
  </si>
  <si>
    <t>南大東村</t>
  </si>
  <si>
    <t>47045</t>
  </si>
  <si>
    <t>北大東村</t>
  </si>
  <si>
    <t>47046</t>
  </si>
  <si>
    <t>伊平屋村</t>
  </si>
  <si>
    <t>47047</t>
  </si>
  <si>
    <t>伊是名村</t>
  </si>
  <si>
    <t>47052</t>
  </si>
  <si>
    <t>多良間村</t>
  </si>
  <si>
    <t>47053</t>
  </si>
  <si>
    <t>竹富町</t>
  </si>
  <si>
    <t>47054</t>
  </si>
  <si>
    <t>与那国町</t>
  </si>
  <si>
    <t>47055</t>
  </si>
  <si>
    <t>南城市</t>
  </si>
  <si>
    <t>CD</t>
  </si>
  <si>
    <t>都道府県名</t>
    <rPh sb="0" eb="4">
      <t>トドウフケン</t>
    </rPh>
    <rPh sb="4" eb="5">
      <t>メイ</t>
    </rPh>
    <phoneticPr fontId="1"/>
  </si>
  <si>
    <t>保険者名</t>
    <rPh sb="0" eb="3">
      <t>ホケンシャ</t>
    </rPh>
    <rPh sb="3" eb="4">
      <t>メイ</t>
    </rPh>
    <phoneticPr fontId="28"/>
  </si>
  <si>
    <t>丹波篠山市</t>
    <rPh sb="0" eb="2">
      <t>タンバ</t>
    </rPh>
    <phoneticPr fontId="28"/>
  </si>
  <si>
    <t>那珂川市</t>
    <rPh sb="3" eb="4">
      <t>シ</t>
    </rPh>
    <phoneticPr fontId="28"/>
  </si>
  <si>
    <t>都道府県
CD</t>
    <rPh sb="0" eb="4">
      <t>トドウフケン</t>
    </rPh>
    <rPh sb="3" eb="4">
      <t>ケン</t>
    </rPh>
    <phoneticPr fontId="28"/>
  </si>
  <si>
    <t>保険者
CD</t>
    <rPh sb="0" eb="3">
      <t>ホケンシャ</t>
    </rPh>
    <phoneticPr fontId="28"/>
  </si>
  <si>
    <t>都道府県名+保険者名</t>
    <rPh sb="0" eb="4">
      <t>トドウフケン</t>
    </rPh>
    <rPh sb="4" eb="5">
      <t>メイ</t>
    </rPh>
    <rPh sb="6" eb="9">
      <t>ホケンシャ</t>
    </rPh>
    <rPh sb="9" eb="10">
      <t>メイ</t>
    </rPh>
    <phoneticPr fontId="1"/>
  </si>
  <si>
    <t>北海道</t>
    <rPh sb="0" eb="3">
      <t>ホッカイドウ</t>
    </rPh>
    <phoneticPr fontId="28"/>
  </si>
  <si>
    <t>歌志内市</t>
    <rPh sb="0" eb="1">
      <t>ウタ</t>
    </rPh>
    <rPh sb="1" eb="2">
      <t>シ</t>
    </rPh>
    <rPh sb="2" eb="3">
      <t>ウチ</t>
    </rPh>
    <rPh sb="3" eb="4">
      <t>シ</t>
    </rPh>
    <phoneticPr fontId="28"/>
  </si>
  <si>
    <t>奈井江町</t>
    <rPh sb="0" eb="3">
      <t>ナイエ</t>
    </rPh>
    <rPh sb="3" eb="4">
      <t>チョウ</t>
    </rPh>
    <phoneticPr fontId="28"/>
  </si>
  <si>
    <t>上砂川町</t>
    <rPh sb="0" eb="1">
      <t>カミ</t>
    </rPh>
    <rPh sb="1" eb="3">
      <t>スナガワ</t>
    </rPh>
    <rPh sb="3" eb="4">
      <t>マチ</t>
    </rPh>
    <phoneticPr fontId="28"/>
  </si>
  <si>
    <t>浦臼町</t>
    <rPh sb="0" eb="1">
      <t>ウラ</t>
    </rPh>
    <rPh sb="2" eb="3">
      <t>チョウ</t>
    </rPh>
    <phoneticPr fontId="28"/>
  </si>
  <si>
    <t>新十津川町</t>
    <rPh sb="0" eb="1">
      <t>シン</t>
    </rPh>
    <rPh sb="1" eb="2">
      <t>ジュウ</t>
    </rPh>
    <rPh sb="2" eb="3">
      <t>ツ</t>
    </rPh>
    <rPh sb="3" eb="4">
      <t>カワ</t>
    </rPh>
    <rPh sb="4" eb="5">
      <t>マチ</t>
    </rPh>
    <phoneticPr fontId="28"/>
  </si>
  <si>
    <t>雨竜町</t>
    <rPh sb="0" eb="1">
      <t>アメ</t>
    </rPh>
    <rPh sb="1" eb="2">
      <t>リュウ</t>
    </rPh>
    <rPh sb="2" eb="3">
      <t>マチ</t>
    </rPh>
    <phoneticPr fontId="28"/>
  </si>
  <si>
    <t>東神楽町</t>
    <rPh sb="0" eb="1">
      <t>ヒガシ</t>
    </rPh>
    <rPh sb="1" eb="2">
      <t>カミ</t>
    </rPh>
    <rPh sb="2" eb="3">
      <t>タノ</t>
    </rPh>
    <rPh sb="3" eb="4">
      <t>マチ</t>
    </rPh>
    <phoneticPr fontId="28"/>
  </si>
  <si>
    <t>東川町</t>
    <rPh sb="0" eb="2">
      <t>ヒガシカワ</t>
    </rPh>
    <rPh sb="2" eb="3">
      <t>マチ</t>
    </rPh>
    <phoneticPr fontId="28"/>
  </si>
  <si>
    <t>美瑛町</t>
    <rPh sb="0" eb="2">
      <t>ビエイ</t>
    </rPh>
    <rPh sb="2" eb="3">
      <t>マチ</t>
    </rPh>
    <phoneticPr fontId="28"/>
  </si>
  <si>
    <t>島牧村</t>
    <rPh sb="0" eb="1">
      <t>シマ</t>
    </rPh>
    <rPh sb="1" eb="2">
      <t>ボク</t>
    </rPh>
    <rPh sb="2" eb="3">
      <t>ムラ</t>
    </rPh>
    <phoneticPr fontId="28"/>
  </si>
  <si>
    <t>黒松内町</t>
    <rPh sb="0" eb="1">
      <t>クロ</t>
    </rPh>
    <rPh sb="1" eb="3">
      <t>マツウチ</t>
    </rPh>
    <rPh sb="3" eb="4">
      <t>マチ</t>
    </rPh>
    <phoneticPr fontId="28"/>
  </si>
  <si>
    <t>蘭越町</t>
    <rPh sb="0" eb="1">
      <t>ラン</t>
    </rPh>
    <rPh sb="1" eb="2">
      <t>エツ</t>
    </rPh>
    <rPh sb="2" eb="3">
      <t>マチ</t>
    </rPh>
    <phoneticPr fontId="28"/>
  </si>
  <si>
    <t>ニセコ町</t>
    <rPh sb="3" eb="4">
      <t>マチ</t>
    </rPh>
    <phoneticPr fontId="28"/>
  </si>
  <si>
    <t>真狩村</t>
    <rPh sb="0" eb="1">
      <t>マ</t>
    </rPh>
    <rPh sb="1" eb="2">
      <t>カ</t>
    </rPh>
    <rPh sb="2" eb="3">
      <t>ムラ</t>
    </rPh>
    <phoneticPr fontId="28"/>
  </si>
  <si>
    <t>留寿都村</t>
    <rPh sb="0" eb="1">
      <t>ト</t>
    </rPh>
    <rPh sb="1" eb="2">
      <t>コトブキ</t>
    </rPh>
    <rPh sb="2" eb="3">
      <t>ミヤコ</t>
    </rPh>
    <rPh sb="3" eb="4">
      <t>ムラ</t>
    </rPh>
    <phoneticPr fontId="28"/>
  </si>
  <si>
    <t>喜茂別町</t>
    <rPh sb="0" eb="1">
      <t>ヨロコ</t>
    </rPh>
    <rPh sb="1" eb="2">
      <t>シゲ</t>
    </rPh>
    <rPh sb="2" eb="3">
      <t>ベツ</t>
    </rPh>
    <rPh sb="3" eb="4">
      <t>マチ</t>
    </rPh>
    <phoneticPr fontId="28"/>
  </si>
  <si>
    <t>京極町</t>
    <rPh sb="0" eb="2">
      <t>キョウゴク</t>
    </rPh>
    <rPh sb="2" eb="3">
      <t>マチ</t>
    </rPh>
    <phoneticPr fontId="28"/>
  </si>
  <si>
    <t>倶知安町</t>
    <rPh sb="0" eb="3">
      <t>クッチャン</t>
    </rPh>
    <rPh sb="3" eb="4">
      <t>チョウ</t>
    </rPh>
    <phoneticPr fontId="28"/>
  </si>
  <si>
    <t>共和町</t>
    <rPh sb="0" eb="2">
      <t>キョウワ</t>
    </rPh>
    <rPh sb="2" eb="3">
      <t>マチ</t>
    </rPh>
    <phoneticPr fontId="28"/>
  </si>
  <si>
    <t>泊村</t>
    <rPh sb="0" eb="1">
      <t>ト</t>
    </rPh>
    <rPh sb="1" eb="2">
      <t>ムラ</t>
    </rPh>
    <phoneticPr fontId="28"/>
  </si>
  <si>
    <t>神恵内村</t>
    <rPh sb="0" eb="1">
      <t>カミ</t>
    </rPh>
    <rPh sb="1" eb="2">
      <t>メグ</t>
    </rPh>
    <rPh sb="2" eb="3">
      <t>ウチ</t>
    </rPh>
    <rPh sb="3" eb="4">
      <t>ムラ</t>
    </rPh>
    <phoneticPr fontId="28"/>
  </si>
  <si>
    <t>積丹町</t>
    <rPh sb="0" eb="1">
      <t>セキ</t>
    </rPh>
    <rPh sb="1" eb="2">
      <t>タン</t>
    </rPh>
    <rPh sb="2" eb="3">
      <t>マチ</t>
    </rPh>
    <phoneticPr fontId="28"/>
  </si>
  <si>
    <t>古平町</t>
    <rPh sb="0" eb="2">
      <t>コヒラ</t>
    </rPh>
    <rPh sb="2" eb="3">
      <t>マチ</t>
    </rPh>
    <phoneticPr fontId="28"/>
  </si>
  <si>
    <t>仁木町</t>
    <rPh sb="0" eb="2">
      <t>ニキ</t>
    </rPh>
    <rPh sb="2" eb="3">
      <t>マチ</t>
    </rPh>
    <phoneticPr fontId="28"/>
  </si>
  <si>
    <t>赤井川村</t>
    <rPh sb="0" eb="3">
      <t>アカイガワ</t>
    </rPh>
    <rPh sb="3" eb="4">
      <t>ムラ</t>
    </rPh>
    <phoneticPr fontId="28"/>
  </si>
  <si>
    <t>青森県</t>
    <rPh sb="0" eb="2">
      <t>アオモリ</t>
    </rPh>
    <rPh sb="2" eb="3">
      <t>ケン</t>
    </rPh>
    <phoneticPr fontId="28"/>
  </si>
  <si>
    <t>岩手県</t>
    <rPh sb="0" eb="3">
      <t>イワテケン</t>
    </rPh>
    <phoneticPr fontId="28"/>
  </si>
  <si>
    <t>宮城県</t>
    <rPh sb="0" eb="3">
      <t>ミヤギケン</t>
    </rPh>
    <phoneticPr fontId="28"/>
  </si>
  <si>
    <t>秋田県</t>
    <rPh sb="0" eb="3">
      <t>アキタケン</t>
    </rPh>
    <phoneticPr fontId="28"/>
  </si>
  <si>
    <t>山形県</t>
    <rPh sb="0" eb="3">
      <t>ヤマガタケン</t>
    </rPh>
    <phoneticPr fontId="28"/>
  </si>
  <si>
    <t>戸沢村</t>
    <rPh sb="0" eb="2">
      <t>トサワ</t>
    </rPh>
    <rPh sb="2" eb="3">
      <t>ムラ</t>
    </rPh>
    <phoneticPr fontId="28"/>
  </si>
  <si>
    <t>鮭川村</t>
    <rPh sb="0" eb="1">
      <t>サケ</t>
    </rPh>
    <rPh sb="1" eb="2">
      <t>カワ</t>
    </rPh>
    <rPh sb="2" eb="3">
      <t>ムラ</t>
    </rPh>
    <phoneticPr fontId="28"/>
  </si>
  <si>
    <t>真室川町</t>
    <rPh sb="0" eb="1">
      <t>マ</t>
    </rPh>
    <rPh sb="1" eb="2">
      <t>ムロ</t>
    </rPh>
    <rPh sb="2" eb="3">
      <t>カワ</t>
    </rPh>
    <rPh sb="3" eb="4">
      <t>マチ</t>
    </rPh>
    <phoneticPr fontId="28"/>
  </si>
  <si>
    <t>金山町</t>
    <rPh sb="0" eb="2">
      <t>カナヤマ</t>
    </rPh>
    <rPh sb="2" eb="3">
      <t>マチ</t>
    </rPh>
    <phoneticPr fontId="28"/>
  </si>
  <si>
    <t>福島県</t>
    <rPh sb="0" eb="3">
      <t>フクシマケン</t>
    </rPh>
    <phoneticPr fontId="28"/>
  </si>
  <si>
    <t>茨城県</t>
    <rPh sb="0" eb="3">
      <t>イバラギケン</t>
    </rPh>
    <phoneticPr fontId="28"/>
  </si>
  <si>
    <t>栃木県</t>
    <rPh sb="0" eb="3">
      <t>トチギケン</t>
    </rPh>
    <phoneticPr fontId="28"/>
  </si>
  <si>
    <t>群馬県</t>
    <rPh sb="0" eb="3">
      <t>グンマケン</t>
    </rPh>
    <phoneticPr fontId="28"/>
  </si>
  <si>
    <t>埼玉県</t>
    <rPh sb="0" eb="3">
      <t>サイタマケン</t>
    </rPh>
    <phoneticPr fontId="28"/>
  </si>
  <si>
    <t>千葉県</t>
    <rPh sb="0" eb="3">
      <t>チバケン</t>
    </rPh>
    <phoneticPr fontId="28"/>
  </si>
  <si>
    <t>東京都</t>
    <rPh sb="0" eb="3">
      <t>トウキョウト</t>
    </rPh>
    <phoneticPr fontId="28"/>
  </si>
  <si>
    <t>神奈川県</t>
    <rPh sb="0" eb="4">
      <t>カナガワケン</t>
    </rPh>
    <phoneticPr fontId="28"/>
  </si>
  <si>
    <t>新潟県</t>
    <rPh sb="0" eb="2">
      <t>ニイガタ</t>
    </rPh>
    <rPh sb="2" eb="3">
      <t>ケン</t>
    </rPh>
    <phoneticPr fontId="28"/>
  </si>
  <si>
    <t>富山県</t>
    <rPh sb="0" eb="3">
      <t>トヤマケン</t>
    </rPh>
    <phoneticPr fontId="28"/>
  </si>
  <si>
    <t>石川県</t>
    <rPh sb="0" eb="3">
      <t>イシカワケン</t>
    </rPh>
    <phoneticPr fontId="28"/>
  </si>
  <si>
    <t>福井県</t>
    <rPh sb="0" eb="3">
      <t>フクイケン</t>
    </rPh>
    <phoneticPr fontId="28"/>
  </si>
  <si>
    <t>山梨県</t>
    <rPh sb="0" eb="3">
      <t>ヤマナシケン</t>
    </rPh>
    <phoneticPr fontId="28"/>
  </si>
  <si>
    <t>長野県</t>
    <rPh sb="0" eb="3">
      <t>ナガノケン</t>
    </rPh>
    <phoneticPr fontId="28"/>
  </si>
  <si>
    <t>岐阜県</t>
    <rPh sb="0" eb="3">
      <t>ギフケン</t>
    </rPh>
    <phoneticPr fontId="28"/>
  </si>
  <si>
    <t>静岡県</t>
    <rPh sb="0" eb="3">
      <t>シズオカケン</t>
    </rPh>
    <phoneticPr fontId="28"/>
  </si>
  <si>
    <t>愛知県</t>
    <rPh sb="0" eb="3">
      <t>アイチケン</t>
    </rPh>
    <phoneticPr fontId="28"/>
  </si>
  <si>
    <t>三重県</t>
    <rPh sb="0" eb="3">
      <t>ミエケン</t>
    </rPh>
    <phoneticPr fontId="28"/>
  </si>
  <si>
    <t>滋賀県</t>
    <rPh sb="0" eb="3">
      <t>シガケン</t>
    </rPh>
    <phoneticPr fontId="28"/>
  </si>
  <si>
    <t>京都府</t>
    <rPh sb="0" eb="3">
      <t>キョウトフ</t>
    </rPh>
    <phoneticPr fontId="28"/>
  </si>
  <si>
    <t>大阪府</t>
    <rPh sb="0" eb="3">
      <t>オオサカフ</t>
    </rPh>
    <phoneticPr fontId="28"/>
  </si>
  <si>
    <t>兵庫県</t>
    <rPh sb="0" eb="3">
      <t>ヒョウゴケン</t>
    </rPh>
    <phoneticPr fontId="28"/>
  </si>
  <si>
    <t>奈良県</t>
    <rPh sb="0" eb="3">
      <t>ナラケン</t>
    </rPh>
    <phoneticPr fontId="28"/>
  </si>
  <si>
    <t>和歌山県</t>
    <rPh sb="0" eb="4">
      <t>ワカヤマケン</t>
    </rPh>
    <phoneticPr fontId="28"/>
  </si>
  <si>
    <t>鳥取県</t>
    <rPh sb="0" eb="2">
      <t>トットリ</t>
    </rPh>
    <rPh sb="2" eb="3">
      <t>ケン</t>
    </rPh>
    <phoneticPr fontId="28"/>
  </si>
  <si>
    <t>島根県</t>
    <rPh sb="0" eb="3">
      <t>シマネケン</t>
    </rPh>
    <phoneticPr fontId="28"/>
  </si>
  <si>
    <t>岡山県</t>
    <rPh sb="0" eb="3">
      <t>オカヤマケン</t>
    </rPh>
    <phoneticPr fontId="28"/>
  </si>
  <si>
    <t>広島県</t>
    <rPh sb="0" eb="3">
      <t>ヒロシマケン</t>
    </rPh>
    <phoneticPr fontId="28"/>
  </si>
  <si>
    <t>山口県</t>
    <rPh sb="0" eb="3">
      <t>ヤマグチケン</t>
    </rPh>
    <phoneticPr fontId="28"/>
  </si>
  <si>
    <t>徳島県</t>
    <rPh sb="0" eb="3">
      <t>トクシマケン</t>
    </rPh>
    <phoneticPr fontId="28"/>
  </si>
  <si>
    <t>香川県</t>
    <rPh sb="0" eb="3">
      <t>カガワケン</t>
    </rPh>
    <phoneticPr fontId="28"/>
  </si>
  <si>
    <t>愛媛県</t>
    <rPh sb="0" eb="3">
      <t>エヒメケン</t>
    </rPh>
    <phoneticPr fontId="28"/>
  </si>
  <si>
    <t>高知県</t>
    <rPh sb="0" eb="3">
      <t>コウチケン</t>
    </rPh>
    <phoneticPr fontId="28"/>
  </si>
  <si>
    <t>福岡県</t>
    <rPh sb="0" eb="3">
      <t>フクオカケン</t>
    </rPh>
    <phoneticPr fontId="28"/>
  </si>
  <si>
    <t>佐賀県</t>
    <rPh sb="0" eb="3">
      <t>サガケン</t>
    </rPh>
    <phoneticPr fontId="28"/>
  </si>
  <si>
    <t>長崎県</t>
    <rPh sb="0" eb="3">
      <t>ナガサキケン</t>
    </rPh>
    <phoneticPr fontId="28"/>
  </si>
  <si>
    <t>熊本県</t>
    <rPh sb="0" eb="3">
      <t>クマモトケン</t>
    </rPh>
    <phoneticPr fontId="28"/>
  </si>
  <si>
    <t>大分県</t>
    <rPh sb="0" eb="3">
      <t>オオイタケン</t>
    </rPh>
    <phoneticPr fontId="28"/>
  </si>
  <si>
    <t>宮崎県</t>
    <rPh sb="0" eb="3">
      <t>ミヤザキケン</t>
    </rPh>
    <phoneticPr fontId="28"/>
  </si>
  <si>
    <t>鹿児島県</t>
    <rPh sb="0" eb="4">
      <t>カゴシマケン</t>
    </rPh>
    <phoneticPr fontId="28"/>
  </si>
  <si>
    <t>沖縄県</t>
    <rPh sb="0" eb="3">
      <t>オキナワケン</t>
    </rPh>
    <phoneticPr fontId="28"/>
  </si>
  <si>
    <t>03</t>
    <phoneticPr fontId="1"/>
  </si>
  <si>
    <t>都道府県CD+保険者CD</t>
    <rPh sb="0" eb="4">
      <t>トドウフケン</t>
    </rPh>
    <rPh sb="7" eb="10">
      <t>ホケンシャ</t>
    </rPh>
    <phoneticPr fontId="1"/>
  </si>
  <si>
    <t>01</t>
    <phoneticPr fontId="1"/>
  </si>
  <si>
    <t>100</t>
  </si>
  <si>
    <t>101</t>
  </si>
  <si>
    <t>102</t>
  </si>
  <si>
    <t>103</t>
  </si>
  <si>
    <t>104</t>
  </si>
  <si>
    <t>105</t>
  </si>
  <si>
    <t>106</t>
  </si>
  <si>
    <t>107</t>
  </si>
  <si>
    <t>109</t>
  </si>
  <si>
    <t>111</t>
  </si>
  <si>
    <t>112</t>
  </si>
  <si>
    <t>113</t>
  </si>
  <si>
    <t>114</t>
  </si>
  <si>
    <t>117</t>
  </si>
  <si>
    <t>118</t>
  </si>
  <si>
    <t>122</t>
  </si>
  <si>
    <t>125</t>
  </si>
  <si>
    <t>151</t>
  </si>
  <si>
    <t>152</t>
  </si>
  <si>
    <t>153</t>
  </si>
  <si>
    <t>154</t>
  </si>
  <si>
    <t>155</t>
  </si>
  <si>
    <t>156</t>
  </si>
  <si>
    <t>157</t>
  </si>
  <si>
    <t>158</t>
  </si>
  <si>
    <t>159</t>
  </si>
  <si>
    <t>02</t>
    <phoneticPr fontId="1"/>
  </si>
  <si>
    <t>04</t>
    <phoneticPr fontId="1"/>
  </si>
  <si>
    <t>05</t>
    <phoneticPr fontId="1"/>
  </si>
  <si>
    <t>06</t>
    <phoneticPr fontId="1"/>
  </si>
  <si>
    <t>07</t>
    <phoneticPr fontId="1"/>
  </si>
  <si>
    <t>08</t>
    <phoneticPr fontId="1"/>
  </si>
  <si>
    <t>09</t>
    <phoneticPr fontId="1"/>
  </si>
  <si>
    <t>001</t>
  </si>
  <si>
    <t>002</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</si>
  <si>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</si>
  <si>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</si>
  <si>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</si>
  <si>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</si>
  <si>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</si>
  <si>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</si>
  <si>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</si>
  <si>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</si>
  <si>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</si>
  <si>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</si>
  <si>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</si>
  <si>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</si>
  <si>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</si>
  <si>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</si>
  <si>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</si>
  <si>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</si>
  <si>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</si>
  <si>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</si>
  <si>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</si>
  <si>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</si>
  <si>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</si>
  <si>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</si>
  <si>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</si>
  <si>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</si>
  <si>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028</t>
  </si>
  <si>
    <t>029</t>
  </si>
  <si>
    <t>030</t>
  </si>
  <si>
    <t>031</t>
  </si>
  <si>
    <t>033</t>
  </si>
  <si>
    <t>034</t>
  </si>
  <si>
    <t>035</t>
  </si>
  <si>
    <t>036</t>
  </si>
  <si>
    <t>037</t>
  </si>
  <si>
    <t>040</t>
  </si>
  <si>
    <t>041</t>
  </si>
  <si>
    <t>042</t>
  </si>
  <si>
    <t>043</t>
  </si>
  <si>
    <t>044</t>
  </si>
  <si>
    <t>046</t>
  </si>
  <si>
    <t>051</t>
  </si>
  <si>
    <t>053</t>
  </si>
  <si>
    <t>054</t>
  </si>
  <si>
    <t>055</t>
  </si>
  <si>
    <t>056</t>
  </si>
  <si>
    <t>057</t>
  </si>
  <si>
    <t>058</t>
  </si>
  <si>
    <t>059</t>
  </si>
  <si>
    <t>062</t>
  </si>
  <si>
    <t>064</t>
  </si>
  <si>
    <t>065</t>
  </si>
  <si>
    <t>067</t>
  </si>
  <si>
    <t>077</t>
  </si>
  <si>
    <t>083</t>
  </si>
  <si>
    <t>087</t>
  </si>
  <si>
    <t>090</t>
  </si>
  <si>
    <t>091</t>
  </si>
  <si>
    <t>092</t>
  </si>
  <si>
    <t>093</t>
  </si>
  <si>
    <t>094</t>
  </si>
  <si>
    <t>096</t>
  </si>
  <si>
    <t>097</t>
  </si>
  <si>
    <t>099</t>
  </si>
  <si>
    <t>027</t>
  </si>
  <si>
    <t>032</t>
  </si>
  <si>
    <t>045</t>
  </si>
  <si>
    <t>047</t>
  </si>
  <si>
    <t>050</t>
  </si>
  <si>
    <t>060</t>
  </si>
  <si>
    <t>063</t>
  </si>
  <si>
    <t>070</t>
  </si>
  <si>
    <t>071</t>
  </si>
  <si>
    <t>072</t>
  </si>
  <si>
    <t>073</t>
  </si>
  <si>
    <t>048</t>
  </si>
  <si>
    <t>049</t>
  </si>
  <si>
    <t>039</t>
  </si>
  <si>
    <t>068</t>
  </si>
  <si>
    <t>075</t>
  </si>
  <si>
    <t>076</t>
  </si>
  <si>
    <t>078</t>
  </si>
  <si>
    <t>079</t>
  </si>
  <si>
    <t>080</t>
  </si>
  <si>
    <t>081</t>
  </si>
  <si>
    <t>074</t>
  </si>
  <si>
    <t>038</t>
  </si>
  <si>
    <t>069</t>
  </si>
  <si>
    <t>082</t>
  </si>
  <si>
    <t>084</t>
  </si>
  <si>
    <t>085</t>
  </si>
  <si>
    <t>086</t>
  </si>
  <si>
    <t>089</t>
  </si>
  <si>
    <t>095</t>
  </si>
  <si>
    <t>098</t>
  </si>
  <si>
    <t>052</t>
  </si>
  <si>
    <t>066</t>
  </si>
  <si>
    <t>061</t>
  </si>
  <si>
    <t>201</t>
  </si>
  <si>
    <t>202</t>
  </si>
  <si>
    <t>203</t>
  </si>
  <si>
    <t>204</t>
  </si>
  <si>
    <t>205</t>
  </si>
  <si>
    <t>206</t>
  </si>
  <si>
    <t>207</t>
  </si>
  <si>
    <t>251</t>
  </si>
  <si>
    <t>088</t>
  </si>
  <si>
    <t>221</t>
  </si>
  <si>
    <t>231</t>
  </si>
  <si>
    <t>241</t>
  </si>
  <si>
    <t>246</t>
  </si>
  <si>
    <t>富谷市</t>
    <rPh sb="2" eb="3">
      <t>シ</t>
    </rPh>
    <phoneticPr fontId="28"/>
  </si>
  <si>
    <t>南部町</t>
    <rPh sb="0" eb="2">
      <t>ナンブ</t>
    </rPh>
    <rPh sb="2" eb="3">
      <t>マチ</t>
    </rPh>
    <phoneticPr fontId="28"/>
  </si>
  <si>
    <t>入力欄(該当の有無)</t>
    <rPh sb="0" eb="3">
      <t>ニュウリョクラン</t>
    </rPh>
    <rPh sb="4" eb="6">
      <t>ガイトウ</t>
    </rPh>
    <rPh sb="7" eb="9">
      <t>ウム</t>
    </rPh>
    <phoneticPr fontId="1"/>
  </si>
  <si>
    <r>
      <rPr>
        <b/>
        <sz val="9"/>
        <color theme="1"/>
        <rFont val="游ゴシック"/>
        <family val="3"/>
        <charset val="128"/>
        <scheme val="minor"/>
      </rPr>
      <t>　灰色の網掛け部分</t>
    </r>
    <r>
      <rPr>
        <sz val="9"/>
        <color theme="1"/>
        <rFont val="游ゴシック"/>
        <family val="2"/>
        <charset val="128"/>
        <scheme val="minor"/>
      </rPr>
      <t>については、国において算定する項目であるため、入力しないこと。</t>
    </r>
    <rPh sb="33" eb="34">
      <t>チカラ</t>
    </rPh>
    <phoneticPr fontId="1"/>
  </si>
  <si>
    <r>
      <t>　入力する評価指標について該当がない場合には、</t>
    </r>
    <r>
      <rPr>
        <b/>
        <sz val="9"/>
        <color theme="1"/>
        <rFont val="游ゴシック"/>
        <family val="3"/>
        <charset val="128"/>
        <scheme val="minor"/>
      </rPr>
      <t>空欄</t>
    </r>
    <r>
      <rPr>
        <sz val="9"/>
        <color theme="1"/>
        <rFont val="游ゴシック"/>
        <family val="3"/>
        <charset val="128"/>
        <scheme val="minor"/>
      </rPr>
      <t>とすること。</t>
    </r>
    <rPh sb="5" eb="7">
      <t>ヒョウカ</t>
    </rPh>
    <rPh sb="7" eb="9">
      <t>シヒョウ</t>
    </rPh>
    <phoneticPr fontId="1"/>
  </si>
  <si>
    <t>　⑦について、「データ分析の内容」を明確に入力すること。「データ分析の内容」としては、例えば、ⅰデータ分析の目的、ⅱデータ分析の方法（対象者の抽出など）、ⅲデータ分析した結果などが考えられる。</t>
    <rPh sb="18" eb="20">
      <t>メイカク</t>
    </rPh>
    <rPh sb="90" eb="91">
      <t>カンガ</t>
    </rPh>
    <phoneticPr fontId="1"/>
  </si>
  <si>
    <t>③　①の基準は達成していないが、減少率が全自治体の上位3割に当たる○○％を達成している場合</t>
    <rPh sb="4" eb="6">
      <t>キジュン</t>
    </rPh>
    <rPh sb="7" eb="9">
      <t>タッセイ</t>
    </rPh>
    <rPh sb="16" eb="19">
      <t>ゲンショウリツ</t>
    </rPh>
    <rPh sb="20" eb="21">
      <t>ゼン</t>
    </rPh>
    <rPh sb="21" eb="24">
      <t>ジチタイ</t>
    </rPh>
    <rPh sb="25" eb="27">
      <t>ジョウイ</t>
    </rPh>
    <rPh sb="28" eb="29">
      <t>ワリ</t>
    </rPh>
    <rPh sb="30" eb="31">
      <t>ア</t>
    </rPh>
    <rPh sb="37" eb="39">
      <t>タッセイ</t>
    </rPh>
    <rPh sb="43" eb="45">
      <t>バアイ</t>
    </rPh>
    <phoneticPr fontId="1"/>
  </si>
  <si>
    <t>指標②　特定健診・特定保健指導に加えて他の健診の実施や健診結果等に基づく受診勧奨等の取組の実施状況</t>
    <rPh sb="0" eb="2">
      <t>シヒョウ</t>
    </rPh>
    <rPh sb="4" eb="6">
      <t>トクテイ</t>
    </rPh>
    <rPh sb="6" eb="8">
      <t>ケンシン</t>
    </rPh>
    <rPh sb="9" eb="11">
      <t>トクテイ</t>
    </rPh>
    <rPh sb="11" eb="13">
      <t>ホケン</t>
    </rPh>
    <rPh sb="13" eb="15">
      <t>シドウ</t>
    </rPh>
    <rPh sb="16" eb="17">
      <t>クワ</t>
    </rPh>
    <rPh sb="19" eb="20">
      <t>タ</t>
    </rPh>
    <rPh sb="21" eb="23">
      <t>ケンシン</t>
    </rPh>
    <rPh sb="24" eb="26">
      <t>ジッシ</t>
    </rPh>
    <rPh sb="27" eb="29">
      <t>ケンシン</t>
    </rPh>
    <rPh sb="29" eb="31">
      <t>ケッカ</t>
    </rPh>
    <rPh sb="31" eb="32">
      <t>トウ</t>
    </rPh>
    <rPh sb="33" eb="34">
      <t>モト</t>
    </rPh>
    <rPh sb="36" eb="38">
      <t>ジュシン</t>
    </rPh>
    <rPh sb="38" eb="40">
      <t>カンショウ</t>
    </rPh>
    <rPh sb="40" eb="41">
      <t>トウ</t>
    </rPh>
    <rPh sb="42" eb="44">
      <t>トリクミ</t>
    </rPh>
    <rPh sb="45" eb="47">
      <t>ジッシ</t>
    </rPh>
    <rPh sb="47" eb="49">
      <t>ジョウキョウ</t>
    </rPh>
    <phoneticPr fontId="1"/>
  </si>
  <si>
    <t>占める割合(B)／(A)　(％)【X】</t>
    <rPh sb="0" eb="1">
      <t>シ</t>
    </rPh>
    <rPh sb="3" eb="5">
      <t>ワリアイ</t>
    </rPh>
    <phoneticPr fontId="1"/>
  </si>
  <si>
    <t>占める割合(D)／(C)　(％)【Y】</t>
    <rPh sb="0" eb="1">
      <t>シ</t>
    </rPh>
    <rPh sb="3" eb="5">
      <t>ワリアイ</t>
    </rPh>
    <phoneticPr fontId="1"/>
  </si>
  <si>
    <t>【参考】　【Y】- 【X】</t>
    <rPh sb="1" eb="3">
      <t>サンコウ</t>
    </rPh>
    <phoneticPr fontId="1"/>
  </si>
  <si>
    <t>　①の取組内容としては、「インセンティブを提供する方法」「インセンティブ提供に係る評価項目」「報奨の内容」を明確に入力すること。取組内容が、健康ポイント等の個人インセンティブ事業を実施している団体への助成事業であっても、市町村がインセンティブを提供する方法、インセンティブに係る評価指標、報奨の内容、効果検証方法等について協議し、積極的に関与している場合は評価対象とする。</t>
    <rPh sb="64" eb="66">
      <t>トリクミ</t>
    </rPh>
    <rPh sb="66" eb="68">
      <t>ナイヨウ</t>
    </rPh>
    <rPh sb="70" eb="72">
      <t>ケンコウ</t>
    </rPh>
    <rPh sb="76" eb="77">
      <t>ナド</t>
    </rPh>
    <rPh sb="78" eb="80">
      <t>コジン</t>
    </rPh>
    <rPh sb="87" eb="89">
      <t>ジギョウ</t>
    </rPh>
    <rPh sb="90" eb="92">
      <t>ジッシ</t>
    </rPh>
    <rPh sb="96" eb="98">
      <t>ダンタイ</t>
    </rPh>
    <rPh sb="100" eb="102">
      <t>ジョセイ</t>
    </rPh>
    <rPh sb="102" eb="104">
      <t>ジギョウ</t>
    </rPh>
    <rPh sb="110" eb="113">
      <t>シチョウソン</t>
    </rPh>
    <rPh sb="122" eb="124">
      <t>テイキョウ</t>
    </rPh>
    <rPh sb="126" eb="128">
      <t>ホウホウ</t>
    </rPh>
    <rPh sb="137" eb="138">
      <t>カカ</t>
    </rPh>
    <rPh sb="139" eb="141">
      <t>ヒョウカ</t>
    </rPh>
    <rPh sb="141" eb="143">
      <t>シヒョウ</t>
    </rPh>
    <rPh sb="144" eb="146">
      <t>ホウショウ</t>
    </rPh>
    <rPh sb="147" eb="149">
      <t>ナイヨウ</t>
    </rPh>
    <rPh sb="150" eb="152">
      <t>コウカ</t>
    </rPh>
    <rPh sb="152" eb="154">
      <t>ケンショウ</t>
    </rPh>
    <rPh sb="154" eb="156">
      <t>ホウホウ</t>
    </rPh>
    <rPh sb="156" eb="157">
      <t>ナド</t>
    </rPh>
    <rPh sb="161" eb="163">
      <t>キョウギ</t>
    </rPh>
    <rPh sb="165" eb="168">
      <t>セッキョクテキ</t>
    </rPh>
    <rPh sb="169" eb="171">
      <t>カンヨ</t>
    </rPh>
    <rPh sb="175" eb="177">
      <t>バアイ</t>
    </rPh>
    <rPh sb="178" eb="180">
      <t>ヒョウカ</t>
    </rPh>
    <rPh sb="180" eb="182">
      <t>タイショウ</t>
    </rPh>
    <phoneticPr fontId="1"/>
  </si>
  <si>
    <t>　「全世帯数」は、各年度当初賦課決定の対象となる世帯数を入力することとし、「推計賦課世帯数及び未申告世帯数」は、各年度当初賦課決定を行う際に保険者が所得把握できていない世帯について入力すること。なお、未申告世帯が０の場合についても評価対象とする。</t>
    <rPh sb="2" eb="3">
      <t>ゼン</t>
    </rPh>
    <rPh sb="3" eb="6">
      <t>セタイスウ</t>
    </rPh>
    <rPh sb="9" eb="10">
      <t>カク</t>
    </rPh>
    <rPh sb="10" eb="12">
      <t>ネンド</t>
    </rPh>
    <rPh sb="12" eb="14">
      <t>トウショ</t>
    </rPh>
    <rPh sb="14" eb="16">
      <t>フカ</t>
    </rPh>
    <rPh sb="16" eb="18">
      <t>ケッテイ</t>
    </rPh>
    <rPh sb="19" eb="21">
      <t>タイショウ</t>
    </rPh>
    <rPh sb="24" eb="27">
      <t>セタイスウ</t>
    </rPh>
    <rPh sb="28" eb="30">
      <t>ニュウリョク</t>
    </rPh>
    <rPh sb="38" eb="40">
      <t>スイケイ</t>
    </rPh>
    <rPh sb="40" eb="42">
      <t>フカ</t>
    </rPh>
    <rPh sb="42" eb="44">
      <t>セタイ</t>
    </rPh>
    <rPh sb="44" eb="45">
      <t>スウ</t>
    </rPh>
    <rPh sb="45" eb="46">
      <t>オヨ</t>
    </rPh>
    <rPh sb="47" eb="50">
      <t>ミシンコク</t>
    </rPh>
    <rPh sb="50" eb="52">
      <t>セタイ</t>
    </rPh>
    <rPh sb="52" eb="53">
      <t>スウ</t>
    </rPh>
    <rPh sb="56" eb="57">
      <t>カク</t>
    </rPh>
    <rPh sb="57" eb="59">
      <t>ネンド</t>
    </rPh>
    <rPh sb="59" eb="61">
      <t>トウショ</t>
    </rPh>
    <rPh sb="61" eb="63">
      <t>フカ</t>
    </rPh>
    <rPh sb="63" eb="65">
      <t>ケッテイ</t>
    </rPh>
    <rPh sb="66" eb="67">
      <t>オコナ</t>
    </rPh>
    <rPh sb="68" eb="69">
      <t>サイ</t>
    </rPh>
    <rPh sb="70" eb="73">
      <t>ホケンシャ</t>
    </rPh>
    <rPh sb="74" eb="76">
      <t>ショトク</t>
    </rPh>
    <rPh sb="76" eb="78">
      <t>ハアク</t>
    </rPh>
    <rPh sb="84" eb="86">
      <t>セタイ</t>
    </rPh>
    <rPh sb="90" eb="92">
      <t>ニュウリョク</t>
    </rPh>
    <rPh sb="100" eb="103">
      <t>ミシンコク</t>
    </rPh>
    <rPh sb="103" eb="105">
      <t>セタイ</t>
    </rPh>
    <rPh sb="108" eb="110">
      <t>バアイ</t>
    </rPh>
    <rPh sb="115" eb="117">
      <t>ヒョウカ</t>
    </rPh>
    <rPh sb="117" eb="119">
      <t>タイショウ</t>
    </rPh>
    <phoneticPr fontId="1"/>
  </si>
  <si>
    <t>該当の有無</t>
    <rPh sb="0" eb="2">
      <t>ガイトウ</t>
    </rPh>
    <rPh sb="3" eb="5">
      <t>ウム</t>
    </rPh>
    <phoneticPr fontId="1"/>
  </si>
  <si>
    <t>【参考】</t>
    <rPh sb="1" eb="3">
      <t>サンコウ</t>
    </rPh>
    <phoneticPr fontId="1"/>
  </si>
  <si>
    <t>削減率の達成状況
【B】-【D】</t>
    <rPh sb="0" eb="3">
      <t>サクゲンリツ</t>
    </rPh>
    <rPh sb="4" eb="6">
      <t>タッセイ</t>
    </rPh>
    <rPh sb="6" eb="8">
      <t>ジョウキョウ</t>
    </rPh>
    <phoneticPr fontId="1"/>
  </si>
  <si>
    <t>削減額の達成状況
【A】-【C】</t>
    <rPh sb="0" eb="3">
      <t>サクゲンガク</t>
    </rPh>
    <rPh sb="4" eb="6">
      <t>タッセイ</t>
    </rPh>
    <rPh sb="6" eb="8">
      <t>ジョウキョウ</t>
    </rPh>
    <phoneticPr fontId="1"/>
  </si>
  <si>
    <t>実施した時期（年月）</t>
    <rPh sb="0" eb="2">
      <t>ジッシ</t>
    </rPh>
    <rPh sb="4" eb="6">
      <t>ジキ</t>
    </rPh>
    <rPh sb="7" eb="9">
      <t>ネンゲツ</t>
    </rPh>
    <phoneticPr fontId="1"/>
  </si>
  <si>
    <t>実施予定時期（年月）</t>
    <rPh sb="0" eb="2">
      <t>ジッシ</t>
    </rPh>
    <rPh sb="2" eb="4">
      <t>ヨテイ</t>
    </rPh>
    <rPh sb="4" eb="6">
      <t>ジキ</t>
    </rPh>
    <rPh sb="7" eb="9">
      <t>ネンゲツ</t>
    </rPh>
    <phoneticPr fontId="1"/>
  </si>
  <si>
    <t>②括弧書</t>
    <rPh sb="1" eb="4">
      <t>カッコガ</t>
    </rPh>
    <phoneticPr fontId="28"/>
  </si>
  <si>
    <t>③括弧書</t>
    <rPh sb="1" eb="4">
      <t>カッコガ</t>
    </rPh>
    <phoneticPr fontId="28"/>
  </si>
  <si>
    <t>現年度分(A)</t>
    <rPh sb="0" eb="3">
      <t>ゲンネンド</t>
    </rPh>
    <rPh sb="3" eb="4">
      <t>ブン</t>
    </rPh>
    <phoneticPr fontId="28"/>
  </si>
  <si>
    <t>過年度分(B)</t>
    <rPh sb="0" eb="1">
      <t>ス</t>
    </rPh>
    <rPh sb="1" eb="3">
      <t>ネンド</t>
    </rPh>
    <rPh sb="3" eb="4">
      <t>ブン</t>
    </rPh>
    <phoneticPr fontId="28"/>
  </si>
  <si>
    <t>現年度分(C)</t>
    <rPh sb="0" eb="1">
      <t>アラワ</t>
    </rPh>
    <rPh sb="1" eb="3">
      <t>ネンド</t>
    </rPh>
    <rPh sb="3" eb="4">
      <t>ブン</t>
    </rPh>
    <phoneticPr fontId="28"/>
  </si>
  <si>
    <t>過年度分(D)</t>
    <rPh sb="0" eb="3">
      <t>カネンド</t>
    </rPh>
    <rPh sb="3" eb="4">
      <t>ブン</t>
    </rPh>
    <phoneticPr fontId="28"/>
  </si>
  <si>
    <t>指標③</t>
    <rPh sb="0" eb="2">
      <t>シヒョウ</t>
    </rPh>
    <phoneticPr fontId="1"/>
  </si>
  <si>
    <t>給付適正化</t>
    <rPh sb="0" eb="2">
      <t>キュウフ</t>
    </rPh>
    <rPh sb="2" eb="5">
      <t>テキセイカ</t>
    </rPh>
    <phoneticPr fontId="1"/>
  </si>
  <si>
    <t>取組内容</t>
    <rPh sb="0" eb="2">
      <t>トリクミ</t>
    </rPh>
    <rPh sb="2" eb="4">
      <t>ナイヨウ</t>
    </rPh>
    <phoneticPr fontId="1"/>
  </si>
  <si>
    <t>⑦</t>
    <phoneticPr fontId="1"/>
  </si>
  <si>
    <t>【参考】　【Y】-【X】</t>
    <rPh sb="1" eb="3">
      <t>サンコウ</t>
    </rPh>
    <phoneticPr fontId="1"/>
  </si>
  <si>
    <t>（２）外国人被保険者への周知</t>
    <phoneticPr fontId="1"/>
  </si>
  <si>
    <t>①</t>
    <phoneticPr fontId="1"/>
  </si>
  <si>
    <t>削減額の達成状況（1/2以上）
【A】-【E】</t>
    <rPh sb="0" eb="3">
      <t>サクゲンガク</t>
    </rPh>
    <rPh sb="4" eb="6">
      <t>タッセイ</t>
    </rPh>
    <rPh sb="6" eb="8">
      <t>ジョウキョウ</t>
    </rPh>
    <phoneticPr fontId="1"/>
  </si>
  <si>
    <t>削減率の達成状況（1/2以上）
【B】-【F】</t>
    <rPh sb="0" eb="3">
      <t>サクゲンリツ</t>
    </rPh>
    <rPh sb="4" eb="6">
      <t>タッセイ</t>
    </rPh>
    <rPh sb="6" eb="8">
      <t>ジョウキョウ</t>
    </rPh>
    <phoneticPr fontId="1"/>
  </si>
  <si>
    <t>（４）被保険者証と高齢受給者証の一体化の推進</t>
    <phoneticPr fontId="1"/>
  </si>
  <si>
    <t>①</t>
    <phoneticPr fontId="1"/>
  </si>
  <si>
    <t>実施した時期（年月）</t>
    <phoneticPr fontId="1"/>
  </si>
  <si>
    <t>実施予定時期（年月）</t>
    <rPh sb="2" eb="4">
      <t>ヨテイ</t>
    </rPh>
    <rPh sb="4" eb="6">
      <t>ジキ</t>
    </rPh>
    <phoneticPr fontId="1"/>
  </si>
  <si>
    <t>削減額の達成状況（1/2以上）【A】-【E】</t>
    <rPh sb="0" eb="3">
      <t>サクゲンガク</t>
    </rPh>
    <rPh sb="4" eb="6">
      <t>タッセイ</t>
    </rPh>
    <rPh sb="6" eb="8">
      <t>ジョウキョウ</t>
    </rPh>
    <phoneticPr fontId="1"/>
  </si>
  <si>
    <t>削減率の達成状況（1/2以上）【B】-【F】</t>
    <rPh sb="0" eb="3">
      <t>サクゲンリツ</t>
    </rPh>
    <rPh sb="4" eb="6">
      <t>タッセイ</t>
    </rPh>
    <rPh sb="6" eb="8">
      <t>ジョウキョウ</t>
    </rPh>
    <phoneticPr fontId="1"/>
  </si>
  <si>
    <t>受診勧奨対象者数</t>
    <rPh sb="0" eb="2">
      <t>ジュシン</t>
    </rPh>
    <rPh sb="2" eb="4">
      <t>カンショウ</t>
    </rPh>
    <rPh sb="4" eb="7">
      <t>タイショウシャ</t>
    </rPh>
    <rPh sb="7" eb="8">
      <t>スウ</t>
    </rPh>
    <phoneticPr fontId="28"/>
  </si>
  <si>
    <t>受診勧奨実施者数【A】</t>
    <rPh sb="0" eb="2">
      <t>ジュシン</t>
    </rPh>
    <rPh sb="2" eb="4">
      <t>カンショウ</t>
    </rPh>
    <rPh sb="4" eb="7">
      <t>ジッシシャ</t>
    </rPh>
    <rPh sb="7" eb="8">
      <t>スウ</t>
    </rPh>
    <phoneticPr fontId="28"/>
  </si>
  <si>
    <t>(C)-(A)</t>
    <phoneticPr fontId="1"/>
  </si>
  <si>
    <t>(D)-(B)</t>
    <phoneticPr fontId="1"/>
  </si>
  <si>
    <t>　①にいう歯科健診は、保険者の事業によって歯科医師が実施する健診を広く想定しており、歯周疾患（病）検診、歯科疾患（病）検診を含むものとする。入力する「対象者数」・「受診者数」については、国民健康保険の被保険者に限定する必要はない。</t>
    <rPh sb="70" eb="72">
      <t>ニュウリョク</t>
    </rPh>
    <phoneticPr fontId="1"/>
  </si>
  <si>
    <r>
      <t>対象者数</t>
    </r>
    <r>
      <rPr>
        <sz val="6"/>
        <color theme="1"/>
        <rFont val="游ゴシック"/>
        <family val="3"/>
        <charset val="128"/>
        <scheme val="minor"/>
      </rPr>
      <t>（人）※1</t>
    </r>
    <rPh sb="0" eb="3">
      <t>タイショウシャ</t>
    </rPh>
    <rPh sb="3" eb="4">
      <t>スウ</t>
    </rPh>
    <rPh sb="5" eb="6">
      <t>ニン</t>
    </rPh>
    <phoneticPr fontId="1"/>
  </si>
  <si>
    <r>
      <t>受診者数</t>
    </r>
    <r>
      <rPr>
        <sz val="6"/>
        <color theme="1"/>
        <rFont val="游ゴシック"/>
        <family val="3"/>
        <charset val="128"/>
        <scheme val="minor"/>
      </rPr>
      <t>（人）※1</t>
    </r>
    <rPh sb="0" eb="3">
      <t>ジュシンシャ</t>
    </rPh>
    <rPh sb="3" eb="4">
      <t>スウ</t>
    </rPh>
    <rPh sb="5" eb="6">
      <t>ニン</t>
    </rPh>
    <phoneticPr fontId="1"/>
  </si>
  <si>
    <t>　②～④の歯科健診の受診率は、地域保健・健康増進事業報告において事業報告を行っている歯周疾患（病）検診の実施状況に基づき、次の方法により算定するものとする。</t>
    <rPh sb="5" eb="7">
      <t>シカ</t>
    </rPh>
    <rPh sb="7" eb="9">
      <t>ケンシン</t>
    </rPh>
    <rPh sb="10" eb="13">
      <t>ジュシンリツ</t>
    </rPh>
    <rPh sb="15" eb="17">
      <t>チイキ</t>
    </rPh>
    <rPh sb="17" eb="19">
      <t>ホケン</t>
    </rPh>
    <rPh sb="20" eb="22">
      <t>ケンコウ</t>
    </rPh>
    <rPh sb="22" eb="24">
      <t>ゾウシン</t>
    </rPh>
    <rPh sb="24" eb="26">
      <t>ジギョウ</t>
    </rPh>
    <rPh sb="26" eb="28">
      <t>ホウコク</t>
    </rPh>
    <rPh sb="32" eb="34">
      <t>ジギョウ</t>
    </rPh>
    <rPh sb="34" eb="36">
      <t>ホウコク</t>
    </rPh>
    <rPh sb="37" eb="38">
      <t>オコナ</t>
    </rPh>
    <rPh sb="42" eb="44">
      <t>シシュウ</t>
    </rPh>
    <rPh sb="44" eb="46">
      <t>シッカン</t>
    </rPh>
    <rPh sb="47" eb="48">
      <t>ヤマイ</t>
    </rPh>
    <rPh sb="49" eb="51">
      <t>ケンシン</t>
    </rPh>
    <rPh sb="52" eb="54">
      <t>ジッシ</t>
    </rPh>
    <rPh sb="54" eb="56">
      <t>ジョウキョウ</t>
    </rPh>
    <rPh sb="57" eb="58">
      <t>モト</t>
    </rPh>
    <rPh sb="61" eb="62">
      <t>ツギ</t>
    </rPh>
    <rPh sb="63" eb="65">
      <t>ホウホウ</t>
    </rPh>
    <rPh sb="68" eb="70">
      <t>サンテイ</t>
    </rPh>
    <phoneticPr fontId="1"/>
  </si>
  <si>
    <r>
      <t>受診者数</t>
    </r>
    <r>
      <rPr>
        <sz val="6"/>
        <color theme="1"/>
        <rFont val="游ゴシック"/>
        <family val="3"/>
        <charset val="128"/>
        <scheme val="minor"/>
      </rPr>
      <t>（人）※4</t>
    </r>
    <rPh sb="0" eb="3">
      <t>ジュシンシャ</t>
    </rPh>
    <rPh sb="3" eb="4">
      <t>スウ</t>
    </rPh>
    <rPh sb="5" eb="6">
      <t>ニン</t>
    </rPh>
    <phoneticPr fontId="1"/>
  </si>
  <si>
    <r>
      <t>受診率</t>
    </r>
    <r>
      <rPr>
        <sz val="6"/>
        <color theme="1"/>
        <rFont val="游ゴシック"/>
        <family val="3"/>
        <charset val="128"/>
        <scheme val="minor"/>
      </rPr>
      <t>（％）※2</t>
    </r>
    <rPh sb="0" eb="3">
      <t>ジュシンリツ</t>
    </rPh>
    <phoneticPr fontId="1"/>
  </si>
  <si>
    <t>　①及び②の基準を満たす事業を実施する場合であって、以下を満たす事業を実施している場合</t>
    <rPh sb="2" eb="3">
      <t>オヨ</t>
    </rPh>
    <rPh sb="6" eb="8">
      <t>キジュン</t>
    </rPh>
    <rPh sb="9" eb="10">
      <t>ミ</t>
    </rPh>
    <rPh sb="12" eb="14">
      <t>ジギョウ</t>
    </rPh>
    <rPh sb="15" eb="17">
      <t>ジッシ</t>
    </rPh>
    <rPh sb="19" eb="21">
      <t>バアイ</t>
    </rPh>
    <rPh sb="26" eb="28">
      <t>イカ</t>
    </rPh>
    <rPh sb="29" eb="30">
      <t>ミ</t>
    </rPh>
    <rPh sb="32" eb="34">
      <t>ジギョウ</t>
    </rPh>
    <rPh sb="35" eb="37">
      <t>ジッシ</t>
    </rPh>
    <rPh sb="41" eb="43">
      <t>バアイ</t>
    </rPh>
    <phoneticPr fontId="1"/>
  </si>
  <si>
    <t>　取組を実施している場合には健診結果通知表の様式のPDFデータを都道府県に送付すること。</t>
    <phoneticPr fontId="1"/>
  </si>
  <si>
    <t>　④にいう国保直診施設等には、国保直診施設のみならず、公立病院や医師会病院、民間の中核的医療機関等を含む。</t>
    <rPh sb="43" eb="44">
      <t>テキ</t>
    </rPh>
    <phoneticPr fontId="1"/>
  </si>
  <si>
    <t>　当初賦課決定時において、世帯員のうちの一人でも所得が把握出来ていなかった場合には、賦課算定は推計値での算出となるため、「推計賦課世帯」に含める必要がある。ただし、世帯員の子どもが16歳以上であっても学生であるため、申告していない場合であっても未申告とみなさない等の取扱いを行っている市町村においては、当該者が属する世帯については推計世帯及び未申告世帯からは除外するものとする。</t>
    <phoneticPr fontId="1"/>
  </si>
  <si>
    <t>　⑥については、「対象者の滞納理由を把握した方法」「生活困窮者自立支援制度担当部局との連携方法」を具体的に入力すること。</t>
    <rPh sb="9" eb="12">
      <t>タイショウシャ</t>
    </rPh>
    <rPh sb="13" eb="15">
      <t>タイノウ</t>
    </rPh>
    <rPh sb="15" eb="17">
      <t>リユウ</t>
    </rPh>
    <rPh sb="18" eb="20">
      <t>ハアク</t>
    </rPh>
    <rPh sb="22" eb="24">
      <t>ホウホウ</t>
    </rPh>
    <rPh sb="26" eb="28">
      <t>セイカツ</t>
    </rPh>
    <rPh sb="28" eb="31">
      <t>コンキュウシャ</t>
    </rPh>
    <rPh sb="31" eb="33">
      <t>ジリツ</t>
    </rPh>
    <rPh sb="33" eb="35">
      <t>シエン</t>
    </rPh>
    <rPh sb="35" eb="37">
      <t>セイド</t>
    </rPh>
    <rPh sb="37" eb="39">
      <t>タントウ</t>
    </rPh>
    <rPh sb="39" eb="41">
      <t>ブキョク</t>
    </rPh>
    <rPh sb="43" eb="45">
      <t>レンケイ</t>
    </rPh>
    <rPh sb="45" eb="47">
      <t>ホウホウ</t>
    </rPh>
    <rPh sb="49" eb="52">
      <t>グタイテキ</t>
    </rPh>
    <rPh sb="53" eb="55">
      <t>ニュウリョク</t>
    </rPh>
    <phoneticPr fontId="1"/>
  </si>
  <si>
    <t>　②にいう「都道府県内の複数市町村によるシステムの共同利用（クラウド等）」には、国保連が行う事務の共同処理（高額療養費支給事務や被保険者台帳の作成等）や事業報告等の付随業務に係るデータのみ共同利用しているものは含まない。</t>
    <rPh sb="6" eb="10">
      <t>トドウフケン</t>
    </rPh>
    <rPh sb="10" eb="11">
      <t>ウチ</t>
    </rPh>
    <rPh sb="12" eb="14">
      <t>フクスウ</t>
    </rPh>
    <rPh sb="14" eb="17">
      <t>シチョウソン</t>
    </rPh>
    <rPh sb="25" eb="27">
      <t>キョウドウ</t>
    </rPh>
    <rPh sb="27" eb="29">
      <t>リヨウ</t>
    </rPh>
    <rPh sb="34" eb="35">
      <t>ナド</t>
    </rPh>
    <rPh sb="40" eb="42">
      <t>コクホ</t>
    </rPh>
    <rPh sb="42" eb="43">
      <t>レン</t>
    </rPh>
    <rPh sb="44" eb="45">
      <t>オコナ</t>
    </rPh>
    <rPh sb="46" eb="48">
      <t>ジム</t>
    </rPh>
    <rPh sb="49" eb="51">
      <t>キョウドウ</t>
    </rPh>
    <rPh sb="51" eb="53">
      <t>ショリ</t>
    </rPh>
    <rPh sb="54" eb="56">
      <t>コウガク</t>
    </rPh>
    <rPh sb="56" eb="59">
      <t>リョウヨウヒ</t>
    </rPh>
    <rPh sb="59" eb="61">
      <t>シキュウ</t>
    </rPh>
    <rPh sb="61" eb="63">
      <t>ジム</t>
    </rPh>
    <rPh sb="64" eb="68">
      <t>ヒホケンシャ</t>
    </rPh>
    <rPh sb="68" eb="70">
      <t>ダイチョウ</t>
    </rPh>
    <rPh sb="71" eb="73">
      <t>サクセイ</t>
    </rPh>
    <rPh sb="73" eb="74">
      <t>ナド</t>
    </rPh>
    <rPh sb="76" eb="78">
      <t>ジギョウ</t>
    </rPh>
    <rPh sb="78" eb="80">
      <t>ホウコク</t>
    </rPh>
    <rPh sb="80" eb="81">
      <t>ナド</t>
    </rPh>
    <rPh sb="82" eb="84">
      <t>フズイ</t>
    </rPh>
    <rPh sb="84" eb="86">
      <t>ギョウム</t>
    </rPh>
    <rPh sb="87" eb="88">
      <t>カカ</t>
    </rPh>
    <rPh sb="94" eb="96">
      <t>キョウドウ</t>
    </rPh>
    <rPh sb="96" eb="98">
      <t>リヨウ</t>
    </rPh>
    <rPh sb="105" eb="106">
      <t>フク</t>
    </rPh>
    <phoneticPr fontId="1"/>
  </si>
  <si>
    <t>　②において、都道府県や管内市町村により構成された自治体クラウドグループ、システムベンダ及び市町村で共同利用の三者契約を行った場合は、評価対象となる。ここにいう自治体クラウドグループとは、都道府県・市町村及び関係機関の連携により、自治体クラウドの促進を図ることを目的に設立されたグループをいう。</t>
    <rPh sb="7" eb="11">
      <t>トドウフケン</t>
    </rPh>
    <rPh sb="12" eb="14">
      <t>カンナイ</t>
    </rPh>
    <rPh sb="14" eb="17">
      <t>シチョウソン</t>
    </rPh>
    <rPh sb="20" eb="22">
      <t>コウセイ</t>
    </rPh>
    <rPh sb="25" eb="28">
      <t>ジチタイ</t>
    </rPh>
    <rPh sb="44" eb="45">
      <t>オヨ</t>
    </rPh>
    <rPh sb="46" eb="49">
      <t>シチョウソン</t>
    </rPh>
    <rPh sb="50" eb="52">
      <t>キョウドウ</t>
    </rPh>
    <rPh sb="52" eb="54">
      <t>リヨウ</t>
    </rPh>
    <rPh sb="55" eb="57">
      <t>サンシャ</t>
    </rPh>
    <rPh sb="57" eb="59">
      <t>ケイヤク</t>
    </rPh>
    <rPh sb="60" eb="61">
      <t>オコナ</t>
    </rPh>
    <rPh sb="63" eb="65">
      <t>バアイ</t>
    </rPh>
    <rPh sb="67" eb="69">
      <t>ヒョウカ</t>
    </rPh>
    <rPh sb="69" eb="71">
      <t>タイショウ</t>
    </rPh>
    <rPh sb="80" eb="83">
      <t>ジチタイ</t>
    </rPh>
    <rPh sb="94" eb="98">
      <t>トドウフケン</t>
    </rPh>
    <rPh sb="99" eb="102">
      <t>シチョウソン</t>
    </rPh>
    <rPh sb="102" eb="103">
      <t>オヨ</t>
    </rPh>
    <rPh sb="104" eb="106">
      <t>カンケイ</t>
    </rPh>
    <rPh sb="106" eb="108">
      <t>キカン</t>
    </rPh>
    <rPh sb="109" eb="111">
      <t>レンケイ</t>
    </rPh>
    <rPh sb="115" eb="118">
      <t>ジチタイ</t>
    </rPh>
    <rPh sb="123" eb="125">
      <t>ソクシン</t>
    </rPh>
    <rPh sb="126" eb="127">
      <t>ハカ</t>
    </rPh>
    <rPh sb="131" eb="133">
      <t>モクテキ</t>
    </rPh>
    <rPh sb="134" eb="136">
      <t>セツリツ</t>
    </rPh>
    <phoneticPr fontId="1"/>
  </si>
  <si>
    <t>　⑤にいう「糖尿病対策推進会議等」とは、糖尿病対策推進会議以外に何を指すかについては、下記のとおりである。「都道府県糖尿病対策推進会議」は、各都道府県においてⅰかかりつけ医機能の充実と病診連携の推進、ⅱ受診勧奨と事後指導の充実、ⅲ糖尿病治療成績の向上を目標とし、都道府県医師会を中心として設置されている会議体であり、同会議「等」に該当する会議体については、上記と同様の目的をもち、都道府県や医師会、関係学会等が連携して設置していることが必要となる。また、当該会議体の構成員は、糖尿病対策推進会議の構成団体（日本医師会、日本糖尿病学会、日本糖尿病協会、日本歯科医師会、健康保険組合連合会、国民健康保険中央会、日本腎臓学会、日本眼科医会、日本看護協会、日本病態栄養学会、健康・体力づくり事業財団、日本健康運動指導士会、日本糖尿病教育・看護学会、日本総合健診医学会、日本栄養士会、日本人間ドック学会、日本薬剤師会、日本理学療法士協会）と同様の機能・目的を持つ団体の団体員であることが望ましい。</t>
    <rPh sb="6" eb="9">
      <t>トウニョウビョウ</t>
    </rPh>
    <rPh sb="9" eb="11">
      <t>タイサク</t>
    </rPh>
    <rPh sb="11" eb="13">
      <t>スイシン</t>
    </rPh>
    <rPh sb="13" eb="15">
      <t>カイギ</t>
    </rPh>
    <rPh sb="15" eb="16">
      <t>ナド</t>
    </rPh>
    <rPh sb="20" eb="23">
      <t>トウニョウビョウ</t>
    </rPh>
    <rPh sb="23" eb="25">
      <t>タイサク</t>
    </rPh>
    <rPh sb="25" eb="27">
      <t>スイシン</t>
    </rPh>
    <rPh sb="27" eb="29">
      <t>カイギ</t>
    </rPh>
    <rPh sb="29" eb="31">
      <t>イガイ</t>
    </rPh>
    <rPh sb="32" eb="33">
      <t>ナニ</t>
    </rPh>
    <rPh sb="34" eb="35">
      <t>サ</t>
    </rPh>
    <rPh sb="43" eb="45">
      <t>カキ</t>
    </rPh>
    <rPh sb="54" eb="58">
      <t>トドウフケン</t>
    </rPh>
    <rPh sb="58" eb="61">
      <t>トウニョウビョウ</t>
    </rPh>
    <rPh sb="61" eb="63">
      <t>タイサク</t>
    </rPh>
    <rPh sb="63" eb="65">
      <t>スイシン</t>
    </rPh>
    <rPh sb="65" eb="67">
      <t>カイギ</t>
    </rPh>
    <rPh sb="70" eb="71">
      <t>カク</t>
    </rPh>
    <rPh sb="71" eb="75">
      <t>トドウフケン</t>
    </rPh>
    <rPh sb="85" eb="86">
      <t>イ</t>
    </rPh>
    <rPh sb="86" eb="88">
      <t>キノウ</t>
    </rPh>
    <rPh sb="89" eb="91">
      <t>ジュウジツ</t>
    </rPh>
    <rPh sb="106" eb="108">
      <t>ジゴ</t>
    </rPh>
    <rPh sb="108" eb="110">
      <t>シドウ</t>
    </rPh>
    <rPh sb="111" eb="113">
      <t>ジュウジツ</t>
    </rPh>
    <rPh sb="115" eb="118">
      <t>トウニョウビョウ</t>
    </rPh>
    <rPh sb="118" eb="120">
      <t>チリョウ</t>
    </rPh>
    <rPh sb="120" eb="122">
      <t>セイセキ</t>
    </rPh>
    <rPh sb="123" eb="125">
      <t>コウジョウ</t>
    </rPh>
    <rPh sb="126" eb="128">
      <t>モクヒョウ</t>
    </rPh>
    <rPh sb="131" eb="135">
      <t>トドウフケン</t>
    </rPh>
    <rPh sb="135" eb="138">
      <t>イシカイ</t>
    </rPh>
    <rPh sb="139" eb="141">
      <t>チュウシン</t>
    </rPh>
    <rPh sb="144" eb="146">
      <t>セッチ</t>
    </rPh>
    <rPh sb="158" eb="159">
      <t>ドウ</t>
    </rPh>
    <rPh sb="159" eb="161">
      <t>カイギ</t>
    </rPh>
    <rPh sb="162" eb="163">
      <t>ナド</t>
    </rPh>
    <rPh sb="165" eb="167">
      <t>ガイトウ</t>
    </rPh>
    <rPh sb="178" eb="180">
      <t>ジョウキ</t>
    </rPh>
    <rPh sb="181" eb="183">
      <t>ドウヨウ</t>
    </rPh>
    <rPh sb="184" eb="186">
      <t>モクテキ</t>
    </rPh>
    <rPh sb="190" eb="194">
      <t>トドウフケン</t>
    </rPh>
    <rPh sb="195" eb="198">
      <t>イシカイ</t>
    </rPh>
    <rPh sb="199" eb="201">
      <t>カンケイ</t>
    </rPh>
    <rPh sb="201" eb="203">
      <t>ガッカイ</t>
    </rPh>
    <rPh sb="203" eb="204">
      <t>ナド</t>
    </rPh>
    <rPh sb="205" eb="207">
      <t>レンケイ</t>
    </rPh>
    <rPh sb="209" eb="211">
      <t>セッチ</t>
    </rPh>
    <rPh sb="218" eb="220">
      <t>ヒツヨウ</t>
    </rPh>
    <rPh sb="227" eb="229">
      <t>トウガイ</t>
    </rPh>
    <rPh sb="229" eb="231">
      <t>カイギ</t>
    </rPh>
    <rPh sb="231" eb="232">
      <t>カラダ</t>
    </rPh>
    <rPh sb="233" eb="236">
      <t>コウセイイン</t>
    </rPh>
    <rPh sb="238" eb="241">
      <t>トウニョウビョウ</t>
    </rPh>
    <rPh sb="241" eb="243">
      <t>タイサク</t>
    </rPh>
    <rPh sb="243" eb="245">
      <t>スイシン</t>
    </rPh>
    <rPh sb="245" eb="247">
      <t>カイギ</t>
    </rPh>
    <rPh sb="248" eb="250">
      <t>コウセイ</t>
    </rPh>
    <rPh sb="250" eb="252">
      <t>ダンタイ</t>
    </rPh>
    <rPh sb="253" eb="255">
      <t>ニホン</t>
    </rPh>
    <rPh sb="255" eb="258">
      <t>イシカイ</t>
    </rPh>
    <rPh sb="259" eb="261">
      <t>ニホン</t>
    </rPh>
    <rPh sb="261" eb="264">
      <t>トウニョウビョウ</t>
    </rPh>
    <rPh sb="264" eb="266">
      <t>ガッカイ</t>
    </rPh>
    <rPh sb="267" eb="269">
      <t>ニホン</t>
    </rPh>
    <rPh sb="269" eb="272">
      <t>トウニョウビョウ</t>
    </rPh>
    <rPh sb="272" eb="274">
      <t>キョウカイ</t>
    </rPh>
    <rPh sb="275" eb="277">
      <t>ニホン</t>
    </rPh>
    <rPh sb="277" eb="279">
      <t>シカ</t>
    </rPh>
    <rPh sb="279" eb="282">
      <t>イシカイ</t>
    </rPh>
    <rPh sb="283" eb="285">
      <t>ケンコウ</t>
    </rPh>
    <rPh sb="285" eb="287">
      <t>ホケン</t>
    </rPh>
    <rPh sb="287" eb="289">
      <t>クミアイ</t>
    </rPh>
    <rPh sb="289" eb="292">
      <t>レンゴウカイ</t>
    </rPh>
    <rPh sb="293" eb="295">
      <t>コクミン</t>
    </rPh>
    <rPh sb="295" eb="297">
      <t>ケンコウ</t>
    </rPh>
    <rPh sb="297" eb="299">
      <t>ホケン</t>
    </rPh>
    <rPh sb="299" eb="302">
      <t>チュウオウカイ</t>
    </rPh>
    <rPh sb="303" eb="305">
      <t>ニホン</t>
    </rPh>
    <rPh sb="305" eb="307">
      <t>ジンゾウ</t>
    </rPh>
    <rPh sb="307" eb="309">
      <t>ガッカイ</t>
    </rPh>
    <rPh sb="310" eb="312">
      <t>ニホン</t>
    </rPh>
    <rPh sb="312" eb="314">
      <t>ガンカ</t>
    </rPh>
    <rPh sb="314" eb="315">
      <t>イ</t>
    </rPh>
    <rPh sb="315" eb="316">
      <t>カイ</t>
    </rPh>
    <rPh sb="317" eb="319">
      <t>ニホン</t>
    </rPh>
    <rPh sb="319" eb="321">
      <t>カンゴ</t>
    </rPh>
    <rPh sb="321" eb="323">
      <t>キョウカイ</t>
    </rPh>
    <rPh sb="324" eb="326">
      <t>ニホン</t>
    </rPh>
    <rPh sb="326" eb="328">
      <t>ビョウタイ</t>
    </rPh>
    <rPh sb="328" eb="330">
      <t>エイヨウ</t>
    </rPh>
    <rPh sb="330" eb="332">
      <t>ガッカイ</t>
    </rPh>
    <rPh sb="333" eb="335">
      <t>ケンコウ</t>
    </rPh>
    <rPh sb="336" eb="338">
      <t>タイリョク</t>
    </rPh>
    <rPh sb="341" eb="343">
      <t>ジギョウ</t>
    </rPh>
    <rPh sb="343" eb="345">
      <t>ザイダン</t>
    </rPh>
    <rPh sb="346" eb="348">
      <t>ニホン</t>
    </rPh>
    <rPh sb="348" eb="350">
      <t>ケンコウ</t>
    </rPh>
    <rPh sb="350" eb="352">
      <t>ウンドウ</t>
    </rPh>
    <rPh sb="352" eb="354">
      <t>シドウ</t>
    </rPh>
    <rPh sb="357" eb="359">
      <t>ニホン</t>
    </rPh>
    <rPh sb="359" eb="362">
      <t>トウニョウビョウ</t>
    </rPh>
    <rPh sb="362" eb="364">
      <t>キョウイク</t>
    </rPh>
    <rPh sb="365" eb="367">
      <t>カンゴ</t>
    </rPh>
    <rPh sb="367" eb="369">
      <t>ガッカイ</t>
    </rPh>
    <rPh sb="370" eb="372">
      <t>ニホン</t>
    </rPh>
    <rPh sb="372" eb="374">
      <t>ソウゴウ</t>
    </rPh>
    <rPh sb="415" eb="417">
      <t>ドウヨウ</t>
    </rPh>
    <rPh sb="418" eb="420">
      <t>キノウ</t>
    </rPh>
    <rPh sb="421" eb="423">
      <t>モクテキ</t>
    </rPh>
    <rPh sb="424" eb="425">
      <t>モ</t>
    </rPh>
    <rPh sb="426" eb="428">
      <t>ダンタイ</t>
    </rPh>
    <rPh sb="429" eb="431">
      <t>ダンタイ</t>
    </rPh>
    <rPh sb="431" eb="432">
      <t>イン</t>
    </rPh>
    <rPh sb="438" eb="439">
      <t>ノゾ</t>
    </rPh>
    <phoneticPr fontId="1"/>
  </si>
  <si>
    <t>　都道府県が実施する取組について、都道府県と市町村が協力し、インセンティブを提供する方法、インセンティブ提供に係る評価指標、報奨の内容、効果検証方法等について協議し、取組を実施しており、都道府県がその取組を確認することができる場合には評価対象とする。ただし、市町村が都道府県の取組を単に広報協力するのみでは評価対象とならない。</t>
    <phoneticPr fontId="1"/>
  </si>
  <si>
    <t>　第三者直接求償を行う体制について、具体的に入力すること。</t>
    <rPh sb="1" eb="4">
      <t>ダイサンシャ</t>
    </rPh>
    <rPh sb="4" eb="6">
      <t>チョクセツ</t>
    </rPh>
    <rPh sb="6" eb="8">
      <t>キュウショウ</t>
    </rPh>
    <rPh sb="9" eb="10">
      <t>オコナ</t>
    </rPh>
    <rPh sb="11" eb="13">
      <t>タイセイ</t>
    </rPh>
    <rPh sb="18" eb="20">
      <t>グタイ</t>
    </rPh>
    <rPh sb="20" eb="21">
      <t>テキ</t>
    </rPh>
    <rPh sb="22" eb="24">
      <t>ニュウリョク</t>
    </rPh>
    <phoneticPr fontId="1"/>
  </si>
  <si>
    <t>　①については、「活用している媒体」、「提供方法」を明確に入力すること。</t>
    <rPh sb="29" eb="31">
      <t>ニュウリョク</t>
    </rPh>
    <phoneticPr fontId="1"/>
  </si>
  <si>
    <t>　③については、「疾病リスクのある者の種別（糖尿病など）」、「アプローチ方法（文書・電話など）」が分かるように具体例をあげて入力すること。</t>
    <phoneticPr fontId="1"/>
  </si>
  <si>
    <t>　④については、「検査値の種類」、「アドバイスを提供する一定の基準」、「アプローチ方法（電話・面談など）」をしているかが分かるように具体例をあげて入力すること。なお、アドバイスの方法は文書による通知でも評価対象となるが、その内容については各個人の検査値に応じたものとする必要があり、全被保険者に同内容の文書を発出する取組は評価対象とならないことに留意すること。</t>
    <phoneticPr fontId="1"/>
  </si>
  <si>
    <t>　事業実施状況報告　様式9-1「第三者行為求償事務等の実施状況　Ⅱ実施状況　５．傷病届の提供に関する様式の統一状況」で1~4全てに「○」がある場合、プルダウンで「○」を選択すること。</t>
    <rPh sb="1" eb="3">
      <t>ジギョウ</t>
    </rPh>
    <rPh sb="3" eb="5">
      <t>ジッシ</t>
    </rPh>
    <rPh sb="5" eb="7">
      <t>ジョウキョウ</t>
    </rPh>
    <rPh sb="7" eb="9">
      <t>ホウコク</t>
    </rPh>
    <rPh sb="10" eb="12">
      <t>ヨウシキ</t>
    </rPh>
    <rPh sb="16" eb="19">
      <t>ダイサンシャ</t>
    </rPh>
    <rPh sb="19" eb="21">
      <t>コウイ</t>
    </rPh>
    <rPh sb="21" eb="23">
      <t>キュウショウ</t>
    </rPh>
    <rPh sb="23" eb="25">
      <t>ジム</t>
    </rPh>
    <rPh sb="25" eb="26">
      <t>ナド</t>
    </rPh>
    <rPh sb="27" eb="29">
      <t>ジッシ</t>
    </rPh>
    <rPh sb="29" eb="31">
      <t>ジョウキョウ</t>
    </rPh>
    <rPh sb="33" eb="35">
      <t>ジッシ</t>
    </rPh>
    <rPh sb="35" eb="37">
      <t>ジョウキョウ</t>
    </rPh>
    <rPh sb="40" eb="43">
      <t>ショウビョウトド</t>
    </rPh>
    <rPh sb="44" eb="46">
      <t>テイキョウ</t>
    </rPh>
    <rPh sb="47" eb="48">
      <t>カン</t>
    </rPh>
    <rPh sb="50" eb="52">
      <t>ヨウシキ</t>
    </rPh>
    <rPh sb="53" eb="55">
      <t>トウイツ</t>
    </rPh>
    <rPh sb="55" eb="57">
      <t>ジョウキョウ</t>
    </rPh>
    <rPh sb="62" eb="63">
      <t>スベ</t>
    </rPh>
    <rPh sb="71" eb="73">
      <t>バアイ</t>
    </rPh>
    <rPh sb="84" eb="86">
      <t>センタク</t>
    </rPh>
    <phoneticPr fontId="1"/>
  </si>
  <si>
    <t>　事業実施状況報告　様式9-1「第三者行為求償事務等の実施状況　Ⅱ実施状況　５．傷病届の提供に関する様式の統一状況」で1~4全てに○の記載はないが1つ以上「○」がある場合、プルダウンで「○」を選択すること。</t>
    <rPh sb="75" eb="77">
      <t>イジョウ</t>
    </rPh>
    <rPh sb="83" eb="85">
      <t>バアイ</t>
    </rPh>
    <phoneticPr fontId="1"/>
  </si>
  <si>
    <t>　「対象者数」・「実施者数」については、国民健康保険の被保険者に限らず、事業全体の対象者数、実施者数を入力すること。事業実施の際は、広く一般住民を対象とすることが必要であるが、年齢等の要件を設定し一定層を対象者としている場合も評価対象とする。ただし、対象者を一定層に限定する場合には、特定団体に所属している者に参加資格を限定する等広く一般住民を対象としていると認められないときは、評価対象とならないことに留意すること。</t>
    <rPh sb="9" eb="11">
      <t>ジッシ</t>
    </rPh>
    <rPh sb="36" eb="38">
      <t>ジギョウ</t>
    </rPh>
    <rPh sb="38" eb="40">
      <t>ゼンタイ</t>
    </rPh>
    <rPh sb="41" eb="44">
      <t>タイショウシャ</t>
    </rPh>
    <rPh sb="44" eb="45">
      <t>スウ</t>
    </rPh>
    <rPh sb="46" eb="49">
      <t>ジッシシャ</t>
    </rPh>
    <rPh sb="49" eb="50">
      <t>スウ</t>
    </rPh>
    <rPh sb="51" eb="53">
      <t>ニュウリョク</t>
    </rPh>
    <rPh sb="58" eb="60">
      <t>ジギョウ</t>
    </rPh>
    <rPh sb="60" eb="62">
      <t>ジッシ</t>
    </rPh>
    <rPh sb="63" eb="64">
      <t>サイ</t>
    </rPh>
    <rPh sb="125" eb="128">
      <t>タイショウシャ</t>
    </rPh>
    <rPh sb="129" eb="131">
      <t>イッテイ</t>
    </rPh>
    <rPh sb="131" eb="132">
      <t>ソウ</t>
    </rPh>
    <rPh sb="133" eb="135">
      <t>ゲンテイ</t>
    </rPh>
    <rPh sb="137" eb="139">
      <t>バアイ</t>
    </rPh>
    <rPh sb="142" eb="144">
      <t>トクテイ</t>
    </rPh>
    <rPh sb="144" eb="146">
      <t>ダンタイ</t>
    </rPh>
    <rPh sb="147" eb="149">
      <t>ショゾク</t>
    </rPh>
    <rPh sb="153" eb="154">
      <t>モノ</t>
    </rPh>
    <rPh sb="155" eb="157">
      <t>サンカ</t>
    </rPh>
    <rPh sb="157" eb="159">
      <t>シカク</t>
    </rPh>
    <rPh sb="160" eb="162">
      <t>ゲンテイ</t>
    </rPh>
    <rPh sb="164" eb="165">
      <t>ナド</t>
    </rPh>
    <rPh sb="165" eb="166">
      <t>ヒロ</t>
    </rPh>
    <rPh sb="167" eb="169">
      <t>イッパン</t>
    </rPh>
    <rPh sb="169" eb="171">
      <t>ジュウミン</t>
    </rPh>
    <rPh sb="172" eb="174">
      <t>タイショウ</t>
    </rPh>
    <rPh sb="180" eb="181">
      <t>ミト</t>
    </rPh>
    <rPh sb="190" eb="192">
      <t>ヒョウカ</t>
    </rPh>
    <rPh sb="192" eb="194">
      <t>タイショウ</t>
    </rPh>
    <rPh sb="202" eb="204">
      <t>リュウイ</t>
    </rPh>
    <phoneticPr fontId="1"/>
  </si>
  <si>
    <t>　「口座振替世帯数」は、事業実施状況報告　様式3「保険料（税）収納状況等報告書」の「口座振替　世帯数B（世帯）」の数値を入力すること。また、「普通徴収世帯数」は、事業実施状況報告　様式3「保険料（税）収納状況等報告書」の「口座振替　世帯数B（世帯）」及び「自主納付　世帯数D（世帯）」の値の合計値を入力すること。</t>
    <rPh sb="2" eb="4">
      <t>コウザ</t>
    </rPh>
    <rPh sb="4" eb="6">
      <t>フリカエ</t>
    </rPh>
    <rPh sb="6" eb="9">
      <t>セタイスウ</t>
    </rPh>
    <rPh sb="12" eb="14">
      <t>ジギョウ</t>
    </rPh>
    <rPh sb="14" eb="16">
      <t>ジッシ</t>
    </rPh>
    <rPh sb="16" eb="18">
      <t>ジョウキョウ</t>
    </rPh>
    <rPh sb="18" eb="20">
      <t>ホウコク</t>
    </rPh>
    <rPh sb="21" eb="23">
      <t>ヨウシキ</t>
    </rPh>
    <rPh sb="25" eb="28">
      <t>ホケンリョウ</t>
    </rPh>
    <rPh sb="29" eb="30">
      <t>ゼイ</t>
    </rPh>
    <rPh sb="31" eb="33">
      <t>シュウノウ</t>
    </rPh>
    <rPh sb="33" eb="35">
      <t>ジョウキョウ</t>
    </rPh>
    <rPh sb="35" eb="36">
      <t>ナド</t>
    </rPh>
    <rPh sb="36" eb="39">
      <t>ホウコクショ</t>
    </rPh>
    <rPh sb="42" eb="44">
      <t>コウザ</t>
    </rPh>
    <rPh sb="44" eb="46">
      <t>フリカエ</t>
    </rPh>
    <rPh sb="47" eb="49">
      <t>セタイ</t>
    </rPh>
    <rPh sb="49" eb="50">
      <t>カズ</t>
    </rPh>
    <rPh sb="52" eb="54">
      <t>セタイ</t>
    </rPh>
    <rPh sb="57" eb="59">
      <t>スウチ</t>
    </rPh>
    <rPh sb="60" eb="62">
      <t>ニュウリョク</t>
    </rPh>
    <rPh sb="71" eb="73">
      <t>フツウ</t>
    </rPh>
    <rPh sb="73" eb="75">
      <t>チョウシュウ</t>
    </rPh>
    <rPh sb="75" eb="77">
      <t>セタイ</t>
    </rPh>
    <rPh sb="77" eb="78">
      <t>スウ</t>
    </rPh>
    <rPh sb="81" eb="83">
      <t>ジギョウ</t>
    </rPh>
    <rPh sb="83" eb="85">
      <t>ジッシ</t>
    </rPh>
    <rPh sb="85" eb="87">
      <t>ジョウキョウ</t>
    </rPh>
    <rPh sb="87" eb="89">
      <t>ホウコク</t>
    </rPh>
    <rPh sb="90" eb="92">
      <t>ヨウシキ</t>
    </rPh>
    <rPh sb="125" eb="126">
      <t>オヨ</t>
    </rPh>
    <rPh sb="128" eb="130">
      <t>ジシュ</t>
    </rPh>
    <rPh sb="130" eb="132">
      <t>ノウフ</t>
    </rPh>
    <rPh sb="133" eb="136">
      <t>セタイスウ</t>
    </rPh>
    <rPh sb="138" eb="140">
      <t>セタイ</t>
    </rPh>
    <rPh sb="143" eb="144">
      <t>アタイ</t>
    </rPh>
    <rPh sb="145" eb="148">
      <t>ゴウケイチ</t>
    </rPh>
    <rPh sb="149" eb="151">
      <t>ニュウリョク</t>
    </rPh>
    <phoneticPr fontId="1"/>
  </si>
  <si>
    <t>　②にいう都道府県内の複数市町村間で協定等を結ぶことでシステムの共同利用を実施しているものは評価対象とするが、市町村間で協定等を結んでおらず、単に契約しているシステムベンダが同一というだけでは評価対象としない。もっとも、協定等の締結を要件とする趣旨は、協定等を締結することによって、サーバ等の機器の共同調達を可能とし費用の割勘効果（＝コスト削減）を得ることにあるから、協定等を締結していなくても各市町村において、協定等を締結した場合と同等の費用縮減効果を得られていることが客観的な資料等によって確認できるときには評価対象とする。なお、都道府県外のデータセンタのサーバを使用している場合であっても、前記の要件を満たしているのであれば、評価対象とする。</t>
    <rPh sb="5" eb="9">
      <t>トドウフケン</t>
    </rPh>
    <rPh sb="9" eb="10">
      <t>ナイ</t>
    </rPh>
    <rPh sb="11" eb="13">
      <t>フクスウ</t>
    </rPh>
    <rPh sb="110" eb="112">
      <t>キョウテイ</t>
    </rPh>
    <rPh sb="112" eb="113">
      <t>ナド</t>
    </rPh>
    <rPh sb="114" eb="116">
      <t>テイケツ</t>
    </rPh>
    <rPh sb="117" eb="119">
      <t>ヨウケン</t>
    </rPh>
    <rPh sb="122" eb="124">
      <t>シュシ</t>
    </rPh>
    <rPh sb="126" eb="128">
      <t>キョウテイ</t>
    </rPh>
    <rPh sb="128" eb="129">
      <t>ナド</t>
    </rPh>
    <rPh sb="130" eb="132">
      <t>テイケツ</t>
    </rPh>
    <rPh sb="144" eb="145">
      <t>ナド</t>
    </rPh>
    <rPh sb="146" eb="148">
      <t>キキ</t>
    </rPh>
    <rPh sb="149" eb="151">
      <t>キョウドウ</t>
    </rPh>
    <rPh sb="151" eb="153">
      <t>チョウタツ</t>
    </rPh>
    <rPh sb="154" eb="156">
      <t>カノウ</t>
    </rPh>
    <rPh sb="158" eb="160">
      <t>ヒヨウ</t>
    </rPh>
    <rPh sb="161" eb="162">
      <t>ワ</t>
    </rPh>
    <rPh sb="162" eb="163">
      <t>カン</t>
    </rPh>
    <rPh sb="163" eb="165">
      <t>コウカ</t>
    </rPh>
    <rPh sb="170" eb="172">
      <t>サクゲン</t>
    </rPh>
    <rPh sb="174" eb="175">
      <t>ウ</t>
    </rPh>
    <rPh sb="184" eb="186">
      <t>キョウテイ</t>
    </rPh>
    <rPh sb="186" eb="187">
      <t>ナド</t>
    </rPh>
    <rPh sb="188" eb="190">
      <t>テイケツ</t>
    </rPh>
    <rPh sb="197" eb="198">
      <t>カク</t>
    </rPh>
    <rPh sb="198" eb="201">
      <t>シチョウソン</t>
    </rPh>
    <rPh sb="206" eb="208">
      <t>キョウテイ</t>
    </rPh>
    <rPh sb="208" eb="209">
      <t>ナド</t>
    </rPh>
    <rPh sb="210" eb="212">
      <t>テイケツ</t>
    </rPh>
    <rPh sb="214" eb="216">
      <t>バアイ</t>
    </rPh>
    <rPh sb="217" eb="219">
      <t>ドウトウ</t>
    </rPh>
    <rPh sb="220" eb="222">
      <t>ヒヨウ</t>
    </rPh>
    <rPh sb="222" eb="224">
      <t>シュクゲン</t>
    </rPh>
    <rPh sb="224" eb="226">
      <t>コウカ</t>
    </rPh>
    <rPh sb="227" eb="228">
      <t>エ</t>
    </rPh>
    <rPh sb="236" eb="239">
      <t>キャッカンテキ</t>
    </rPh>
    <rPh sb="240" eb="242">
      <t>シリョウ</t>
    </rPh>
    <rPh sb="242" eb="243">
      <t>ナド</t>
    </rPh>
    <rPh sb="247" eb="249">
      <t>カクニン</t>
    </rPh>
    <rPh sb="256" eb="258">
      <t>ヒョウカ</t>
    </rPh>
    <rPh sb="258" eb="260">
      <t>タイショウ</t>
    </rPh>
    <rPh sb="267" eb="271">
      <t>トドウフケン</t>
    </rPh>
    <rPh sb="271" eb="272">
      <t>ガイ</t>
    </rPh>
    <rPh sb="284" eb="286">
      <t>シヨウ</t>
    </rPh>
    <rPh sb="290" eb="292">
      <t>バアイ</t>
    </rPh>
    <phoneticPr fontId="1"/>
  </si>
  <si>
    <t>　①にいう被用者保険の代表委員というためには、単に被用者保険の者が委員に選定されているだけでは足りず、「代表」することが必要である。被用者保険を代表する者が他の委員を兼任する場合であっても評価対象とする。該当する場合は、国保運営協議会の構成員を必ず入力すること。</t>
    <rPh sb="23" eb="24">
      <t>タン</t>
    </rPh>
    <rPh sb="25" eb="28">
      <t>ヒヨウシャ</t>
    </rPh>
    <rPh sb="28" eb="30">
      <t>ホケン</t>
    </rPh>
    <rPh sb="31" eb="32">
      <t>モノ</t>
    </rPh>
    <rPh sb="33" eb="35">
      <t>イイン</t>
    </rPh>
    <rPh sb="36" eb="38">
      <t>センテイ</t>
    </rPh>
    <rPh sb="47" eb="48">
      <t>タ</t>
    </rPh>
    <rPh sb="52" eb="54">
      <t>ダイヒョウ</t>
    </rPh>
    <rPh sb="60" eb="62">
      <t>ヒツヨウ</t>
    </rPh>
    <rPh sb="66" eb="69">
      <t>ヒヨウシャ</t>
    </rPh>
    <rPh sb="69" eb="71">
      <t>ホケン</t>
    </rPh>
    <rPh sb="72" eb="74">
      <t>ダイヒョウ</t>
    </rPh>
    <rPh sb="76" eb="77">
      <t>モノ</t>
    </rPh>
    <rPh sb="78" eb="79">
      <t>タ</t>
    </rPh>
    <rPh sb="80" eb="82">
      <t>イイン</t>
    </rPh>
    <rPh sb="83" eb="85">
      <t>ケンニン</t>
    </rPh>
    <rPh sb="87" eb="89">
      <t>バアイ</t>
    </rPh>
    <rPh sb="94" eb="96">
      <t>ヒョウカ</t>
    </rPh>
    <rPh sb="96" eb="98">
      <t>タイショウ</t>
    </rPh>
    <rPh sb="102" eb="104">
      <t>ガイトウ</t>
    </rPh>
    <rPh sb="106" eb="108">
      <t>バアイ</t>
    </rPh>
    <rPh sb="110" eb="112">
      <t>コクホ</t>
    </rPh>
    <rPh sb="112" eb="114">
      <t>ウンエイ</t>
    </rPh>
    <rPh sb="114" eb="117">
      <t>キョウギカイ</t>
    </rPh>
    <rPh sb="118" eb="121">
      <t>コウセイイン</t>
    </rPh>
    <rPh sb="122" eb="123">
      <t>カナラ</t>
    </rPh>
    <rPh sb="124" eb="126">
      <t>ニュウリョク</t>
    </rPh>
    <phoneticPr fontId="1"/>
  </si>
  <si>
    <t>　②の取組内容としては、「効果検証の方法」、「検証結果」、「検証結果に基づく改善措置」を明確に入力すること。効果検証とは、例えば、取組に参加した者へのアンケート調査等が考えられる。</t>
    <phoneticPr fontId="1"/>
  </si>
  <si>
    <t>　①については、「類型化の方法」、「目標」を明確に入力すること。また、「年齢別等に類型化」するにあたっては、例えば後発医薬品の未使用者のみを対象として年齢別等に類型化し把握する手法でも評価対象とする。</t>
    <rPh sb="22" eb="24">
      <t>メイカク</t>
    </rPh>
    <rPh sb="63" eb="66">
      <t>ミシヨウ</t>
    </rPh>
    <rPh sb="66" eb="67">
      <t>シャ</t>
    </rPh>
    <rPh sb="70" eb="72">
      <t>タイショウ</t>
    </rPh>
    <rPh sb="75" eb="78">
      <t>ネンレイベツ</t>
    </rPh>
    <rPh sb="78" eb="79">
      <t>ナド</t>
    </rPh>
    <rPh sb="80" eb="83">
      <t>ルイケイカ</t>
    </rPh>
    <rPh sb="84" eb="86">
      <t>ハアク</t>
    </rPh>
    <rPh sb="88" eb="90">
      <t>シュホウ</t>
    </rPh>
    <rPh sb="92" eb="94">
      <t>ヒョウカ</t>
    </rPh>
    <rPh sb="94" eb="96">
      <t>タイショウ</t>
    </rPh>
    <phoneticPr fontId="1"/>
  </si>
  <si>
    <t>※1</t>
    <phoneticPr fontId="1"/>
  </si>
  <si>
    <t>※2</t>
    <phoneticPr fontId="1"/>
  </si>
  <si>
    <t>　平成30年1月29日付保国発0129第2号「国民健康保険保険者の赤字削減・解消計画の策定等について」に基づき赤字削減・解消計画を策定している場合には、当該計画の記載内容を確認すること。</t>
    <rPh sb="1" eb="3">
      <t>ヘイセイ</t>
    </rPh>
    <rPh sb="5" eb="6">
      <t>ネン</t>
    </rPh>
    <rPh sb="7" eb="8">
      <t>ツキ</t>
    </rPh>
    <rPh sb="10" eb="11">
      <t>ヒ</t>
    </rPh>
    <rPh sb="11" eb="12">
      <t>ツ</t>
    </rPh>
    <rPh sb="12" eb="13">
      <t>ホ</t>
    </rPh>
    <rPh sb="13" eb="14">
      <t>クニ</t>
    </rPh>
    <rPh sb="14" eb="15">
      <t>ハツ</t>
    </rPh>
    <rPh sb="19" eb="20">
      <t>ダイ</t>
    </rPh>
    <rPh sb="21" eb="22">
      <t>ゴウ</t>
    </rPh>
    <rPh sb="23" eb="25">
      <t>コクミン</t>
    </rPh>
    <rPh sb="25" eb="27">
      <t>ケンコウ</t>
    </rPh>
    <rPh sb="27" eb="29">
      <t>ホケン</t>
    </rPh>
    <rPh sb="29" eb="32">
      <t>ホケンシャ</t>
    </rPh>
    <rPh sb="33" eb="35">
      <t>アカジ</t>
    </rPh>
    <rPh sb="35" eb="37">
      <t>サクゲン</t>
    </rPh>
    <rPh sb="38" eb="40">
      <t>カイショウ</t>
    </rPh>
    <rPh sb="40" eb="42">
      <t>ケイカク</t>
    </rPh>
    <rPh sb="43" eb="45">
      <t>サクテイ</t>
    </rPh>
    <rPh sb="45" eb="46">
      <t>ナド</t>
    </rPh>
    <rPh sb="52" eb="53">
      <t>モト</t>
    </rPh>
    <rPh sb="55" eb="57">
      <t>アカジ</t>
    </rPh>
    <rPh sb="57" eb="59">
      <t>サクゲン</t>
    </rPh>
    <rPh sb="60" eb="62">
      <t>カイショウ</t>
    </rPh>
    <rPh sb="62" eb="64">
      <t>ケイカク</t>
    </rPh>
    <rPh sb="65" eb="67">
      <t>サクテイ</t>
    </rPh>
    <rPh sb="71" eb="73">
      <t>バアイ</t>
    </rPh>
    <rPh sb="76" eb="78">
      <t>トウガイ</t>
    </rPh>
    <rPh sb="78" eb="80">
      <t>ケイカク</t>
    </rPh>
    <rPh sb="81" eb="83">
      <t>キサイ</t>
    </rPh>
    <rPh sb="83" eb="85">
      <t>ナイヨウ</t>
    </rPh>
    <rPh sb="86" eb="88">
      <t>カクニン</t>
    </rPh>
    <phoneticPr fontId="1"/>
  </si>
  <si>
    <t>　⑤については、「リーフレット等の概要」「提供方法」を明確に入力すること。</t>
    <rPh sb="21" eb="23">
      <t>テイキョウ</t>
    </rPh>
    <rPh sb="30" eb="32">
      <t>ニュウリョク</t>
    </rPh>
    <phoneticPr fontId="1"/>
  </si>
  <si>
    <t>　①に該当する場合には、「保健事業の内容」を明確に入力すること。入力にあたって、代表的な事業のみを抜粋すること、事業内容を要約することも可とする。</t>
    <rPh sb="18" eb="20">
      <t>ナイヨウ</t>
    </rPh>
    <rPh sb="32" eb="34">
      <t>ニュウリョク</t>
    </rPh>
    <rPh sb="40" eb="43">
      <t>ダイヒョウテキ</t>
    </rPh>
    <rPh sb="44" eb="46">
      <t>ジギョウ</t>
    </rPh>
    <rPh sb="49" eb="51">
      <t>バッスイ</t>
    </rPh>
    <rPh sb="56" eb="58">
      <t>ジギョウ</t>
    </rPh>
    <rPh sb="58" eb="60">
      <t>ナイヨウ</t>
    </rPh>
    <rPh sb="61" eb="63">
      <t>ヨウヤク</t>
    </rPh>
    <rPh sb="68" eb="69">
      <t>カ</t>
    </rPh>
    <phoneticPr fontId="1"/>
  </si>
  <si>
    <t>　②に該当する場合には、「アウトカム指標の内容」を明確に入力すること。アウトカム指標の設定例については、「保健事業の実施計画（データヘルス計画）策定の手引き」の該当箇所を確認すること。</t>
    <rPh sb="21" eb="23">
      <t>ナイヨウ</t>
    </rPh>
    <rPh sb="40" eb="42">
      <t>シヒョウ</t>
    </rPh>
    <rPh sb="43" eb="45">
      <t>セッテイ</t>
    </rPh>
    <rPh sb="45" eb="46">
      <t>レイ</t>
    </rPh>
    <rPh sb="80" eb="82">
      <t>ガイトウ</t>
    </rPh>
    <rPh sb="82" eb="84">
      <t>カショ</t>
    </rPh>
    <rPh sb="85" eb="87">
      <t>カクニン</t>
    </rPh>
    <phoneticPr fontId="1"/>
  </si>
  <si>
    <t>歯科検診の受診率　＝　受診者数　／　対象者数　×　100</t>
    <rPh sb="0" eb="2">
      <t>シカ</t>
    </rPh>
    <rPh sb="2" eb="4">
      <t>ケンシン</t>
    </rPh>
    <rPh sb="5" eb="8">
      <t>ジュシンリツ</t>
    </rPh>
    <rPh sb="11" eb="14">
      <t>ジュシンシャ</t>
    </rPh>
    <rPh sb="14" eb="15">
      <t>スウ</t>
    </rPh>
    <rPh sb="18" eb="21">
      <t>タイショウシャ</t>
    </rPh>
    <rPh sb="21" eb="22">
      <t>スウ</t>
    </rPh>
    <phoneticPr fontId="1"/>
  </si>
  <si>
    <t>④-ⅱ</t>
    <phoneticPr fontId="1"/>
  </si>
  <si>
    <t>④-ⅰ</t>
    <phoneticPr fontId="28"/>
  </si>
  <si>
    <t>③-ⅱ</t>
    <phoneticPr fontId="1"/>
  </si>
  <si>
    <t>③-ⅰ</t>
    <phoneticPr fontId="28"/>
  </si>
  <si>
    <t>④-ⅰ</t>
    <phoneticPr fontId="1"/>
  </si>
  <si>
    <t>④-ⅱ</t>
    <phoneticPr fontId="28"/>
  </si>
  <si>
    <t>④</t>
    <phoneticPr fontId="1"/>
  </si>
  <si>
    <t>⑤</t>
  </si>
  <si>
    <t>⑦</t>
  </si>
  <si>
    <t>⑦</t>
    <phoneticPr fontId="1"/>
  </si>
  <si>
    <t>⑧</t>
    <phoneticPr fontId="1"/>
  </si>
  <si>
    <t>⑨</t>
    <phoneticPr fontId="1"/>
  </si>
  <si>
    <t>⑥</t>
    <phoneticPr fontId="1"/>
  </si>
  <si>
    <t>②</t>
  </si>
  <si>
    <t>③</t>
    <phoneticPr fontId="1"/>
  </si>
  <si>
    <t>②③</t>
    <phoneticPr fontId="28"/>
  </si>
  <si>
    <t>①
～
⑦</t>
    <phoneticPr fontId="28"/>
  </si>
  <si>
    <t>①括弧書</t>
    <rPh sb="1" eb="4">
      <t>カッコガ</t>
    </rPh>
    <phoneticPr fontId="1"/>
  </si>
  <si>
    <t>⑤括弧書</t>
    <rPh sb="1" eb="4">
      <t>カッコガ</t>
    </rPh>
    <phoneticPr fontId="1"/>
  </si>
  <si>
    <t>取組内容</t>
  </si>
  <si>
    <t>取組内容</t>
    <rPh sb="0" eb="2">
      <t>トリクミ</t>
    </rPh>
    <rPh sb="2" eb="4">
      <t>ナイヨウ</t>
    </rPh>
    <phoneticPr fontId="1"/>
  </si>
  <si>
    <t>　対象者数とは、当該市町村の区域内に居住地を有する40歳、50歳、60歳及び70歳の者の総数をいう。</t>
    <rPh sb="1" eb="4">
      <t>タイショウシャ</t>
    </rPh>
    <rPh sb="4" eb="5">
      <t>スウ</t>
    </rPh>
    <rPh sb="8" eb="10">
      <t>トウガイ</t>
    </rPh>
    <rPh sb="10" eb="13">
      <t>シチョウソン</t>
    </rPh>
    <rPh sb="14" eb="16">
      <t>クイキ</t>
    </rPh>
    <rPh sb="16" eb="17">
      <t>ウチ</t>
    </rPh>
    <rPh sb="18" eb="21">
      <t>キョジュウチ</t>
    </rPh>
    <rPh sb="22" eb="23">
      <t>ユウ</t>
    </rPh>
    <rPh sb="27" eb="28">
      <t>サイ</t>
    </rPh>
    <rPh sb="31" eb="32">
      <t>サイ</t>
    </rPh>
    <rPh sb="35" eb="36">
      <t>サイ</t>
    </rPh>
    <rPh sb="36" eb="37">
      <t>オヨ</t>
    </rPh>
    <rPh sb="40" eb="41">
      <t>サイ</t>
    </rPh>
    <rPh sb="42" eb="43">
      <t>モノ</t>
    </rPh>
    <rPh sb="44" eb="46">
      <t>ソウスウ</t>
    </rPh>
    <phoneticPr fontId="1"/>
  </si>
  <si>
    <t>　受診者数については、地域保健・健康増進事業報告の報告内容の基礎となる数値をいい、同報告の内容を確認上、内容の整合性をとること。</t>
    <rPh sb="1" eb="4">
      <t>ジュシンシャ</t>
    </rPh>
    <rPh sb="4" eb="5">
      <t>スウ</t>
    </rPh>
    <rPh sb="11" eb="13">
      <t>チイキ</t>
    </rPh>
    <rPh sb="13" eb="15">
      <t>ホケン</t>
    </rPh>
    <rPh sb="16" eb="18">
      <t>ケンコウ</t>
    </rPh>
    <rPh sb="18" eb="20">
      <t>ゾウシン</t>
    </rPh>
    <rPh sb="20" eb="22">
      <t>ジギョウ</t>
    </rPh>
    <rPh sb="22" eb="24">
      <t>ホウコク</t>
    </rPh>
    <rPh sb="25" eb="27">
      <t>ホウコク</t>
    </rPh>
    <rPh sb="27" eb="29">
      <t>ナイヨウ</t>
    </rPh>
    <rPh sb="30" eb="32">
      <t>キソ</t>
    </rPh>
    <rPh sb="35" eb="37">
      <t>スウチ</t>
    </rPh>
    <rPh sb="41" eb="42">
      <t>ドウ</t>
    </rPh>
    <rPh sb="42" eb="44">
      <t>ホウコク</t>
    </rPh>
    <rPh sb="45" eb="47">
      <t>ナイヨウ</t>
    </rPh>
    <rPh sb="48" eb="50">
      <t>カクニン</t>
    </rPh>
    <rPh sb="50" eb="51">
      <t>ウエ</t>
    </rPh>
    <rPh sb="52" eb="54">
      <t>ナイヨウ</t>
    </rPh>
    <rPh sb="55" eb="58">
      <t>セイゴウセイ</t>
    </rPh>
    <phoneticPr fontId="1"/>
  </si>
  <si>
    <t>※３</t>
    <phoneticPr fontId="1"/>
  </si>
  <si>
    <t>※４</t>
    <phoneticPr fontId="1"/>
  </si>
  <si>
    <t>以下の基準を全て満たす個人へのインセンティブの提供の取組を実施している場合</t>
    <rPh sb="0" eb="2">
      <t>イカ</t>
    </rPh>
    <rPh sb="3" eb="5">
      <t>キジュン</t>
    </rPh>
    <rPh sb="6" eb="7">
      <t>スベ</t>
    </rPh>
    <rPh sb="8" eb="9">
      <t>ミ</t>
    </rPh>
    <rPh sb="11" eb="13">
      <t>コジン</t>
    </rPh>
    <rPh sb="23" eb="25">
      <t>テイキョウ</t>
    </rPh>
    <rPh sb="26" eb="28">
      <t>トリクミ</t>
    </rPh>
    <rPh sb="29" eb="31">
      <t>ジッシ</t>
    </rPh>
    <rPh sb="35" eb="37">
      <t>バアイ</t>
    </rPh>
    <phoneticPr fontId="1"/>
  </si>
  <si>
    <r>
      <t>①　一般住民の自主的な予防・健康づくりを推進するため、住民の予防・健康づくりの取組や成果に応じてポイントを付与し、そのポイント数に応じて報奨を設ける等の事業を実施している場合　</t>
    </r>
    <r>
      <rPr>
        <sz val="6"/>
        <color theme="1"/>
        <rFont val="游ゴシック"/>
        <family val="3"/>
        <charset val="128"/>
        <scheme val="minor"/>
      </rPr>
      <t>※3</t>
    </r>
    <rPh sb="2" eb="4">
      <t>イッパン</t>
    </rPh>
    <rPh sb="4" eb="6">
      <t>ジュウミン</t>
    </rPh>
    <rPh sb="7" eb="10">
      <t>ジシュテキ</t>
    </rPh>
    <rPh sb="11" eb="13">
      <t>ヨボウ</t>
    </rPh>
    <rPh sb="14" eb="16">
      <t>ケンコウ</t>
    </rPh>
    <rPh sb="20" eb="22">
      <t>スイシン</t>
    </rPh>
    <rPh sb="27" eb="29">
      <t>ジュウミン</t>
    </rPh>
    <rPh sb="30" eb="32">
      <t>ヨボウ</t>
    </rPh>
    <rPh sb="33" eb="35">
      <t>ケンコウ</t>
    </rPh>
    <rPh sb="39" eb="41">
      <t>トリクミ</t>
    </rPh>
    <rPh sb="42" eb="44">
      <t>セイカ</t>
    </rPh>
    <rPh sb="45" eb="46">
      <t>オウ</t>
    </rPh>
    <rPh sb="53" eb="55">
      <t>フヨ</t>
    </rPh>
    <rPh sb="63" eb="64">
      <t>スウ</t>
    </rPh>
    <rPh sb="65" eb="66">
      <t>オウ</t>
    </rPh>
    <rPh sb="68" eb="70">
      <t>ホウショウ</t>
    </rPh>
    <rPh sb="71" eb="72">
      <t>モウ</t>
    </rPh>
    <rPh sb="74" eb="75">
      <t>ナド</t>
    </rPh>
    <rPh sb="76" eb="78">
      <t>ジギョウ</t>
    </rPh>
    <rPh sb="79" eb="81">
      <t>ジッシ</t>
    </rPh>
    <rPh sb="85" eb="87">
      <t>バアイ</t>
    </rPh>
    <phoneticPr fontId="1"/>
  </si>
  <si>
    <r>
      <t>④　個人へのインセンティブの提供に当たり、本人の取組の成果としての健康指標の改善を評価していること　</t>
    </r>
    <r>
      <rPr>
        <sz val="6"/>
        <color theme="1"/>
        <rFont val="游ゴシック"/>
        <family val="3"/>
        <charset val="128"/>
        <scheme val="minor"/>
      </rPr>
      <t>※6</t>
    </r>
    <rPh sb="2" eb="4">
      <t>コジン</t>
    </rPh>
    <rPh sb="14" eb="16">
      <t>テイキョウ</t>
    </rPh>
    <rPh sb="17" eb="18">
      <t>ア</t>
    </rPh>
    <rPh sb="21" eb="23">
      <t>ホンニン</t>
    </rPh>
    <rPh sb="24" eb="26">
      <t>トリクミ</t>
    </rPh>
    <rPh sb="27" eb="29">
      <t>セイカ</t>
    </rPh>
    <rPh sb="33" eb="35">
      <t>ケンコウ</t>
    </rPh>
    <rPh sb="35" eb="37">
      <t>シヒョウ</t>
    </rPh>
    <rPh sb="38" eb="40">
      <t>カイゼン</t>
    </rPh>
    <rPh sb="41" eb="43">
      <t>ヒョウカ</t>
    </rPh>
    <phoneticPr fontId="1"/>
  </si>
  <si>
    <r>
      <t xml:space="preserve">⑤　国保加入時や納入通知書の発送時等に、市町村が実施する保健事業及びマイナンバーカードの取得促進等についてリーフレット等を用いて広く情報提供している場合 </t>
    </r>
    <r>
      <rPr>
        <sz val="6"/>
        <color theme="1"/>
        <rFont val="游ゴシック"/>
        <family val="3"/>
        <charset val="128"/>
        <scheme val="minor"/>
      </rPr>
      <t>※</t>
    </r>
    <r>
      <rPr>
        <sz val="6"/>
        <color theme="1"/>
        <rFont val="游ゴシック"/>
        <family val="2"/>
        <charset val="128"/>
        <scheme val="minor"/>
      </rPr>
      <t>6</t>
    </r>
    <rPh sb="2" eb="4">
      <t>コクホ</t>
    </rPh>
    <rPh sb="4" eb="6">
      <t>カニュウ</t>
    </rPh>
    <rPh sb="6" eb="7">
      <t>ジ</t>
    </rPh>
    <rPh sb="8" eb="10">
      <t>ノウニュウ</t>
    </rPh>
    <rPh sb="10" eb="13">
      <t>ツウチショ</t>
    </rPh>
    <rPh sb="14" eb="16">
      <t>ハッソウ</t>
    </rPh>
    <rPh sb="16" eb="17">
      <t>ジ</t>
    </rPh>
    <rPh sb="17" eb="18">
      <t>ナド</t>
    </rPh>
    <rPh sb="20" eb="23">
      <t>シチョウソン</t>
    </rPh>
    <rPh sb="24" eb="26">
      <t>ジッシ</t>
    </rPh>
    <rPh sb="28" eb="30">
      <t>ホケン</t>
    </rPh>
    <rPh sb="30" eb="32">
      <t>ジギョウ</t>
    </rPh>
    <rPh sb="32" eb="33">
      <t>オヨ</t>
    </rPh>
    <rPh sb="44" eb="46">
      <t>シュトク</t>
    </rPh>
    <rPh sb="46" eb="48">
      <t>ソクシン</t>
    </rPh>
    <rPh sb="48" eb="49">
      <t>ナド</t>
    </rPh>
    <rPh sb="59" eb="60">
      <t>ナド</t>
    </rPh>
    <rPh sb="61" eb="62">
      <t>モチ</t>
    </rPh>
    <rPh sb="64" eb="65">
      <t>ヒロ</t>
    </rPh>
    <rPh sb="66" eb="68">
      <t>ジョウホウ</t>
    </rPh>
    <rPh sb="68" eb="70">
      <t>テイキョウ</t>
    </rPh>
    <rPh sb="74" eb="76">
      <t>バアイ</t>
    </rPh>
    <phoneticPr fontId="1"/>
  </si>
  <si>
    <t>⑦　受診率が25％以上33％未満の値となっている場合（⑤又は⑥の基準を達成している場合を除く。）</t>
    <rPh sb="2" eb="5">
      <t>ジュシンリツ</t>
    </rPh>
    <rPh sb="9" eb="11">
      <t>イジョウ</t>
    </rPh>
    <rPh sb="14" eb="16">
      <t>ミマン</t>
    </rPh>
    <rPh sb="17" eb="18">
      <t>アタイ</t>
    </rPh>
    <rPh sb="24" eb="26">
      <t>バアイ</t>
    </rPh>
    <rPh sb="28" eb="29">
      <t>マタ</t>
    </rPh>
    <rPh sb="32" eb="34">
      <t>キジュン</t>
    </rPh>
    <rPh sb="35" eb="37">
      <t>タッセイ</t>
    </rPh>
    <rPh sb="41" eb="43">
      <t>バアイ</t>
    </rPh>
    <rPh sb="44" eb="45">
      <t>ノゾ</t>
    </rPh>
    <phoneticPr fontId="1"/>
  </si>
  <si>
    <t>⑧　受診率が25％未満の値となっている場合（⑤又は⑥の基準を達成している場合を除く。）</t>
    <rPh sb="2" eb="5">
      <t>ジュシンリツ</t>
    </rPh>
    <rPh sb="9" eb="11">
      <t>ミマン</t>
    </rPh>
    <rPh sb="12" eb="13">
      <t>アタイ</t>
    </rPh>
    <rPh sb="19" eb="21">
      <t>バアイ</t>
    </rPh>
    <phoneticPr fontId="1"/>
  </si>
  <si>
    <t>⑤　①及び③の基準は達成していないが、減少率が全自治体の上位5割に当たる○○％を達成している場合</t>
    <rPh sb="3" eb="4">
      <t>オヨ</t>
    </rPh>
    <rPh sb="7" eb="9">
      <t>キジュン</t>
    </rPh>
    <rPh sb="10" eb="12">
      <t>タッセイ</t>
    </rPh>
    <rPh sb="19" eb="22">
      <t>ゲンショウリツ</t>
    </rPh>
    <rPh sb="23" eb="24">
      <t>ゼン</t>
    </rPh>
    <rPh sb="24" eb="27">
      <t>ジチタイ</t>
    </rPh>
    <rPh sb="28" eb="30">
      <t>ジョウイ</t>
    </rPh>
    <rPh sb="31" eb="32">
      <t>ワリ</t>
    </rPh>
    <rPh sb="33" eb="34">
      <t>ア</t>
    </rPh>
    <rPh sb="40" eb="42">
      <t>タッセイ</t>
    </rPh>
    <rPh sb="46" eb="48">
      <t>バアイ</t>
    </rPh>
    <phoneticPr fontId="1"/>
  </si>
  <si>
    <t>④　①の基準は達成していないが、使用割合が全自治体上位５割に当たる○○％を達成している場合</t>
    <rPh sb="4" eb="6">
      <t>キジュン</t>
    </rPh>
    <rPh sb="7" eb="9">
      <t>タッセイ</t>
    </rPh>
    <rPh sb="16" eb="18">
      <t>シヨウ</t>
    </rPh>
    <rPh sb="18" eb="20">
      <t>ワリアイ</t>
    </rPh>
    <rPh sb="21" eb="22">
      <t>ゼン</t>
    </rPh>
    <rPh sb="22" eb="25">
      <t>ジチタイ</t>
    </rPh>
    <rPh sb="25" eb="27">
      <t>ジョウイ</t>
    </rPh>
    <rPh sb="28" eb="29">
      <t>ワリ</t>
    </rPh>
    <rPh sb="30" eb="31">
      <t>ア</t>
    </rPh>
    <rPh sb="37" eb="39">
      <t>タッセイ</t>
    </rPh>
    <rPh sb="43" eb="45">
      <t>バアイ</t>
    </rPh>
    <phoneticPr fontId="1"/>
  </si>
  <si>
    <t>⑧　データヘルス計画の中間評価に当たり、国保連合会の支援評価委員会等外部有識者の助言を得ている場合</t>
    <rPh sb="8" eb="10">
      <t>ケイカク</t>
    </rPh>
    <rPh sb="11" eb="13">
      <t>チュウカン</t>
    </rPh>
    <rPh sb="13" eb="15">
      <t>ヒョウカ</t>
    </rPh>
    <rPh sb="16" eb="17">
      <t>ア</t>
    </rPh>
    <rPh sb="20" eb="22">
      <t>コクホ</t>
    </rPh>
    <rPh sb="22" eb="24">
      <t>レンゴウ</t>
    </rPh>
    <rPh sb="24" eb="25">
      <t>カイ</t>
    </rPh>
    <rPh sb="26" eb="28">
      <t>シエン</t>
    </rPh>
    <rPh sb="28" eb="30">
      <t>ヒョウカ</t>
    </rPh>
    <rPh sb="30" eb="33">
      <t>イインカイ</t>
    </rPh>
    <rPh sb="33" eb="34">
      <t>ナド</t>
    </rPh>
    <rPh sb="34" eb="36">
      <t>ガイブ</t>
    </rPh>
    <rPh sb="36" eb="39">
      <t>ユウシキシャ</t>
    </rPh>
    <rPh sb="40" eb="42">
      <t>ジョゲン</t>
    </rPh>
    <rPh sb="43" eb="44">
      <t>エ</t>
    </rPh>
    <rPh sb="47" eb="49">
      <t>バアイ</t>
    </rPh>
    <phoneticPr fontId="1"/>
  </si>
  <si>
    <t>令和３年度　保険者努力支援制度（市町村分）について</t>
    <rPh sb="3" eb="5">
      <t>ネンド</t>
    </rPh>
    <rPh sb="6" eb="9">
      <t>ホケンシャ</t>
    </rPh>
    <rPh sb="9" eb="11">
      <t>ドリョク</t>
    </rPh>
    <rPh sb="11" eb="13">
      <t>シエン</t>
    </rPh>
    <rPh sb="13" eb="15">
      <t>セイド</t>
    </rPh>
    <rPh sb="16" eb="19">
      <t>シチョウソン</t>
    </rPh>
    <rPh sb="19" eb="20">
      <t>ブン</t>
    </rPh>
    <phoneticPr fontId="1"/>
  </si>
  <si>
    <t>被保険者数（退職被保険者を含む。）（人）
※令和２年6月1日現在</t>
    <rPh sb="0" eb="4">
      <t>ヒホケンシャ</t>
    </rPh>
    <rPh sb="4" eb="5">
      <t>スウ</t>
    </rPh>
    <rPh sb="6" eb="8">
      <t>タイショク</t>
    </rPh>
    <rPh sb="8" eb="12">
      <t>ヒホケンシャ</t>
    </rPh>
    <rPh sb="13" eb="14">
      <t>フク</t>
    </rPh>
    <rPh sb="18" eb="19">
      <t>ニン</t>
    </rPh>
    <rPh sb="25" eb="26">
      <t>ネン</t>
    </rPh>
    <rPh sb="27" eb="28">
      <t>ツキ</t>
    </rPh>
    <rPh sb="29" eb="30">
      <t>ヒ</t>
    </rPh>
    <rPh sb="30" eb="32">
      <t>ゲンザイ</t>
    </rPh>
    <phoneticPr fontId="1"/>
  </si>
  <si>
    <t>（２）個人への分かりやすい情報提供の実施（令和２年度の実施状況を評価）</t>
    <rPh sb="3" eb="5">
      <t>コジン</t>
    </rPh>
    <rPh sb="7" eb="8">
      <t>ワ</t>
    </rPh>
    <rPh sb="13" eb="15">
      <t>ジョウホウ</t>
    </rPh>
    <rPh sb="15" eb="17">
      <t>テイキョウ</t>
    </rPh>
    <rPh sb="18" eb="20">
      <t>ジッシ</t>
    </rPh>
    <rPh sb="24" eb="26">
      <t>ネンド</t>
    </rPh>
    <rPh sb="27" eb="29">
      <t>ジッシ</t>
    </rPh>
    <rPh sb="29" eb="31">
      <t>ジョウキョウ</t>
    </rPh>
    <rPh sb="32" eb="34">
      <t>ヒョウカ</t>
    </rPh>
    <phoneticPr fontId="1"/>
  </si>
  <si>
    <t>○重複・多剤投与者に対する取組（令和２年度の実施状況を評価）</t>
    <rPh sb="1" eb="3">
      <t>チョウフク</t>
    </rPh>
    <rPh sb="4" eb="6">
      <t>タザイ</t>
    </rPh>
    <rPh sb="6" eb="8">
      <t>トウヨ</t>
    </rPh>
    <rPh sb="8" eb="9">
      <t>シャ</t>
    </rPh>
    <rPh sb="10" eb="11">
      <t>タイ</t>
    </rPh>
    <rPh sb="13" eb="15">
      <t>トリクミ</t>
    </rPh>
    <rPh sb="19" eb="21">
      <t>ネンド</t>
    </rPh>
    <rPh sb="22" eb="24">
      <t>ジッシ</t>
    </rPh>
    <rPh sb="24" eb="26">
      <t>ジョウキョウ</t>
    </rPh>
    <rPh sb="27" eb="29">
      <t>ヒョウカ</t>
    </rPh>
    <phoneticPr fontId="1"/>
  </si>
  <si>
    <t>（１）後発医薬品の促進の取組（令和２年度の実施状況を評価）</t>
    <rPh sb="3" eb="5">
      <t>コウハツ</t>
    </rPh>
    <rPh sb="5" eb="8">
      <t>イヤクヒン</t>
    </rPh>
    <rPh sb="9" eb="11">
      <t>ソクシン</t>
    </rPh>
    <rPh sb="12" eb="14">
      <t>トリクミ</t>
    </rPh>
    <rPh sb="18" eb="20">
      <t>ネンド</t>
    </rPh>
    <rPh sb="21" eb="23">
      <t>ジッシ</t>
    </rPh>
    <rPh sb="23" eb="25">
      <t>ジョウキョウ</t>
    </rPh>
    <rPh sb="26" eb="28">
      <t>ヒョウカ</t>
    </rPh>
    <phoneticPr fontId="1"/>
  </si>
  <si>
    <t>　現時点においてデータヘルス計画が策定されていない場合であっても、令和２年度中にデータヘルス計画の策定予定があり、かつ、策定予定であるデータヘルス計画の内容に即した保健事業を実施しているときには、評価対象とする。データヘルス計画の策定にあたっては、「保健事業の実施計画（データヘルス計画）策定の手引き」（ https://www.mhlw.go.jp/stf/shingi2/0000177585.html ）を参考とすること。</t>
    <rPh sb="1" eb="4">
      <t>ゲンジテン</t>
    </rPh>
    <rPh sb="14" eb="16">
      <t>ケイカク</t>
    </rPh>
    <rPh sb="17" eb="19">
      <t>サクテイ</t>
    </rPh>
    <rPh sb="25" eb="27">
      <t>バアイ</t>
    </rPh>
    <rPh sb="36" eb="38">
      <t>ネンド</t>
    </rPh>
    <rPh sb="38" eb="39">
      <t>チュウ</t>
    </rPh>
    <rPh sb="46" eb="48">
      <t>ケイカク</t>
    </rPh>
    <rPh sb="49" eb="51">
      <t>サクテイ</t>
    </rPh>
    <rPh sb="51" eb="53">
      <t>ヨテイ</t>
    </rPh>
    <rPh sb="60" eb="62">
      <t>サクテイ</t>
    </rPh>
    <rPh sb="62" eb="64">
      <t>ヨテイ</t>
    </rPh>
    <rPh sb="73" eb="75">
      <t>ケイカク</t>
    </rPh>
    <rPh sb="76" eb="78">
      <t>ナイヨウ</t>
    </rPh>
    <rPh sb="79" eb="80">
      <t>ソク</t>
    </rPh>
    <rPh sb="82" eb="84">
      <t>ホケン</t>
    </rPh>
    <rPh sb="84" eb="86">
      <t>ジギョウ</t>
    </rPh>
    <rPh sb="87" eb="89">
      <t>ジッシ</t>
    </rPh>
    <rPh sb="98" eb="100">
      <t>ヒョウカ</t>
    </rPh>
    <rPh sb="100" eb="102">
      <t>タイショウ</t>
    </rPh>
    <rPh sb="112" eb="114">
      <t>ケイカク</t>
    </rPh>
    <rPh sb="115" eb="117">
      <t>サクテイ</t>
    </rPh>
    <rPh sb="206" eb="208">
      <t>サンコウ</t>
    </rPh>
    <phoneticPr fontId="1"/>
  </si>
  <si>
    <t>○医療費通知の取組の実施状況（令和２年度の実施状況を評価）</t>
    <rPh sb="1" eb="4">
      <t>イリョウヒ</t>
    </rPh>
    <rPh sb="4" eb="6">
      <t>ツウチ</t>
    </rPh>
    <rPh sb="7" eb="9">
      <t>トリクミ</t>
    </rPh>
    <rPh sb="10" eb="12">
      <t>ジッシ</t>
    </rPh>
    <rPh sb="12" eb="14">
      <t>ジョウキョウ</t>
    </rPh>
    <rPh sb="18" eb="20">
      <t>ネンド</t>
    </rPh>
    <rPh sb="21" eb="23">
      <t>ジッシ</t>
    </rPh>
    <rPh sb="23" eb="25">
      <t>ジョウキョウ</t>
    </rPh>
    <rPh sb="26" eb="28">
      <t>ヒョウカ</t>
    </rPh>
    <phoneticPr fontId="1"/>
  </si>
  <si>
    <t>　令和２年8月31日現在、取扱要領を策定している場合は、都道府県にPDFデータを送付すること。</t>
    <rPh sb="4" eb="5">
      <t>ネン</t>
    </rPh>
    <rPh sb="6" eb="7">
      <t>ツキ</t>
    </rPh>
    <rPh sb="9" eb="10">
      <t>ヒ</t>
    </rPh>
    <rPh sb="10" eb="12">
      <t>ゲンザイ</t>
    </rPh>
    <rPh sb="13" eb="14">
      <t>ト</t>
    </rPh>
    <rPh sb="14" eb="15">
      <t>アツカ</t>
    </rPh>
    <rPh sb="15" eb="17">
      <t>ヨウリョウ</t>
    </rPh>
    <rPh sb="18" eb="20">
      <t>サクテイ</t>
    </rPh>
    <rPh sb="24" eb="26">
      <t>バアイ</t>
    </rPh>
    <rPh sb="28" eb="32">
      <t>トドウフケン</t>
    </rPh>
    <rPh sb="40" eb="42">
      <t>ソウフ</t>
    </rPh>
    <phoneticPr fontId="1"/>
  </si>
  <si>
    <t>　令和２年8月31日現在、契約を締結している場合は、都道府県にPDFデータを送付すること。</t>
    <rPh sb="13" eb="15">
      <t>ケイヤク</t>
    </rPh>
    <rPh sb="16" eb="18">
      <t>テイケツ</t>
    </rPh>
    <phoneticPr fontId="1"/>
  </si>
  <si>
    <t>　令和２年度の実施状況を評価し、該当がある場合には、令和２年8月31日時点までに実施した具体的な点検内容を入力すること（委託の場合も評価対象とする。）。</t>
  </si>
  <si>
    <t>　令和２年8月31日現在、方針を定めている場合には、プルダウンで「○」を選択すること。その場合には、入力欄にそれぞれの方針を定めている取扱要領等の名称を必ず入力すること。取扱要領を策定していない場合であっても、各市町村における一律の方針を定めたもの（担当者マニュアル等）がある場合は、評価対象とするため、その旨を入力すること。</t>
    <rPh sb="85" eb="87">
      <t>トリアツカイ</t>
    </rPh>
    <rPh sb="87" eb="89">
      <t>ヨウリョウ</t>
    </rPh>
    <rPh sb="90" eb="92">
      <t>サクテイ</t>
    </rPh>
    <rPh sb="97" eb="99">
      <t>バアイ</t>
    </rPh>
    <rPh sb="105" eb="106">
      <t>カク</t>
    </rPh>
    <rPh sb="106" eb="109">
      <t>シチョウソン</t>
    </rPh>
    <rPh sb="113" eb="115">
      <t>イチリツ</t>
    </rPh>
    <rPh sb="116" eb="118">
      <t>ホウシン</t>
    </rPh>
    <rPh sb="119" eb="120">
      <t>サダ</t>
    </rPh>
    <rPh sb="125" eb="128">
      <t>タントウシャ</t>
    </rPh>
    <rPh sb="133" eb="134">
      <t>ナド</t>
    </rPh>
    <rPh sb="138" eb="140">
      <t>バアイ</t>
    </rPh>
    <rPh sb="142" eb="144">
      <t>ヒョウカ</t>
    </rPh>
    <rPh sb="144" eb="146">
      <t>タイショウ</t>
    </rPh>
    <rPh sb="154" eb="155">
      <t>ムネ</t>
    </rPh>
    <rPh sb="156" eb="158">
      <t>ニュウリョク</t>
    </rPh>
    <phoneticPr fontId="1"/>
  </si>
  <si>
    <t>（１）国保従事職員研修の状況（令和２年度の実施状況）</t>
    <rPh sb="3" eb="5">
      <t>コクホ</t>
    </rPh>
    <rPh sb="5" eb="7">
      <t>ジュウジ</t>
    </rPh>
    <rPh sb="7" eb="9">
      <t>ショクイン</t>
    </rPh>
    <rPh sb="9" eb="11">
      <t>ケンシュウ</t>
    </rPh>
    <rPh sb="12" eb="14">
      <t>ジョウキョウ</t>
    </rPh>
    <phoneticPr fontId="1"/>
  </si>
  <si>
    <t>　該当する場合には、令和２年度当初に作成した研修計画等をPDFで都道府県に送付すること。</t>
    <rPh sb="1" eb="3">
      <t>ガイトウ</t>
    </rPh>
    <rPh sb="5" eb="7">
      <t>バアイ</t>
    </rPh>
    <rPh sb="13" eb="15">
      <t>ネンド</t>
    </rPh>
    <rPh sb="15" eb="17">
      <t>トウショ</t>
    </rPh>
    <rPh sb="18" eb="20">
      <t>サクセイ</t>
    </rPh>
    <rPh sb="22" eb="24">
      <t>ケンシュウ</t>
    </rPh>
    <rPh sb="24" eb="26">
      <t>ケイカク</t>
    </rPh>
    <rPh sb="26" eb="27">
      <t>ナド</t>
    </rPh>
    <rPh sb="32" eb="36">
      <t>トドウフケン</t>
    </rPh>
    <rPh sb="37" eb="39">
      <t>ソウフ</t>
    </rPh>
    <phoneticPr fontId="1"/>
  </si>
  <si>
    <t>（２）国保運営協議会の体制強化（令和２年8月31日時点）</t>
    <rPh sb="3" eb="5">
      <t>コクホ</t>
    </rPh>
    <rPh sb="5" eb="7">
      <t>ウンエイ</t>
    </rPh>
    <rPh sb="7" eb="10">
      <t>キョウギカイ</t>
    </rPh>
    <rPh sb="11" eb="13">
      <t>タイセイ</t>
    </rPh>
    <rPh sb="13" eb="15">
      <t>キョウカ</t>
    </rPh>
    <rPh sb="19" eb="20">
      <t>ネン</t>
    </rPh>
    <rPh sb="21" eb="22">
      <t>ツキ</t>
    </rPh>
    <rPh sb="24" eb="25">
      <t>ヒ</t>
    </rPh>
    <rPh sb="25" eb="27">
      <t>ジテン</t>
    </rPh>
    <phoneticPr fontId="1"/>
  </si>
  <si>
    <t>　令和２年8月31日現在、市町村事務処理標準システムの使用申請に係る発行届を国保中央会に提出済みである市町村は、プルダウンで「○」を選択すること。</t>
    <rPh sb="4" eb="5">
      <t>ネン</t>
    </rPh>
    <rPh sb="6" eb="7">
      <t>ツキ</t>
    </rPh>
    <rPh sb="9" eb="10">
      <t>ヒ</t>
    </rPh>
    <rPh sb="10" eb="12">
      <t>ゲンザイ</t>
    </rPh>
    <rPh sb="13" eb="16">
      <t>シチョウソン</t>
    </rPh>
    <rPh sb="16" eb="18">
      <t>ジム</t>
    </rPh>
    <rPh sb="18" eb="20">
      <t>ショリ</t>
    </rPh>
    <rPh sb="20" eb="22">
      <t>ヒョウジュン</t>
    </rPh>
    <rPh sb="27" eb="29">
      <t>シヨウ</t>
    </rPh>
    <rPh sb="29" eb="31">
      <t>シンセイ</t>
    </rPh>
    <rPh sb="32" eb="33">
      <t>カカ</t>
    </rPh>
    <rPh sb="34" eb="36">
      <t>ハッコウ</t>
    </rPh>
    <rPh sb="36" eb="37">
      <t>トド</t>
    </rPh>
    <rPh sb="38" eb="40">
      <t>コクホ</t>
    </rPh>
    <rPh sb="40" eb="42">
      <t>チュウオウ</t>
    </rPh>
    <rPh sb="42" eb="43">
      <t>カイ</t>
    </rPh>
    <rPh sb="44" eb="46">
      <t>テイシュツ</t>
    </rPh>
    <rPh sb="46" eb="47">
      <t>ス</t>
    </rPh>
    <rPh sb="51" eb="54">
      <t>シチョウソン</t>
    </rPh>
    <rPh sb="66" eb="68">
      <t>センタク</t>
    </rPh>
    <phoneticPr fontId="1"/>
  </si>
  <si>
    <t>　クラウド環境を構築して運用済みである市町村又はクラウドの導入・構築にかかる契約を締結済みである市町村（令和２年度中に契約締結予定である場合を含む。）は、プルダウンで「○」を選択すること。なお、該当する場合には、契約書の写し等をPDFで都道府県に提出すること。</t>
    <rPh sb="63" eb="65">
      <t>ヨテイ</t>
    </rPh>
    <rPh sb="68" eb="70">
      <t>バアイ</t>
    </rPh>
    <rPh sb="71" eb="72">
      <t>フク</t>
    </rPh>
    <rPh sb="97" eb="99">
      <t>ガイトウ</t>
    </rPh>
    <rPh sb="101" eb="103">
      <t>バアイ</t>
    </rPh>
    <rPh sb="106" eb="109">
      <t>ケイヤクショ</t>
    </rPh>
    <rPh sb="110" eb="111">
      <t>ウツ</t>
    </rPh>
    <rPh sb="112" eb="113">
      <t>ナド</t>
    </rPh>
    <rPh sb="118" eb="122">
      <t>トドウフケン</t>
    </rPh>
    <rPh sb="123" eb="125">
      <t>テイシュツ</t>
    </rPh>
    <phoneticPr fontId="1"/>
  </si>
  <si>
    <t>（２）歯科健診受診率（令和２年度の実施状況、令和元年度の実績を評価）</t>
    <rPh sb="3" eb="5">
      <t>シカ</t>
    </rPh>
    <rPh sb="5" eb="7">
      <t>ケンシン</t>
    </rPh>
    <rPh sb="7" eb="10">
      <t>ジュシンリツ</t>
    </rPh>
    <rPh sb="14" eb="16">
      <t>ネンド</t>
    </rPh>
    <rPh sb="17" eb="19">
      <t>ジッシ</t>
    </rPh>
    <rPh sb="19" eb="21">
      <t>ジョウキョウ</t>
    </rPh>
    <rPh sb="25" eb="27">
      <t>ネンド</t>
    </rPh>
    <rPh sb="28" eb="30">
      <t>ジッセキ</t>
    </rPh>
    <rPh sb="31" eb="33">
      <t>ヒョウカ</t>
    </rPh>
    <phoneticPr fontId="1"/>
  </si>
  <si>
    <t>令和元年度　歯周疾患（病）検診の実施状況</t>
    <rPh sb="3" eb="5">
      <t>ネンド</t>
    </rPh>
    <phoneticPr fontId="1"/>
  </si>
  <si>
    <t>（２）後発医薬品の使用割合（令和元年度の実績を評価）</t>
    <rPh sb="3" eb="5">
      <t>コウハツ</t>
    </rPh>
    <rPh sb="5" eb="8">
      <t>イヤクヒン</t>
    </rPh>
    <rPh sb="9" eb="11">
      <t>シヨウ</t>
    </rPh>
    <rPh sb="11" eb="13">
      <t>ワリアイ</t>
    </rPh>
    <rPh sb="17" eb="19">
      <t>ネンド</t>
    </rPh>
    <rPh sb="20" eb="22">
      <t>ジッセキ</t>
    </rPh>
    <rPh sb="23" eb="25">
      <t>ヒョウカ</t>
    </rPh>
    <phoneticPr fontId="1"/>
  </si>
  <si>
    <t>令和元年度収納率</t>
    <rPh sb="3" eb="5">
      <t>ネンド</t>
    </rPh>
    <rPh sb="5" eb="8">
      <t>シュウノウリツ</t>
    </rPh>
    <phoneticPr fontId="1"/>
  </si>
  <si>
    <t>　令和元年度の実績を評価する。該当がある場合には、具体的な調査方法及び解消に向けた取組内容を明確に入力すること。居所不明被保険者の調査を行うだけでは不十分であり、不現住の解消に何らかの方法で努めていなければならないことに留意すること。また、調査の結果として対象者が０の場合は、実施した調査方法と取扱要領等で定める解消に向けた取組について入力すること。</t>
    <rPh sb="4" eb="6">
      <t>ネンド</t>
    </rPh>
    <rPh sb="7" eb="9">
      <t>ジッセキ</t>
    </rPh>
    <rPh sb="10" eb="12">
      <t>ヒョウカ</t>
    </rPh>
    <rPh sb="15" eb="17">
      <t>ガイトウ</t>
    </rPh>
    <rPh sb="20" eb="22">
      <t>バアイ</t>
    </rPh>
    <rPh sb="25" eb="28">
      <t>グタイテキ</t>
    </rPh>
    <rPh sb="29" eb="31">
      <t>チョウサ</t>
    </rPh>
    <rPh sb="31" eb="33">
      <t>ホウホウ</t>
    </rPh>
    <rPh sb="33" eb="34">
      <t>オヨ</t>
    </rPh>
    <rPh sb="35" eb="37">
      <t>カイショウ</t>
    </rPh>
    <rPh sb="38" eb="39">
      <t>ム</t>
    </rPh>
    <rPh sb="41" eb="43">
      <t>トリクミ</t>
    </rPh>
    <rPh sb="43" eb="45">
      <t>ナイヨウ</t>
    </rPh>
    <rPh sb="46" eb="48">
      <t>メイカク</t>
    </rPh>
    <rPh sb="49" eb="51">
      <t>ニュウリョク</t>
    </rPh>
    <rPh sb="74" eb="77">
      <t>フジュウブン</t>
    </rPh>
    <rPh sb="110" eb="112">
      <t>リュウイ</t>
    </rPh>
    <rPh sb="120" eb="122">
      <t>チョウサ</t>
    </rPh>
    <rPh sb="123" eb="125">
      <t>ケッカ</t>
    </rPh>
    <rPh sb="128" eb="131">
      <t>タイショウシャ</t>
    </rPh>
    <rPh sb="134" eb="136">
      <t>バアイ</t>
    </rPh>
    <rPh sb="138" eb="140">
      <t>ジッシ</t>
    </rPh>
    <rPh sb="142" eb="144">
      <t>チョウサ</t>
    </rPh>
    <rPh sb="144" eb="146">
      <t>ホウホウ</t>
    </rPh>
    <rPh sb="147" eb="148">
      <t>ト</t>
    </rPh>
    <rPh sb="148" eb="149">
      <t>アツカ</t>
    </rPh>
    <rPh sb="149" eb="151">
      <t>ヨウリョウ</t>
    </rPh>
    <rPh sb="151" eb="152">
      <t>ナド</t>
    </rPh>
    <rPh sb="153" eb="154">
      <t>サダ</t>
    </rPh>
    <rPh sb="156" eb="158">
      <t>カイショウ</t>
    </rPh>
    <rPh sb="159" eb="160">
      <t>ム</t>
    </rPh>
    <rPh sb="162" eb="164">
      <t>トリクミ</t>
    </rPh>
    <rPh sb="168" eb="170">
      <t>ニュウリョク</t>
    </rPh>
    <phoneticPr fontId="1"/>
  </si>
  <si>
    <t>　対象者数は、令和元年度中に居所不明被保険者の解消に努めた人数について入力すること。</t>
    <rPh sb="1" eb="4">
      <t>タイショウシャ</t>
    </rPh>
    <rPh sb="4" eb="5">
      <t>スウ</t>
    </rPh>
    <rPh sb="10" eb="12">
      <t>ネンド</t>
    </rPh>
    <rPh sb="12" eb="13">
      <t>チュウ</t>
    </rPh>
    <rPh sb="14" eb="16">
      <t>キョショ</t>
    </rPh>
    <rPh sb="16" eb="18">
      <t>フメイ</t>
    </rPh>
    <rPh sb="18" eb="22">
      <t>ヒホケンシャ</t>
    </rPh>
    <rPh sb="23" eb="25">
      <t>カイショウ</t>
    </rPh>
    <rPh sb="26" eb="27">
      <t>ツト</t>
    </rPh>
    <rPh sb="29" eb="31">
      <t>ニンズウ</t>
    </rPh>
    <rPh sb="35" eb="37">
      <t>ニュウリョク</t>
    </rPh>
    <phoneticPr fontId="1"/>
  </si>
  <si>
    <t>（２）所得未申告世帯の調査（令和元年度の実績を評価）</t>
    <rPh sb="3" eb="5">
      <t>ショトク</t>
    </rPh>
    <rPh sb="5" eb="8">
      <t>ミシンコク</t>
    </rPh>
    <rPh sb="8" eb="10">
      <t>セタイ</t>
    </rPh>
    <rPh sb="11" eb="13">
      <t>チョウサ</t>
    </rPh>
    <rPh sb="17" eb="19">
      <t>ネンド</t>
    </rPh>
    <rPh sb="20" eb="22">
      <t>ジッセキ</t>
    </rPh>
    <rPh sb="23" eb="25">
      <t>ヒョウカ</t>
    </rPh>
    <phoneticPr fontId="1"/>
  </si>
  <si>
    <t>令和元年度</t>
    <rPh sb="3" eb="5">
      <t>ネンド</t>
    </rPh>
    <phoneticPr fontId="1"/>
  </si>
  <si>
    <t>令和元年度　財政効果額（円）(B)</t>
    <rPh sb="3" eb="5">
      <t>ネンド</t>
    </rPh>
    <rPh sb="6" eb="8">
      <t>ザイセイ</t>
    </rPh>
    <rPh sb="8" eb="10">
      <t>コウカ</t>
    </rPh>
    <rPh sb="10" eb="11">
      <t>ガク</t>
    </rPh>
    <rPh sb="12" eb="13">
      <t>エン</t>
    </rPh>
    <phoneticPr fontId="1"/>
  </si>
  <si>
    <t>②　令和元年度の削減予定額（率）を達成している場合</t>
  </si>
  <si>
    <t>令和元年度削減額【A】</t>
    <rPh sb="3" eb="5">
      <t>ネンド</t>
    </rPh>
    <rPh sb="5" eb="7">
      <t>サクゲン</t>
    </rPh>
    <rPh sb="7" eb="8">
      <t>ガク</t>
    </rPh>
    <phoneticPr fontId="1"/>
  </si>
  <si>
    <t>令和元年度削減率【B】</t>
  </si>
  <si>
    <t>令和元年度削減予定額【C】</t>
    <rPh sb="3" eb="5">
      <t>ネンド</t>
    </rPh>
    <rPh sb="5" eb="7">
      <t>サクゲン</t>
    </rPh>
    <rPh sb="7" eb="9">
      <t>ヨテイ</t>
    </rPh>
    <rPh sb="9" eb="10">
      <t>ガク</t>
    </rPh>
    <phoneticPr fontId="1"/>
  </si>
  <si>
    <t>令和元年度削減予定率【D】</t>
  </si>
  <si>
    <t>令和元年度の削減予定額の1/2 【E】</t>
  </si>
  <si>
    <t>令和元年度の削減予定率の1/2 【F】</t>
    <rPh sb="10" eb="11">
      <t>リツ</t>
    </rPh>
    <phoneticPr fontId="1"/>
  </si>
  <si>
    <t>10万人以上　　　　　　○○％（平成30年度上位１割）
　　　　　　　　　　　○○％（平成30年度上位３割）</t>
    <rPh sb="2" eb="4">
      <t>マンニン</t>
    </rPh>
    <rPh sb="4" eb="6">
      <t>イジョウ</t>
    </rPh>
    <rPh sb="20" eb="22">
      <t>ネンド</t>
    </rPh>
    <rPh sb="22" eb="24">
      <t>ジョウイ</t>
    </rPh>
    <rPh sb="25" eb="26">
      <t>ワリ</t>
    </rPh>
    <rPh sb="47" eb="49">
      <t>ネンド</t>
    </rPh>
    <rPh sb="49" eb="51">
      <t>ジョウイ</t>
    </rPh>
    <rPh sb="52" eb="53">
      <t>ワリ</t>
    </rPh>
    <phoneticPr fontId="1"/>
  </si>
  <si>
    <t>5万人以上10万人未満　 ○○％（平成30年度上位１割）
　　　　　　　　　　　○○％（平成30年度上位３割）</t>
    <rPh sb="1" eb="2">
      <t>マン</t>
    </rPh>
    <rPh sb="2" eb="3">
      <t>ニン</t>
    </rPh>
    <rPh sb="3" eb="5">
      <t>イジョウ</t>
    </rPh>
    <rPh sb="7" eb="9">
      <t>マンニン</t>
    </rPh>
    <rPh sb="9" eb="11">
      <t>ミマン</t>
    </rPh>
    <phoneticPr fontId="1"/>
  </si>
  <si>
    <t>1万人以上5万人未満　   ○○％（平成30年度上位１割）
　　　　　　　　　　　○○％（平成30年度上位３割）</t>
    <rPh sb="1" eb="3">
      <t>マンニン</t>
    </rPh>
    <rPh sb="3" eb="5">
      <t>イジョウ</t>
    </rPh>
    <rPh sb="6" eb="8">
      <t>マンニン</t>
    </rPh>
    <rPh sb="8" eb="10">
      <t>ミマン</t>
    </rPh>
    <phoneticPr fontId="1"/>
  </si>
  <si>
    <t>3千人以上1万人未満　　○○％（平成30年度上位１割）
　　　　　　　　　　　○○％（平成30年度上位３割）</t>
    <rPh sb="1" eb="3">
      <t>センニン</t>
    </rPh>
    <rPh sb="3" eb="5">
      <t>イジョウ</t>
    </rPh>
    <rPh sb="6" eb="8">
      <t>マンニン</t>
    </rPh>
    <rPh sb="8" eb="10">
      <t>ミマン</t>
    </rPh>
    <phoneticPr fontId="1"/>
  </si>
  <si>
    <t>3千人未満　　　　　　 ○○％（平成30年度上位１割）
　　　　　  　　　　　 ○○％（平成30年度上位３割）</t>
  </si>
  <si>
    <t>10万人以上　　　　　　○○％（平成30年度上位3割）</t>
    <rPh sb="2" eb="4">
      <t>マンニン</t>
    </rPh>
    <rPh sb="4" eb="6">
      <t>イジョウ</t>
    </rPh>
    <rPh sb="20" eb="22">
      <t>ネンド</t>
    </rPh>
    <rPh sb="22" eb="24">
      <t>ジョウイ</t>
    </rPh>
    <rPh sb="25" eb="26">
      <t>ワリ</t>
    </rPh>
    <phoneticPr fontId="1"/>
  </si>
  <si>
    <t>1万人以上5万人未満　　○○％（平成30年度上位3割）</t>
    <rPh sb="1" eb="3">
      <t>マンニン</t>
    </rPh>
    <rPh sb="3" eb="5">
      <t>イジョウ</t>
    </rPh>
    <rPh sb="6" eb="8">
      <t>マンニン</t>
    </rPh>
    <rPh sb="8" eb="10">
      <t>ミマン</t>
    </rPh>
    <phoneticPr fontId="1"/>
  </si>
  <si>
    <t>平成30年度　歯周疾患（病）検診の実施状況</t>
    <rPh sb="4" eb="6">
      <t>ネンド</t>
    </rPh>
    <phoneticPr fontId="1"/>
  </si>
  <si>
    <t>⑤　④の基準を達成し、かつ平成30年度の実績と比較し、使用割合が5ポイント以上向上している場合</t>
    <rPh sb="4" eb="6">
      <t>キジュン</t>
    </rPh>
    <rPh sb="7" eb="9">
      <t>タッセイ</t>
    </rPh>
    <rPh sb="17" eb="19">
      <t>ネンド</t>
    </rPh>
    <rPh sb="20" eb="22">
      <t>ジッセキ</t>
    </rPh>
    <rPh sb="23" eb="25">
      <t>ヒカク</t>
    </rPh>
    <rPh sb="27" eb="29">
      <t>シヨウ</t>
    </rPh>
    <rPh sb="29" eb="31">
      <t>ワリアイ</t>
    </rPh>
    <rPh sb="37" eb="39">
      <t>イジョウ</t>
    </rPh>
    <rPh sb="39" eb="41">
      <t>コウジョウ</t>
    </rPh>
    <rPh sb="45" eb="47">
      <t>バアイ</t>
    </rPh>
    <phoneticPr fontId="1"/>
  </si>
  <si>
    <t>平成30年度収納率</t>
    <rPh sb="4" eb="6">
      <t>ネンド</t>
    </rPh>
    <rPh sb="6" eb="9">
      <t>シュウノウリツ</t>
    </rPh>
    <phoneticPr fontId="1"/>
  </si>
  <si>
    <t>【参考】
②③の指標は、令和元年度収納率（現年度分）と平成30年度収納率（現年度分）を比較する。
（C）-（A）</t>
    <rPh sb="1" eb="3">
      <t>サンコウ</t>
    </rPh>
    <rPh sb="8" eb="10">
      <t>シヒョウ</t>
    </rPh>
    <rPh sb="43" eb="45">
      <t>ヒカク</t>
    </rPh>
    <phoneticPr fontId="1"/>
  </si>
  <si>
    <t>【参考】
⑤⑥⑦の指標は、令和元年度収納率（過年度分）と平成30年度収納率（過年度分）を比較する。
（D）-（B）</t>
    <rPh sb="1" eb="3">
      <t>サンコウ</t>
    </rPh>
    <rPh sb="9" eb="11">
      <t>シヒョウ</t>
    </rPh>
    <rPh sb="22" eb="25">
      <t>カネンド</t>
    </rPh>
    <rPh sb="38" eb="41">
      <t>カネンド</t>
    </rPh>
    <rPh sb="44" eb="46">
      <t>ヒカク</t>
    </rPh>
    <phoneticPr fontId="1"/>
  </si>
  <si>
    <t>⑦　⑤及び⑥の基準は達成していないが、滞納繰越分の収納率が平成30年度実績と比較し、1ポイント以上向上している場合</t>
    <rPh sb="3" eb="4">
      <t>オヨ</t>
    </rPh>
    <rPh sb="7" eb="9">
      <t>キジュン</t>
    </rPh>
    <rPh sb="10" eb="12">
      <t>タッセイ</t>
    </rPh>
    <rPh sb="19" eb="21">
      <t>タイノウ</t>
    </rPh>
    <rPh sb="21" eb="22">
      <t>ク</t>
    </rPh>
    <rPh sb="22" eb="23">
      <t>コ</t>
    </rPh>
    <rPh sb="23" eb="24">
      <t>ブン</t>
    </rPh>
    <rPh sb="25" eb="28">
      <t>シュウノウリツ</t>
    </rPh>
    <rPh sb="33" eb="35">
      <t>ネンド</t>
    </rPh>
    <rPh sb="35" eb="37">
      <t>ジッセキ</t>
    </rPh>
    <rPh sb="38" eb="40">
      <t>ヒカク</t>
    </rPh>
    <rPh sb="47" eb="49">
      <t>イジョウ</t>
    </rPh>
    <rPh sb="49" eb="51">
      <t>コウジョウ</t>
    </rPh>
    <rPh sb="55" eb="57">
      <t>バアイ</t>
    </rPh>
    <phoneticPr fontId="1"/>
  </si>
  <si>
    <t>平成30年度</t>
    <rPh sb="4" eb="6">
      <t>ネンド</t>
    </rPh>
    <phoneticPr fontId="1"/>
  </si>
  <si>
    <t>平成30年度　財政効果額（円）(A)</t>
    <rPh sb="4" eb="6">
      <t>ネンド</t>
    </rPh>
    <rPh sb="7" eb="9">
      <t>ザイセイ</t>
    </rPh>
    <rPh sb="9" eb="11">
      <t>コウカ</t>
    </rPh>
    <rPh sb="11" eb="12">
      <t>ガク</t>
    </rPh>
    <rPh sb="13" eb="14">
      <t>エン</t>
    </rPh>
    <phoneticPr fontId="1"/>
  </si>
  <si>
    <t>平成30年度口座振替世帯数（A）(世帯)</t>
    <rPh sb="4" eb="6">
      <t>ネンド</t>
    </rPh>
    <rPh sb="6" eb="8">
      <t>コウザ</t>
    </rPh>
    <rPh sb="8" eb="10">
      <t>フリカエ</t>
    </rPh>
    <rPh sb="10" eb="12">
      <t>セタイ</t>
    </rPh>
    <rPh sb="12" eb="13">
      <t>スウ</t>
    </rPh>
    <rPh sb="17" eb="19">
      <t>セタイ</t>
    </rPh>
    <phoneticPr fontId="1"/>
  </si>
  <si>
    <t>平成30年度口座振替世帯数の割合（A）／（B）（％）【X】</t>
    <rPh sb="4" eb="6">
      <t>ネンド</t>
    </rPh>
    <rPh sb="6" eb="8">
      <t>コウザ</t>
    </rPh>
    <rPh sb="8" eb="10">
      <t>フリカエ</t>
    </rPh>
    <rPh sb="10" eb="12">
      <t>セタイ</t>
    </rPh>
    <rPh sb="12" eb="13">
      <t>スウ</t>
    </rPh>
    <rPh sb="14" eb="16">
      <t>ワリアイ</t>
    </rPh>
    <phoneticPr fontId="1"/>
  </si>
  <si>
    <t>②　①の基準を達成し、かつ受診率が平成29年度以上の値となっている場合</t>
    <rPh sb="4" eb="6">
      <t>キジュン</t>
    </rPh>
    <rPh sb="7" eb="9">
      <t>タッセイ</t>
    </rPh>
    <rPh sb="13" eb="16">
      <t>ジュシンリツ</t>
    </rPh>
    <rPh sb="21" eb="23">
      <t>ネンド</t>
    </rPh>
    <rPh sb="23" eb="25">
      <t>イジョウ</t>
    </rPh>
    <rPh sb="26" eb="27">
      <t>アタイ</t>
    </rPh>
    <rPh sb="33" eb="35">
      <t>バアイ</t>
    </rPh>
    <phoneticPr fontId="1"/>
  </si>
  <si>
    <t>④　③に該当し、かつ平成29年度の実績と比較し、受診率が3（1.5）ポイント以上向上している場合</t>
    <rPh sb="4" eb="6">
      <t>ガイトウ</t>
    </rPh>
    <rPh sb="14" eb="16">
      <t>ネンド</t>
    </rPh>
    <rPh sb="17" eb="19">
      <t>ジッセキ</t>
    </rPh>
    <rPh sb="20" eb="22">
      <t>ヒカク</t>
    </rPh>
    <rPh sb="24" eb="27">
      <t>ジュシンリツ</t>
    </rPh>
    <rPh sb="38" eb="40">
      <t>イジョウ</t>
    </rPh>
    <rPh sb="40" eb="42">
      <t>コウジョウ</t>
    </rPh>
    <rPh sb="46" eb="48">
      <t>バアイ</t>
    </rPh>
    <phoneticPr fontId="1"/>
  </si>
  <si>
    <t>⑤　①及び③の基準は達成していないが、平成29年度の実績と比較し、受診率が3ポイント以上向上している場合</t>
    <rPh sb="3" eb="4">
      <t>オヨ</t>
    </rPh>
    <rPh sb="7" eb="9">
      <t>キジュン</t>
    </rPh>
    <rPh sb="10" eb="12">
      <t>タッセイ</t>
    </rPh>
    <rPh sb="23" eb="25">
      <t>ネンド</t>
    </rPh>
    <rPh sb="26" eb="28">
      <t>ジッセキ</t>
    </rPh>
    <rPh sb="29" eb="31">
      <t>ヒカク</t>
    </rPh>
    <rPh sb="33" eb="36">
      <t>ジュシンリツ</t>
    </rPh>
    <rPh sb="42" eb="44">
      <t>イジョウ</t>
    </rPh>
    <rPh sb="44" eb="46">
      <t>コウジョウ</t>
    </rPh>
    <rPh sb="50" eb="52">
      <t>バアイ</t>
    </rPh>
    <phoneticPr fontId="1"/>
  </si>
  <si>
    <t>②　①の基準を達成している場合、減少率が平成29年度以上の値となっている場合</t>
    <rPh sb="4" eb="6">
      <t>キジュン</t>
    </rPh>
    <rPh sb="7" eb="9">
      <t>タッセイ</t>
    </rPh>
    <rPh sb="13" eb="15">
      <t>バアイ</t>
    </rPh>
    <rPh sb="16" eb="19">
      <t>ゲンショウリツ</t>
    </rPh>
    <rPh sb="24" eb="26">
      <t>ネンド</t>
    </rPh>
    <rPh sb="26" eb="28">
      <t>イジョウ</t>
    </rPh>
    <rPh sb="29" eb="30">
      <t>アタイ</t>
    </rPh>
    <rPh sb="36" eb="38">
      <t>バアイ</t>
    </rPh>
    <phoneticPr fontId="1"/>
  </si>
  <si>
    <t>④　③の基準を達成し、かつ平成29年度の実績と比較し、減少率が2ポイント以上向上している場合</t>
    <rPh sb="4" eb="6">
      <t>キジュン</t>
    </rPh>
    <rPh sb="7" eb="9">
      <t>タッセイ</t>
    </rPh>
    <rPh sb="17" eb="19">
      <t>ネンド</t>
    </rPh>
    <rPh sb="20" eb="22">
      <t>ジッセキ</t>
    </rPh>
    <rPh sb="23" eb="25">
      <t>ヒカク</t>
    </rPh>
    <rPh sb="27" eb="30">
      <t>ゲンショウリツ</t>
    </rPh>
    <rPh sb="36" eb="38">
      <t>イジョウ</t>
    </rPh>
    <rPh sb="38" eb="40">
      <t>コウジョウ</t>
    </rPh>
    <rPh sb="44" eb="46">
      <t>バアイ</t>
    </rPh>
    <phoneticPr fontId="1"/>
  </si>
  <si>
    <t>⑥　⑤の基準を達成し、かつ平成29年度の実績と比較し、減少率が2ポイント以上向上している場合</t>
    <rPh sb="4" eb="6">
      <t>キジュン</t>
    </rPh>
    <rPh sb="7" eb="9">
      <t>タッセイ</t>
    </rPh>
    <rPh sb="17" eb="19">
      <t>ネンド</t>
    </rPh>
    <rPh sb="20" eb="22">
      <t>ジッセキ</t>
    </rPh>
    <rPh sb="23" eb="25">
      <t>ヒカク</t>
    </rPh>
    <rPh sb="27" eb="30">
      <t>ゲンショウリツ</t>
    </rPh>
    <rPh sb="36" eb="38">
      <t>イジョウ</t>
    </rPh>
    <rPh sb="38" eb="40">
      <t>コウジョウ</t>
    </rPh>
    <rPh sb="44" eb="46">
      <t>バアイ</t>
    </rPh>
    <phoneticPr fontId="1"/>
  </si>
  <si>
    <t>⑦　①、③及び⑤の基準は達成していないが、平成29年度の実績と比較し、減少率が3ポイント以上向上している場合</t>
    <rPh sb="5" eb="6">
      <t>オヨ</t>
    </rPh>
    <rPh sb="9" eb="11">
      <t>キジュン</t>
    </rPh>
    <rPh sb="12" eb="14">
      <t>タッセイ</t>
    </rPh>
    <rPh sb="25" eb="27">
      <t>ネンド</t>
    </rPh>
    <rPh sb="28" eb="30">
      <t>ジッセキ</t>
    </rPh>
    <rPh sb="31" eb="33">
      <t>ヒカク</t>
    </rPh>
    <rPh sb="35" eb="38">
      <t>ゲンショウリツ</t>
    </rPh>
    <rPh sb="44" eb="46">
      <t>イジョウ</t>
    </rPh>
    <rPh sb="46" eb="48">
      <t>コウジョウ</t>
    </rPh>
    <rPh sb="52" eb="54">
      <t>バアイ</t>
    </rPh>
    <phoneticPr fontId="1"/>
  </si>
  <si>
    <t>④　平成29年度の実績と比較し、平均受診率が1ポイント以上向上している場合</t>
    <rPh sb="6" eb="8">
      <t>ネンド</t>
    </rPh>
    <rPh sb="9" eb="11">
      <t>ジッセキ</t>
    </rPh>
    <rPh sb="12" eb="14">
      <t>ヒカク</t>
    </rPh>
    <rPh sb="16" eb="18">
      <t>ヘイキン</t>
    </rPh>
    <rPh sb="18" eb="21">
      <t>ジュシンリツ</t>
    </rPh>
    <rPh sb="27" eb="29">
      <t>イジョウ</t>
    </rPh>
    <rPh sb="29" eb="31">
      <t>コウジョウ</t>
    </rPh>
    <rPh sb="35" eb="37">
      <t>バアイ</t>
    </rPh>
    <phoneticPr fontId="1"/>
  </si>
  <si>
    <t>④　②及び③の基準は達成していないが、平成29年度から令和元年度の3か年平均の収納率が①の基準の上位5割の収納率を満たしている場合</t>
    <rPh sb="3" eb="4">
      <t>オヨ</t>
    </rPh>
    <rPh sb="7" eb="9">
      <t>キジュン</t>
    </rPh>
    <rPh sb="10" eb="12">
      <t>タッセイ</t>
    </rPh>
    <rPh sb="23" eb="25">
      <t>ネンド</t>
    </rPh>
    <rPh sb="30" eb="32">
      <t>ネンド</t>
    </rPh>
    <rPh sb="35" eb="36">
      <t>ネン</t>
    </rPh>
    <rPh sb="36" eb="38">
      <t>ヘイキン</t>
    </rPh>
    <rPh sb="39" eb="42">
      <t>シュウノウリツ</t>
    </rPh>
    <rPh sb="45" eb="47">
      <t>キジュン</t>
    </rPh>
    <rPh sb="48" eb="50">
      <t>ジョウイ</t>
    </rPh>
    <rPh sb="51" eb="52">
      <t>ワリ</t>
    </rPh>
    <rPh sb="53" eb="56">
      <t>シュウノウリツ</t>
    </rPh>
    <rPh sb="57" eb="58">
      <t>ミ</t>
    </rPh>
    <rPh sb="63" eb="65">
      <t>バアイ</t>
    </rPh>
    <phoneticPr fontId="1"/>
  </si>
  <si>
    <t>⑥　①、③及び⑤の基準は達成していないが、平成27年度の受診率から平成30年度の受診率が連続して向上している場合</t>
    <rPh sb="5" eb="6">
      <t>オヨ</t>
    </rPh>
    <rPh sb="9" eb="11">
      <t>キジュン</t>
    </rPh>
    <rPh sb="12" eb="14">
      <t>タッセイ</t>
    </rPh>
    <rPh sb="25" eb="27">
      <t>ネンド</t>
    </rPh>
    <rPh sb="28" eb="31">
      <t>ジュシンリツ</t>
    </rPh>
    <rPh sb="37" eb="39">
      <t>ネンド</t>
    </rPh>
    <rPh sb="40" eb="43">
      <t>ジュシンリツ</t>
    </rPh>
    <rPh sb="44" eb="46">
      <t>レンゾク</t>
    </rPh>
    <rPh sb="48" eb="50">
      <t>コウジョウ</t>
    </rPh>
    <rPh sb="54" eb="56">
      <t>バアイ</t>
    </rPh>
    <phoneticPr fontId="1"/>
  </si>
  <si>
    <t>3千人以上1万人未満　　○○％（平成30年度上位3割）</t>
    <rPh sb="1" eb="2">
      <t>セン</t>
    </rPh>
    <rPh sb="2" eb="3">
      <t>ニン</t>
    </rPh>
    <rPh sb="3" eb="5">
      <t>イジョウ</t>
    </rPh>
    <rPh sb="6" eb="8">
      <t>マンニン</t>
    </rPh>
    <rPh sb="8" eb="10">
      <t>ミマン</t>
    </rPh>
    <phoneticPr fontId="1"/>
  </si>
  <si>
    <t>3千人未満　　　　　  　○○％（平成30年度上位3割）</t>
    <rPh sb="1" eb="2">
      <t>セン</t>
    </rPh>
    <rPh sb="2" eb="3">
      <t>ニン</t>
    </rPh>
    <rPh sb="3" eb="5">
      <t>ミマン</t>
    </rPh>
    <phoneticPr fontId="1"/>
  </si>
  <si>
    <t>5万人以上10万人未満  　○○％（平成30年度上位3割）</t>
    <rPh sb="1" eb="2">
      <t>マン</t>
    </rPh>
    <rPh sb="2" eb="3">
      <t>ニン</t>
    </rPh>
    <rPh sb="3" eb="5">
      <t>イジョウ</t>
    </rPh>
    <rPh sb="7" eb="9">
      <t>マンニン</t>
    </rPh>
    <rPh sb="9" eb="11">
      <t>ミマン</t>
    </rPh>
    <phoneticPr fontId="1"/>
  </si>
  <si>
    <t>④　③に該当し、かつ平成29年度の実績と比較し、実施率が5（3）ポイント以上向上している場合</t>
    <rPh sb="4" eb="6">
      <t>ガイトウ</t>
    </rPh>
    <rPh sb="14" eb="16">
      <t>ネンド</t>
    </rPh>
    <rPh sb="17" eb="19">
      <t>ジッセキ</t>
    </rPh>
    <rPh sb="20" eb="22">
      <t>ヒカク</t>
    </rPh>
    <rPh sb="24" eb="26">
      <t>ジッシ</t>
    </rPh>
    <rPh sb="26" eb="27">
      <t>リツ</t>
    </rPh>
    <rPh sb="36" eb="38">
      <t>イジョウ</t>
    </rPh>
    <rPh sb="38" eb="40">
      <t>コウジョウ</t>
    </rPh>
    <rPh sb="44" eb="46">
      <t>バアイ</t>
    </rPh>
    <phoneticPr fontId="1"/>
  </si>
  <si>
    <t>⑥　①、③及び⑤の基準は達成していないが、平成27年度の実施率から平成30年度の実施率が連続して向上している場合</t>
    <rPh sb="5" eb="6">
      <t>オヨ</t>
    </rPh>
    <rPh sb="9" eb="11">
      <t>キジュン</t>
    </rPh>
    <rPh sb="12" eb="14">
      <t>タッセイ</t>
    </rPh>
    <rPh sb="21" eb="23">
      <t>ヘイセイ</t>
    </rPh>
    <rPh sb="25" eb="27">
      <t>ネンド</t>
    </rPh>
    <rPh sb="28" eb="30">
      <t>ジッシ</t>
    </rPh>
    <rPh sb="30" eb="31">
      <t>リツ</t>
    </rPh>
    <rPh sb="33" eb="35">
      <t>ヘイセイ</t>
    </rPh>
    <rPh sb="37" eb="39">
      <t>ネンド</t>
    </rPh>
    <rPh sb="40" eb="42">
      <t>ジッシ</t>
    </rPh>
    <rPh sb="42" eb="43">
      <t>リツ</t>
    </rPh>
    <rPh sb="44" eb="46">
      <t>レンゾク</t>
    </rPh>
    <rPh sb="48" eb="50">
      <t>コウジョウ</t>
    </rPh>
    <rPh sb="54" eb="56">
      <t>バアイ</t>
    </rPh>
    <phoneticPr fontId="1"/>
  </si>
  <si>
    <t>（３）メタボリックシンドローム該当者及び予備群の減少率（平成30年度の実績を評価）</t>
    <rPh sb="15" eb="18">
      <t>ガイトウシャ</t>
    </rPh>
    <rPh sb="18" eb="19">
      <t>オヨ</t>
    </rPh>
    <rPh sb="20" eb="22">
      <t>ヨビ</t>
    </rPh>
    <rPh sb="22" eb="23">
      <t>グン</t>
    </rPh>
    <rPh sb="24" eb="26">
      <t>ゲンショウ</t>
    </rPh>
    <rPh sb="26" eb="27">
      <t>リツ</t>
    </rPh>
    <rPh sb="32" eb="34">
      <t>ネンド</t>
    </rPh>
    <rPh sb="35" eb="37">
      <t>ジッセキ</t>
    </rPh>
    <rPh sb="38" eb="40">
      <t>ヒョウカ</t>
    </rPh>
    <phoneticPr fontId="1"/>
  </si>
  <si>
    <t>③　②の基準は達成していないが、平成30年度の実績と比較し収納率が0.5ポイント以上向上している場合（①で上位3割の収納率を達成している自治体において、収納率が平成30年度以上の値となっている場合を含む）</t>
    <rPh sb="4" eb="6">
      <t>キジュン</t>
    </rPh>
    <rPh sb="7" eb="9">
      <t>タッセイ</t>
    </rPh>
    <rPh sb="20" eb="22">
      <t>ネンド</t>
    </rPh>
    <rPh sb="23" eb="25">
      <t>ジッセキ</t>
    </rPh>
    <rPh sb="26" eb="28">
      <t>ヒカク</t>
    </rPh>
    <rPh sb="29" eb="32">
      <t>シュウノウリツ</t>
    </rPh>
    <rPh sb="40" eb="42">
      <t>イジョウ</t>
    </rPh>
    <rPh sb="42" eb="44">
      <t>コウジョウ</t>
    </rPh>
    <rPh sb="48" eb="50">
      <t>バアイ</t>
    </rPh>
    <rPh sb="53" eb="55">
      <t>ジョウイ</t>
    </rPh>
    <rPh sb="56" eb="57">
      <t>ワリ</t>
    </rPh>
    <rPh sb="58" eb="61">
      <t>シュウノウリツ</t>
    </rPh>
    <rPh sb="62" eb="64">
      <t>タッセイ</t>
    </rPh>
    <rPh sb="68" eb="71">
      <t>ジチタイ</t>
    </rPh>
    <rPh sb="76" eb="79">
      <t>シュウノウリツ</t>
    </rPh>
    <rPh sb="84" eb="86">
      <t>ネンド</t>
    </rPh>
    <rPh sb="86" eb="88">
      <t>イジョウ</t>
    </rPh>
    <rPh sb="89" eb="90">
      <t>アタイ</t>
    </rPh>
    <rPh sb="96" eb="98">
      <t>バアイ</t>
    </rPh>
    <rPh sb="99" eb="100">
      <t>フク</t>
    </rPh>
    <phoneticPr fontId="1"/>
  </si>
  <si>
    <t>⑥　⑤の基準は達成していないが、滞納繰越分の収納率が平成30年度の実績と比較し、2ポイント以上向上している場合</t>
    <rPh sb="4" eb="6">
      <t>キジュン</t>
    </rPh>
    <rPh sb="7" eb="9">
      <t>タッセイ</t>
    </rPh>
    <rPh sb="16" eb="18">
      <t>タイノウ</t>
    </rPh>
    <rPh sb="18" eb="19">
      <t>ク</t>
    </rPh>
    <rPh sb="19" eb="20">
      <t>コ</t>
    </rPh>
    <rPh sb="20" eb="21">
      <t>ブン</t>
    </rPh>
    <rPh sb="22" eb="25">
      <t>シュウノウリツ</t>
    </rPh>
    <rPh sb="30" eb="32">
      <t>ネンド</t>
    </rPh>
    <rPh sb="33" eb="35">
      <t>ジッセキ</t>
    </rPh>
    <rPh sb="36" eb="38">
      <t>ヒカク</t>
    </rPh>
    <rPh sb="45" eb="47">
      <t>イジョウ</t>
    </rPh>
    <rPh sb="47" eb="49">
      <t>コウジョウ</t>
    </rPh>
    <rPh sb="53" eb="55">
      <t>バアイ</t>
    </rPh>
    <phoneticPr fontId="1"/>
  </si>
  <si>
    <t>（１）特定健康診査の受診率（平成30年度の実績を評価）</t>
    <rPh sb="3" eb="5">
      <t>トクテイ</t>
    </rPh>
    <rPh sb="5" eb="7">
      <t>ケンコウ</t>
    </rPh>
    <rPh sb="7" eb="9">
      <t>シンサ</t>
    </rPh>
    <rPh sb="10" eb="13">
      <t>ジュシンリツ</t>
    </rPh>
    <rPh sb="18" eb="20">
      <t>ネンド</t>
    </rPh>
    <rPh sb="21" eb="23">
      <t>ジッセキ</t>
    </rPh>
    <rPh sb="24" eb="26">
      <t>ヒョウカ</t>
    </rPh>
    <phoneticPr fontId="1"/>
  </si>
  <si>
    <t>⑨　①及び③の基準は満たさず、かつ平成28年度の実施率から平成30年度の実施率が連続して低下している場合</t>
    <rPh sb="3" eb="4">
      <t>オヨ</t>
    </rPh>
    <rPh sb="7" eb="9">
      <t>キジュン</t>
    </rPh>
    <rPh sb="10" eb="11">
      <t>ミ</t>
    </rPh>
    <rPh sb="21" eb="23">
      <t>ネンド</t>
    </rPh>
    <rPh sb="24" eb="26">
      <t>ジッシ</t>
    </rPh>
    <rPh sb="26" eb="27">
      <t>リツ</t>
    </rPh>
    <rPh sb="29" eb="31">
      <t>ヘイセイ</t>
    </rPh>
    <rPh sb="33" eb="35">
      <t>ネンド</t>
    </rPh>
    <rPh sb="36" eb="39">
      <t>ジッシリツ</t>
    </rPh>
    <rPh sb="40" eb="42">
      <t>レンゾク</t>
    </rPh>
    <rPh sb="44" eb="46">
      <t>テイカ</t>
    </rPh>
    <rPh sb="50" eb="52">
      <t>バアイ</t>
    </rPh>
    <phoneticPr fontId="1"/>
  </si>
  <si>
    <t>【アウトカム指標】</t>
    <phoneticPr fontId="1"/>
  </si>
  <si>
    <t>⑧　特定健診受診者のうち、HbA1cが8.0%以上の未治療者の割合が小さい順に、平成30年度の市町村規模別の自治体上位3割に当たる割合を達成している場合</t>
    <phoneticPr fontId="1"/>
  </si>
  <si>
    <t>【A】に該当する者のうち、受診がない者で、更なる面談等を実施した数（人）</t>
    <rPh sb="18" eb="19">
      <t>モノ</t>
    </rPh>
    <rPh sb="24" eb="26">
      <t>メンダン</t>
    </rPh>
    <rPh sb="26" eb="27">
      <t>トウ</t>
    </rPh>
    <phoneticPr fontId="1"/>
  </si>
  <si>
    <r>
      <t>⑨　保健指導対象者のHbA1c、eGFR、尿蛋白等の検査結果を確認し、取組の実施前後でアウトカム指標により評価していること　</t>
    </r>
    <r>
      <rPr>
        <sz val="6"/>
        <color theme="1"/>
        <rFont val="游ゴシック"/>
        <family val="3"/>
        <charset val="128"/>
        <scheme val="minor"/>
      </rPr>
      <t>※７</t>
    </r>
    <rPh sb="2" eb="4">
      <t>ホケン</t>
    </rPh>
    <rPh sb="4" eb="6">
      <t>シドウ</t>
    </rPh>
    <rPh sb="6" eb="8">
      <t>タイショウ</t>
    </rPh>
    <rPh sb="8" eb="9">
      <t>シャ</t>
    </rPh>
    <rPh sb="35" eb="37">
      <t>トリクミ</t>
    </rPh>
    <rPh sb="48" eb="50">
      <t>シヒョウ</t>
    </rPh>
    <phoneticPr fontId="1"/>
  </si>
  <si>
    <r>
      <t>②　かかりつけ医と連携した取組であること　</t>
    </r>
    <r>
      <rPr>
        <sz val="6"/>
        <color theme="1"/>
        <rFont val="游ゴシック"/>
        <family val="3"/>
        <charset val="128"/>
        <scheme val="minor"/>
      </rPr>
      <t>※1</t>
    </r>
    <rPh sb="7" eb="8">
      <t>イ</t>
    </rPh>
    <rPh sb="9" eb="11">
      <t>レンケイ</t>
    </rPh>
    <rPh sb="13" eb="15">
      <t>トリクミ</t>
    </rPh>
    <phoneticPr fontId="1"/>
  </si>
  <si>
    <t xml:space="preserve">①　対象者の抽出基準が明確であること </t>
    <rPh sb="2" eb="5">
      <t>タイショウシャ</t>
    </rPh>
    <rPh sb="6" eb="8">
      <t>チュウシュツ</t>
    </rPh>
    <rPh sb="8" eb="10">
      <t>キジュン</t>
    </rPh>
    <rPh sb="11" eb="13">
      <t>メイカク</t>
    </rPh>
    <phoneticPr fontId="1"/>
  </si>
  <si>
    <r>
      <t>③　保健指導を実施する場合には、専門職が取組に携わること　</t>
    </r>
    <r>
      <rPr>
        <sz val="6"/>
        <color theme="1"/>
        <rFont val="游ゴシック"/>
        <family val="3"/>
        <charset val="128"/>
        <scheme val="minor"/>
      </rPr>
      <t>※2</t>
    </r>
    <rPh sb="2" eb="4">
      <t>ホケン</t>
    </rPh>
    <rPh sb="4" eb="6">
      <t>シドウ</t>
    </rPh>
    <rPh sb="7" eb="9">
      <t>ジッシ</t>
    </rPh>
    <rPh sb="11" eb="13">
      <t>バアイ</t>
    </rPh>
    <rPh sb="16" eb="19">
      <t>センモンショク</t>
    </rPh>
    <rPh sb="20" eb="22">
      <t>トリクミ</t>
    </rPh>
    <rPh sb="23" eb="24">
      <t>タズサ</t>
    </rPh>
    <phoneticPr fontId="1"/>
  </si>
  <si>
    <r>
      <t>受診勧奨対象者数</t>
    </r>
    <r>
      <rPr>
        <sz val="8"/>
        <color theme="1"/>
        <rFont val="游ゴシック"/>
        <family val="3"/>
        <charset val="128"/>
        <scheme val="minor"/>
      </rPr>
      <t>（人）</t>
    </r>
    <rPh sb="0" eb="2">
      <t>ジュシン</t>
    </rPh>
    <rPh sb="2" eb="4">
      <t>カンショウ</t>
    </rPh>
    <rPh sb="4" eb="7">
      <t>タイショウシャ</t>
    </rPh>
    <rPh sb="7" eb="8">
      <t>スウ</t>
    </rPh>
    <rPh sb="9" eb="10">
      <t>ニン</t>
    </rPh>
    <phoneticPr fontId="1"/>
  </si>
  <si>
    <r>
      <t>受診勧奨実施者数</t>
    </r>
    <r>
      <rPr>
        <sz val="8"/>
        <color theme="1"/>
        <rFont val="游ゴシック"/>
        <family val="3"/>
        <charset val="128"/>
        <scheme val="minor"/>
      </rPr>
      <t>（人）【A】</t>
    </r>
    <rPh sb="0" eb="2">
      <t>ジュシン</t>
    </rPh>
    <rPh sb="2" eb="4">
      <t>カンショウ</t>
    </rPh>
    <rPh sb="4" eb="7">
      <t>ジッシシャ</t>
    </rPh>
    <rPh sb="7" eb="8">
      <t>スウ</t>
    </rPh>
    <rPh sb="9" eb="10">
      <t>ニン</t>
    </rPh>
    <phoneticPr fontId="1"/>
  </si>
  <si>
    <t>　②にいう「かかりつけ医との連携」とは、ⅰ事業実施にあたり事業内容について医師会に情報提供すること、ⅱ事業実施過程で事業内容について医師会から助言を受けること、ⅲ事業実施にあたり個々の取組についてかかりつけ医に情報提供すること、ⅳ事業実施過程で個々の取組についてかかりつけ医から助言を受けること、等を指す。評価対象とするためには、ⅰ、ⅲは必須の要件であると考えている。</t>
    <rPh sb="11" eb="12">
      <t>イ</t>
    </rPh>
    <rPh sb="14" eb="16">
      <t>レンケイ</t>
    </rPh>
    <rPh sb="21" eb="23">
      <t>ジギョウ</t>
    </rPh>
    <rPh sb="23" eb="25">
      <t>ジッシ</t>
    </rPh>
    <rPh sb="29" eb="31">
      <t>ジギョウ</t>
    </rPh>
    <rPh sb="31" eb="33">
      <t>ナイヨウ</t>
    </rPh>
    <rPh sb="37" eb="40">
      <t>イシカイ</t>
    </rPh>
    <rPh sb="41" eb="43">
      <t>ジョウホウ</t>
    </rPh>
    <rPh sb="43" eb="45">
      <t>テイキョウ</t>
    </rPh>
    <rPh sb="51" eb="53">
      <t>ジギョウ</t>
    </rPh>
    <rPh sb="53" eb="55">
      <t>ジッシ</t>
    </rPh>
    <rPh sb="55" eb="57">
      <t>カテイ</t>
    </rPh>
    <rPh sb="58" eb="60">
      <t>ジギョウ</t>
    </rPh>
    <rPh sb="60" eb="62">
      <t>ナイヨウ</t>
    </rPh>
    <rPh sb="66" eb="69">
      <t>イシカイ</t>
    </rPh>
    <rPh sb="71" eb="73">
      <t>ジョゲン</t>
    </rPh>
    <rPh sb="74" eb="75">
      <t>ウ</t>
    </rPh>
    <rPh sb="81" eb="83">
      <t>ジギョウ</t>
    </rPh>
    <rPh sb="83" eb="85">
      <t>ジッシ</t>
    </rPh>
    <rPh sb="89" eb="91">
      <t>ココ</t>
    </rPh>
    <rPh sb="92" eb="94">
      <t>トリクミ</t>
    </rPh>
    <rPh sb="115" eb="117">
      <t>ジギョウ</t>
    </rPh>
    <rPh sb="117" eb="119">
      <t>ジッシ</t>
    </rPh>
    <rPh sb="119" eb="121">
      <t>カテイ</t>
    </rPh>
    <rPh sb="122" eb="124">
      <t>ココ</t>
    </rPh>
    <rPh sb="125" eb="127">
      <t>トリクミ</t>
    </rPh>
    <rPh sb="148" eb="149">
      <t>ナド</t>
    </rPh>
    <rPh sb="150" eb="151">
      <t>サ</t>
    </rPh>
    <rPh sb="153" eb="155">
      <t>ヒョウカ</t>
    </rPh>
    <rPh sb="155" eb="157">
      <t>タイショウ</t>
    </rPh>
    <rPh sb="169" eb="171">
      <t>ヒッス</t>
    </rPh>
    <rPh sb="172" eb="174">
      <t>ヨウケン</t>
    </rPh>
    <rPh sb="178" eb="179">
      <t>カンガ</t>
    </rPh>
    <phoneticPr fontId="1"/>
  </si>
  <si>
    <t>　③で想定される「専門職」とは、保健指導の具体的内容によって対応する専門職が異なるため一律に線引きするものでないことを前提として、医師・歯科医師・歯科衛生士・保健師・看護師・薬剤師・栄養士・理学療法士・臨床検査技師・その他これらに準ずる専門職（健康運動指導士、糖尿病療養指導士等）を想定している。</t>
    <rPh sb="3" eb="5">
      <t>ソウテイ</t>
    </rPh>
    <rPh sb="9" eb="12">
      <t>センモンショク</t>
    </rPh>
    <rPh sb="16" eb="18">
      <t>ホケン</t>
    </rPh>
    <rPh sb="18" eb="20">
      <t>シドウ</t>
    </rPh>
    <rPh sb="21" eb="24">
      <t>グタイテキ</t>
    </rPh>
    <rPh sb="24" eb="26">
      <t>ナイヨウ</t>
    </rPh>
    <rPh sb="30" eb="32">
      <t>タイオウ</t>
    </rPh>
    <rPh sb="34" eb="37">
      <t>センモンショク</t>
    </rPh>
    <rPh sb="38" eb="39">
      <t>コト</t>
    </rPh>
    <rPh sb="43" eb="45">
      <t>イチリツ</t>
    </rPh>
    <rPh sb="46" eb="48">
      <t>センビ</t>
    </rPh>
    <rPh sb="59" eb="61">
      <t>ゼンテイ</t>
    </rPh>
    <rPh sb="65" eb="67">
      <t>イシ</t>
    </rPh>
    <rPh sb="68" eb="70">
      <t>シカ</t>
    </rPh>
    <rPh sb="70" eb="72">
      <t>イシ</t>
    </rPh>
    <rPh sb="73" eb="75">
      <t>シカ</t>
    </rPh>
    <rPh sb="75" eb="78">
      <t>エイセイシ</t>
    </rPh>
    <rPh sb="79" eb="82">
      <t>ホケンシ</t>
    </rPh>
    <rPh sb="83" eb="86">
      <t>カンゴシ</t>
    </rPh>
    <rPh sb="87" eb="90">
      <t>ヤクザイシ</t>
    </rPh>
    <rPh sb="91" eb="94">
      <t>エイヨウシ</t>
    </rPh>
    <rPh sb="95" eb="97">
      <t>リガク</t>
    </rPh>
    <rPh sb="97" eb="100">
      <t>リョウホウシ</t>
    </rPh>
    <rPh sb="101" eb="103">
      <t>リンショウ</t>
    </rPh>
    <rPh sb="103" eb="105">
      <t>ケンサ</t>
    </rPh>
    <rPh sb="105" eb="107">
      <t>ギシ</t>
    </rPh>
    <rPh sb="110" eb="111">
      <t>タ</t>
    </rPh>
    <rPh sb="115" eb="116">
      <t>ジュン</t>
    </rPh>
    <rPh sb="118" eb="121">
      <t>センモンショク</t>
    </rPh>
    <rPh sb="122" eb="124">
      <t>ケンコウ</t>
    </rPh>
    <rPh sb="124" eb="126">
      <t>ウンドウ</t>
    </rPh>
    <rPh sb="126" eb="129">
      <t>シドウシ</t>
    </rPh>
    <rPh sb="130" eb="133">
      <t>トウニョウビョウ</t>
    </rPh>
    <rPh sb="133" eb="135">
      <t>リョウヨウ</t>
    </rPh>
    <rPh sb="135" eb="138">
      <t>シドウシ</t>
    </rPh>
    <rPh sb="138" eb="139">
      <t>ナド</t>
    </rPh>
    <rPh sb="141" eb="143">
      <t>ソウテイ</t>
    </rPh>
    <phoneticPr fontId="1"/>
  </si>
  <si>
    <t>　⑤にいう「糖尿病対策推進会議等との連携」とは、ⅰ事業実施にあたり事業内容について糖尿病対策推進会議等に情報提供をすること、ⅱ事業実施過程で事業内容について糖尿病対策推進会議等から助言を受けること、等を指す。</t>
    <rPh sb="6" eb="9">
      <t>トウニョウビョウ</t>
    </rPh>
    <rPh sb="9" eb="11">
      <t>タイサク</t>
    </rPh>
    <rPh sb="11" eb="13">
      <t>スイシン</t>
    </rPh>
    <rPh sb="13" eb="16">
      <t>カイギナド</t>
    </rPh>
    <rPh sb="18" eb="20">
      <t>レンケイ</t>
    </rPh>
    <rPh sb="25" eb="27">
      <t>ジギョウ</t>
    </rPh>
    <rPh sb="27" eb="29">
      <t>ジッシ</t>
    </rPh>
    <rPh sb="33" eb="35">
      <t>ジギョウ</t>
    </rPh>
    <rPh sb="35" eb="37">
      <t>ナイヨウ</t>
    </rPh>
    <rPh sb="41" eb="44">
      <t>トウニョウビョウ</t>
    </rPh>
    <rPh sb="44" eb="46">
      <t>タイサク</t>
    </rPh>
    <rPh sb="46" eb="48">
      <t>スイシン</t>
    </rPh>
    <rPh sb="48" eb="50">
      <t>カイギ</t>
    </rPh>
    <rPh sb="50" eb="51">
      <t>ナド</t>
    </rPh>
    <rPh sb="52" eb="54">
      <t>ジョウホウ</t>
    </rPh>
    <rPh sb="54" eb="56">
      <t>テイキョウ</t>
    </rPh>
    <rPh sb="63" eb="65">
      <t>ジギョウ</t>
    </rPh>
    <rPh sb="65" eb="67">
      <t>ジッシ</t>
    </rPh>
    <rPh sb="67" eb="69">
      <t>カテイ</t>
    </rPh>
    <rPh sb="70" eb="72">
      <t>ジギョウ</t>
    </rPh>
    <rPh sb="72" eb="74">
      <t>ナイヨウ</t>
    </rPh>
    <rPh sb="78" eb="81">
      <t>トウニョウビョウ</t>
    </rPh>
    <rPh sb="81" eb="83">
      <t>タイサク</t>
    </rPh>
    <rPh sb="83" eb="85">
      <t>スイシン</t>
    </rPh>
    <rPh sb="85" eb="87">
      <t>カイギ</t>
    </rPh>
    <rPh sb="87" eb="88">
      <t>ナド</t>
    </rPh>
    <rPh sb="90" eb="92">
      <t>ジョゲン</t>
    </rPh>
    <rPh sb="93" eb="94">
      <t>ウ</t>
    </rPh>
    <rPh sb="99" eb="100">
      <t>ナド</t>
    </rPh>
    <rPh sb="101" eb="102">
      <t>サ</t>
    </rPh>
    <phoneticPr fontId="1"/>
  </si>
  <si>
    <t>　⑥にいう「糖尿病性腎症対象者の概数」とは、糖尿病性腎症重症化予防に関する事業実施の手引きp10．図表1-1参照し、KDBの「介入支援対象者一覧」画面から出力されるCSVデータを使用し、「糖尿病性腎症対象者の概数把握手順」に基づいて作業することで作成する概数のことをいう。
a.健診受診者で糖尿病治療をしていない者のうち、糖尿病性腎症に該当する者の数（健診受診者で糖尿病のレセプトがない者のうち、健診データから糖尿病性腎症に該当する者を抽出）
b.健診受診者で糖尿病治療をしている者のうち、糖尿病性腎症に該当する者の数（健診受診者で糖尿病のレセプトがある者のうち、健診データから糖尿病性腎症に該当する者を抽出）
c.健診受診者で糖尿病治療をしていない者のうち、糖尿病基準に該当する者の数（健診受診者で糖尿病のレセプトがない者のうち、健診データから糖尿病基準に該当する者を抽出）
d.健診未受診者で糖尿病治療中の者（健診未受診者のうち、レセプトデータから糖尿病治療中の者を抽出）
e.健診未受診者で過去に糖尿病治療歴があり現在治療中断している者（健診未受診者のうち、レセプトデータから過去に糖尿病治療歴のある者を抽出）</t>
    <rPh sb="6" eb="10">
      <t>トウニョウビョウセイ</t>
    </rPh>
    <rPh sb="10" eb="12">
      <t>ジンショウ</t>
    </rPh>
    <rPh sb="12" eb="15">
      <t>タイショウシャ</t>
    </rPh>
    <rPh sb="16" eb="18">
      <t>ガイスウ</t>
    </rPh>
    <phoneticPr fontId="1"/>
  </si>
  <si>
    <t>　⑨にいうアウトカム指標とは例えば受診につながった割合や検査データの変化を想定している。また、採用しているアウトカム指標について明確に入力すること。</t>
    <rPh sb="34" eb="36">
      <t>ヘンカ</t>
    </rPh>
    <rPh sb="47" eb="49">
      <t>サイヨウ</t>
    </rPh>
    <rPh sb="58" eb="60">
      <t>シヒョウ</t>
    </rPh>
    <rPh sb="67" eb="69">
      <t>ニュウリョク</t>
    </rPh>
    <phoneticPr fontId="1"/>
  </si>
  <si>
    <r>
      <t>②　①の事業の実施後、当該事業が住民の行動変容につながったかどうか効果検証を行った上で、当該検証に基づき事業改善を行うなどPDCAサイクルで事業の見直しを実施している場合　</t>
    </r>
    <r>
      <rPr>
        <sz val="6"/>
        <rFont val="游ゴシック"/>
        <family val="3"/>
        <charset val="128"/>
        <scheme val="minor"/>
      </rPr>
      <t>※4</t>
    </r>
    <rPh sb="4" eb="6">
      <t>ジギョウ</t>
    </rPh>
    <rPh sb="7" eb="9">
      <t>ジッシ</t>
    </rPh>
    <rPh sb="9" eb="10">
      <t>ゴ</t>
    </rPh>
    <rPh sb="11" eb="13">
      <t>トウガイ</t>
    </rPh>
    <rPh sb="13" eb="15">
      <t>ジギョウ</t>
    </rPh>
    <rPh sb="16" eb="18">
      <t>ジュウミン</t>
    </rPh>
    <rPh sb="19" eb="21">
      <t>コウドウ</t>
    </rPh>
    <rPh sb="21" eb="23">
      <t>ヘンヨウ</t>
    </rPh>
    <rPh sb="33" eb="35">
      <t>コウカ</t>
    </rPh>
    <rPh sb="35" eb="37">
      <t>ケンショウ</t>
    </rPh>
    <rPh sb="38" eb="39">
      <t>オコナ</t>
    </rPh>
    <rPh sb="41" eb="42">
      <t>ウエ</t>
    </rPh>
    <rPh sb="44" eb="46">
      <t>トウガイ</t>
    </rPh>
    <rPh sb="46" eb="48">
      <t>ケンショウ</t>
    </rPh>
    <rPh sb="49" eb="50">
      <t>モト</t>
    </rPh>
    <rPh sb="52" eb="54">
      <t>ジギョウ</t>
    </rPh>
    <rPh sb="54" eb="56">
      <t>カイゼン</t>
    </rPh>
    <rPh sb="57" eb="58">
      <t>オコナ</t>
    </rPh>
    <rPh sb="70" eb="72">
      <t>ジギョウ</t>
    </rPh>
    <rPh sb="73" eb="75">
      <t>ミナオ</t>
    </rPh>
    <rPh sb="77" eb="79">
      <t>ジッシ</t>
    </rPh>
    <rPh sb="83" eb="85">
      <t>バアイ</t>
    </rPh>
    <phoneticPr fontId="1"/>
  </si>
  <si>
    <r>
      <t>③　個人へのインセンティブの提供に</t>
    </r>
    <r>
      <rPr>
        <sz val="10"/>
        <rFont val="游ゴシック"/>
        <family val="3"/>
        <charset val="128"/>
        <scheme val="minor"/>
      </rPr>
      <t>当たり、プログラム等の中での本人の取組を評価していること　</t>
    </r>
    <r>
      <rPr>
        <sz val="6"/>
        <rFont val="游ゴシック"/>
        <family val="3"/>
        <charset val="128"/>
        <scheme val="minor"/>
      </rPr>
      <t>※5</t>
    </r>
    <rPh sb="2" eb="4">
      <t>コジン</t>
    </rPh>
    <rPh sb="14" eb="16">
      <t>テイキョウ</t>
    </rPh>
    <rPh sb="26" eb="27">
      <t>ナド</t>
    </rPh>
    <rPh sb="28" eb="29">
      <t>ナカ</t>
    </rPh>
    <rPh sb="31" eb="33">
      <t>ホンニン</t>
    </rPh>
    <rPh sb="34" eb="36">
      <t>トリクミ</t>
    </rPh>
    <rPh sb="37" eb="39">
      <t>ヒョウカ</t>
    </rPh>
    <phoneticPr fontId="1"/>
  </si>
  <si>
    <t>【対象】
【方法】
【内容】</t>
  </si>
  <si>
    <r>
      <t>⑦　</t>
    </r>
    <r>
      <rPr>
        <sz val="10"/>
        <rFont val="游ゴシック"/>
        <family val="3"/>
        <charset val="128"/>
        <scheme val="minor"/>
      </rPr>
      <t>被保険者に対し、セルフメディケーションの推進（OTC医薬品の普及を含む）のための周知・啓発を行っている場合</t>
    </r>
    <r>
      <rPr>
        <vertAlign val="subscript"/>
        <sz val="10"/>
        <rFont val="游ゴシック"/>
        <family val="3"/>
        <charset val="128"/>
        <scheme val="minor"/>
      </rPr>
      <t>※8</t>
    </r>
    <phoneticPr fontId="1"/>
  </si>
  <si>
    <r>
      <t>⑥　</t>
    </r>
    <r>
      <rPr>
        <sz val="10"/>
        <rFont val="游ゴシック"/>
        <family val="3"/>
        <charset val="128"/>
        <scheme val="minor"/>
      </rPr>
      <t>40歳未満の被保険者に対し、健康意識の向上及び特定健診等の実施率向上のための周知・啓発を行っている場合</t>
    </r>
    <r>
      <rPr>
        <vertAlign val="subscript"/>
        <sz val="10"/>
        <rFont val="游ゴシック"/>
        <family val="3"/>
        <charset val="128"/>
        <scheme val="minor"/>
      </rPr>
      <t>※7</t>
    </r>
    <phoneticPr fontId="1"/>
  </si>
  <si>
    <t>※7</t>
  </si>
  <si>
    <t>　⑥については、周知・啓発を行っている「対象」と「方法」と「内容」について入力すること。</t>
    <rPh sb="8" eb="10">
      <t>シュウチ</t>
    </rPh>
    <rPh sb="11" eb="13">
      <t>ケイハツ</t>
    </rPh>
    <rPh sb="14" eb="15">
      <t>オコナ</t>
    </rPh>
    <rPh sb="20" eb="22">
      <t>タイショウ</t>
    </rPh>
    <rPh sb="25" eb="27">
      <t>ホウホウ</t>
    </rPh>
    <rPh sb="30" eb="32">
      <t>ナイヨウ</t>
    </rPh>
    <rPh sb="37" eb="39">
      <t>ニュウリョク</t>
    </rPh>
    <phoneticPr fontId="1"/>
  </si>
  <si>
    <t>※8</t>
  </si>
  <si>
    <t>　⑦については、周知・啓発を行っている「対象」と「方法」と「内容」について入力すること。</t>
    <rPh sb="20" eb="22">
      <t>タイショウ</t>
    </rPh>
    <rPh sb="25" eb="27">
      <t>ホウホウ</t>
    </rPh>
    <phoneticPr fontId="1"/>
  </si>
  <si>
    <t>【抽出基準】
【取組内容】</t>
    <rPh sb="9" eb="11">
      <t>トリクミ</t>
    </rPh>
    <rPh sb="11" eb="13">
      <t>ナイヨウ</t>
    </rPh>
    <phoneticPr fontId="1"/>
  </si>
  <si>
    <t>【評価結果】</t>
    <rPh sb="1" eb="3">
      <t>ヒョウカ</t>
    </rPh>
    <rPh sb="3" eb="5">
      <t>ケッカ</t>
    </rPh>
    <phoneticPr fontId="1"/>
  </si>
  <si>
    <r>
      <t>①　重複・多剤投与者の抽出基準を設定し、レセプト等の活用により、対象者を抽出した上で、その者に対して服薬情報の通知や個別に訪問・指導するなどの取組を実施している</t>
    </r>
    <r>
      <rPr>
        <sz val="10"/>
        <rFont val="游ゴシック"/>
        <family val="3"/>
        <charset val="128"/>
        <scheme val="minor"/>
      </rPr>
      <t>場合　</t>
    </r>
    <r>
      <rPr>
        <sz val="6"/>
        <rFont val="游ゴシック"/>
        <family val="3"/>
        <charset val="128"/>
        <scheme val="minor"/>
      </rPr>
      <t xml:space="preserve"> ※1　※2</t>
    </r>
    <rPh sb="2" eb="4">
      <t>チョウフク</t>
    </rPh>
    <rPh sb="5" eb="7">
      <t>タザイ</t>
    </rPh>
    <rPh sb="7" eb="9">
      <t>トウヨ</t>
    </rPh>
    <rPh sb="9" eb="10">
      <t>シャ</t>
    </rPh>
    <rPh sb="11" eb="13">
      <t>チュウシュツ</t>
    </rPh>
    <rPh sb="13" eb="15">
      <t>キジュン</t>
    </rPh>
    <rPh sb="16" eb="18">
      <t>セッテイ</t>
    </rPh>
    <rPh sb="24" eb="25">
      <t>ナド</t>
    </rPh>
    <rPh sb="26" eb="28">
      <t>カツヨウ</t>
    </rPh>
    <rPh sb="32" eb="35">
      <t>タイショウシャ</t>
    </rPh>
    <rPh sb="36" eb="38">
      <t>チュウシュツ</t>
    </rPh>
    <rPh sb="40" eb="41">
      <t>ウエ</t>
    </rPh>
    <rPh sb="45" eb="46">
      <t>モノ</t>
    </rPh>
    <rPh sb="47" eb="48">
      <t>タイ</t>
    </rPh>
    <rPh sb="50" eb="52">
      <t>フクヤク</t>
    </rPh>
    <rPh sb="52" eb="54">
      <t>ジョウホウ</t>
    </rPh>
    <rPh sb="55" eb="57">
      <t>ツウチ</t>
    </rPh>
    <rPh sb="58" eb="60">
      <t>コベツ</t>
    </rPh>
    <rPh sb="61" eb="63">
      <t>ホウモン</t>
    </rPh>
    <rPh sb="64" eb="66">
      <t>シドウ</t>
    </rPh>
    <rPh sb="71" eb="73">
      <t>トリクミ</t>
    </rPh>
    <rPh sb="74" eb="76">
      <t>ジッシ</t>
    </rPh>
    <rPh sb="80" eb="82">
      <t>バアイ</t>
    </rPh>
    <phoneticPr fontId="1"/>
  </si>
  <si>
    <r>
      <t>③　</t>
    </r>
    <r>
      <rPr>
        <sz val="10"/>
        <rFont val="游ゴシック"/>
        <family val="3"/>
        <charset val="128"/>
        <scheme val="minor"/>
      </rPr>
      <t>郡市区医師会や薬剤師会等地域の医療関係団体と連携して重複・多剤投与の対策を実施している場合　</t>
    </r>
    <r>
      <rPr>
        <vertAlign val="subscript"/>
        <sz val="10"/>
        <rFont val="游ゴシック"/>
        <family val="3"/>
        <charset val="128"/>
        <scheme val="minor"/>
      </rPr>
      <t>※4</t>
    </r>
    <phoneticPr fontId="1"/>
  </si>
  <si>
    <r>
      <t>④　</t>
    </r>
    <r>
      <rPr>
        <sz val="10"/>
        <rFont val="游ゴシック"/>
        <family val="3"/>
        <charset val="128"/>
        <scheme val="minor"/>
      </rPr>
      <t>被保険者に対し、お薬手帳を1冊にまとめることやポリファーマシーに関する周知・啓発を行っている場合　　</t>
    </r>
    <r>
      <rPr>
        <vertAlign val="subscript"/>
        <sz val="10"/>
        <rFont val="游ゴシック"/>
        <family val="3"/>
        <charset val="128"/>
        <scheme val="minor"/>
      </rPr>
      <t>※5</t>
    </r>
    <phoneticPr fontId="1"/>
  </si>
  <si>
    <r>
      <t xml:space="preserve">②　①の基準を満たす取組の実施後、対象者の服薬状況や副作用の改善状況等を確認し、実施前後で評価している場合　
</t>
    </r>
    <r>
      <rPr>
        <vertAlign val="subscript"/>
        <sz val="10"/>
        <rFont val="游ゴシック"/>
        <family val="3"/>
        <charset val="128"/>
        <scheme val="minor"/>
      </rPr>
      <t>※3</t>
    </r>
    <rPh sb="4" eb="6">
      <t>キジュン</t>
    </rPh>
    <rPh sb="7" eb="8">
      <t>ミ</t>
    </rPh>
    <rPh sb="10" eb="12">
      <t>トリクミ</t>
    </rPh>
    <rPh sb="13" eb="16">
      <t>ジッシゴ</t>
    </rPh>
    <rPh sb="17" eb="20">
      <t>タイショウシャ</t>
    </rPh>
    <rPh sb="21" eb="23">
      <t>フクヤク</t>
    </rPh>
    <rPh sb="23" eb="25">
      <t>ジョウキョウ</t>
    </rPh>
    <rPh sb="26" eb="29">
      <t>フクサヨウ</t>
    </rPh>
    <rPh sb="30" eb="32">
      <t>カイゼン</t>
    </rPh>
    <rPh sb="32" eb="34">
      <t>ジョウキョウ</t>
    </rPh>
    <rPh sb="34" eb="35">
      <t>ナド</t>
    </rPh>
    <rPh sb="36" eb="38">
      <t>カクニン</t>
    </rPh>
    <rPh sb="40" eb="42">
      <t>ジッシ</t>
    </rPh>
    <rPh sb="42" eb="44">
      <t>ゼンゴ</t>
    </rPh>
    <rPh sb="45" eb="47">
      <t>ヒョウカ</t>
    </rPh>
    <rPh sb="51" eb="53">
      <t>バアイ</t>
    </rPh>
    <phoneticPr fontId="1"/>
  </si>
  <si>
    <t>※3</t>
  </si>
  <si>
    <t>　②については、評価結果について入力すること。</t>
    <rPh sb="8" eb="10">
      <t>ヒョウカ</t>
    </rPh>
    <rPh sb="10" eb="12">
      <t>ケッカ</t>
    </rPh>
    <rPh sb="16" eb="18">
      <t>ニュウリョク</t>
    </rPh>
    <phoneticPr fontId="1"/>
  </si>
  <si>
    <t>※4</t>
  </si>
  <si>
    <t>　③については、重複・多剤投与の対策において連携している医療関係団体について入力すること</t>
    <rPh sb="8" eb="10">
      <t>チョウフク</t>
    </rPh>
    <rPh sb="11" eb="13">
      <t>タザイ</t>
    </rPh>
    <rPh sb="13" eb="15">
      <t>トウヨ</t>
    </rPh>
    <rPh sb="16" eb="18">
      <t>タイサク</t>
    </rPh>
    <rPh sb="22" eb="24">
      <t>レンケイ</t>
    </rPh>
    <rPh sb="28" eb="30">
      <t>イリョウ</t>
    </rPh>
    <rPh sb="30" eb="32">
      <t>カンケイ</t>
    </rPh>
    <rPh sb="32" eb="34">
      <t>ダンタイ</t>
    </rPh>
    <rPh sb="38" eb="40">
      <t>ニュウリョク</t>
    </rPh>
    <phoneticPr fontId="1"/>
  </si>
  <si>
    <t>　④については、周知・啓発を行っている「対象」と「方法」と「内容」について入力すること。</t>
    <phoneticPr fontId="1"/>
  </si>
  <si>
    <t>　③に該当する場合には、「ストラクチャー」、「プロセス」、「アウトプット」、「アウトカム」の視点毎に、それぞれその内容を明確に入力すること。</t>
    <rPh sb="3" eb="5">
      <t>ガイトウ</t>
    </rPh>
    <rPh sb="7" eb="9">
      <t>バアイ</t>
    </rPh>
    <rPh sb="46" eb="48">
      <t>シテン</t>
    </rPh>
    <rPh sb="48" eb="49">
      <t>ゴト</t>
    </rPh>
    <rPh sb="57" eb="59">
      <t>ナイヨウ</t>
    </rPh>
    <rPh sb="60" eb="62">
      <t>メイカク</t>
    </rPh>
    <rPh sb="63" eb="65">
      <t>ニュウリョク</t>
    </rPh>
    <phoneticPr fontId="1"/>
  </si>
  <si>
    <t>　④・⑤・⑥にいう「連携体制の構築」とは、市町村の事業実施（計画策定）及び事業評価時に関係部局、都道府県、医療関係者（以下「関係部局等」という。）から意見を求める場を設置する場合や市町村が関係部局等へ助言を求める場合等をいう。該当する場合には、「連携の相手方」、「連携内容」を明確に入力すること。なお、関係部局等からの意見を求める場として、国保連が設置するデータヘルス計画の支援・評価委員会に関係部局等が構成員として参加している場合は⑥に含むものとする。</t>
    <phoneticPr fontId="1"/>
  </si>
  <si>
    <t>⑦　➀の基準は満たさず、かつ平成29年度の使用割合から令和元年度の使用割合が連続して低下している場合</t>
    <rPh sb="4" eb="6">
      <t>キジュン</t>
    </rPh>
    <rPh sb="7" eb="8">
      <t>ミ</t>
    </rPh>
    <rPh sb="18" eb="20">
      <t>ネンド</t>
    </rPh>
    <rPh sb="21" eb="23">
      <t>シヨウ</t>
    </rPh>
    <rPh sb="23" eb="25">
      <t>ワリア</t>
    </rPh>
    <rPh sb="30" eb="32">
      <t>ネンド</t>
    </rPh>
    <rPh sb="33" eb="35">
      <t>シヨウ</t>
    </rPh>
    <rPh sb="35" eb="37">
      <t>ワリアイ</t>
    </rPh>
    <rPh sb="38" eb="40">
      <t>レンゾク</t>
    </rPh>
    <rPh sb="42" eb="44">
      <t>テイカ</t>
    </rPh>
    <rPh sb="48" eb="50">
      <t>バアイ</t>
    </rPh>
    <phoneticPr fontId="1"/>
  </si>
  <si>
    <t>②　平成30年度実績と比較し収納率が１ポイント以上向上している場合（平成30年度及び令和元年度の収納率が99％以上である場合を含む）</t>
    <rPh sb="6" eb="8">
      <t>ネンド</t>
    </rPh>
    <rPh sb="8" eb="10">
      <t>ジッセキ</t>
    </rPh>
    <rPh sb="11" eb="13">
      <t>ヒカク</t>
    </rPh>
    <rPh sb="14" eb="17">
      <t>シュウノウリツ</t>
    </rPh>
    <rPh sb="23" eb="25">
      <t>イジョウ</t>
    </rPh>
    <rPh sb="25" eb="27">
      <t>コウジョウ</t>
    </rPh>
    <rPh sb="31" eb="33">
      <t>バアイ</t>
    </rPh>
    <rPh sb="34" eb="36">
      <t>ヘイセイ</t>
    </rPh>
    <rPh sb="38" eb="40">
      <t>ネンド</t>
    </rPh>
    <rPh sb="40" eb="41">
      <t>オヨ</t>
    </rPh>
    <rPh sb="45" eb="47">
      <t>ネンド</t>
    </rPh>
    <rPh sb="48" eb="51">
      <t>シュウノウリツ</t>
    </rPh>
    <rPh sb="55" eb="57">
      <t>イジョウ</t>
    </rPh>
    <rPh sb="60" eb="62">
      <t>バアイ</t>
    </rPh>
    <rPh sb="63" eb="64">
      <t>フク</t>
    </rPh>
    <phoneticPr fontId="1"/>
  </si>
  <si>
    <t>③　令和元年度の削減予定額（率）は達成していないが、その1/2以上の額（率）を削減している場合</t>
    <phoneticPr fontId="1"/>
  </si>
  <si>
    <t>　</t>
  </si>
  <si>
    <t>令和元年度</t>
    <rPh sb="3" eb="5">
      <t>ネンド</t>
    </rPh>
    <phoneticPr fontId="28"/>
  </si>
  <si>
    <t>平成30年度</t>
    <rPh sb="4" eb="6">
      <t>ネンド</t>
    </rPh>
    <phoneticPr fontId="28"/>
  </si>
  <si>
    <t>平成30年度収納率</t>
    <rPh sb="4" eb="6">
      <t>ネンド</t>
    </rPh>
    <rPh sb="6" eb="9">
      <t>シュウノウリツ</t>
    </rPh>
    <phoneticPr fontId="28"/>
  </si>
  <si>
    <t>指標③</t>
    <rPh sb="0" eb="2">
      <t>シヒョウ</t>
    </rPh>
    <phoneticPr fontId="1"/>
  </si>
  <si>
    <t>重症化予防の取組の実施状況</t>
    <rPh sb="0" eb="3">
      <t>ジュウショウカ</t>
    </rPh>
    <rPh sb="3" eb="5">
      <t>ヨボウ</t>
    </rPh>
    <rPh sb="6" eb="8">
      <t>トリクミ</t>
    </rPh>
    <rPh sb="9" eb="11">
      <t>ジッシ</t>
    </rPh>
    <rPh sb="11" eb="13">
      <t>ジョウキョウ</t>
    </rPh>
    <phoneticPr fontId="1"/>
  </si>
  <si>
    <t>【A】に該当する者のうち、受診が確認できた者の数（人）</t>
    <phoneticPr fontId="1"/>
  </si>
  <si>
    <t>【A】に該当する者のうち、受診が確認できた者の数（人）</t>
    <rPh sb="4" eb="6">
      <t>ガイトウ</t>
    </rPh>
    <rPh sb="8" eb="9">
      <t>モノ</t>
    </rPh>
    <rPh sb="13" eb="15">
      <t>ジュシン</t>
    </rPh>
    <rPh sb="16" eb="18">
      <t>カクニン</t>
    </rPh>
    <rPh sb="21" eb="22">
      <t>シャ</t>
    </rPh>
    <rPh sb="23" eb="24">
      <t>カズ</t>
    </rPh>
    <rPh sb="25" eb="26">
      <t>ヒト</t>
    </rPh>
    <phoneticPr fontId="28"/>
  </si>
  <si>
    <t>【A】に該当する者のうち、受診がない者で、更なる面談等を実施した数（人）</t>
    <rPh sb="4" eb="6">
      <t>ガイトウ</t>
    </rPh>
    <rPh sb="8" eb="9">
      <t>モノ</t>
    </rPh>
    <rPh sb="13" eb="15">
      <t>ジュシン</t>
    </rPh>
    <rPh sb="18" eb="19">
      <t>モノ</t>
    </rPh>
    <rPh sb="21" eb="22">
      <t>サラ</t>
    </rPh>
    <rPh sb="24" eb="26">
      <t>メンダン</t>
    </rPh>
    <rPh sb="26" eb="27">
      <t>トウ</t>
    </rPh>
    <rPh sb="28" eb="30">
      <t>ジッシ</t>
    </rPh>
    <rPh sb="32" eb="33">
      <t>スウ</t>
    </rPh>
    <rPh sb="34" eb="35">
      <t>ヒト</t>
    </rPh>
    <phoneticPr fontId="28"/>
  </si>
  <si>
    <t>記載内容</t>
    <rPh sb="0" eb="2">
      <t>キサイ</t>
    </rPh>
    <rPh sb="2" eb="4">
      <t>ナイヨウ</t>
    </rPh>
    <phoneticPr fontId="28"/>
  </si>
  <si>
    <t>令和元年度収納率</t>
    <rPh sb="0" eb="2">
      <t>レイワ</t>
    </rPh>
    <rPh sb="2" eb="3">
      <t>ガン</t>
    </rPh>
    <rPh sb="3" eb="5">
      <t>ネンド</t>
    </rPh>
    <rPh sb="5" eb="8">
      <t>シュウノウリツ</t>
    </rPh>
    <phoneticPr fontId="28"/>
  </si>
  <si>
    <t>平成30年度全世帯数（B）(世帯)</t>
    <rPh sb="4" eb="6">
      <t>ネンド</t>
    </rPh>
    <rPh sb="6" eb="7">
      <t>ゼン</t>
    </rPh>
    <rPh sb="7" eb="9">
      <t>セタイ</t>
    </rPh>
    <rPh sb="9" eb="10">
      <t>スウ</t>
    </rPh>
    <phoneticPr fontId="1"/>
  </si>
  <si>
    <t>令和元年度口座振替世帯数（C）(世帯)</t>
    <rPh sb="3" eb="5">
      <t>ネンド</t>
    </rPh>
    <rPh sb="5" eb="7">
      <t>コウザ</t>
    </rPh>
    <rPh sb="7" eb="9">
      <t>フリカエ</t>
    </rPh>
    <rPh sb="9" eb="11">
      <t>セタイ</t>
    </rPh>
    <rPh sb="11" eb="12">
      <t>スウ</t>
    </rPh>
    <phoneticPr fontId="1"/>
  </si>
  <si>
    <t>令和元年度全世帯数（D）(世帯)</t>
    <rPh sb="3" eb="5">
      <t>ネンド</t>
    </rPh>
    <rPh sb="5" eb="6">
      <t>ゼン</t>
    </rPh>
    <rPh sb="6" eb="8">
      <t>セタイ</t>
    </rPh>
    <rPh sb="8" eb="9">
      <t>スウ</t>
    </rPh>
    <phoneticPr fontId="1"/>
  </si>
  <si>
    <t>令和元年度口座振替世帯数の割合（C）／（D）（％）【Y】</t>
    <rPh sb="3" eb="5">
      <t>ネンド</t>
    </rPh>
    <rPh sb="5" eb="7">
      <t>コウザ</t>
    </rPh>
    <rPh sb="7" eb="9">
      <t>フリカエ</t>
    </rPh>
    <rPh sb="9" eb="11">
      <t>セタイ</t>
    </rPh>
    <rPh sb="11" eb="12">
      <t>スウ</t>
    </rPh>
    <rPh sb="13" eb="15">
      <t>ワリアイ</t>
    </rPh>
    <phoneticPr fontId="1"/>
  </si>
  <si>
    <t>平成30年度口座振替世帯数（A）</t>
    <rPh sb="4" eb="6">
      <t>ネンド</t>
    </rPh>
    <rPh sb="6" eb="8">
      <t>コウザ</t>
    </rPh>
    <rPh sb="8" eb="10">
      <t>フリカエ</t>
    </rPh>
    <rPh sb="10" eb="13">
      <t>セタイスウ</t>
    </rPh>
    <phoneticPr fontId="28"/>
  </si>
  <si>
    <t>平成30年度全世帯数（B)</t>
    <rPh sb="4" eb="6">
      <t>ネンド</t>
    </rPh>
    <rPh sb="6" eb="7">
      <t>ゼン</t>
    </rPh>
    <rPh sb="7" eb="10">
      <t>セタイスウ</t>
    </rPh>
    <phoneticPr fontId="28"/>
  </si>
  <si>
    <t>平成30年度口座振替世帯の割合（A)/(B)　【X】</t>
    <rPh sb="4" eb="6">
      <t>ネンド</t>
    </rPh>
    <rPh sb="6" eb="8">
      <t>コウザ</t>
    </rPh>
    <rPh sb="8" eb="10">
      <t>フリカエ</t>
    </rPh>
    <rPh sb="10" eb="12">
      <t>セタイ</t>
    </rPh>
    <rPh sb="13" eb="15">
      <t>ワリアイ</t>
    </rPh>
    <phoneticPr fontId="28"/>
  </si>
  <si>
    <t>令和元年度口座振替世帯数（C）</t>
    <rPh sb="3" eb="5">
      <t>ネンド</t>
    </rPh>
    <rPh sb="5" eb="7">
      <t>コウザ</t>
    </rPh>
    <rPh sb="7" eb="9">
      <t>フリカエ</t>
    </rPh>
    <rPh sb="9" eb="12">
      <t>セタイスウ</t>
    </rPh>
    <phoneticPr fontId="28"/>
  </si>
  <si>
    <t>令和元年度全世帯数（D)</t>
    <rPh sb="3" eb="5">
      <t>ネンド</t>
    </rPh>
    <rPh sb="5" eb="6">
      <t>ゼン</t>
    </rPh>
    <rPh sb="6" eb="9">
      <t>セタイスウ</t>
    </rPh>
    <phoneticPr fontId="28"/>
  </si>
  <si>
    <t>令和元年度口座振替世帯の割合（C)/(D)　【Y】</t>
    <rPh sb="3" eb="5">
      <t>ネンド</t>
    </rPh>
    <rPh sb="5" eb="7">
      <t>コウザ</t>
    </rPh>
    <rPh sb="7" eb="9">
      <t>フリカエ</t>
    </rPh>
    <rPh sb="9" eb="11">
      <t>セタイ</t>
    </rPh>
    <rPh sb="12" eb="14">
      <t>ワリアイ</t>
    </rPh>
    <phoneticPr fontId="28"/>
  </si>
  <si>
    <t>令和元年度</t>
    <rPh sb="0" eb="2">
      <t>レイワ</t>
    </rPh>
    <rPh sb="2" eb="3">
      <t>ガン</t>
    </rPh>
    <rPh sb="3" eb="5">
      <t>ネンド</t>
    </rPh>
    <phoneticPr fontId="28"/>
  </si>
  <si>
    <t>　令和２年度の実施状況を評価対象とする指標については、当該年度中に実施予定である場合をも評価対象とするため、事業の実施予定については、都道府県において客観的資料で確認し評価するものとする。</t>
    <rPh sb="1" eb="3">
      <t>レイワ</t>
    </rPh>
    <rPh sb="7" eb="9">
      <t>ジッシ</t>
    </rPh>
    <rPh sb="9" eb="11">
      <t>ジョウキョウ</t>
    </rPh>
    <rPh sb="14" eb="16">
      <t>タイショウ</t>
    </rPh>
    <rPh sb="27" eb="29">
      <t>トウガイ</t>
    </rPh>
    <rPh sb="54" eb="56">
      <t>ジギョウ</t>
    </rPh>
    <phoneticPr fontId="1"/>
  </si>
  <si>
    <t>　令和２度実施予定の取組については、実施予定であることを証する客観的資料により確認すること。</t>
    <rPh sb="31" eb="34">
      <t>キャッカンテキ</t>
    </rPh>
    <phoneticPr fontId="1"/>
  </si>
  <si>
    <r>
      <t>　令和２年度の取組状況に関する指標は、令和２年8月31日時点において取組が行われているものを評価するが、令和２年度中に取組予定であることが</t>
    </r>
    <r>
      <rPr>
        <b/>
        <sz val="9"/>
        <color theme="1"/>
        <rFont val="游ゴシック"/>
        <family val="3"/>
        <charset val="128"/>
        <scheme val="minor"/>
      </rPr>
      <t>客観的資料（計画書、実施要綱、契約書等）</t>
    </r>
    <r>
      <rPr>
        <sz val="9"/>
        <color theme="1"/>
        <rFont val="游ゴシック"/>
        <family val="3"/>
        <charset val="128"/>
        <scheme val="minor"/>
      </rPr>
      <t>で確認できるときには評価対象とする。該当する取組については、</t>
    </r>
    <r>
      <rPr>
        <b/>
        <sz val="9"/>
        <color theme="1"/>
        <rFont val="游ゴシック"/>
        <family val="3"/>
        <charset val="128"/>
        <scheme val="minor"/>
      </rPr>
      <t>実施予定であることを証する客観的資料</t>
    </r>
    <r>
      <rPr>
        <sz val="9"/>
        <color theme="1"/>
        <rFont val="游ゴシック"/>
        <family val="3"/>
        <charset val="128"/>
        <scheme val="minor"/>
      </rPr>
      <t>を必ず添付すること。取組予定のもので、数値の報告が必要なものについては、見込み値を記載すること。見込み値を記載する場合には、【見込値○月○日時点】の文言を使用すること。</t>
    </r>
    <rPh sb="4" eb="6">
      <t>ネンド</t>
    </rPh>
    <rPh sb="7" eb="9">
      <t>トリクミ</t>
    </rPh>
    <rPh sb="9" eb="11">
      <t>ジョウキョウ</t>
    </rPh>
    <rPh sb="12" eb="13">
      <t>カン</t>
    </rPh>
    <rPh sb="15" eb="17">
      <t>シヒョウ</t>
    </rPh>
    <rPh sb="28" eb="30">
      <t>ジテン</t>
    </rPh>
    <rPh sb="107" eb="109">
      <t>ガイトウ</t>
    </rPh>
    <rPh sb="111" eb="113">
      <t>トリクミ</t>
    </rPh>
    <rPh sb="119" eb="121">
      <t>ジッシ</t>
    </rPh>
    <rPh sb="121" eb="123">
      <t>ヨテイ</t>
    </rPh>
    <rPh sb="129" eb="130">
      <t>ショウ</t>
    </rPh>
    <rPh sb="132" eb="135">
      <t>キャッカンテキ</t>
    </rPh>
    <rPh sb="135" eb="137">
      <t>シリョウ</t>
    </rPh>
    <rPh sb="138" eb="139">
      <t>カナラ</t>
    </rPh>
    <rPh sb="140" eb="142">
      <t>テンプ</t>
    </rPh>
    <rPh sb="147" eb="149">
      <t>トリクミ</t>
    </rPh>
    <rPh sb="149" eb="151">
      <t>ヨテイ</t>
    </rPh>
    <rPh sb="156" eb="158">
      <t>スウチ</t>
    </rPh>
    <rPh sb="159" eb="161">
      <t>ホウコク</t>
    </rPh>
    <rPh sb="162" eb="164">
      <t>ヒツヨウ</t>
    </rPh>
    <rPh sb="173" eb="175">
      <t>ミコ</t>
    </rPh>
    <rPh sb="176" eb="177">
      <t>チ</t>
    </rPh>
    <rPh sb="178" eb="180">
      <t>キサイ</t>
    </rPh>
    <rPh sb="185" eb="187">
      <t>ミコ</t>
    </rPh>
    <rPh sb="188" eb="189">
      <t>チ</t>
    </rPh>
    <rPh sb="190" eb="192">
      <t>キサイ</t>
    </rPh>
    <rPh sb="194" eb="196">
      <t>バアイ</t>
    </rPh>
    <rPh sb="200" eb="202">
      <t>ミコ</t>
    </rPh>
    <rPh sb="202" eb="203">
      <t>チ</t>
    </rPh>
    <rPh sb="204" eb="205">
      <t>ツキ</t>
    </rPh>
    <rPh sb="206" eb="207">
      <t>ヒ</t>
    </rPh>
    <rPh sb="207" eb="209">
      <t>ジテン</t>
    </rPh>
    <rPh sb="211" eb="213">
      <t>モンゴン</t>
    </rPh>
    <rPh sb="214" eb="216">
      <t>シヨウ</t>
    </rPh>
    <phoneticPr fontId="1"/>
  </si>
  <si>
    <r>
      <t>　採点表に入力する数値の基準日は、特に指定がある場合や実施予定の場合を除き、</t>
    </r>
    <r>
      <rPr>
        <b/>
        <sz val="9"/>
        <color theme="1"/>
        <rFont val="游ゴシック"/>
        <family val="3"/>
        <charset val="128"/>
        <scheme val="minor"/>
      </rPr>
      <t>令和２年8月31日時点</t>
    </r>
    <r>
      <rPr>
        <sz val="9"/>
        <color theme="1"/>
        <rFont val="游ゴシック"/>
        <family val="3"/>
        <charset val="128"/>
        <scheme val="minor"/>
      </rPr>
      <t>とする。</t>
    </r>
    <rPh sb="1" eb="3">
      <t>サイテン</t>
    </rPh>
    <rPh sb="3" eb="4">
      <t>ヒョウ</t>
    </rPh>
    <rPh sb="5" eb="7">
      <t>ニュウリョク</t>
    </rPh>
    <rPh sb="9" eb="11">
      <t>スウチ</t>
    </rPh>
    <rPh sb="12" eb="15">
      <t>キジュンビ</t>
    </rPh>
    <rPh sb="17" eb="18">
      <t>トク</t>
    </rPh>
    <rPh sb="19" eb="21">
      <t>シテイ</t>
    </rPh>
    <rPh sb="24" eb="26">
      <t>バアイ</t>
    </rPh>
    <rPh sb="27" eb="29">
      <t>ジッシ</t>
    </rPh>
    <rPh sb="29" eb="31">
      <t>ヨテイ</t>
    </rPh>
    <rPh sb="32" eb="34">
      <t>バアイ</t>
    </rPh>
    <rPh sb="35" eb="36">
      <t>ノゾ</t>
    </rPh>
    <rPh sb="41" eb="42">
      <t>ネン</t>
    </rPh>
    <rPh sb="43" eb="44">
      <t>ツキ</t>
    </rPh>
    <rPh sb="46" eb="47">
      <t>ヒ</t>
    </rPh>
    <rPh sb="47" eb="49">
      <t>ジテン</t>
    </rPh>
    <phoneticPr fontId="1"/>
  </si>
  <si>
    <t>令和３年度保険者努力支援制度　採点表　作業要領</t>
    <rPh sb="3" eb="5">
      <t>ネンド</t>
    </rPh>
    <rPh sb="5" eb="8">
      <t>ホケンシャ</t>
    </rPh>
    <rPh sb="8" eb="10">
      <t>ドリョク</t>
    </rPh>
    <rPh sb="10" eb="12">
      <t>シエン</t>
    </rPh>
    <rPh sb="12" eb="14">
      <t>セイド</t>
    </rPh>
    <rPh sb="15" eb="17">
      <t>サイテン</t>
    </rPh>
    <rPh sb="17" eb="18">
      <t>ヒョウ</t>
    </rPh>
    <rPh sb="19" eb="21">
      <t>サギョウ</t>
    </rPh>
    <rPh sb="21" eb="23">
      <t>ヨウリョウ</t>
    </rPh>
    <phoneticPr fontId="1"/>
  </si>
  <si>
    <t>⑦【令和元年度参考値】</t>
    <rPh sb="2" eb="4">
      <t>レイワ</t>
    </rPh>
    <rPh sb="4" eb="5">
      <t>ガン</t>
    </rPh>
    <rPh sb="5" eb="7">
      <t>ネンド</t>
    </rPh>
    <rPh sb="7" eb="10">
      <t>サンコウチ</t>
    </rPh>
    <phoneticPr fontId="28"/>
  </si>
  <si>
    <t>　管内の保険者から提出を受けたデータを基礎として、「【都道府県番号・都道府県名】令和３年度評価採点表（市町村分のとりまとめ）」ファイルにデータをとりまとめ、シートを作成すること。</t>
    <rPh sb="40" eb="42">
      <t>レイワ</t>
    </rPh>
    <phoneticPr fontId="1"/>
  </si>
  <si>
    <t>　事業実施状況報告様式11-1　設問3(2)②で突合情報を活用したレセプト点検を「実施している」場合、プルダウンで「○」を選択すること。</t>
    <rPh sb="1" eb="3">
      <t>ジギョウ</t>
    </rPh>
    <rPh sb="3" eb="5">
      <t>ジッシ</t>
    </rPh>
    <rPh sb="5" eb="7">
      <t>ジョウキョウ</t>
    </rPh>
    <rPh sb="7" eb="9">
      <t>ホウコク</t>
    </rPh>
    <rPh sb="9" eb="11">
      <t>ヨウシキ</t>
    </rPh>
    <rPh sb="16" eb="18">
      <t>セツモン</t>
    </rPh>
    <rPh sb="24" eb="26">
      <t>トツゴウ</t>
    </rPh>
    <rPh sb="26" eb="28">
      <t>ジョウホウ</t>
    </rPh>
    <rPh sb="29" eb="31">
      <t>カツヨウ</t>
    </rPh>
    <rPh sb="37" eb="39">
      <t>テンケン</t>
    </rPh>
    <rPh sb="41" eb="43">
      <t>ジッシ</t>
    </rPh>
    <rPh sb="48" eb="50">
      <t>バアイ</t>
    </rPh>
    <rPh sb="61" eb="63">
      <t>センタク</t>
    </rPh>
    <phoneticPr fontId="1"/>
  </si>
  <si>
    <t>○法定外繰入の解消等（令和元年度の実施状況）</t>
    <rPh sb="11" eb="13">
      <t>レイワ</t>
    </rPh>
    <rPh sb="13" eb="14">
      <t>ガン</t>
    </rPh>
    <phoneticPr fontId="1"/>
  </si>
  <si>
    <r>
      <t>（１）個人へのインセンティブの提供の実施（令和２年度の実施状況を評価）　</t>
    </r>
    <r>
      <rPr>
        <b/>
        <sz val="6"/>
        <color theme="1"/>
        <rFont val="游ゴシック"/>
        <family val="3"/>
        <charset val="128"/>
        <scheme val="minor"/>
      </rPr>
      <t>※1</t>
    </r>
    <rPh sb="3" eb="5">
      <t>コジン</t>
    </rPh>
    <rPh sb="15" eb="17">
      <t>テイキョウ</t>
    </rPh>
    <rPh sb="18" eb="20">
      <t>ジッシ</t>
    </rPh>
    <rPh sb="24" eb="26">
      <t>ネンド</t>
    </rPh>
    <rPh sb="27" eb="29">
      <t>ジッシ</t>
    </rPh>
    <rPh sb="29" eb="31">
      <t>ジョウキョウ</t>
    </rPh>
    <rPh sb="32" eb="34">
      <t>ヒョウカ</t>
    </rPh>
    <phoneticPr fontId="1"/>
  </si>
  <si>
    <r>
      <t>（１）保険料（税）収納率（令和元年度の実績を評価）　</t>
    </r>
    <r>
      <rPr>
        <b/>
        <sz val="8"/>
        <color theme="1"/>
        <rFont val="游ゴシック"/>
        <family val="3"/>
        <charset val="128"/>
        <scheme val="minor"/>
      </rPr>
      <t>※</t>
    </r>
    <rPh sb="3" eb="6">
      <t>ホケンリョウ</t>
    </rPh>
    <rPh sb="7" eb="8">
      <t>ゼイ</t>
    </rPh>
    <rPh sb="9" eb="12">
      <t>シュウノウリツ</t>
    </rPh>
    <rPh sb="16" eb="18">
      <t>ネンド</t>
    </rPh>
    <rPh sb="19" eb="21">
      <t>ジッセキ</t>
    </rPh>
    <rPh sb="22" eb="24">
      <t>ヒョウカ</t>
    </rPh>
    <phoneticPr fontId="1"/>
  </si>
  <si>
    <r>
      <t>○データヘルス計画の実施状況（令和２年度の実施状況を評価）　</t>
    </r>
    <r>
      <rPr>
        <b/>
        <sz val="8"/>
        <color theme="1"/>
        <rFont val="游ゴシック"/>
        <family val="3"/>
        <charset val="128"/>
        <scheme val="minor"/>
      </rPr>
      <t>※1</t>
    </r>
    <rPh sb="7" eb="9">
      <t>ケイカク</t>
    </rPh>
    <rPh sb="10" eb="12">
      <t>ジッシ</t>
    </rPh>
    <rPh sb="12" eb="14">
      <t>ジョウキョウ</t>
    </rPh>
    <rPh sb="18" eb="20">
      <t>ネンド</t>
    </rPh>
    <rPh sb="21" eb="23">
      <t>ジッシ</t>
    </rPh>
    <rPh sb="23" eb="25">
      <t>ジョウキョウ</t>
    </rPh>
    <rPh sb="26" eb="28">
      <t>ヒョウカ</t>
    </rPh>
    <phoneticPr fontId="1"/>
  </si>
  <si>
    <r>
      <t>②　データヘルス計画に係る令和２年度の個別の保健事業について、データヘルス計画の目標等を踏まえたアウトカム指標が設定されている場合　</t>
    </r>
    <r>
      <rPr>
        <sz val="6"/>
        <color theme="1"/>
        <rFont val="游ゴシック"/>
        <family val="3"/>
        <charset val="128"/>
        <scheme val="minor"/>
      </rPr>
      <t>※3</t>
    </r>
    <rPh sb="8" eb="10">
      <t>ケイカク</t>
    </rPh>
    <rPh sb="11" eb="12">
      <t>カカ</t>
    </rPh>
    <rPh sb="16" eb="18">
      <t>ネンド</t>
    </rPh>
    <rPh sb="19" eb="21">
      <t>コベツ</t>
    </rPh>
    <rPh sb="22" eb="24">
      <t>ホケン</t>
    </rPh>
    <rPh sb="24" eb="26">
      <t>ジギョウ</t>
    </rPh>
    <rPh sb="37" eb="39">
      <t>ケイカク</t>
    </rPh>
    <rPh sb="40" eb="42">
      <t>モクヒョウ</t>
    </rPh>
    <rPh sb="42" eb="43">
      <t>ナド</t>
    </rPh>
    <rPh sb="44" eb="45">
      <t>フ</t>
    </rPh>
    <rPh sb="53" eb="55">
      <t>シヒョウ</t>
    </rPh>
    <rPh sb="56" eb="58">
      <t>セッテイ</t>
    </rPh>
    <rPh sb="63" eb="65">
      <t>バアイ</t>
    </rPh>
    <phoneticPr fontId="1"/>
  </si>
  <si>
    <r>
      <t>⑤　データヘルス計画に係る令和２年度の保健事業の実施・評価について、都道府県（保健所含む。）との連携体制が構築され、かつ、中間評価に当たっても同体制が構築されている場合　</t>
    </r>
    <r>
      <rPr>
        <sz val="6"/>
        <color theme="1"/>
        <rFont val="游ゴシック"/>
        <family val="3"/>
        <charset val="128"/>
        <scheme val="minor"/>
      </rPr>
      <t>※5</t>
    </r>
    <rPh sb="61" eb="63">
      <t>チュウカン</t>
    </rPh>
    <rPh sb="63" eb="65">
      <t>ヒョウカ</t>
    </rPh>
    <rPh sb="66" eb="67">
      <t>ア</t>
    </rPh>
    <rPh sb="71" eb="72">
      <t>ドウ</t>
    </rPh>
    <rPh sb="72" eb="74">
      <t>タイセイ</t>
    </rPh>
    <rPh sb="75" eb="77">
      <t>コウチク</t>
    </rPh>
    <phoneticPr fontId="1"/>
  </si>
  <si>
    <r>
      <t>⑥　データヘルス計画に係る令和２年度の保健事業の実施・評価について、学識経験者、地域の医師会、歯科医師会、薬剤師会、看護協会、栄養士会等の保健医療関係者などとの連携体制が構築され、かつ、中間評価に当たっても同体制が構築されている場合　</t>
    </r>
    <r>
      <rPr>
        <sz val="6"/>
        <color theme="1"/>
        <rFont val="游ゴシック"/>
        <family val="3"/>
        <charset val="128"/>
        <scheme val="minor"/>
      </rPr>
      <t>※5</t>
    </r>
    <rPh sb="34" eb="36">
      <t>ガクシキ</t>
    </rPh>
    <rPh sb="36" eb="39">
      <t>ケイケンシャ</t>
    </rPh>
    <rPh sb="40" eb="42">
      <t>チイキ</t>
    </rPh>
    <rPh sb="43" eb="46">
      <t>イシカイ</t>
    </rPh>
    <rPh sb="47" eb="52">
      <t>シカイシカイ</t>
    </rPh>
    <rPh sb="53" eb="56">
      <t>ヤクザイシ</t>
    </rPh>
    <rPh sb="56" eb="57">
      <t>カイ</t>
    </rPh>
    <rPh sb="58" eb="60">
      <t>カンゴ</t>
    </rPh>
    <rPh sb="60" eb="62">
      <t>キョウカイ</t>
    </rPh>
    <rPh sb="63" eb="66">
      <t>エイヨウシ</t>
    </rPh>
    <rPh sb="66" eb="67">
      <t>カイ</t>
    </rPh>
    <rPh sb="67" eb="68">
      <t>ナド</t>
    </rPh>
    <rPh sb="69" eb="71">
      <t>ホケン</t>
    </rPh>
    <rPh sb="71" eb="73">
      <t>イリョウ</t>
    </rPh>
    <rPh sb="73" eb="76">
      <t>カンケイシャ</t>
    </rPh>
    <rPh sb="93" eb="95">
      <t>チュウカン</t>
    </rPh>
    <rPh sb="95" eb="97">
      <t>ヒョウカ</t>
    </rPh>
    <rPh sb="98" eb="99">
      <t>ア</t>
    </rPh>
    <rPh sb="103" eb="104">
      <t>ドウ</t>
    </rPh>
    <rPh sb="104" eb="106">
      <t>タイセイ</t>
    </rPh>
    <rPh sb="107" eb="109">
      <t>コウチク</t>
    </rPh>
    <phoneticPr fontId="1"/>
  </si>
  <si>
    <r>
      <t>④　データヘルス計画に係る令和２年度の保健事業の実施・評価について、国保部局・高齢者医療部局・保健関係部局・介護部局等の関係部局による連携体制が構築され、かつ、中間評価に当たっても同体制が構築されている場合　</t>
    </r>
    <r>
      <rPr>
        <sz val="6"/>
        <color theme="1"/>
        <rFont val="游ゴシック"/>
        <family val="3"/>
        <charset val="128"/>
        <scheme val="minor"/>
      </rPr>
      <t>※5</t>
    </r>
    <rPh sb="8" eb="10">
      <t>ケイカク</t>
    </rPh>
    <rPh sb="11" eb="12">
      <t>カカ</t>
    </rPh>
    <rPh sb="16" eb="18">
      <t>ネンド</t>
    </rPh>
    <rPh sb="19" eb="21">
      <t>ホケン</t>
    </rPh>
    <rPh sb="21" eb="23">
      <t>ジギョウ</t>
    </rPh>
    <rPh sb="24" eb="26">
      <t>ジッシ</t>
    </rPh>
    <rPh sb="27" eb="29">
      <t>ヒョウカ</t>
    </rPh>
    <rPh sb="34" eb="36">
      <t>コクホ</t>
    </rPh>
    <rPh sb="36" eb="38">
      <t>ブキョク</t>
    </rPh>
    <rPh sb="39" eb="42">
      <t>コウレイシャ</t>
    </rPh>
    <rPh sb="42" eb="44">
      <t>イリョウ</t>
    </rPh>
    <rPh sb="44" eb="46">
      <t>ブキョク</t>
    </rPh>
    <rPh sb="47" eb="49">
      <t>ホケン</t>
    </rPh>
    <rPh sb="49" eb="51">
      <t>カンケイ</t>
    </rPh>
    <rPh sb="51" eb="53">
      <t>ブキョク</t>
    </rPh>
    <rPh sb="54" eb="56">
      <t>カイゴ</t>
    </rPh>
    <rPh sb="56" eb="58">
      <t>ブキョク</t>
    </rPh>
    <rPh sb="58" eb="59">
      <t>ナド</t>
    </rPh>
    <rPh sb="60" eb="62">
      <t>カンケイ</t>
    </rPh>
    <rPh sb="62" eb="64">
      <t>ブキョク</t>
    </rPh>
    <rPh sb="67" eb="69">
      <t>レンケイ</t>
    </rPh>
    <rPh sb="69" eb="71">
      <t>タイセイ</t>
    </rPh>
    <rPh sb="72" eb="74">
      <t>コウチク</t>
    </rPh>
    <rPh sb="80" eb="82">
      <t>チュウカン</t>
    </rPh>
    <rPh sb="82" eb="84">
      <t>ヒョウカ</t>
    </rPh>
    <rPh sb="85" eb="86">
      <t>ア</t>
    </rPh>
    <rPh sb="90" eb="91">
      <t>ドウ</t>
    </rPh>
    <rPh sb="91" eb="93">
      <t>タイセイ</t>
    </rPh>
    <rPh sb="94" eb="96">
      <t>コウチク</t>
    </rPh>
    <rPh sb="101" eb="103">
      <t>バアイ</t>
    </rPh>
    <phoneticPr fontId="1"/>
  </si>
  <si>
    <r>
      <t>①　第三者行為によって生じた保険給付の疑いのあるレセプトを抽出し、被保険者に確認作業を行っていること（国保連合会へ委託している場合を含む）を前提として、第三者求償の適正な事務を行うために、一般社団法人日本損害保険協会等と締結した第三者行為による傷病届の提出に関する覚書に基づく様式に統一して、代行されている場合（全様式が統一されていない場合は７点）</t>
    </r>
    <r>
      <rPr>
        <sz val="6"/>
        <rFont val="游ゴシック"/>
        <family val="3"/>
        <charset val="128"/>
        <scheme val="minor"/>
      </rPr>
      <t>　※2　※3　※４　※５</t>
    </r>
    <rPh sb="51" eb="53">
      <t>コクホ</t>
    </rPh>
    <rPh sb="53" eb="56">
      <t>レンゴウカイ</t>
    </rPh>
    <rPh sb="57" eb="59">
      <t>イタク</t>
    </rPh>
    <rPh sb="63" eb="65">
      <t>バアイ</t>
    </rPh>
    <rPh sb="66" eb="67">
      <t>フク</t>
    </rPh>
    <rPh sb="70" eb="72">
      <t>ゼンテイ</t>
    </rPh>
    <phoneticPr fontId="1"/>
  </si>
  <si>
    <t>　第三者求償の対象事案がない場合については、次のとおり評価する。
　①については、県警本部等の統計により過去3年間における交通事故（国保被保険者の同乗者のない自損事故を除く。）の発生件数がゼロであり、市町村に第三者へ直接求償すべき案件の滞留もないことが客観的資料により明らかな場合には、評価対象とする。
　②については、覚書様式がホームページ上で公表されている場合には、評価対象とする。
　③については、平成30年度における国民健康保険の事業実施状況報告（令和元年6月26日付事務連絡）様式9-4で任意目標を設定している場合にその目標を達成しているときには、評価対象とする。</t>
    <rPh sb="1" eb="4">
      <t>ダイサンシャ</t>
    </rPh>
    <rPh sb="4" eb="6">
      <t>キュウショウ</t>
    </rPh>
    <rPh sb="7" eb="9">
      <t>タイショウ</t>
    </rPh>
    <rPh sb="9" eb="11">
      <t>ジアン</t>
    </rPh>
    <rPh sb="14" eb="16">
      <t>バアイ</t>
    </rPh>
    <rPh sb="22" eb="23">
      <t>ツギ</t>
    </rPh>
    <rPh sb="27" eb="29">
      <t>ヒョウカ</t>
    </rPh>
    <rPh sb="138" eb="140">
      <t>バアイ</t>
    </rPh>
    <rPh sb="171" eb="172">
      <t>ジョウ</t>
    </rPh>
    <rPh sb="173" eb="175">
      <t>コウヒョウ</t>
    </rPh>
    <rPh sb="180" eb="182">
      <t>バアイ</t>
    </rPh>
    <rPh sb="185" eb="187">
      <t>ヒョウカ</t>
    </rPh>
    <rPh sb="187" eb="189">
      <t>タイショウ</t>
    </rPh>
    <rPh sb="228" eb="230">
      <t>レイワ</t>
    </rPh>
    <rPh sb="230" eb="231">
      <t>ガン</t>
    </rPh>
    <rPh sb="249" eb="251">
      <t>ニンイ</t>
    </rPh>
    <rPh sb="251" eb="253">
      <t>モクヒョウ</t>
    </rPh>
    <rPh sb="254" eb="256">
      <t>セッテイ</t>
    </rPh>
    <rPh sb="260" eb="262">
      <t>バアイ</t>
    </rPh>
    <rPh sb="265" eb="267">
      <t>モクヒョウ</t>
    </rPh>
    <rPh sb="268" eb="270">
      <t>タッセイ</t>
    </rPh>
    <rPh sb="279" eb="281">
      <t>ヒョウカ</t>
    </rPh>
    <rPh sb="281" eb="283">
      <t>タイショウ</t>
    </rPh>
    <phoneticPr fontId="1"/>
  </si>
  <si>
    <t>指標④　広く一般住民に対して行う予防・健康づくりの取組の実施状況</t>
    <rPh sb="0" eb="2">
      <t>シヒョウ</t>
    </rPh>
    <rPh sb="4" eb="5">
      <t>ヒロ</t>
    </rPh>
    <rPh sb="6" eb="8">
      <t>イッパン</t>
    </rPh>
    <rPh sb="8" eb="10">
      <t>ジュウミン</t>
    </rPh>
    <rPh sb="11" eb="12">
      <t>タイ</t>
    </rPh>
    <rPh sb="14" eb="15">
      <t>オコナ</t>
    </rPh>
    <rPh sb="16" eb="18">
      <t>ヨボウ</t>
    </rPh>
    <rPh sb="19" eb="21">
      <t>ケンコウ</t>
    </rPh>
    <rPh sb="25" eb="27">
      <t>トリクミ</t>
    </rPh>
    <rPh sb="28" eb="30">
      <t>ジッシ</t>
    </rPh>
    <rPh sb="30" eb="32">
      <t>ジョウキョウ</t>
    </rPh>
    <phoneticPr fontId="1"/>
  </si>
  <si>
    <t>（２）特定保健指導の実施率（平成30年度の実績を評価）</t>
    <rPh sb="3" eb="5">
      <t>トクテイ</t>
    </rPh>
    <rPh sb="5" eb="7">
      <t>ホケン</t>
    </rPh>
    <rPh sb="7" eb="9">
      <t>シドウ</t>
    </rPh>
    <rPh sb="10" eb="12">
      <t>ジッシ</t>
    </rPh>
    <rPh sb="12" eb="13">
      <t>リツ</t>
    </rPh>
    <rPh sb="18" eb="19">
      <t>ネン</t>
    </rPh>
    <rPh sb="19" eb="20">
      <t>ド</t>
    </rPh>
    <rPh sb="21" eb="23">
      <t>ジッセキ</t>
    </rPh>
    <rPh sb="24" eb="26">
      <t>ヒョウカ</t>
    </rPh>
    <phoneticPr fontId="1"/>
  </si>
  <si>
    <t>②　①の基準を達成し、かつ実施率が平成29年度以上の値となっている場合</t>
    <rPh sb="4" eb="6">
      <t>キジュン</t>
    </rPh>
    <rPh sb="7" eb="9">
      <t>タッセイ</t>
    </rPh>
    <rPh sb="13" eb="15">
      <t>ジッシ</t>
    </rPh>
    <rPh sb="15" eb="16">
      <t>リツ</t>
    </rPh>
    <rPh sb="21" eb="23">
      <t>ネンド</t>
    </rPh>
    <rPh sb="23" eb="25">
      <t>イジョウ</t>
    </rPh>
    <rPh sb="26" eb="27">
      <t>アタイ</t>
    </rPh>
    <rPh sb="33" eb="35">
      <t>バアイ</t>
    </rPh>
    <phoneticPr fontId="1"/>
  </si>
  <si>
    <t>⑤　①及び③の基準は達成していないが、平成29年度の実績と比較し、実施率が5ポイント以上向上している場合</t>
    <rPh sb="33" eb="35">
      <t>ジッシ</t>
    </rPh>
    <phoneticPr fontId="1"/>
  </si>
  <si>
    <t>⑦　実施率が10％以上15％未満の値となっている場合（⑤又は⑥の基準を達成している場合を除く。）</t>
    <rPh sb="2" eb="4">
      <t>ジッシ</t>
    </rPh>
    <rPh sb="4" eb="5">
      <t>リツ</t>
    </rPh>
    <rPh sb="9" eb="11">
      <t>イジョウ</t>
    </rPh>
    <rPh sb="14" eb="16">
      <t>ミマン</t>
    </rPh>
    <rPh sb="17" eb="18">
      <t>アタイ</t>
    </rPh>
    <rPh sb="24" eb="26">
      <t>バアイ</t>
    </rPh>
    <phoneticPr fontId="1"/>
  </si>
  <si>
    <t>⑧　実施率が10％未満の値となっている場合（⑤又は⑥の基準を達成している場合を除く。）</t>
    <rPh sb="2" eb="4">
      <t>ジッシ</t>
    </rPh>
    <phoneticPr fontId="1"/>
  </si>
  <si>
    <r>
      <t>①　歯科健診</t>
    </r>
    <r>
      <rPr>
        <sz val="10"/>
        <color theme="1"/>
        <rFont val="游ゴシック"/>
        <family val="3"/>
        <charset val="128"/>
        <scheme val="minor"/>
      </rPr>
      <t>を実施している場合　</t>
    </r>
    <r>
      <rPr>
        <sz val="8"/>
        <color theme="1"/>
        <rFont val="游ゴシック"/>
        <family val="3"/>
        <charset val="128"/>
        <scheme val="minor"/>
      </rPr>
      <t>※1</t>
    </r>
    <rPh sb="2" eb="4">
      <t>シカ</t>
    </rPh>
    <rPh sb="4" eb="6">
      <t>ケンシン</t>
    </rPh>
    <rPh sb="7" eb="9">
      <t>ジッシ</t>
    </rPh>
    <rPh sb="13" eb="15">
      <t>バアイ</t>
    </rPh>
    <phoneticPr fontId="1"/>
  </si>
  <si>
    <r>
      <t>②　令和元年度の歯科健診の受診率が全自治体の上位3割に当たる○○％を達成している場合　</t>
    </r>
    <r>
      <rPr>
        <sz val="8"/>
        <color theme="1"/>
        <rFont val="游ゴシック"/>
        <family val="3"/>
        <charset val="128"/>
        <scheme val="minor"/>
      </rPr>
      <t>※2</t>
    </r>
    <rPh sb="5" eb="7">
      <t>ネンド</t>
    </rPh>
    <rPh sb="8" eb="10">
      <t>シカ</t>
    </rPh>
    <rPh sb="10" eb="12">
      <t>ケンシン</t>
    </rPh>
    <rPh sb="13" eb="16">
      <t>ジュシンリツ</t>
    </rPh>
    <rPh sb="17" eb="18">
      <t>ゼン</t>
    </rPh>
    <rPh sb="18" eb="21">
      <t>ジチタイ</t>
    </rPh>
    <rPh sb="22" eb="24">
      <t>ジョウイ</t>
    </rPh>
    <rPh sb="25" eb="26">
      <t>ワリ</t>
    </rPh>
    <rPh sb="27" eb="28">
      <t>ア</t>
    </rPh>
    <rPh sb="34" eb="36">
      <t>タッセイ</t>
    </rPh>
    <rPh sb="40" eb="42">
      <t>バアイ</t>
    </rPh>
    <phoneticPr fontId="1"/>
  </si>
  <si>
    <r>
      <t>③　②の基準は達成していないが、令和元年度の歯科健診の受診率が全自治体の上位5割に当たる○○％を達成している場合　</t>
    </r>
    <r>
      <rPr>
        <sz val="8"/>
        <color theme="1"/>
        <rFont val="游ゴシック"/>
        <family val="3"/>
        <charset val="128"/>
        <scheme val="minor"/>
      </rPr>
      <t>※2</t>
    </r>
    <rPh sb="4" eb="6">
      <t>キジュン</t>
    </rPh>
    <rPh sb="7" eb="9">
      <t>タッセイ</t>
    </rPh>
    <rPh sb="19" eb="21">
      <t>ネンド</t>
    </rPh>
    <rPh sb="22" eb="24">
      <t>シカ</t>
    </rPh>
    <rPh sb="24" eb="26">
      <t>ケンシン</t>
    </rPh>
    <rPh sb="27" eb="30">
      <t>ジュシンリツ</t>
    </rPh>
    <rPh sb="31" eb="32">
      <t>ゼン</t>
    </rPh>
    <rPh sb="32" eb="35">
      <t>ジチタイ</t>
    </rPh>
    <rPh sb="36" eb="38">
      <t>ジョウイ</t>
    </rPh>
    <rPh sb="39" eb="40">
      <t>ワリ</t>
    </rPh>
    <rPh sb="41" eb="42">
      <t>ア</t>
    </rPh>
    <rPh sb="48" eb="50">
      <t>タッセイ</t>
    </rPh>
    <rPh sb="54" eb="56">
      <t>バアイ</t>
    </rPh>
    <phoneticPr fontId="1"/>
  </si>
  <si>
    <r>
      <t>④　平成30年度の実績と比較し、受診率が1ポイント以上向上している場合　</t>
    </r>
    <r>
      <rPr>
        <sz val="8"/>
        <color theme="1"/>
        <rFont val="游ゴシック"/>
        <family val="3"/>
        <charset val="128"/>
        <scheme val="minor"/>
      </rPr>
      <t>※2</t>
    </r>
    <rPh sb="6" eb="7">
      <t>ネン</t>
    </rPh>
    <rPh sb="7" eb="8">
      <t>ド</t>
    </rPh>
    <rPh sb="9" eb="11">
      <t>ジッセキ</t>
    </rPh>
    <rPh sb="12" eb="14">
      <t>ヒカク</t>
    </rPh>
    <rPh sb="16" eb="19">
      <t>ジュシンリツ</t>
    </rPh>
    <rPh sb="25" eb="27">
      <t>イジョウ</t>
    </rPh>
    <rPh sb="27" eb="29">
      <t>コウジョウ</t>
    </rPh>
    <rPh sb="33" eb="35">
      <t>バアイ</t>
    </rPh>
    <phoneticPr fontId="1"/>
  </si>
  <si>
    <r>
      <t>⑤　取組の実施に当たり、地域の実情に応じて各都道府県の糖尿病対策推進会議等との連携（各都道府県による対応策の議論や取組内容の共有など）を図ること</t>
    </r>
    <r>
      <rPr>
        <sz val="6"/>
        <color theme="1"/>
        <rFont val="游ゴシック"/>
        <family val="3"/>
        <charset val="128"/>
        <scheme val="minor"/>
      </rPr>
      <t>　※3※4</t>
    </r>
    <rPh sb="2" eb="4">
      <t>トリクミ</t>
    </rPh>
    <rPh sb="5" eb="7">
      <t>ジッシ</t>
    </rPh>
    <rPh sb="8" eb="9">
      <t>ア</t>
    </rPh>
    <rPh sb="12" eb="14">
      <t>チイキ</t>
    </rPh>
    <rPh sb="15" eb="17">
      <t>ジツジョウ</t>
    </rPh>
    <rPh sb="18" eb="19">
      <t>オウ</t>
    </rPh>
    <rPh sb="21" eb="22">
      <t>カク</t>
    </rPh>
    <rPh sb="22" eb="26">
      <t>トドウフケン</t>
    </rPh>
    <rPh sb="27" eb="30">
      <t>トウニョウビョウ</t>
    </rPh>
    <rPh sb="30" eb="32">
      <t>タイサク</t>
    </rPh>
    <rPh sb="32" eb="34">
      <t>スイシン</t>
    </rPh>
    <rPh sb="34" eb="36">
      <t>カイギ</t>
    </rPh>
    <rPh sb="36" eb="37">
      <t>ナド</t>
    </rPh>
    <rPh sb="39" eb="41">
      <t>レンケイ</t>
    </rPh>
    <rPh sb="42" eb="43">
      <t>カク</t>
    </rPh>
    <rPh sb="43" eb="47">
      <t>トドウフケン</t>
    </rPh>
    <rPh sb="50" eb="53">
      <t>タイオウサク</t>
    </rPh>
    <rPh sb="54" eb="56">
      <t>ギロン</t>
    </rPh>
    <rPh sb="57" eb="59">
      <t>トリクミ</t>
    </rPh>
    <rPh sb="59" eb="61">
      <t>ナイヨウ</t>
    </rPh>
    <rPh sb="62" eb="64">
      <t>キョウユウ</t>
    </rPh>
    <rPh sb="68" eb="69">
      <t>ハカ</t>
    </rPh>
    <phoneticPr fontId="1"/>
  </si>
  <si>
    <t>　➀～⑤の基準を全て満たす取組を実施する場合であって、以下を満たす取組を実施している場合</t>
    <rPh sb="5" eb="7">
      <t>キジュン</t>
    </rPh>
    <rPh sb="8" eb="9">
      <t>スベ</t>
    </rPh>
    <rPh sb="10" eb="11">
      <t>ミ</t>
    </rPh>
    <rPh sb="13" eb="15">
      <t>トリクミ</t>
    </rPh>
    <rPh sb="16" eb="18">
      <t>ジッシ</t>
    </rPh>
    <rPh sb="20" eb="22">
      <t>バアイ</t>
    </rPh>
    <rPh sb="27" eb="29">
      <t>イカ</t>
    </rPh>
    <rPh sb="30" eb="31">
      <t>ミ</t>
    </rPh>
    <rPh sb="33" eb="35">
      <t>トリクミ</t>
    </rPh>
    <rPh sb="36" eb="38">
      <t>ジッシ</t>
    </rPh>
    <rPh sb="42" eb="44">
      <t>バアイ</t>
    </rPh>
    <phoneticPr fontId="1"/>
  </si>
  <si>
    <r>
      <t>⑥　健診結果のみならず、レセプトの請求情報（薬剤や疾患名）も活用し、糖尿病性腎症対象者の概数を把握していること。</t>
    </r>
    <r>
      <rPr>
        <sz val="6"/>
        <color theme="1"/>
        <rFont val="游ゴシック"/>
        <family val="3"/>
        <charset val="128"/>
        <scheme val="minor"/>
      </rPr>
      <t>※5</t>
    </r>
    <rPh sb="34" eb="37">
      <t>トウニョウビョウ</t>
    </rPh>
    <rPh sb="37" eb="38">
      <t>セイ</t>
    </rPh>
    <rPh sb="38" eb="40">
      <t>ジンショウ</t>
    </rPh>
    <rPh sb="40" eb="43">
      <t>タイショウシャ</t>
    </rPh>
    <rPh sb="44" eb="46">
      <t>ガイスウ</t>
    </rPh>
    <rPh sb="47" eb="49">
      <t>ハアク</t>
    </rPh>
    <phoneticPr fontId="1"/>
  </si>
  <si>
    <t>　①については抽出基準と取組内容を入力すること。重複・多剤投与者の抽出基準の設定については、市町村において医療関係者からの助言を得るなどして地域の実情を踏まえた基準を設定することが望ましいと考えており、各市町村独自の基準を設定して差し支えない。
　また、抽出基準の設定及び対象者の抽出は、都道府県や国保連合会が行っても差し支えないが、その対象者に対して市町村として対象者への通知・電話勧奨等は市町村が行う等の独自のフォローアップを行う必要がある。
　なお、抽出基準を設定し対象者を抽出した結果として該当者がいなかった場合（基準日は令和２年8月31日とする。）は、抽出条件が適切であったかどうかを再確認する。抽出条件が適切であったにもかかわらず該当者がいない場合は、都道府県において実施要綱等の客観的な資料から取組の実施体制が合理的に構築されていると確認できるときは評価対象とする。その場合には、実施要領等の資料を都道府県に提出すること。</t>
    <rPh sb="7" eb="9">
      <t>チュウシュツ</t>
    </rPh>
    <rPh sb="9" eb="11">
      <t>キジュン</t>
    </rPh>
    <rPh sb="12" eb="14">
      <t>トリクミ</t>
    </rPh>
    <rPh sb="14" eb="16">
      <t>ナイヨウ</t>
    </rPh>
    <rPh sb="17" eb="19">
      <t>ニュウリョク</t>
    </rPh>
    <rPh sb="265" eb="267">
      <t>レイワ</t>
    </rPh>
    <rPh sb="281" eb="283">
      <t>チュウシュツ</t>
    </rPh>
    <rPh sb="283" eb="285">
      <t>ジョウケン</t>
    </rPh>
    <rPh sb="286" eb="288">
      <t>テキセツ</t>
    </rPh>
    <rPh sb="392" eb="394">
      <t>バアイ</t>
    </rPh>
    <rPh sb="397" eb="399">
      <t>ジッシ</t>
    </rPh>
    <rPh sb="399" eb="401">
      <t>ヨウリョウ</t>
    </rPh>
    <rPh sb="401" eb="402">
      <t>トウ</t>
    </rPh>
    <rPh sb="403" eb="405">
      <t>シリョウ</t>
    </rPh>
    <rPh sb="406" eb="410">
      <t>トドウフケン</t>
    </rPh>
    <rPh sb="411" eb="413">
      <t>テイシュツ</t>
    </rPh>
    <phoneticPr fontId="1"/>
  </si>
  <si>
    <t>　③にいう「差額通知等」には、広報啓発物（後発医薬品に関するリーフレットや被保険者証ケース、国保制度全般のパンフレットのうちの一部に記載があること）や後発医薬品希望シールを含む。</t>
    <rPh sb="37" eb="38">
      <t>ヒ</t>
    </rPh>
    <rPh sb="40" eb="41">
      <t>シャ</t>
    </rPh>
    <phoneticPr fontId="1"/>
  </si>
  <si>
    <t>　③にいう「後発医薬品の品質」とは、ⅰ後発医薬品の承認に厳密な品質審査が行われていること、ⅱ承認後の製造段階においても先発医薬品と同じ品質管理に係る基準が適用されていること、ⅲ先発医薬品と後発医薬品との間で品質・有効性・安全性等に差異はないこと等の情報を想定している。また、「使用促進の意義」とは、ⅰ患者の薬剤費の自己負担が軽減されること、ⅱ医療の質を落とすことなく医療の効率化（医療費の削減）が図られること等の情報を想定している。該当する場合には、差額通知等の様式をPDFデータで都道府県に送付すること。</t>
    <phoneticPr fontId="1"/>
  </si>
  <si>
    <t>⑥　①及び④の基準は達成していないが、平成30年度の実績と比較し、使用割合が５ポイント以上向上している場合</t>
    <rPh sb="3" eb="4">
      <t>オヨ</t>
    </rPh>
    <rPh sb="7" eb="9">
      <t>キジュン</t>
    </rPh>
    <rPh sb="10" eb="12">
      <t>タッセイ</t>
    </rPh>
    <rPh sb="23" eb="25">
      <t>ネンド</t>
    </rPh>
    <rPh sb="26" eb="28">
      <t>ジッセキ</t>
    </rPh>
    <rPh sb="29" eb="31">
      <t>ヒカク</t>
    </rPh>
    <rPh sb="33" eb="35">
      <t>シヨウ</t>
    </rPh>
    <rPh sb="35" eb="37">
      <t>ワリアイ</t>
    </rPh>
    <rPh sb="43" eb="45">
      <t>イジョウ</t>
    </rPh>
    <rPh sb="45" eb="47">
      <t>コウジョウ</t>
    </rPh>
    <rPh sb="51" eb="53">
      <t>バアイ</t>
    </rPh>
    <phoneticPr fontId="1"/>
  </si>
  <si>
    <t>　国保の視点から地域包括ケアの推進・一体的な実施に資する以下のような取組を国保部局で実施している場合</t>
    <rPh sb="1" eb="3">
      <t>コクホ</t>
    </rPh>
    <rPh sb="4" eb="6">
      <t>シテン</t>
    </rPh>
    <rPh sb="8" eb="10">
      <t>チイキ</t>
    </rPh>
    <rPh sb="10" eb="12">
      <t>ホウカツ</t>
    </rPh>
    <rPh sb="15" eb="17">
      <t>スイシン</t>
    </rPh>
    <rPh sb="18" eb="21">
      <t>イッタイテキ</t>
    </rPh>
    <rPh sb="22" eb="24">
      <t>ジッシ</t>
    </rPh>
    <rPh sb="25" eb="26">
      <t>シ</t>
    </rPh>
    <rPh sb="28" eb="30">
      <t>イカ</t>
    </rPh>
    <rPh sb="34" eb="36">
      <t>トリクミ</t>
    </rPh>
    <rPh sb="37" eb="39">
      <t>コクホ</t>
    </rPh>
    <rPh sb="39" eb="41">
      <t>ブキョク</t>
    </rPh>
    <rPh sb="42" eb="44">
      <t>ジッシ</t>
    </rPh>
    <rPh sb="48" eb="50">
      <t>バアイ</t>
    </rPh>
    <phoneticPr fontId="1"/>
  </si>
  <si>
    <t>④ 　令和元年度の1人当たりの財政効果額が全国平均を上回っている場合</t>
    <phoneticPr fontId="1"/>
  </si>
  <si>
    <t>　各年度の財政効果額は必ず入力すること。なお、入力する数値は、事業実施状況報告　様式2-1　診療報酬明細書点検調査実施状況報告書（６）財政効果等の状況の合計（⑧+㉓+㉕／①）欄の数値を入力すること。</t>
    <rPh sb="1" eb="4">
      <t>カクネンド</t>
    </rPh>
    <rPh sb="5" eb="7">
      <t>ザイセイ</t>
    </rPh>
    <rPh sb="7" eb="10">
      <t>コウカガク</t>
    </rPh>
    <rPh sb="11" eb="12">
      <t>カナラ</t>
    </rPh>
    <rPh sb="13" eb="15">
      <t>ニュウリョク</t>
    </rPh>
    <rPh sb="23" eb="25">
      <t>ニュウリョク</t>
    </rPh>
    <rPh sb="27" eb="29">
      <t>スウチ</t>
    </rPh>
    <rPh sb="31" eb="33">
      <t>ジギョウ</t>
    </rPh>
    <rPh sb="33" eb="35">
      <t>ジッシ</t>
    </rPh>
    <rPh sb="35" eb="37">
      <t>ジョウキョウ</t>
    </rPh>
    <rPh sb="37" eb="39">
      <t>ホウコク</t>
    </rPh>
    <rPh sb="40" eb="42">
      <t>ヨウシキ</t>
    </rPh>
    <rPh sb="46" eb="48">
      <t>シンリョウ</t>
    </rPh>
    <rPh sb="48" eb="50">
      <t>ホウシュウ</t>
    </rPh>
    <rPh sb="50" eb="53">
      <t>メイサイショ</t>
    </rPh>
    <rPh sb="53" eb="55">
      <t>テンケン</t>
    </rPh>
    <rPh sb="55" eb="57">
      <t>チョウサ</t>
    </rPh>
    <rPh sb="57" eb="59">
      <t>ジッシ</t>
    </rPh>
    <rPh sb="59" eb="61">
      <t>ジョウキョウ</t>
    </rPh>
    <rPh sb="61" eb="64">
      <t>ホウコクショ</t>
    </rPh>
    <rPh sb="67" eb="69">
      <t>ザイセイ</t>
    </rPh>
    <rPh sb="69" eb="71">
      <t>コウカ</t>
    </rPh>
    <rPh sb="71" eb="72">
      <t>ナド</t>
    </rPh>
    <rPh sb="73" eb="75">
      <t>ジョウキョウ</t>
    </rPh>
    <rPh sb="76" eb="78">
      <t>ゴウケイ</t>
    </rPh>
    <rPh sb="87" eb="88">
      <t>ラン</t>
    </rPh>
    <rPh sb="89" eb="91">
      <t>スウチ</t>
    </rPh>
    <rPh sb="92" eb="94">
      <t>ニュウリョク</t>
    </rPh>
    <phoneticPr fontId="1"/>
  </si>
  <si>
    <t>⑤　令和元年度決算において決算補填等目的の法定外一般会計繰入等の金額は増加していないが削減予定額（率）は達成していない場合</t>
    <rPh sb="7" eb="9">
      <t>ケッサン</t>
    </rPh>
    <rPh sb="13" eb="15">
      <t>ケッサン</t>
    </rPh>
    <rPh sb="15" eb="17">
      <t>ホテン</t>
    </rPh>
    <rPh sb="17" eb="18">
      <t>ナド</t>
    </rPh>
    <rPh sb="18" eb="20">
      <t>モクテキ</t>
    </rPh>
    <rPh sb="21" eb="24">
      <t>ホウテイガイ</t>
    </rPh>
    <rPh sb="24" eb="26">
      <t>イッパン</t>
    </rPh>
    <rPh sb="26" eb="28">
      <t>カイケイ</t>
    </rPh>
    <rPh sb="28" eb="29">
      <t>ク</t>
    </rPh>
    <rPh sb="29" eb="30">
      <t>イ</t>
    </rPh>
    <rPh sb="30" eb="31">
      <t>ナド</t>
    </rPh>
    <rPh sb="32" eb="34">
      <t>キンガク</t>
    </rPh>
    <rPh sb="35" eb="37">
      <t>ゾウカ</t>
    </rPh>
    <phoneticPr fontId="1"/>
  </si>
  <si>
    <t>⑥　令和元年度決算において決算補填等目的の法定外一般会計繰入等の金額が増加している場合</t>
    <rPh sb="2" eb="4">
      <t>レイワ</t>
    </rPh>
    <rPh sb="4" eb="7">
      <t>ガンネンド</t>
    </rPh>
    <rPh sb="7" eb="9">
      <t>ケッサン</t>
    </rPh>
    <rPh sb="13" eb="15">
      <t>ケッサン</t>
    </rPh>
    <rPh sb="15" eb="17">
      <t>ホテン</t>
    </rPh>
    <rPh sb="17" eb="18">
      <t>ナド</t>
    </rPh>
    <rPh sb="18" eb="20">
      <t>モクテキ</t>
    </rPh>
    <rPh sb="21" eb="24">
      <t>ホウテイガイ</t>
    </rPh>
    <rPh sb="24" eb="26">
      <t>イッパン</t>
    </rPh>
    <rPh sb="26" eb="28">
      <t>カイケイ</t>
    </rPh>
    <rPh sb="28" eb="30">
      <t>クリイレ</t>
    </rPh>
    <rPh sb="30" eb="31">
      <t>ナド</t>
    </rPh>
    <rPh sb="32" eb="34">
      <t>キンガク</t>
    </rPh>
    <rPh sb="35" eb="37">
      <t>ゾウカ</t>
    </rPh>
    <rPh sb="41" eb="43">
      <t>バアイ</t>
    </rPh>
    <phoneticPr fontId="1"/>
  </si>
  <si>
    <t>　①にいう「決算補填等目的の法定外一般会計繰入等」とは、市町村の国民健康保険特別会計（事業勘定）における「決算補填等目的の法定外一般会計繰入金」及び「繰上充用金の新規増加分」をいう。「決算補填等目的の法定外一般会計繰入金」の額は、事業実施状況報告　様式5-1　の「決算補填等目的欄」に計上される額を確認すること。「繰上充用金の新規増加分」は、事業年報の報告内容を確認すること。</t>
    <rPh sb="14" eb="17">
      <t>ホウテイガイ</t>
    </rPh>
    <rPh sb="17" eb="19">
      <t>イッパン</t>
    </rPh>
    <rPh sb="19" eb="21">
      <t>カイケイ</t>
    </rPh>
    <rPh sb="21" eb="22">
      <t>ク</t>
    </rPh>
    <rPh sb="22" eb="23">
      <t>イ</t>
    </rPh>
    <rPh sb="23" eb="24">
      <t>ナド</t>
    </rPh>
    <rPh sb="28" eb="31">
      <t>シチョウソン</t>
    </rPh>
    <rPh sb="32" eb="34">
      <t>コクミン</t>
    </rPh>
    <rPh sb="34" eb="36">
      <t>ケンコウ</t>
    </rPh>
    <rPh sb="36" eb="38">
      <t>ホケン</t>
    </rPh>
    <rPh sb="38" eb="40">
      <t>トクベツ</t>
    </rPh>
    <rPh sb="40" eb="42">
      <t>カイケイ</t>
    </rPh>
    <rPh sb="43" eb="45">
      <t>ジギョウ</t>
    </rPh>
    <rPh sb="45" eb="47">
      <t>カンジョウ</t>
    </rPh>
    <rPh sb="53" eb="55">
      <t>ケッサン</t>
    </rPh>
    <rPh sb="55" eb="57">
      <t>ホテン</t>
    </rPh>
    <rPh sb="57" eb="58">
      <t>ナド</t>
    </rPh>
    <rPh sb="58" eb="60">
      <t>モクテキ</t>
    </rPh>
    <rPh sb="61" eb="64">
      <t>ホウテイガイ</t>
    </rPh>
    <rPh sb="64" eb="66">
      <t>イッパン</t>
    </rPh>
    <rPh sb="66" eb="68">
      <t>カイケイ</t>
    </rPh>
    <rPh sb="68" eb="69">
      <t>ク</t>
    </rPh>
    <rPh sb="69" eb="70">
      <t>イ</t>
    </rPh>
    <rPh sb="70" eb="71">
      <t>キン</t>
    </rPh>
    <rPh sb="72" eb="73">
      <t>オヨ</t>
    </rPh>
    <rPh sb="75" eb="76">
      <t>ク</t>
    </rPh>
    <rPh sb="76" eb="77">
      <t>ア</t>
    </rPh>
    <rPh sb="77" eb="78">
      <t>ジュウ</t>
    </rPh>
    <rPh sb="78" eb="79">
      <t>ヨウ</t>
    </rPh>
    <rPh sb="79" eb="80">
      <t>キン</t>
    </rPh>
    <rPh sb="81" eb="83">
      <t>シンキ</t>
    </rPh>
    <rPh sb="83" eb="85">
      <t>ゾウカ</t>
    </rPh>
    <rPh sb="85" eb="86">
      <t>ブン</t>
    </rPh>
    <rPh sb="112" eb="113">
      <t>ガク</t>
    </rPh>
    <rPh sb="115" eb="117">
      <t>ジギョウ</t>
    </rPh>
    <rPh sb="117" eb="119">
      <t>ジッシ</t>
    </rPh>
    <rPh sb="119" eb="121">
      <t>ジョウキョウ</t>
    </rPh>
    <rPh sb="121" eb="123">
      <t>ホウコク</t>
    </rPh>
    <rPh sb="124" eb="126">
      <t>ヨウシキ</t>
    </rPh>
    <rPh sb="132" eb="134">
      <t>ケッサン</t>
    </rPh>
    <rPh sb="134" eb="136">
      <t>ホテン</t>
    </rPh>
    <rPh sb="136" eb="137">
      <t>ナド</t>
    </rPh>
    <rPh sb="137" eb="139">
      <t>モクテキ</t>
    </rPh>
    <rPh sb="139" eb="140">
      <t>ラン</t>
    </rPh>
    <rPh sb="142" eb="144">
      <t>ケイジョウ</t>
    </rPh>
    <rPh sb="147" eb="148">
      <t>ガク</t>
    </rPh>
    <rPh sb="149" eb="151">
      <t>カクニン</t>
    </rPh>
    <rPh sb="171" eb="173">
      <t>ジギョウ</t>
    </rPh>
    <rPh sb="173" eb="175">
      <t>ネンポウ</t>
    </rPh>
    <rPh sb="176" eb="178">
      <t>ホウコク</t>
    </rPh>
    <rPh sb="178" eb="180">
      <t>ナイヨウ</t>
    </rPh>
    <rPh sb="181" eb="183">
      <t>カクニン</t>
    </rPh>
    <phoneticPr fontId="1"/>
  </si>
  <si>
    <t>③　①の基準は達成していないが、実施率が平成30年度の市町村規模別の自治体上位3割に当たる実施率を達成している場合</t>
    <rPh sb="4" eb="6">
      <t>キジュン</t>
    </rPh>
    <rPh sb="7" eb="9">
      <t>タッセイ</t>
    </rPh>
    <rPh sb="16" eb="18">
      <t>ジッシ</t>
    </rPh>
    <rPh sb="18" eb="19">
      <t>リツ</t>
    </rPh>
    <rPh sb="27" eb="30">
      <t>シチョウソン</t>
    </rPh>
    <rPh sb="30" eb="32">
      <t>キボ</t>
    </rPh>
    <rPh sb="32" eb="33">
      <t>ベツ</t>
    </rPh>
    <rPh sb="34" eb="37">
      <t>ジチタイ</t>
    </rPh>
    <rPh sb="37" eb="39">
      <t>ジョウイ</t>
    </rPh>
    <rPh sb="40" eb="41">
      <t>ワリ</t>
    </rPh>
    <rPh sb="42" eb="43">
      <t>ア</t>
    </rPh>
    <rPh sb="45" eb="47">
      <t>ジッシ</t>
    </rPh>
    <rPh sb="47" eb="48">
      <t>リツ</t>
    </rPh>
    <rPh sb="49" eb="51">
      <t>タッセイ</t>
    </rPh>
    <rPh sb="55" eb="57">
      <t>バアイ</t>
    </rPh>
    <phoneticPr fontId="1"/>
  </si>
  <si>
    <r>
      <t>　以下の基準を全て満たす糖尿病性腎症重症化予防の取組を実施している場合</t>
    </r>
    <r>
      <rPr>
        <sz val="6"/>
        <color theme="1"/>
        <rFont val="游ゴシック"/>
        <family val="3"/>
        <charset val="128"/>
        <scheme val="minor"/>
      </rPr>
      <t>※</t>
    </r>
    <r>
      <rPr>
        <sz val="10"/>
        <color theme="1"/>
        <rFont val="游ゴシック"/>
        <family val="3"/>
        <charset val="128"/>
        <scheme val="minor"/>
      </rPr>
      <t xml:space="preserve">
</t>
    </r>
    <r>
      <rPr>
        <sz val="6"/>
        <color theme="1"/>
        <rFont val="游ゴシック"/>
        <family val="3"/>
        <charset val="128"/>
        <scheme val="minor"/>
      </rPr>
      <t>※取組方法については、受診勧奨、保健指導、受診勧奨と保健指導を一体化した取組等の中から地域の実情に応じ適切なものを選択する</t>
    </r>
    <rPh sb="1" eb="3">
      <t>イカ</t>
    </rPh>
    <rPh sb="4" eb="6">
      <t>キジュン</t>
    </rPh>
    <rPh sb="7" eb="8">
      <t>スベ</t>
    </rPh>
    <rPh sb="9" eb="10">
      <t>ミ</t>
    </rPh>
    <rPh sb="12" eb="15">
      <t>トウニョウビョウ</t>
    </rPh>
    <rPh sb="15" eb="16">
      <t>セイ</t>
    </rPh>
    <rPh sb="16" eb="18">
      <t>ジンショウ</t>
    </rPh>
    <rPh sb="18" eb="21">
      <t>ジュウショウカ</t>
    </rPh>
    <rPh sb="21" eb="23">
      <t>ヨボウ</t>
    </rPh>
    <rPh sb="24" eb="26">
      <t>トリクミ</t>
    </rPh>
    <rPh sb="27" eb="29">
      <t>ジッシ</t>
    </rPh>
    <rPh sb="33" eb="35">
      <t>バアイ</t>
    </rPh>
    <rPh sb="73" eb="75">
      <t>トリクミ</t>
    </rPh>
    <phoneticPr fontId="1"/>
  </si>
  <si>
    <t>④　事業の評価を実施すること　</t>
    <rPh sb="2" eb="4">
      <t>ジギョウ</t>
    </rPh>
    <rPh sb="5" eb="7">
      <t>ヒョウカ</t>
    </rPh>
    <rPh sb="8" eb="10">
      <t>ジッシ</t>
    </rPh>
    <phoneticPr fontId="1"/>
  </si>
  <si>
    <t>指標①　特定健康診査の受診率・特定保健指導の実施率、メタボリックシンドローム該当者及び予備群の減少率</t>
    <rPh sb="0" eb="2">
      <t>シヒョウ</t>
    </rPh>
    <rPh sb="4" eb="6">
      <t>トクテイ</t>
    </rPh>
    <rPh sb="6" eb="8">
      <t>ケンコウ</t>
    </rPh>
    <rPh sb="8" eb="10">
      <t>シンサ</t>
    </rPh>
    <rPh sb="11" eb="13">
      <t>ジュシン</t>
    </rPh>
    <rPh sb="13" eb="14">
      <t>リツ</t>
    </rPh>
    <rPh sb="15" eb="17">
      <t>トクテイ</t>
    </rPh>
    <rPh sb="17" eb="19">
      <t>ホケン</t>
    </rPh>
    <rPh sb="19" eb="21">
      <t>シドウ</t>
    </rPh>
    <rPh sb="22" eb="24">
      <t>ジッシ</t>
    </rPh>
    <rPh sb="24" eb="25">
      <t>リツ</t>
    </rPh>
    <rPh sb="38" eb="41">
      <t>ガイトウシャ</t>
    </rPh>
    <rPh sb="41" eb="42">
      <t>オヨ</t>
    </rPh>
    <rPh sb="43" eb="45">
      <t>ヨビ</t>
    </rPh>
    <rPh sb="45" eb="46">
      <t>グン</t>
    </rPh>
    <rPh sb="47" eb="50">
      <t>ゲンショウリツ</t>
    </rPh>
    <phoneticPr fontId="1"/>
  </si>
  <si>
    <t xml:space="preserve">【参考】令和元年度の実績  </t>
    <rPh sb="1" eb="3">
      <t>サンコウ</t>
    </rPh>
    <rPh sb="7" eb="9">
      <t>ネンド</t>
    </rPh>
    <rPh sb="10" eb="12">
      <t>ジッセキ</t>
    </rPh>
    <phoneticPr fontId="1"/>
  </si>
  <si>
    <r>
      <t>⑦　①の抽出基準に基づき、全ての糖尿病未治療者及び治療を中断した者に対して、文書の送付等により受診勧奨を実施していること。また、実施後、対象者の受診の有無を確認し、受診がない者には更に面談等を実施していること。</t>
    </r>
    <r>
      <rPr>
        <sz val="6"/>
        <color theme="1"/>
        <rFont val="游ゴシック"/>
        <family val="3"/>
        <charset val="128"/>
        <scheme val="minor"/>
      </rPr>
      <t>※６</t>
    </r>
    <rPh sb="9" eb="10">
      <t>モト</t>
    </rPh>
    <rPh sb="13" eb="14">
      <t>スベ</t>
    </rPh>
    <rPh sb="16" eb="19">
      <t>トウニョウビョウ</t>
    </rPh>
    <rPh sb="19" eb="22">
      <t>ミチリョウ</t>
    </rPh>
    <rPh sb="22" eb="23">
      <t>シャ</t>
    </rPh>
    <rPh sb="23" eb="24">
      <t>オヨ</t>
    </rPh>
    <rPh sb="25" eb="27">
      <t>チリョウ</t>
    </rPh>
    <rPh sb="28" eb="30">
      <t>チュウダン</t>
    </rPh>
    <rPh sb="32" eb="33">
      <t>モノ</t>
    </rPh>
    <rPh sb="34" eb="35">
      <t>タイ</t>
    </rPh>
    <rPh sb="38" eb="40">
      <t>ブンショ</t>
    </rPh>
    <rPh sb="41" eb="43">
      <t>ソウフ</t>
    </rPh>
    <rPh sb="43" eb="44">
      <t>ナド</t>
    </rPh>
    <rPh sb="47" eb="49">
      <t>ジュシン</t>
    </rPh>
    <rPh sb="49" eb="51">
      <t>カンショウ</t>
    </rPh>
    <rPh sb="52" eb="54">
      <t>ジッシ</t>
    </rPh>
    <rPh sb="64" eb="67">
      <t>ジッシゴ</t>
    </rPh>
    <rPh sb="68" eb="71">
      <t>タイショウシャ</t>
    </rPh>
    <rPh sb="72" eb="74">
      <t>ジュシン</t>
    </rPh>
    <rPh sb="75" eb="77">
      <t>ウム</t>
    </rPh>
    <rPh sb="78" eb="80">
      <t>カクニン</t>
    </rPh>
    <rPh sb="82" eb="84">
      <t>ジュシン</t>
    </rPh>
    <rPh sb="87" eb="88">
      <t>モノ</t>
    </rPh>
    <rPh sb="90" eb="91">
      <t>サラ</t>
    </rPh>
    <rPh sb="92" eb="94">
      <t>メンダン</t>
    </rPh>
    <rPh sb="94" eb="95">
      <t>ナド</t>
    </rPh>
    <rPh sb="96" eb="98">
      <t>ジッシ</t>
    </rPh>
    <phoneticPr fontId="1"/>
  </si>
  <si>
    <t>　②にいう「検査の数値の持つ意味」の例としては、例えば、文書による情報提供の際、「HbA1ｃ：過去1~3か月の血糖値を反映した血糖値のコントロール指標であり、糖尿病の診断に使用されます。」等の記載を行い、その数値の意味を説明することが考えられる。</t>
    <rPh sb="9" eb="11">
      <t>スウチ</t>
    </rPh>
    <phoneticPr fontId="1"/>
  </si>
  <si>
    <t>⑤　滞納繰越分の収納率が平成30年度の実績と比較し、5ポイント以上向上している場合（平成30年度及び令和元年度の滞納繰越分の収納率が99％以上である場合を含む）</t>
    <rPh sb="2" eb="4">
      <t>タイノウ</t>
    </rPh>
    <rPh sb="4" eb="5">
      <t>ク</t>
    </rPh>
    <rPh sb="5" eb="6">
      <t>コ</t>
    </rPh>
    <rPh sb="6" eb="7">
      <t>ブン</t>
    </rPh>
    <rPh sb="8" eb="11">
      <t>シュウノウリツ</t>
    </rPh>
    <rPh sb="16" eb="18">
      <t>ネンド</t>
    </rPh>
    <rPh sb="19" eb="21">
      <t>ジッセキ</t>
    </rPh>
    <rPh sb="22" eb="24">
      <t>ヒカク</t>
    </rPh>
    <rPh sb="31" eb="33">
      <t>イジョウ</t>
    </rPh>
    <rPh sb="33" eb="35">
      <t>コウジョウ</t>
    </rPh>
    <rPh sb="39" eb="41">
      <t>バアイ</t>
    </rPh>
    <rPh sb="46" eb="48">
      <t>ネンド</t>
    </rPh>
    <rPh sb="48" eb="49">
      <t>オヨ</t>
    </rPh>
    <rPh sb="50" eb="52">
      <t>レイワ</t>
    </rPh>
    <rPh sb="52" eb="54">
      <t>ガンネン</t>
    </rPh>
    <rPh sb="54" eb="55">
      <t>ド</t>
    </rPh>
    <rPh sb="56" eb="58">
      <t>タイノウ</t>
    </rPh>
    <rPh sb="58" eb="59">
      <t>ク</t>
    </rPh>
    <rPh sb="59" eb="60">
      <t>コ</t>
    </rPh>
    <rPh sb="60" eb="61">
      <t>ブン</t>
    </rPh>
    <rPh sb="62" eb="65">
      <t>シュウノウリツ</t>
    </rPh>
    <rPh sb="69" eb="71">
      <t>イジョウ</t>
    </rPh>
    <rPh sb="74" eb="76">
      <t>バアイ</t>
    </rPh>
    <rPh sb="77" eb="78">
      <t>フク</t>
    </rPh>
    <phoneticPr fontId="1"/>
  </si>
  <si>
    <t>　①にいう「覚書に基づく様式に統一」とは、平成27年12月24日付事務連絡「損害保険関係団体との取り決めに係る覚書の送付について」にて送付した「交通事故に係る第三者行為による傷病届等の提出に関する覚書」の対象となる事案について、同覚書に基づく様式に統一して第三者求償事務が行われていることを指す。</t>
    <rPh sb="6" eb="7">
      <t>オボ</t>
    </rPh>
    <rPh sb="7" eb="8">
      <t>ガ</t>
    </rPh>
    <rPh sb="9" eb="10">
      <t>モト</t>
    </rPh>
    <rPh sb="12" eb="14">
      <t>ヨウシキ</t>
    </rPh>
    <rPh sb="15" eb="17">
      <t>トウイツ</t>
    </rPh>
    <rPh sb="21" eb="23">
      <t>ヘイセイ</t>
    </rPh>
    <rPh sb="25" eb="26">
      <t>ネン</t>
    </rPh>
    <rPh sb="28" eb="29">
      <t>ツキ</t>
    </rPh>
    <rPh sb="31" eb="32">
      <t>ヒ</t>
    </rPh>
    <rPh sb="32" eb="33">
      <t>ヅ</t>
    </rPh>
    <rPh sb="33" eb="35">
      <t>ジム</t>
    </rPh>
    <rPh sb="35" eb="37">
      <t>レンラク</t>
    </rPh>
    <rPh sb="38" eb="40">
      <t>ソンガイ</t>
    </rPh>
    <rPh sb="40" eb="42">
      <t>ホケン</t>
    </rPh>
    <rPh sb="42" eb="44">
      <t>カンケイ</t>
    </rPh>
    <rPh sb="44" eb="46">
      <t>ダンタイ</t>
    </rPh>
    <rPh sb="48" eb="49">
      <t>ト</t>
    </rPh>
    <rPh sb="50" eb="51">
      <t>キ</t>
    </rPh>
    <rPh sb="53" eb="54">
      <t>カカ</t>
    </rPh>
    <rPh sb="55" eb="56">
      <t>オボ</t>
    </rPh>
    <rPh sb="56" eb="57">
      <t>ガ</t>
    </rPh>
    <rPh sb="58" eb="60">
      <t>ソウフ</t>
    </rPh>
    <rPh sb="67" eb="69">
      <t>ソウフ</t>
    </rPh>
    <rPh sb="72" eb="74">
      <t>コウツウ</t>
    </rPh>
    <rPh sb="74" eb="76">
      <t>ジコ</t>
    </rPh>
    <rPh sb="77" eb="78">
      <t>カカ</t>
    </rPh>
    <rPh sb="79" eb="82">
      <t>ダイサンシャ</t>
    </rPh>
    <rPh sb="82" eb="84">
      <t>コウイ</t>
    </rPh>
    <rPh sb="87" eb="89">
      <t>ショウビョウ</t>
    </rPh>
    <rPh sb="89" eb="90">
      <t>トド</t>
    </rPh>
    <rPh sb="90" eb="91">
      <t>ナド</t>
    </rPh>
    <rPh sb="92" eb="94">
      <t>テイシュツ</t>
    </rPh>
    <rPh sb="95" eb="96">
      <t>カン</t>
    </rPh>
    <rPh sb="98" eb="99">
      <t>オボ</t>
    </rPh>
    <rPh sb="99" eb="100">
      <t>ガ</t>
    </rPh>
    <rPh sb="102" eb="104">
      <t>タイショウ</t>
    </rPh>
    <rPh sb="107" eb="109">
      <t>ジアン</t>
    </rPh>
    <rPh sb="114" eb="115">
      <t>ドウ</t>
    </rPh>
    <rPh sb="115" eb="117">
      <t>オボエガキ</t>
    </rPh>
    <rPh sb="118" eb="119">
      <t>モト</t>
    </rPh>
    <rPh sb="121" eb="123">
      <t>ヨウシキ</t>
    </rPh>
    <rPh sb="124" eb="126">
      <t>トウイツ</t>
    </rPh>
    <rPh sb="128" eb="131">
      <t>ダイサンシャ</t>
    </rPh>
    <rPh sb="131" eb="133">
      <t>キュウショウ</t>
    </rPh>
    <rPh sb="133" eb="135">
      <t>ジム</t>
    </rPh>
    <rPh sb="136" eb="137">
      <t>オコナ</t>
    </rPh>
    <rPh sb="145" eb="146">
      <t>サ</t>
    </rPh>
    <phoneticPr fontId="1"/>
  </si>
  <si>
    <t>　①にいう覚書に基づく様式の統一について、一部損保会社が覚書を締結しているにもかかわらず、これに背いて覚書の締結内容と異なる様式を提出している場合には、運用上は様式が統一されていることから、評価対象とする。ただし、該当する損保会社に対しては、覚書に基づく様式を使用するよう指導することが必要である。</t>
    <rPh sb="21" eb="23">
      <t>イチブ</t>
    </rPh>
    <rPh sb="23" eb="25">
      <t>ソンポ</t>
    </rPh>
    <rPh sb="25" eb="27">
      <t>カイシャ</t>
    </rPh>
    <rPh sb="28" eb="30">
      <t>オボエガキ</t>
    </rPh>
    <rPh sb="31" eb="33">
      <t>テイケツ</t>
    </rPh>
    <rPh sb="48" eb="49">
      <t>ソム</t>
    </rPh>
    <rPh sb="51" eb="53">
      <t>オボエガキ</t>
    </rPh>
    <rPh sb="54" eb="56">
      <t>テイケツ</t>
    </rPh>
    <rPh sb="56" eb="58">
      <t>ナイヨウ</t>
    </rPh>
    <rPh sb="59" eb="60">
      <t>コト</t>
    </rPh>
    <rPh sb="62" eb="64">
      <t>ヨウシキ</t>
    </rPh>
    <rPh sb="65" eb="67">
      <t>テイシュツ</t>
    </rPh>
    <rPh sb="71" eb="73">
      <t>バアイ</t>
    </rPh>
    <rPh sb="76" eb="79">
      <t>ウンヨウジョウ</t>
    </rPh>
    <rPh sb="80" eb="82">
      <t>ヨウシキ</t>
    </rPh>
    <rPh sb="83" eb="85">
      <t>トウイツ</t>
    </rPh>
    <rPh sb="95" eb="97">
      <t>ヒョウカ</t>
    </rPh>
    <rPh sb="97" eb="99">
      <t>タイショウ</t>
    </rPh>
    <rPh sb="107" eb="109">
      <t>ガイトウ</t>
    </rPh>
    <rPh sb="111" eb="112">
      <t>ソン</t>
    </rPh>
    <rPh sb="121" eb="123">
      <t>オボエガキ</t>
    </rPh>
    <rPh sb="124" eb="125">
      <t>モト</t>
    </rPh>
    <rPh sb="127" eb="129">
      <t>ヨウシキ</t>
    </rPh>
    <rPh sb="130" eb="132">
      <t>シヨウ</t>
    </rPh>
    <rPh sb="136" eb="138">
      <t>シドウ</t>
    </rPh>
    <rPh sb="143" eb="145">
      <t>ヒツヨウ</t>
    </rPh>
    <phoneticPr fontId="1"/>
  </si>
  <si>
    <t>　③において、連携する関係機関の「種類」が要件となったことから、例えば複数の病院と連携体制を構築した場合であっても病院という1種類の関係機関との連携と評価され、2種類以上の関係機関と連携しているとは評価されないことに留意すること。</t>
    <rPh sb="7" eb="9">
      <t>レンケイ</t>
    </rPh>
    <rPh sb="11" eb="13">
      <t>カンケイ</t>
    </rPh>
    <rPh sb="13" eb="15">
      <t>キカン</t>
    </rPh>
    <rPh sb="17" eb="19">
      <t>シュルイ</t>
    </rPh>
    <rPh sb="21" eb="23">
      <t>ヨウケン</t>
    </rPh>
    <rPh sb="32" eb="33">
      <t>タト</t>
    </rPh>
    <rPh sb="35" eb="37">
      <t>フクスウ</t>
    </rPh>
    <rPh sb="38" eb="40">
      <t>ビョウイン</t>
    </rPh>
    <rPh sb="41" eb="43">
      <t>レンケイ</t>
    </rPh>
    <rPh sb="43" eb="45">
      <t>タイセイ</t>
    </rPh>
    <rPh sb="46" eb="48">
      <t>コウチク</t>
    </rPh>
    <rPh sb="50" eb="52">
      <t>バアイ</t>
    </rPh>
    <rPh sb="57" eb="59">
      <t>ビョウイン</t>
    </rPh>
    <rPh sb="63" eb="65">
      <t>シュルイ</t>
    </rPh>
    <rPh sb="66" eb="68">
      <t>カンケイ</t>
    </rPh>
    <rPh sb="68" eb="70">
      <t>キカン</t>
    </rPh>
    <rPh sb="72" eb="74">
      <t>レンケイ</t>
    </rPh>
    <rPh sb="75" eb="77">
      <t>ヒョウカ</t>
    </rPh>
    <rPh sb="81" eb="83">
      <t>シュルイ</t>
    </rPh>
    <rPh sb="83" eb="85">
      <t>イジョウ</t>
    </rPh>
    <rPh sb="86" eb="88">
      <t>カンケイ</t>
    </rPh>
    <rPh sb="88" eb="90">
      <t>キカン</t>
    </rPh>
    <rPh sb="91" eb="93">
      <t>レンケイ</t>
    </rPh>
    <rPh sb="99" eb="101">
      <t>ヒョウカ</t>
    </rPh>
    <rPh sb="108" eb="110">
      <t>リュウイ</t>
    </rPh>
    <phoneticPr fontId="1"/>
  </si>
  <si>
    <t>　④にいうダウンロード手法として、市町村ホームページに、傷病届の様式と各種申請書を掲載している（国保連等の）ホームページのリンク先を貼り付けるといった措置も評価対象とする。</t>
    <rPh sb="11" eb="13">
      <t>シュホウ</t>
    </rPh>
    <rPh sb="17" eb="20">
      <t>シチョウソン</t>
    </rPh>
    <rPh sb="28" eb="31">
      <t>ショウビョウトド</t>
    </rPh>
    <rPh sb="32" eb="34">
      <t>ヨウシキ</t>
    </rPh>
    <rPh sb="35" eb="37">
      <t>カクシュ</t>
    </rPh>
    <rPh sb="37" eb="40">
      <t>シンセイショ</t>
    </rPh>
    <rPh sb="41" eb="43">
      <t>ケイサイ</t>
    </rPh>
    <rPh sb="48" eb="51">
      <t>コクホレン</t>
    </rPh>
    <rPh sb="51" eb="52">
      <t>トウ</t>
    </rPh>
    <rPh sb="64" eb="65">
      <t>サキ</t>
    </rPh>
    <rPh sb="66" eb="67">
      <t>ハ</t>
    </rPh>
    <rPh sb="68" eb="69">
      <t>ツ</t>
    </rPh>
    <rPh sb="75" eb="77">
      <t>ソチ</t>
    </rPh>
    <rPh sb="78" eb="80">
      <t>ヒョウカ</t>
    </rPh>
    <rPh sb="80" eb="82">
      <t>タイショウ</t>
    </rPh>
    <phoneticPr fontId="1"/>
  </si>
  <si>
    <t>　第三者行為求償事務においては、直接求償の取組強化を進めており、直接求償の件数の増加に伴い市町村における債権管理や法的手続きが重要となっている。⑤では、そうした観点から顧問弁護士、行政書士等の専門家を例示しているが、これに準じる専門家等との連携であっても評価対象とする。また、実際に参加した研修、連携している専門家について、明確に入力すること。</t>
    <rPh sb="138" eb="140">
      <t>ジッサイ</t>
    </rPh>
    <rPh sb="141" eb="143">
      <t>サンカ</t>
    </rPh>
    <rPh sb="145" eb="147">
      <t>ケンシュウ</t>
    </rPh>
    <rPh sb="148" eb="150">
      <t>レンケイ</t>
    </rPh>
    <rPh sb="154" eb="157">
      <t>センモンカ</t>
    </rPh>
    <rPh sb="162" eb="164">
      <t>メイカク</t>
    </rPh>
    <rPh sb="165" eb="167">
      <t>ニュウリョク</t>
    </rPh>
    <phoneticPr fontId="1"/>
  </si>
  <si>
    <t>④　令和元年度の削減予定額（率）を達成している場合　
※令和元年度の削減予定額（率）が10％未満の場合は達成できていたとしても⑤とする。</t>
    <rPh sb="28" eb="30">
      <t>レイワ</t>
    </rPh>
    <rPh sb="30" eb="32">
      <t>ガンネン</t>
    </rPh>
    <rPh sb="32" eb="33">
      <t>ド</t>
    </rPh>
    <rPh sb="34" eb="36">
      <t>サクゲン</t>
    </rPh>
    <rPh sb="36" eb="39">
      <t>ヨテイガク</t>
    </rPh>
    <rPh sb="40" eb="41">
      <t>リツ</t>
    </rPh>
    <rPh sb="46" eb="48">
      <t>ミマン</t>
    </rPh>
    <rPh sb="49" eb="51">
      <t>バアイ</t>
    </rPh>
    <rPh sb="52" eb="54">
      <t>タッセイ</t>
    </rPh>
    <phoneticPr fontId="1"/>
  </si>
  <si>
    <r>
      <t>②　通知前後で後発医薬品への切り替えが行われているか確認していること　</t>
    </r>
    <r>
      <rPr>
        <sz val="6"/>
        <rFont val="游ゴシック"/>
        <family val="3"/>
        <charset val="128"/>
        <scheme val="minor"/>
      </rPr>
      <t>※2</t>
    </r>
    <rPh sb="2" eb="4">
      <t>ツウチ</t>
    </rPh>
    <rPh sb="4" eb="6">
      <t>ゼンゴ</t>
    </rPh>
    <rPh sb="7" eb="9">
      <t>コウハツ</t>
    </rPh>
    <rPh sb="9" eb="12">
      <t>イヤクヒン</t>
    </rPh>
    <rPh sb="14" eb="15">
      <t>キ</t>
    </rPh>
    <rPh sb="16" eb="17">
      <t>カ</t>
    </rPh>
    <rPh sb="19" eb="20">
      <t>オコナ</t>
    </rPh>
    <rPh sb="26" eb="28">
      <t>カクニン</t>
    </rPh>
    <phoneticPr fontId="1"/>
  </si>
  <si>
    <r>
      <t>③　被保険者に対し、後発医薬品についての更なる理解の促進を図るため、差額通知等において、後発医薬品の品質や使用促進の意義等に関する情報を記載していること</t>
    </r>
    <r>
      <rPr>
        <sz val="6"/>
        <rFont val="游ゴシック"/>
        <family val="3"/>
        <charset val="128"/>
        <scheme val="minor"/>
      </rPr>
      <t xml:space="preserve">
※3　※4</t>
    </r>
    <rPh sb="2" eb="6">
      <t>ヒホケンシャ</t>
    </rPh>
    <rPh sb="7" eb="8">
      <t>タイ</t>
    </rPh>
    <rPh sb="10" eb="12">
      <t>コウハツ</t>
    </rPh>
    <rPh sb="12" eb="15">
      <t>イヤクヒン</t>
    </rPh>
    <rPh sb="20" eb="21">
      <t>サラ</t>
    </rPh>
    <rPh sb="23" eb="25">
      <t>リカイ</t>
    </rPh>
    <rPh sb="26" eb="28">
      <t>ソクシン</t>
    </rPh>
    <rPh sb="29" eb="30">
      <t>ハカ</t>
    </rPh>
    <rPh sb="34" eb="36">
      <t>サガク</t>
    </rPh>
    <rPh sb="36" eb="38">
      <t>ツウチ</t>
    </rPh>
    <rPh sb="38" eb="39">
      <t>ナド</t>
    </rPh>
    <rPh sb="44" eb="46">
      <t>コウハツ</t>
    </rPh>
    <rPh sb="46" eb="49">
      <t>イヤクヒン</t>
    </rPh>
    <rPh sb="50" eb="52">
      <t>ヒンシツ</t>
    </rPh>
    <rPh sb="53" eb="55">
      <t>シヨウ</t>
    </rPh>
    <rPh sb="55" eb="57">
      <t>ソクシン</t>
    </rPh>
    <rPh sb="58" eb="60">
      <t>イギ</t>
    </rPh>
    <rPh sb="60" eb="61">
      <t>ナド</t>
    </rPh>
    <rPh sb="62" eb="63">
      <t>カン</t>
    </rPh>
    <rPh sb="65" eb="67">
      <t>ジョウホウ</t>
    </rPh>
    <rPh sb="68" eb="70">
      <t>キサイ</t>
    </rPh>
    <phoneticPr fontId="1"/>
  </si>
  <si>
    <t>③　①の基準を達成し、かつ平成30年度の実績と比較し、使用割合が１ポイント以上向上している場合</t>
    <rPh sb="4" eb="6">
      <t>キジュン</t>
    </rPh>
    <rPh sb="7" eb="9">
      <t>タッセイ</t>
    </rPh>
    <rPh sb="17" eb="19">
      <t>ネンド</t>
    </rPh>
    <rPh sb="20" eb="22">
      <t>ジッセキ</t>
    </rPh>
    <rPh sb="23" eb="25">
      <t>ヒカク</t>
    </rPh>
    <rPh sb="27" eb="29">
      <t>シヨウ</t>
    </rPh>
    <rPh sb="29" eb="31">
      <t>ワリアイ</t>
    </rPh>
    <rPh sb="37" eb="39">
      <t>イジョウ</t>
    </rPh>
    <rPh sb="39" eb="41">
      <t>コウジョウ</t>
    </rPh>
    <rPh sb="45" eb="47">
      <t>バアイ</t>
    </rPh>
    <phoneticPr fontId="1"/>
  </si>
  <si>
    <r>
      <t>③　データヘルス計画の中間評価に当たり、ストラクチャー・プロセス・アウトプット・アウトカムの４つの視点に基づき評価を行っている場合　</t>
    </r>
    <r>
      <rPr>
        <sz val="6"/>
        <rFont val="游ゴシック"/>
        <family val="3"/>
        <charset val="128"/>
        <scheme val="minor"/>
      </rPr>
      <t>※4</t>
    </r>
    <rPh sb="8" eb="10">
      <t>ケイカク</t>
    </rPh>
    <rPh sb="11" eb="13">
      <t>チュウカン</t>
    </rPh>
    <rPh sb="13" eb="15">
      <t>ヒョウカ</t>
    </rPh>
    <rPh sb="16" eb="17">
      <t>ア</t>
    </rPh>
    <rPh sb="49" eb="51">
      <t>シテン</t>
    </rPh>
    <rPh sb="52" eb="53">
      <t>モト</t>
    </rPh>
    <rPh sb="55" eb="57">
      <t>ヒョウカ</t>
    </rPh>
    <rPh sb="58" eb="59">
      <t>オコナ</t>
    </rPh>
    <rPh sb="63" eb="65">
      <t>バアイ</t>
    </rPh>
    <phoneticPr fontId="1"/>
  </si>
  <si>
    <t>③　①の基準は達成していないが、平成30年度の受診率が市町村規模別の自治体上位１割又は３割に当たる受診率を達成している場合</t>
    <rPh sb="4" eb="6">
      <t>キジュン</t>
    </rPh>
    <rPh sb="7" eb="9">
      <t>タッセイ</t>
    </rPh>
    <rPh sb="23" eb="26">
      <t>ジュシンリツ</t>
    </rPh>
    <rPh sb="27" eb="30">
      <t>シチョウソン</t>
    </rPh>
    <rPh sb="30" eb="32">
      <t>キボ</t>
    </rPh>
    <rPh sb="32" eb="33">
      <t>ベツ</t>
    </rPh>
    <rPh sb="34" eb="37">
      <t>ジチタイ</t>
    </rPh>
    <rPh sb="37" eb="39">
      <t>ジョウイ</t>
    </rPh>
    <rPh sb="40" eb="41">
      <t>ワリ</t>
    </rPh>
    <rPh sb="41" eb="42">
      <t>マタ</t>
    </rPh>
    <rPh sb="44" eb="45">
      <t>ワリ</t>
    </rPh>
    <rPh sb="46" eb="47">
      <t>ア</t>
    </rPh>
    <rPh sb="49" eb="52">
      <t>ジュシンリツ</t>
    </rPh>
    <rPh sb="53" eb="55">
      <t>タッセイ</t>
    </rPh>
    <rPh sb="59" eb="61">
      <t>バアイ</t>
    </rPh>
    <phoneticPr fontId="1"/>
  </si>
  <si>
    <t>①-ⅰ　現年度分の収納率が平成30年度の市町村規模別の自治体上位３割に当たる収納率を達成している場合</t>
    <rPh sb="4" eb="5">
      <t>ゲン</t>
    </rPh>
    <rPh sb="5" eb="7">
      <t>ネンド</t>
    </rPh>
    <rPh sb="7" eb="8">
      <t>ブン</t>
    </rPh>
    <rPh sb="9" eb="12">
      <t>シュウノウリツ</t>
    </rPh>
    <rPh sb="13" eb="15">
      <t>ヘイセイ</t>
    </rPh>
    <rPh sb="17" eb="19">
      <t>ネンド</t>
    </rPh>
    <rPh sb="20" eb="23">
      <t>シチョウソン</t>
    </rPh>
    <rPh sb="23" eb="26">
      <t>キボベツ</t>
    </rPh>
    <rPh sb="27" eb="30">
      <t>ジチタイ</t>
    </rPh>
    <rPh sb="30" eb="32">
      <t>ジョウイ</t>
    </rPh>
    <rPh sb="33" eb="34">
      <t>ワリ</t>
    </rPh>
    <rPh sb="35" eb="36">
      <t>ア</t>
    </rPh>
    <rPh sb="38" eb="41">
      <t>シュウノウリツ</t>
    </rPh>
    <rPh sb="42" eb="44">
      <t>タッセイ</t>
    </rPh>
    <rPh sb="48" eb="50">
      <t>バアイ</t>
    </rPh>
    <phoneticPr fontId="1"/>
  </si>
  <si>
    <r>
      <t>　以下の基準を全て満たす個人への分かりやすい情報提供の取組を実施している場合</t>
    </r>
    <r>
      <rPr>
        <sz val="6"/>
        <color theme="1"/>
        <rFont val="游ゴシック"/>
        <family val="3"/>
        <charset val="128"/>
        <scheme val="minor"/>
      </rPr>
      <t>※1</t>
    </r>
    <rPh sb="1" eb="3">
      <t>イカ</t>
    </rPh>
    <rPh sb="4" eb="6">
      <t>キジュン</t>
    </rPh>
    <rPh sb="7" eb="8">
      <t>スベ</t>
    </rPh>
    <rPh sb="9" eb="10">
      <t>ミ</t>
    </rPh>
    <rPh sb="12" eb="14">
      <t>コジン</t>
    </rPh>
    <rPh sb="16" eb="17">
      <t>ワ</t>
    </rPh>
    <rPh sb="22" eb="24">
      <t>ジョウホウ</t>
    </rPh>
    <rPh sb="24" eb="26">
      <t>テイキョウ</t>
    </rPh>
    <rPh sb="27" eb="29">
      <t>トリクミ</t>
    </rPh>
    <rPh sb="30" eb="32">
      <t>ジッシ</t>
    </rPh>
    <rPh sb="36" eb="38">
      <t>バアイ</t>
    </rPh>
    <phoneticPr fontId="1"/>
  </si>
  <si>
    <t>平成30年財政効果額(A)</t>
    <rPh sb="4" eb="5">
      <t>ネン</t>
    </rPh>
    <rPh sb="5" eb="7">
      <t>ザイセイ</t>
    </rPh>
    <rPh sb="7" eb="10">
      <t>コウカガク</t>
    </rPh>
    <phoneticPr fontId="28"/>
  </si>
  <si>
    <t>令和元年財政効果額(B)</t>
    <rPh sb="0" eb="2">
      <t>レイワ</t>
    </rPh>
    <rPh sb="2" eb="3">
      <t>ガン</t>
    </rPh>
    <rPh sb="3" eb="4">
      <t>ネン</t>
    </rPh>
    <rPh sb="4" eb="6">
      <t>ザイセイ</t>
    </rPh>
    <rPh sb="6" eb="9">
      <t>コウカガク</t>
    </rPh>
    <phoneticPr fontId="28"/>
  </si>
  <si>
    <t>【連携している医療関係団体】</t>
    <phoneticPr fontId="1"/>
  </si>
  <si>
    <t>　⑦に該当する場合には、参考値として令和元年度の実績について入力すること。</t>
    <rPh sb="12" eb="14">
      <t>サンコウ</t>
    </rPh>
    <rPh sb="14" eb="15">
      <t>チ</t>
    </rPh>
    <rPh sb="18" eb="20">
      <t>レイワ</t>
    </rPh>
    <rPh sb="20" eb="21">
      <t>ガン</t>
    </rPh>
    <phoneticPr fontId="1"/>
  </si>
  <si>
    <t>該当の有無</t>
    <rPh sb="0" eb="2">
      <t>ガイトウ</t>
    </rPh>
    <rPh sb="3" eb="5">
      <t>ウム</t>
    </rPh>
    <phoneticPr fontId="1"/>
  </si>
  <si>
    <t>⑦　➀から⑥を表示した確定申告に使用可能な医療費通知について、確定申告前までに適切に通知している場合</t>
    <rPh sb="7" eb="9">
      <t>ヒョウジ</t>
    </rPh>
    <rPh sb="11" eb="13">
      <t>カクテイ</t>
    </rPh>
    <rPh sb="13" eb="15">
      <t>シンコク</t>
    </rPh>
    <rPh sb="16" eb="18">
      <t>シヨウ</t>
    </rPh>
    <rPh sb="18" eb="20">
      <t>カノウ</t>
    </rPh>
    <rPh sb="21" eb="24">
      <t>イリョウヒ</t>
    </rPh>
    <rPh sb="24" eb="26">
      <t>ツウチ</t>
    </rPh>
    <rPh sb="31" eb="33">
      <t>カクテイ</t>
    </rPh>
    <rPh sb="33" eb="35">
      <t>シンコク</t>
    </rPh>
    <rPh sb="35" eb="36">
      <t>マエ</t>
    </rPh>
    <rPh sb="39" eb="41">
      <t>テキセツ</t>
    </rPh>
    <rPh sb="42" eb="44">
      <t>ツウチ</t>
    </rPh>
    <rPh sb="48" eb="50">
      <t>バアイ</t>
    </rPh>
    <phoneticPr fontId="1"/>
  </si>
  <si>
    <t>⑨　①及び③の基準は満たさず、かつ平成28年度の受診率から平成30年度の受診率が連続して低下している場合</t>
    <rPh sb="7" eb="9">
      <t>キジュン</t>
    </rPh>
    <rPh sb="10" eb="11">
      <t>ミ</t>
    </rPh>
    <rPh sb="21" eb="23">
      <t>ネンド</t>
    </rPh>
    <rPh sb="24" eb="27">
      <t>ジュシンリツ</t>
    </rPh>
    <rPh sb="33" eb="35">
      <t>ネンド</t>
    </rPh>
    <rPh sb="36" eb="39">
      <t>ジュシンリツ</t>
    </rPh>
    <rPh sb="40" eb="42">
      <t>レンゾク</t>
    </rPh>
    <rPh sb="44" eb="46">
      <t>テイカ</t>
    </rPh>
    <rPh sb="50" eb="52">
      <t>バアイ</t>
    </rPh>
    <phoneticPr fontId="1"/>
  </si>
  <si>
    <t>（１）がん検診受診率（令和２年度の実施状況、平成30年度の実績を評価）</t>
    <rPh sb="5" eb="7">
      <t>ケンシン</t>
    </rPh>
    <rPh sb="7" eb="10">
      <t>ジュシンリツ</t>
    </rPh>
    <rPh sb="26" eb="28">
      <t>ネンド</t>
    </rPh>
    <rPh sb="29" eb="31">
      <t>ジッセキ</t>
    </rPh>
    <phoneticPr fontId="1"/>
  </si>
  <si>
    <t>○重症化予防の取組の実施状況（令和２年度の実施状況、平成30年度の実績を評価）</t>
    <rPh sb="1" eb="4">
      <t>ジュウショウカ</t>
    </rPh>
    <rPh sb="4" eb="6">
      <t>ヨボウ</t>
    </rPh>
    <rPh sb="7" eb="9">
      <t>トリクミ</t>
    </rPh>
    <rPh sb="10" eb="12">
      <t>ジッシ</t>
    </rPh>
    <rPh sb="12" eb="14">
      <t>ジョウキョウ</t>
    </rPh>
    <rPh sb="26" eb="28">
      <t>ヘイセイ</t>
    </rPh>
    <rPh sb="30" eb="32">
      <t>ネンド</t>
    </rPh>
    <rPh sb="33" eb="35">
      <t>ジッセキ</t>
    </rPh>
    <phoneticPr fontId="1"/>
  </si>
  <si>
    <t>②　①の基準を達成し、かつ使用割合が全自治体上位１割に当たる○○％を達成している場合</t>
    <rPh sb="4" eb="6">
      <t>キジュン</t>
    </rPh>
    <rPh sb="7" eb="9">
      <t>タッセイ</t>
    </rPh>
    <rPh sb="13" eb="15">
      <t>シヨウ</t>
    </rPh>
    <rPh sb="15" eb="17">
      <t>ワリアイ</t>
    </rPh>
    <rPh sb="18" eb="19">
      <t>ゼン</t>
    </rPh>
    <rPh sb="19" eb="22">
      <t>ジチタイ</t>
    </rPh>
    <rPh sb="22" eb="24">
      <t>ジョウイ</t>
    </rPh>
    <rPh sb="25" eb="26">
      <t>ワリ</t>
    </rPh>
    <rPh sb="27" eb="28">
      <t>ア</t>
    </rPh>
    <rPh sb="34" eb="36">
      <t>タッセイ</t>
    </rPh>
    <rPh sb="40" eb="42">
      <t>バアイ</t>
    </rPh>
    <phoneticPr fontId="1"/>
  </si>
  <si>
    <t>①-ⅱ　①-ⅰの基準は達成していないが、現年度分の収納率が平成30年度の市町村規模別の自治体上位５割に当たる収納率を達成している場合</t>
    <rPh sb="8" eb="10">
      <t>キジュン</t>
    </rPh>
    <rPh sb="11" eb="13">
      <t>タッセイ</t>
    </rPh>
    <rPh sb="20" eb="21">
      <t>ゲン</t>
    </rPh>
    <rPh sb="21" eb="23">
      <t>ネンド</t>
    </rPh>
    <rPh sb="23" eb="24">
      <t>ブン</t>
    </rPh>
    <rPh sb="25" eb="28">
      <t>シュウノウリツ</t>
    </rPh>
    <rPh sb="29" eb="31">
      <t>ヘイセイ</t>
    </rPh>
    <rPh sb="33" eb="35">
      <t>ネンド</t>
    </rPh>
    <rPh sb="36" eb="39">
      <t>シチョウソン</t>
    </rPh>
    <rPh sb="39" eb="42">
      <t>キボベツ</t>
    </rPh>
    <rPh sb="43" eb="46">
      <t>ジチタイ</t>
    </rPh>
    <rPh sb="46" eb="48">
      <t>ジョウイ</t>
    </rPh>
    <rPh sb="49" eb="50">
      <t>ワリ</t>
    </rPh>
    <rPh sb="51" eb="52">
      <t>ア</t>
    </rPh>
    <rPh sb="54" eb="57">
      <t>シュウノウリツ</t>
    </rPh>
    <rPh sb="58" eb="60">
      <t>タッセイ</t>
    </rPh>
    <rPh sb="64" eb="66">
      <t>バアイ</t>
    </rPh>
    <phoneticPr fontId="1"/>
  </si>
  <si>
    <t>指標②　医療費等の分析等に関する取組の実施状況</t>
    <rPh sb="0" eb="2">
      <t>シヒョウ</t>
    </rPh>
    <rPh sb="4" eb="7">
      <t>イリョウヒ</t>
    </rPh>
    <rPh sb="7" eb="8">
      <t>ナド</t>
    </rPh>
    <rPh sb="9" eb="11">
      <t>ブンセキ</t>
    </rPh>
    <rPh sb="11" eb="12">
      <t>ナド</t>
    </rPh>
    <rPh sb="13" eb="14">
      <t>カン</t>
    </rPh>
    <rPh sb="16" eb="18">
      <t>トリクミ</t>
    </rPh>
    <rPh sb="19" eb="21">
      <t>ジッシ</t>
    </rPh>
    <rPh sb="21" eb="23">
      <t>ジョウキョウ</t>
    </rPh>
    <phoneticPr fontId="1"/>
  </si>
  <si>
    <r>
      <t>⑦　データヘルス計画の中間評価に当たり、KDB等各種データベースを活用し、必要なデータ分析を行い、健康課題・目標やそれらに応じた事業の優先順位付けの見直しなどを行っている場合</t>
    </r>
    <r>
      <rPr>
        <sz val="6"/>
        <rFont val="游ゴシック"/>
        <family val="3"/>
        <charset val="128"/>
        <scheme val="minor"/>
      </rPr>
      <t>　※6</t>
    </r>
    <rPh sb="8" eb="10">
      <t>ケイカク</t>
    </rPh>
    <rPh sb="11" eb="13">
      <t>チュウカン</t>
    </rPh>
    <rPh sb="13" eb="15">
      <t>ヒョウカ</t>
    </rPh>
    <rPh sb="16" eb="17">
      <t>ア</t>
    </rPh>
    <rPh sb="23" eb="24">
      <t>ナド</t>
    </rPh>
    <rPh sb="24" eb="26">
      <t>カクシュ</t>
    </rPh>
    <rPh sb="33" eb="35">
      <t>カツヨウ</t>
    </rPh>
    <rPh sb="37" eb="39">
      <t>ヒツヨウ</t>
    </rPh>
    <rPh sb="43" eb="45">
      <t>ブンセキ</t>
    </rPh>
    <rPh sb="46" eb="47">
      <t>オコナ</t>
    </rPh>
    <rPh sb="49" eb="51">
      <t>ケンコウ</t>
    </rPh>
    <rPh sb="51" eb="53">
      <t>カダイ</t>
    </rPh>
    <rPh sb="54" eb="56">
      <t>モクヒョウ</t>
    </rPh>
    <rPh sb="61" eb="62">
      <t>オウ</t>
    </rPh>
    <rPh sb="64" eb="66">
      <t>ジギョウ</t>
    </rPh>
    <rPh sb="67" eb="69">
      <t>ユウセン</t>
    </rPh>
    <rPh sb="69" eb="71">
      <t>ジュンイ</t>
    </rPh>
    <rPh sb="71" eb="72">
      <t>ヅ</t>
    </rPh>
    <rPh sb="74" eb="76">
      <t>ミナオ</t>
    </rPh>
    <rPh sb="80" eb="81">
      <t>オコナ</t>
    </rPh>
    <rPh sb="85" eb="87">
      <t>バアイ</t>
    </rPh>
    <phoneticPr fontId="1"/>
  </si>
  <si>
    <r>
      <t>①　地域包括ケアの構築に向けた医療・介護・保健・福祉・住まい・生活支援など部局横断的な議論の場に国保部局として参画し、KDB等を活用したデータ提供等により地域の課題を共有し、対応策を検討</t>
    </r>
    <r>
      <rPr>
        <sz val="6"/>
        <rFont val="游ゴシック"/>
        <family val="3"/>
        <charset val="128"/>
        <scheme val="minor"/>
      </rPr>
      <t>　※1</t>
    </r>
    <rPh sb="2" eb="4">
      <t>チイキ</t>
    </rPh>
    <rPh sb="4" eb="6">
      <t>ホウカツ</t>
    </rPh>
    <rPh sb="9" eb="11">
      <t>コウチク</t>
    </rPh>
    <rPh sb="12" eb="13">
      <t>ム</t>
    </rPh>
    <rPh sb="15" eb="17">
      <t>イリョウ</t>
    </rPh>
    <rPh sb="18" eb="20">
      <t>カイゴ</t>
    </rPh>
    <rPh sb="21" eb="23">
      <t>ホケン</t>
    </rPh>
    <rPh sb="24" eb="26">
      <t>フクシ</t>
    </rPh>
    <rPh sb="27" eb="28">
      <t>ス</t>
    </rPh>
    <rPh sb="31" eb="33">
      <t>セイカツ</t>
    </rPh>
    <rPh sb="33" eb="35">
      <t>シエン</t>
    </rPh>
    <rPh sb="37" eb="39">
      <t>ブキョク</t>
    </rPh>
    <rPh sb="39" eb="42">
      <t>オウダンテキ</t>
    </rPh>
    <rPh sb="43" eb="45">
      <t>ギロン</t>
    </rPh>
    <rPh sb="46" eb="47">
      <t>バ</t>
    </rPh>
    <rPh sb="48" eb="50">
      <t>コクホ</t>
    </rPh>
    <rPh sb="50" eb="52">
      <t>ブキョク</t>
    </rPh>
    <rPh sb="55" eb="57">
      <t>サンカク</t>
    </rPh>
    <rPh sb="62" eb="63">
      <t>ナド</t>
    </rPh>
    <rPh sb="64" eb="66">
      <t>カツヨウ</t>
    </rPh>
    <rPh sb="71" eb="73">
      <t>テイキョウ</t>
    </rPh>
    <rPh sb="73" eb="74">
      <t>ナド</t>
    </rPh>
    <rPh sb="77" eb="79">
      <t>チイキ</t>
    </rPh>
    <rPh sb="80" eb="82">
      <t>カダイ</t>
    </rPh>
    <rPh sb="83" eb="85">
      <t>キョウユウ</t>
    </rPh>
    <rPh sb="87" eb="90">
      <t>タイオウサク</t>
    </rPh>
    <rPh sb="91" eb="93">
      <t>ケントウ</t>
    </rPh>
    <phoneticPr fontId="1"/>
  </si>
  <si>
    <t>指標④　地域包括ケア推進・一体的実施の取組の状況</t>
    <rPh sb="0" eb="2">
      <t>シヒョウ</t>
    </rPh>
    <rPh sb="4" eb="6">
      <t>チイキ</t>
    </rPh>
    <rPh sb="6" eb="8">
      <t>ホウカツ</t>
    </rPh>
    <rPh sb="10" eb="12">
      <t>スイシン</t>
    </rPh>
    <rPh sb="13" eb="16">
      <t>イッタイテキ</t>
    </rPh>
    <rPh sb="16" eb="18">
      <t>ジッシ</t>
    </rPh>
    <rPh sb="19" eb="21">
      <t>トリクミ</t>
    </rPh>
    <rPh sb="22" eb="24">
      <t>ジョウキョウ</t>
    </rPh>
    <phoneticPr fontId="1"/>
  </si>
  <si>
    <t>○国保の視点からの地域包括ケア推進・一体的実施の取組（令和２年度の実施状況を評価）</t>
    <rPh sb="1" eb="3">
      <t>コクホ</t>
    </rPh>
    <rPh sb="4" eb="6">
      <t>シテン</t>
    </rPh>
    <rPh sb="9" eb="11">
      <t>チイキ</t>
    </rPh>
    <rPh sb="11" eb="13">
      <t>ホウカツ</t>
    </rPh>
    <rPh sb="15" eb="17">
      <t>スイシン</t>
    </rPh>
    <rPh sb="18" eb="21">
      <t>イッタイテキ</t>
    </rPh>
    <rPh sb="21" eb="23">
      <t>ジッシ</t>
    </rPh>
    <rPh sb="24" eb="26">
      <t>トリクミ</t>
    </rPh>
    <rPh sb="27" eb="29">
      <t>レイワ</t>
    </rPh>
    <rPh sb="30" eb="32">
      <t>ネンド</t>
    </rPh>
    <rPh sb="33" eb="35">
      <t>ジッシ</t>
    </rPh>
    <rPh sb="35" eb="37">
      <t>ジョウキョウ</t>
    </rPh>
    <rPh sb="38" eb="40">
      <t>ヒョウカ</t>
    </rPh>
    <phoneticPr fontId="1"/>
  </si>
  <si>
    <t>　③にいう「KDB等を活用してハイリスク群・予備群等を抽出」については、生活習慣病やその他の疾病のハイリスク群・予備群等のターゲット層の抽出であっても、市町村において、要支援・要介護の要因を分析し、その要因が生活習慣病やその他の疾病であると整理している場合には、要件に該当するものとする。</t>
    <rPh sb="24" eb="25">
      <t>グン</t>
    </rPh>
    <rPh sb="58" eb="59">
      <t>グン</t>
    </rPh>
    <rPh sb="120" eb="122">
      <t>セイリ</t>
    </rPh>
    <rPh sb="126" eb="128">
      <t>バアイ</t>
    </rPh>
    <rPh sb="131" eb="133">
      <t>ヨウケン</t>
    </rPh>
    <rPh sb="134" eb="136">
      <t>ガイトウ</t>
    </rPh>
    <phoneticPr fontId="1"/>
  </si>
  <si>
    <t>　②については、「傷病届の自主的な提出率」と「市町村における傷病届受理日までの平均日数」の２つの必須目標を達成している必要がある。</t>
    <rPh sb="9" eb="11">
      <t>ショウビョウ</t>
    </rPh>
    <rPh sb="11" eb="12">
      <t>トド</t>
    </rPh>
    <rPh sb="13" eb="16">
      <t>ジシュテキ</t>
    </rPh>
    <rPh sb="17" eb="20">
      <t>テイシュツリツ</t>
    </rPh>
    <rPh sb="23" eb="26">
      <t>シチョウソン</t>
    </rPh>
    <rPh sb="30" eb="32">
      <t>ショウビョウ</t>
    </rPh>
    <rPh sb="32" eb="33">
      <t>トド</t>
    </rPh>
    <rPh sb="33" eb="35">
      <t>ジュリ</t>
    </rPh>
    <rPh sb="35" eb="36">
      <t>ビ</t>
    </rPh>
    <rPh sb="39" eb="41">
      <t>ヘイキン</t>
    </rPh>
    <rPh sb="41" eb="43">
      <t>ニッスウ</t>
    </rPh>
    <rPh sb="48" eb="50">
      <t>ヒッス</t>
    </rPh>
    <rPh sb="50" eb="52">
      <t>モクヒョウ</t>
    </rPh>
    <rPh sb="53" eb="55">
      <t>タッセイ</t>
    </rPh>
    <rPh sb="59" eb="61">
      <t>ヒツヨウ</t>
    </rPh>
    <phoneticPr fontId="1"/>
  </si>
  <si>
    <t>　①については、令和２年6月25日付事務連絡「令和元年度における国民健康保険事業の実施状況報告について」（以下「事業実施状況報告」という。）様式9-5　設問1で1つ以上「○」がある場合、プルダウンで「○」を選択すること。</t>
    <rPh sb="23" eb="25">
      <t>レイワ</t>
    </rPh>
    <rPh sb="25" eb="26">
      <t>ガン</t>
    </rPh>
    <phoneticPr fontId="1"/>
  </si>
  <si>
    <r>
      <t>　事業実施状況報告　様式9-4　指標1</t>
    </r>
    <r>
      <rPr>
        <u/>
        <sz val="9"/>
        <rFont val="游ゴシック"/>
        <family val="3"/>
        <charset val="128"/>
        <scheme val="minor"/>
      </rPr>
      <t>及び</t>
    </r>
    <r>
      <rPr>
        <sz val="9"/>
        <rFont val="游ゴシック"/>
        <family val="3"/>
        <charset val="128"/>
        <scheme val="minor"/>
      </rPr>
      <t>指標2の(2)令和元年度の実績数値が　平成30年度における国民健康保険の事業実施状況報告（令和元年6月26日付事務連絡）様式9-4で、記載した指標1及び指標2の目標数値を達成している場合、プルダウンで「○」を選択すること。</t>
    </r>
    <rPh sb="16" eb="18">
      <t>シヒョウ</t>
    </rPh>
    <rPh sb="19" eb="20">
      <t>オヨ</t>
    </rPh>
    <rPh sb="21" eb="23">
      <t>シヒョウ</t>
    </rPh>
    <rPh sb="28" eb="30">
      <t>レイワ</t>
    </rPh>
    <rPh sb="30" eb="31">
      <t>ガン</t>
    </rPh>
    <rPh sb="31" eb="33">
      <t>ネンド</t>
    </rPh>
    <rPh sb="34" eb="36">
      <t>ジッセキ</t>
    </rPh>
    <rPh sb="36" eb="38">
      <t>スウチ</t>
    </rPh>
    <rPh sb="44" eb="46">
      <t>ネンド</t>
    </rPh>
    <rPh sb="50" eb="52">
      <t>コクミン</t>
    </rPh>
    <rPh sb="52" eb="54">
      <t>ケンコウ</t>
    </rPh>
    <rPh sb="54" eb="56">
      <t>ホケン</t>
    </rPh>
    <rPh sb="57" eb="59">
      <t>ジギョウ</t>
    </rPh>
    <rPh sb="59" eb="61">
      <t>ジッシ</t>
    </rPh>
    <rPh sb="61" eb="63">
      <t>ジョウキョウ</t>
    </rPh>
    <rPh sb="63" eb="65">
      <t>ホウコク</t>
    </rPh>
    <rPh sb="66" eb="68">
      <t>レイワ</t>
    </rPh>
    <rPh sb="68" eb="69">
      <t>ガン</t>
    </rPh>
    <rPh sb="69" eb="70">
      <t>ネン</t>
    </rPh>
    <rPh sb="71" eb="72">
      <t>ツキ</t>
    </rPh>
    <rPh sb="74" eb="75">
      <t>ヒ</t>
    </rPh>
    <rPh sb="75" eb="76">
      <t>ツ</t>
    </rPh>
    <rPh sb="76" eb="78">
      <t>ジム</t>
    </rPh>
    <rPh sb="78" eb="80">
      <t>レンラク</t>
    </rPh>
    <rPh sb="81" eb="83">
      <t>ヨウシキ</t>
    </rPh>
    <rPh sb="88" eb="90">
      <t>キサイ</t>
    </rPh>
    <rPh sb="92" eb="94">
      <t>シヒョウ</t>
    </rPh>
    <rPh sb="95" eb="96">
      <t>オヨ</t>
    </rPh>
    <rPh sb="97" eb="99">
      <t>シヒョウ</t>
    </rPh>
    <rPh sb="101" eb="103">
      <t>モクヒョウ</t>
    </rPh>
    <rPh sb="103" eb="105">
      <t>スウチ</t>
    </rPh>
    <rPh sb="106" eb="108">
      <t>タッセイ</t>
    </rPh>
    <rPh sb="112" eb="114">
      <t>バアイ</t>
    </rPh>
    <phoneticPr fontId="1"/>
  </si>
  <si>
    <r>
      <t>　事業実施状況報告　様式9-4　指標1</t>
    </r>
    <r>
      <rPr>
        <u/>
        <sz val="9"/>
        <rFont val="游ゴシック"/>
        <family val="3"/>
        <charset val="128"/>
        <scheme val="minor"/>
      </rPr>
      <t>又は</t>
    </r>
    <r>
      <rPr>
        <sz val="9"/>
        <rFont val="游ゴシック"/>
        <family val="3"/>
        <charset val="128"/>
        <scheme val="minor"/>
      </rPr>
      <t>指標2の(2)令和元年度の実績数値が　平成30年度における国民健康保険の事業実施状況報告（令和元年6月26日付事務連絡）様式9-4で、記載した目標数値を達成している場合、プルダウンで「○」を選択すること。</t>
    </r>
    <rPh sb="19" eb="20">
      <t>マタ</t>
    </rPh>
    <rPh sb="28" eb="30">
      <t>レイワ</t>
    </rPh>
    <rPh sb="30" eb="31">
      <t>ガン</t>
    </rPh>
    <phoneticPr fontId="1"/>
  </si>
  <si>
    <t>（１）がん検診</t>
    <rPh sb="5" eb="7">
      <t>ケンシン</t>
    </rPh>
    <phoneticPr fontId="28"/>
  </si>
  <si>
    <r>
      <t>⑤　受診率の向上のため、がん検診と特定健診を一体的に実施している場合</t>
    </r>
    <r>
      <rPr>
        <sz val="6"/>
        <color theme="1"/>
        <rFont val="游ゴシック"/>
        <family val="3"/>
        <charset val="128"/>
        <scheme val="minor"/>
      </rPr>
      <t>　※</t>
    </r>
    <rPh sb="2" eb="5">
      <t>ジュシンリツ</t>
    </rPh>
    <rPh sb="6" eb="8">
      <t>コウジョウ</t>
    </rPh>
    <rPh sb="14" eb="16">
      <t>ケンシン</t>
    </rPh>
    <rPh sb="17" eb="19">
      <t>トクテイ</t>
    </rPh>
    <rPh sb="19" eb="21">
      <t>ケンシン</t>
    </rPh>
    <rPh sb="22" eb="25">
      <t>イッタイテキ</t>
    </rPh>
    <rPh sb="26" eb="28">
      <t>ジッシ</t>
    </rPh>
    <rPh sb="32" eb="34">
      <t>バアイ</t>
    </rPh>
    <phoneticPr fontId="1"/>
  </si>
  <si>
    <t>※</t>
  </si>
  <si>
    <t>　以下の基準を全て満たす後発医薬品の差額通知の事業を実施している場合</t>
    <rPh sb="1" eb="3">
      <t>イカ</t>
    </rPh>
    <rPh sb="4" eb="6">
      <t>キジュン</t>
    </rPh>
    <rPh sb="7" eb="8">
      <t>スベ</t>
    </rPh>
    <rPh sb="9" eb="10">
      <t>ミ</t>
    </rPh>
    <rPh sb="12" eb="14">
      <t>コウハツ</t>
    </rPh>
    <rPh sb="14" eb="17">
      <t>イヤクヒン</t>
    </rPh>
    <rPh sb="18" eb="20">
      <t>サガク</t>
    </rPh>
    <rPh sb="20" eb="22">
      <t>ツウチ</t>
    </rPh>
    <rPh sb="23" eb="25">
      <t>ジギョウ</t>
    </rPh>
    <rPh sb="26" eb="28">
      <t>ジッシ</t>
    </rPh>
    <rPh sb="32" eb="34">
      <t>バアイ</t>
    </rPh>
    <phoneticPr fontId="1"/>
  </si>
  <si>
    <r>
      <t>　医療費通知について、次の要件を満たす取組を実施している場合　</t>
    </r>
    <r>
      <rPr>
        <sz val="6"/>
        <rFont val="游ゴシック"/>
        <family val="3"/>
        <charset val="128"/>
        <scheme val="minor"/>
      </rPr>
      <t>※1　※2</t>
    </r>
    <rPh sb="1" eb="4">
      <t>イリョウヒ</t>
    </rPh>
    <rPh sb="4" eb="6">
      <t>ツウチ</t>
    </rPh>
    <rPh sb="11" eb="12">
      <t>ツギ</t>
    </rPh>
    <rPh sb="13" eb="15">
      <t>ヨウケン</t>
    </rPh>
    <rPh sb="16" eb="17">
      <t>ミ</t>
    </rPh>
    <rPh sb="19" eb="21">
      <t>トリクミ</t>
    </rPh>
    <rPh sb="22" eb="24">
      <t>ジッシ</t>
    </rPh>
    <rPh sb="28" eb="30">
      <t>バアイ</t>
    </rPh>
    <phoneticPr fontId="1"/>
  </si>
  <si>
    <r>
      <t>○第三者求償の取組状況（令和２年度の実施状況を評価）</t>
    </r>
    <r>
      <rPr>
        <b/>
        <sz val="8"/>
        <rFont val="游ゴシック"/>
        <family val="3"/>
        <charset val="128"/>
        <scheme val="minor"/>
      </rPr>
      <t>※1</t>
    </r>
    <rPh sb="1" eb="4">
      <t>ダイサンシャ</t>
    </rPh>
    <rPh sb="4" eb="6">
      <t>キュウショウ</t>
    </rPh>
    <rPh sb="7" eb="9">
      <t>トリクミ</t>
    </rPh>
    <rPh sb="9" eb="11">
      <t>ジョウキョウ</t>
    </rPh>
    <rPh sb="15" eb="17">
      <t>ネンド</t>
    </rPh>
    <rPh sb="18" eb="20">
      <t>ジッシ</t>
    </rPh>
    <rPh sb="20" eb="22">
      <t>ジョウキョウ</t>
    </rPh>
    <rPh sb="23" eb="25">
      <t>ヒョウカ</t>
    </rPh>
    <phoneticPr fontId="1"/>
  </si>
  <si>
    <r>
      <t xml:space="preserve">全様式を統一している場合
 </t>
    </r>
    <r>
      <rPr>
        <sz val="6"/>
        <rFont val="游ゴシック"/>
        <family val="3"/>
        <charset val="128"/>
        <scheme val="minor"/>
      </rPr>
      <t>※6</t>
    </r>
    <rPh sb="0" eb="1">
      <t>ゼン</t>
    </rPh>
    <rPh sb="1" eb="3">
      <t>ヨウシキ</t>
    </rPh>
    <rPh sb="4" eb="6">
      <t>トウイツ</t>
    </rPh>
    <rPh sb="10" eb="12">
      <t>バアイ</t>
    </rPh>
    <phoneticPr fontId="1"/>
  </si>
  <si>
    <r>
      <t xml:space="preserve">一部様式を統一している場合 </t>
    </r>
    <r>
      <rPr>
        <sz val="6"/>
        <rFont val="游ゴシック"/>
        <family val="3"/>
        <charset val="128"/>
        <scheme val="minor"/>
      </rPr>
      <t>※7</t>
    </r>
    <rPh sb="0" eb="2">
      <t>イチブ</t>
    </rPh>
    <rPh sb="2" eb="4">
      <t>ヨウシキ</t>
    </rPh>
    <rPh sb="5" eb="7">
      <t>トウイツ</t>
    </rPh>
    <rPh sb="11" eb="13">
      <t>バアイ</t>
    </rPh>
    <phoneticPr fontId="1"/>
  </si>
  <si>
    <r>
      <t>②　 第三者求償事務に係る評価指標（２必須指標）について、前年度の数値目標を達成している場合（平成28年4月4日国民健康保険課長通知）（1指標のみ達成の場合は3点）　</t>
    </r>
    <r>
      <rPr>
        <sz val="6"/>
        <rFont val="游ゴシック"/>
        <family val="3"/>
        <charset val="128"/>
        <scheme val="minor"/>
      </rPr>
      <t>※8</t>
    </r>
    <rPh sb="29" eb="32">
      <t>ゼンネンド</t>
    </rPh>
    <rPh sb="69" eb="71">
      <t>シヒョウ</t>
    </rPh>
    <rPh sb="73" eb="75">
      <t>タッセイ</t>
    </rPh>
    <rPh sb="76" eb="78">
      <t>バアイ</t>
    </rPh>
    <rPh sb="80" eb="81">
      <t>テン</t>
    </rPh>
    <phoneticPr fontId="1"/>
  </si>
  <si>
    <r>
      <t xml:space="preserve">２指標達成している場合　
</t>
    </r>
    <r>
      <rPr>
        <sz val="6"/>
        <rFont val="游ゴシック"/>
        <family val="3"/>
        <charset val="128"/>
        <scheme val="minor"/>
      </rPr>
      <t>※9</t>
    </r>
    <rPh sb="1" eb="3">
      <t>シヒョウ</t>
    </rPh>
    <rPh sb="3" eb="5">
      <t>タッセイ</t>
    </rPh>
    <rPh sb="9" eb="11">
      <t>バアイ</t>
    </rPh>
    <phoneticPr fontId="1"/>
  </si>
  <si>
    <r>
      <t>１指標のみ達成している場合　</t>
    </r>
    <r>
      <rPr>
        <sz val="6"/>
        <rFont val="游ゴシック"/>
        <family val="3"/>
        <charset val="128"/>
        <scheme val="minor"/>
      </rPr>
      <t>※10</t>
    </r>
    <rPh sb="1" eb="3">
      <t>シヒョウ</t>
    </rPh>
    <rPh sb="5" eb="7">
      <t>タッセイ</t>
    </rPh>
    <rPh sb="11" eb="13">
      <t>バアイ</t>
    </rPh>
    <phoneticPr fontId="1"/>
  </si>
  <si>
    <r>
      <t>③　 消防や地域包括支援センター、警察、病院、保健所、消費生活センター等の2種類以上の関係機関から救急搬送記録等の第三者行為による傷病発見の手がかりとなる情報の提供を受ける体制を構築している場合（1機関のみの場合は４点）</t>
    </r>
    <r>
      <rPr>
        <sz val="6"/>
        <rFont val="游ゴシック"/>
        <family val="3"/>
        <charset val="128"/>
        <scheme val="minor"/>
      </rPr>
      <t>※11</t>
    </r>
    <rPh sb="99" eb="101">
      <t>キカン</t>
    </rPh>
    <rPh sb="104" eb="106">
      <t>バアイ</t>
    </rPh>
    <rPh sb="108" eb="109">
      <t>テン</t>
    </rPh>
    <phoneticPr fontId="1"/>
  </si>
  <si>
    <r>
      <t>2種類以上の関係機関と連携　</t>
    </r>
    <r>
      <rPr>
        <sz val="6"/>
        <rFont val="游ゴシック"/>
        <family val="3"/>
        <charset val="128"/>
        <scheme val="minor"/>
      </rPr>
      <t>※12</t>
    </r>
    <rPh sb="1" eb="3">
      <t>シュルイ</t>
    </rPh>
    <rPh sb="3" eb="5">
      <t>イジョウ</t>
    </rPh>
    <rPh sb="6" eb="8">
      <t>カンケイ</t>
    </rPh>
    <rPh sb="8" eb="10">
      <t>キカン</t>
    </rPh>
    <rPh sb="11" eb="13">
      <t>レンケイ</t>
    </rPh>
    <phoneticPr fontId="1"/>
  </si>
  <si>
    <r>
      <t>1種類の関係機関と連携　</t>
    </r>
    <r>
      <rPr>
        <sz val="6"/>
        <rFont val="游ゴシック"/>
        <family val="3"/>
        <charset val="128"/>
        <scheme val="minor"/>
      </rPr>
      <t>※13</t>
    </r>
    <rPh sb="1" eb="3">
      <t>シュルイ</t>
    </rPh>
    <rPh sb="4" eb="6">
      <t>カンケイ</t>
    </rPh>
    <rPh sb="6" eb="8">
      <t>キカン</t>
    </rPh>
    <rPh sb="9" eb="11">
      <t>レンケイ</t>
    </rPh>
    <phoneticPr fontId="1"/>
  </si>
  <si>
    <r>
      <t>④　各市町村のホームページにおける第三者求償のページ等において、傷病届の提出義務について周知し、傷病届の様式（覚書様式）と、第三者行為の有無の記載欄を設けた高額療養費等の各種申請書をダウンロードできるようにしている場合　</t>
    </r>
    <r>
      <rPr>
        <sz val="6"/>
        <rFont val="游ゴシック"/>
        <family val="3"/>
        <charset val="128"/>
        <scheme val="minor"/>
      </rPr>
      <t>※14</t>
    </r>
    <phoneticPr fontId="1"/>
  </si>
  <si>
    <r>
      <t>⑤　国保連合会等主催の第三者求償研修に参加し、知識の習得に努めている。また、顧問弁護士、行政書士等の専門家の助言などを得て、課題の解決に取り組んでいる場合（研修参加のみの場合は3点）　</t>
    </r>
    <r>
      <rPr>
        <sz val="6"/>
        <rFont val="游ゴシック"/>
        <family val="3"/>
        <charset val="128"/>
        <scheme val="minor"/>
      </rPr>
      <t>※15</t>
    </r>
    <rPh sb="13" eb="14">
      <t>シャ</t>
    </rPh>
    <rPh sb="78" eb="80">
      <t>ケンシュウ</t>
    </rPh>
    <rPh sb="80" eb="82">
      <t>サンカ</t>
    </rPh>
    <rPh sb="85" eb="87">
      <t>バアイ</t>
    </rPh>
    <rPh sb="89" eb="90">
      <t>テン</t>
    </rPh>
    <phoneticPr fontId="1"/>
  </si>
  <si>
    <r>
      <t>研修参加のみの場合　</t>
    </r>
    <r>
      <rPr>
        <sz val="6"/>
        <rFont val="游ゴシック"/>
        <family val="3"/>
        <charset val="128"/>
        <scheme val="minor"/>
      </rPr>
      <t>※16</t>
    </r>
    <phoneticPr fontId="1"/>
  </si>
  <si>
    <r>
      <t xml:space="preserve">⑥　求償専門員の設置や国保連合会と連携、債権回収の庁内連携など、第三者直接請求を行う体制を構築し、第三者直接求償を行っている場合（請求すべき案件がない場合も含む） </t>
    </r>
    <r>
      <rPr>
        <sz val="6"/>
        <rFont val="游ゴシック"/>
        <family val="3"/>
        <charset val="128"/>
        <scheme val="minor"/>
      </rPr>
      <t>※17</t>
    </r>
    <phoneticPr fontId="1"/>
  </si>
  <si>
    <r>
      <t>該当している場合　</t>
    </r>
    <r>
      <rPr>
        <sz val="6"/>
        <rFont val="游ゴシック"/>
        <family val="3"/>
        <charset val="128"/>
        <scheme val="minor"/>
      </rPr>
      <t>※18  ※19</t>
    </r>
    <rPh sb="0" eb="2">
      <t>ガイトウ</t>
    </rPh>
    <rPh sb="6" eb="8">
      <t>バアイ</t>
    </rPh>
    <phoneticPr fontId="1"/>
  </si>
  <si>
    <r>
      <t>①　「取扱要領」を策定している場合</t>
    </r>
    <r>
      <rPr>
        <sz val="6"/>
        <rFont val="游ゴシック"/>
        <family val="3"/>
        <charset val="128"/>
        <scheme val="minor"/>
      </rPr>
      <t>　※1</t>
    </r>
    <rPh sb="3" eb="4">
      <t>ト</t>
    </rPh>
    <rPh sb="4" eb="5">
      <t>アツカ</t>
    </rPh>
    <rPh sb="5" eb="7">
      <t>ヨウリョウ</t>
    </rPh>
    <rPh sb="9" eb="11">
      <t>サクテイ</t>
    </rPh>
    <rPh sb="15" eb="17">
      <t>バアイ</t>
    </rPh>
    <phoneticPr fontId="1"/>
  </si>
  <si>
    <r>
      <t>②　居所不明被保険者の調査を行い、職権による住基抹消を担当課へ依頼するなど、その解消に努めている場合（居所不明被保険者がいない場合も含む）</t>
    </r>
    <r>
      <rPr>
        <sz val="6"/>
        <rFont val="游ゴシック"/>
        <family val="3"/>
        <charset val="128"/>
        <scheme val="minor"/>
      </rPr>
      <t>　※2　</t>
    </r>
    <rPh sb="2" eb="4">
      <t>キョショ</t>
    </rPh>
    <rPh sb="4" eb="6">
      <t>フメイ</t>
    </rPh>
    <rPh sb="6" eb="7">
      <t>ヒ</t>
    </rPh>
    <rPh sb="7" eb="9">
      <t>ホケン</t>
    </rPh>
    <rPh sb="9" eb="10">
      <t>シャ</t>
    </rPh>
    <rPh sb="11" eb="13">
      <t>チョウサ</t>
    </rPh>
    <rPh sb="14" eb="15">
      <t>オコナ</t>
    </rPh>
    <rPh sb="17" eb="19">
      <t>ショッケン</t>
    </rPh>
    <rPh sb="22" eb="24">
      <t>ジュウキ</t>
    </rPh>
    <rPh sb="24" eb="26">
      <t>マッショウ</t>
    </rPh>
    <rPh sb="27" eb="29">
      <t>タントウ</t>
    </rPh>
    <rPh sb="29" eb="30">
      <t>カ</t>
    </rPh>
    <rPh sb="31" eb="33">
      <t>イライ</t>
    </rPh>
    <rPh sb="40" eb="42">
      <t>カイショウ</t>
    </rPh>
    <rPh sb="43" eb="44">
      <t>ツト</t>
    </rPh>
    <rPh sb="48" eb="50">
      <t>バアイ</t>
    </rPh>
    <rPh sb="51" eb="53">
      <t>イドコロ</t>
    </rPh>
    <rPh sb="53" eb="55">
      <t>フメイ</t>
    </rPh>
    <rPh sb="55" eb="59">
      <t>ヒホケンシャ</t>
    </rPh>
    <rPh sb="63" eb="65">
      <t>バアイ</t>
    </rPh>
    <rPh sb="66" eb="67">
      <t>フク</t>
    </rPh>
    <phoneticPr fontId="1"/>
  </si>
  <si>
    <r>
      <t>対象者数</t>
    </r>
    <r>
      <rPr>
        <sz val="6"/>
        <rFont val="游ゴシック"/>
        <family val="3"/>
        <charset val="128"/>
        <scheme val="minor"/>
      </rPr>
      <t>（人）※3</t>
    </r>
    <rPh sb="0" eb="3">
      <t>タイショウシャ</t>
    </rPh>
    <rPh sb="3" eb="4">
      <t>スウ</t>
    </rPh>
    <rPh sb="5" eb="6">
      <t>ニン</t>
    </rPh>
    <phoneticPr fontId="1"/>
  </si>
  <si>
    <r>
      <t>➀　全世帯に占める推計賦課世帯及び未申告世帯の割合が、前年度と比較して、減少している場合</t>
    </r>
    <r>
      <rPr>
        <sz val="6"/>
        <rFont val="游ゴシック"/>
        <family val="3"/>
        <charset val="128"/>
        <scheme val="minor"/>
      </rPr>
      <t>　
※1　※2</t>
    </r>
    <rPh sb="2" eb="3">
      <t>ゼン</t>
    </rPh>
    <rPh sb="3" eb="5">
      <t>セタイ</t>
    </rPh>
    <rPh sb="6" eb="7">
      <t>シ</t>
    </rPh>
    <rPh sb="9" eb="11">
      <t>スイケイ</t>
    </rPh>
    <rPh sb="11" eb="13">
      <t>フカ</t>
    </rPh>
    <rPh sb="13" eb="15">
      <t>セタイ</t>
    </rPh>
    <rPh sb="15" eb="16">
      <t>オヨ</t>
    </rPh>
    <rPh sb="17" eb="20">
      <t>ミシンコク</t>
    </rPh>
    <rPh sb="20" eb="22">
      <t>セタイ</t>
    </rPh>
    <rPh sb="23" eb="25">
      <t>ワリアイ</t>
    </rPh>
    <rPh sb="27" eb="30">
      <t>ゼンネンド</t>
    </rPh>
    <rPh sb="31" eb="33">
      <t>ヒカク</t>
    </rPh>
    <rPh sb="36" eb="38">
      <t>ゲンショウ</t>
    </rPh>
    <rPh sb="42" eb="44">
      <t>バアイ</t>
    </rPh>
    <phoneticPr fontId="1"/>
  </si>
  <si>
    <r>
      <t>全世帯数（A）</t>
    </r>
    <r>
      <rPr>
        <sz val="6"/>
        <rFont val="游ゴシック"/>
        <family val="3"/>
        <charset val="128"/>
        <scheme val="minor"/>
      </rPr>
      <t>(世帯)</t>
    </r>
    <rPh sb="0" eb="1">
      <t>ゼン</t>
    </rPh>
    <rPh sb="1" eb="4">
      <t>セタイスウ</t>
    </rPh>
    <rPh sb="8" eb="10">
      <t>セタイ</t>
    </rPh>
    <phoneticPr fontId="1"/>
  </si>
  <si>
    <r>
      <t>全世帯数（C）</t>
    </r>
    <r>
      <rPr>
        <sz val="6"/>
        <rFont val="游ゴシック"/>
        <family val="3"/>
        <charset val="128"/>
        <scheme val="minor"/>
      </rPr>
      <t>(世帯)</t>
    </r>
    <rPh sb="0" eb="1">
      <t>ゼン</t>
    </rPh>
    <rPh sb="1" eb="4">
      <t>セタイスウ</t>
    </rPh>
    <phoneticPr fontId="1"/>
  </si>
  <si>
    <r>
      <t>➀日本年金機構と契約を締結して、国民年金被保険者情報を適用の適正化に活用している場合</t>
    </r>
    <r>
      <rPr>
        <sz val="6"/>
        <rFont val="游ゴシック"/>
        <family val="3"/>
        <charset val="128"/>
        <scheme val="minor"/>
      </rPr>
      <t>　※</t>
    </r>
    <rPh sb="1" eb="3">
      <t>ニホン</t>
    </rPh>
    <rPh sb="3" eb="5">
      <t>ネンキン</t>
    </rPh>
    <rPh sb="5" eb="7">
      <t>キコウ</t>
    </rPh>
    <rPh sb="8" eb="10">
      <t>ケイヤク</t>
    </rPh>
    <rPh sb="11" eb="13">
      <t>テイケツ</t>
    </rPh>
    <rPh sb="16" eb="18">
      <t>コクミン</t>
    </rPh>
    <rPh sb="18" eb="20">
      <t>ネンキン</t>
    </rPh>
    <rPh sb="20" eb="24">
      <t>ヒホケンシャ</t>
    </rPh>
    <rPh sb="24" eb="26">
      <t>ジョウホウ</t>
    </rPh>
    <rPh sb="27" eb="29">
      <t>テキヨウ</t>
    </rPh>
    <rPh sb="30" eb="33">
      <t>テキセイカ</t>
    </rPh>
    <rPh sb="34" eb="36">
      <t>カツヨウ</t>
    </rPh>
    <rPh sb="40" eb="42">
      <t>バアイ</t>
    </rPh>
    <phoneticPr fontId="1"/>
  </si>
  <si>
    <r>
      <t>（１）レセプト点検の充実・強化　</t>
    </r>
    <r>
      <rPr>
        <sz val="6"/>
        <rFont val="游ゴシック"/>
        <family val="3"/>
        <charset val="128"/>
        <scheme val="minor"/>
      </rPr>
      <t>※1</t>
    </r>
    <rPh sb="7" eb="9">
      <t>テンケン</t>
    </rPh>
    <rPh sb="10" eb="12">
      <t>ジュウジツ</t>
    </rPh>
    <rPh sb="13" eb="15">
      <t>キョウカ</t>
    </rPh>
    <phoneticPr fontId="1"/>
  </si>
  <si>
    <r>
      <t>③ 　令和元年度（4～3月）の1人当たりの財政効果額が前年度（4～3月）と比較して、向上している場合　</t>
    </r>
    <r>
      <rPr>
        <sz val="6"/>
        <rFont val="游ゴシック"/>
        <family val="3"/>
        <charset val="128"/>
        <scheme val="minor"/>
      </rPr>
      <t>※4</t>
    </r>
    <phoneticPr fontId="1"/>
  </si>
  <si>
    <r>
      <t>①　一部負担金の減免基準を定めている場合　</t>
    </r>
    <r>
      <rPr>
        <sz val="6"/>
        <rFont val="游ゴシック"/>
        <family val="3"/>
        <charset val="128"/>
        <scheme val="minor"/>
      </rPr>
      <t>※1</t>
    </r>
    <phoneticPr fontId="1"/>
  </si>
  <si>
    <r>
      <t>②　医療機関からの申請がある場合、一部負担金の保険者徴収制度を適切に運営している場合（医療機関から申請がない場合も含む。）　</t>
    </r>
    <r>
      <rPr>
        <sz val="6"/>
        <rFont val="游ゴシック"/>
        <family val="3"/>
        <charset val="128"/>
        <scheme val="minor"/>
      </rPr>
      <t>※2</t>
    </r>
    <phoneticPr fontId="1"/>
  </si>
  <si>
    <t>　令和2年度予算関係資料　様式24「未収金に係る保険者徴収の実施状況」の条例等有無欄を「○」で報告し、かつ保険者徴収の実施欄に実施件数及び実施額を報告している場合は、プルダウンで「○」を選択すること。なお、医療機関から申請がない場合として評価されるのは、保険者徴収に係る条例等を定めている場合に限られる。</t>
    <rPh sb="103" eb="105">
      <t>イリョウ</t>
    </rPh>
    <rPh sb="105" eb="107">
      <t>キカン</t>
    </rPh>
    <rPh sb="109" eb="111">
      <t>シンセイ</t>
    </rPh>
    <rPh sb="114" eb="116">
      <t>バアイ</t>
    </rPh>
    <rPh sb="119" eb="121">
      <t>ヒョウカ</t>
    </rPh>
    <rPh sb="127" eb="130">
      <t>ホケンシャ</t>
    </rPh>
    <rPh sb="130" eb="132">
      <t>チョウシュウ</t>
    </rPh>
    <rPh sb="133" eb="134">
      <t>カカ</t>
    </rPh>
    <rPh sb="135" eb="137">
      <t>ジョウレイ</t>
    </rPh>
    <rPh sb="137" eb="138">
      <t>ナド</t>
    </rPh>
    <rPh sb="139" eb="140">
      <t>サダ</t>
    </rPh>
    <rPh sb="144" eb="146">
      <t>バアイ</t>
    </rPh>
    <rPh sb="147" eb="148">
      <t>カギ</t>
    </rPh>
    <phoneticPr fontId="1"/>
  </si>
  <si>
    <r>
      <t>①　令和元年度の普通徴収に係る口座振替世帯数の割合が、前年度より向上している場合　</t>
    </r>
    <r>
      <rPr>
        <sz val="6"/>
        <rFont val="游ゴシック"/>
        <family val="3"/>
        <charset val="128"/>
        <scheme val="minor"/>
      </rPr>
      <t>※1</t>
    </r>
    <phoneticPr fontId="1"/>
  </si>
  <si>
    <r>
      <t>②　短期証を交付する際に、納付相談等の機会を設ける方針を定めている場合　</t>
    </r>
    <r>
      <rPr>
        <sz val="6"/>
        <rFont val="游ゴシック"/>
        <family val="3"/>
        <charset val="128"/>
        <scheme val="minor"/>
      </rPr>
      <t>※2</t>
    </r>
    <phoneticPr fontId="1"/>
  </si>
  <si>
    <r>
      <t>③　資格証明書については、保険料を納付できない特別な事情の有無を十分確認した上で交付するよう方針を定めている場合　</t>
    </r>
    <r>
      <rPr>
        <sz val="6"/>
        <rFont val="游ゴシック"/>
        <family val="3"/>
        <charset val="128"/>
        <scheme val="minor"/>
      </rPr>
      <t>※2</t>
    </r>
    <phoneticPr fontId="1"/>
  </si>
  <si>
    <r>
      <t>④　1年以上の長期滞納者については、必ず財産調査を行う方針を定めている場合　</t>
    </r>
    <r>
      <rPr>
        <sz val="6"/>
        <rFont val="游ゴシック"/>
        <family val="3"/>
        <charset val="128"/>
        <scheme val="minor"/>
      </rPr>
      <t>※2</t>
    </r>
    <phoneticPr fontId="1"/>
  </si>
  <si>
    <r>
      <t>⑤　滞納者が再三の督促、催促にもかかわらず納付に応じない場合は、実情を踏まえた上で差押え等の滞納処分を行う方針としている場合　</t>
    </r>
    <r>
      <rPr>
        <sz val="6"/>
        <rFont val="游ゴシック"/>
        <family val="3"/>
        <charset val="128"/>
        <scheme val="minor"/>
      </rPr>
      <t>※2</t>
    </r>
    <phoneticPr fontId="1"/>
  </si>
  <si>
    <r>
      <t>⑥　滞納者の滞納理由が経済的な困窮であること等を把握した場合に、自立相談支援機関を案内するなど、必要に応じて生活困窮者自立支援制度担当部局との連携を行っている場合　</t>
    </r>
    <r>
      <rPr>
        <sz val="6"/>
        <rFont val="游ゴシック"/>
        <family val="3"/>
        <charset val="128"/>
        <scheme val="minor"/>
      </rPr>
      <t>※3</t>
    </r>
    <rPh sb="65" eb="67">
      <t>タントウ</t>
    </rPh>
    <phoneticPr fontId="1"/>
  </si>
  <si>
    <r>
      <t>①　外国人被保険者に対し、国保制度の概要（保険料納付の必要性を含む）について記載された外国語のパンフレットや納入通知書等を作成し、制度の周知・収納率の向上を図っている場合　</t>
    </r>
    <r>
      <rPr>
        <sz val="6"/>
        <rFont val="游ゴシック"/>
        <family val="3"/>
        <charset val="128"/>
        <scheme val="minor"/>
      </rPr>
      <t>※</t>
    </r>
    <phoneticPr fontId="1"/>
  </si>
  <si>
    <r>
      <t xml:space="preserve">①　令和元年度決算において決算補填等目的の法定外一般会計繰入等を行っていない場合  </t>
    </r>
    <r>
      <rPr>
        <sz val="6"/>
        <rFont val="游ゴシック"/>
        <family val="3"/>
        <charset val="128"/>
        <scheme val="minor"/>
      </rPr>
      <t>※1</t>
    </r>
    <rPh sb="5" eb="7">
      <t>ネンド</t>
    </rPh>
    <rPh sb="7" eb="9">
      <t>ケッサン</t>
    </rPh>
    <rPh sb="13" eb="15">
      <t>ケッサン</t>
    </rPh>
    <rPh sb="15" eb="17">
      <t>ホテン</t>
    </rPh>
    <rPh sb="17" eb="18">
      <t>ナド</t>
    </rPh>
    <rPh sb="18" eb="20">
      <t>モクテキ</t>
    </rPh>
    <rPh sb="21" eb="24">
      <t>ホウテイガイ</t>
    </rPh>
    <rPh sb="24" eb="26">
      <t>イッパン</t>
    </rPh>
    <rPh sb="26" eb="28">
      <t>カイケイ</t>
    </rPh>
    <rPh sb="28" eb="29">
      <t>ク</t>
    </rPh>
    <rPh sb="29" eb="30">
      <t>イ</t>
    </rPh>
    <rPh sb="30" eb="31">
      <t>ナド</t>
    </rPh>
    <rPh sb="32" eb="33">
      <t>オコナ</t>
    </rPh>
    <rPh sb="38" eb="40">
      <t>バアイ</t>
    </rPh>
    <phoneticPr fontId="1"/>
  </si>
  <si>
    <r>
      <t>　赤字の解消期限（６年以内）、年次毎の削減予定額（率）及び具体的な取組内容を定めた赤字削減・解消計画を策定している場合であって、次の要件に該当している場合　</t>
    </r>
    <r>
      <rPr>
        <sz val="6"/>
        <rFont val="游ゴシック"/>
        <family val="3"/>
        <charset val="128"/>
        <scheme val="minor"/>
      </rPr>
      <t>※2</t>
    </r>
    <phoneticPr fontId="1"/>
  </si>
  <si>
    <r>
      <t xml:space="preserve">　赤字の削減目標年次、削減予定額（率）及び具体的な取組内容を定めた赤字削減・解消計画を策定しているが、解消期限（6年以内）を定めていない場合であって、次の要件に該当している場合   </t>
    </r>
    <r>
      <rPr>
        <sz val="6"/>
        <rFont val="游ゴシック"/>
        <family val="3"/>
        <charset val="128"/>
        <scheme val="minor"/>
      </rPr>
      <t>※2</t>
    </r>
    <phoneticPr fontId="1"/>
  </si>
  <si>
    <r>
      <t xml:space="preserve">⑦　計画策定対象市町村であるにもかかわらず、赤字削減・解消計画を策定していない場合、又は赤字削減・解消計画を策定しているが、赤字の削減目標年次、削減予定額（率）若しくは具体的な取組内容のいずれかを定めていない場合 </t>
    </r>
    <r>
      <rPr>
        <sz val="6"/>
        <rFont val="游ゴシック"/>
        <family val="3"/>
        <charset val="128"/>
        <scheme val="minor"/>
      </rPr>
      <t xml:space="preserve">  ※2
</t>
    </r>
    <r>
      <rPr>
        <sz val="10"/>
        <rFont val="游ゴシック"/>
        <family val="3"/>
        <charset val="128"/>
        <scheme val="minor"/>
      </rPr>
      <t>※令和元年度までに赤字の解消が確実に見込まれるとして赤字削減・解消計画を策定していなかったが、令和元年度決算において決算補填等目的の法定外繰入等を行っている場合を含む。</t>
    </r>
    <rPh sb="113" eb="115">
      <t>レイワ</t>
    </rPh>
    <rPh sb="115" eb="118">
      <t>ガンネンド</t>
    </rPh>
    <rPh sb="121" eb="123">
      <t>アカジ</t>
    </rPh>
    <rPh sb="124" eb="126">
      <t>カイショウ</t>
    </rPh>
    <rPh sb="127" eb="129">
      <t>カクジツ</t>
    </rPh>
    <rPh sb="130" eb="132">
      <t>ミコ</t>
    </rPh>
    <rPh sb="138" eb="140">
      <t>アカジ</t>
    </rPh>
    <rPh sb="140" eb="142">
      <t>サクゲン</t>
    </rPh>
    <rPh sb="143" eb="145">
      <t>カイショウ</t>
    </rPh>
    <rPh sb="145" eb="147">
      <t>ケイカク</t>
    </rPh>
    <rPh sb="148" eb="150">
      <t>サクテイ</t>
    </rPh>
    <rPh sb="175" eb="177">
      <t>モクテキ</t>
    </rPh>
    <rPh sb="178" eb="181">
      <t>ホウテイガイ</t>
    </rPh>
    <rPh sb="181" eb="183">
      <t>クリイレ</t>
    </rPh>
    <rPh sb="183" eb="184">
      <t>ナド</t>
    </rPh>
    <rPh sb="185" eb="186">
      <t>オコナ</t>
    </rPh>
    <rPh sb="190" eb="192">
      <t>バアイ</t>
    </rPh>
    <rPh sb="193" eb="194">
      <t>フク</t>
    </rPh>
    <phoneticPr fontId="1"/>
  </si>
  <si>
    <r>
      <t>①　国保運営協議会の体制強化のために、被用者保険の代表委員を加えている場合　</t>
    </r>
    <r>
      <rPr>
        <sz val="6"/>
        <rFont val="游ゴシック"/>
        <family val="3"/>
        <charset val="128"/>
        <scheme val="minor"/>
      </rPr>
      <t>※</t>
    </r>
    <phoneticPr fontId="1"/>
  </si>
  <si>
    <r>
      <t>被保険者代表</t>
    </r>
    <r>
      <rPr>
        <sz val="6"/>
        <rFont val="游ゴシック"/>
        <family val="3"/>
        <charset val="128"/>
        <scheme val="minor"/>
      </rPr>
      <t>（人）</t>
    </r>
    <rPh sb="0" eb="4">
      <t>ヒホケンシャ</t>
    </rPh>
    <rPh sb="4" eb="6">
      <t>ダイヒョウ</t>
    </rPh>
    <rPh sb="7" eb="8">
      <t>ニン</t>
    </rPh>
    <phoneticPr fontId="1"/>
  </si>
  <si>
    <r>
      <t>保険医又は保険薬剤師代表</t>
    </r>
    <r>
      <rPr>
        <sz val="6"/>
        <rFont val="游ゴシック"/>
        <family val="3"/>
        <charset val="128"/>
        <scheme val="minor"/>
      </rPr>
      <t>（人）</t>
    </r>
    <rPh sb="0" eb="2">
      <t>ホケン</t>
    </rPh>
    <rPh sb="3" eb="4">
      <t>マタ</t>
    </rPh>
    <rPh sb="5" eb="7">
      <t>ホケン</t>
    </rPh>
    <rPh sb="7" eb="10">
      <t>ヤクザイシ</t>
    </rPh>
    <rPh sb="10" eb="12">
      <t>ダイヒョウ</t>
    </rPh>
    <phoneticPr fontId="1"/>
  </si>
  <si>
    <r>
      <t>公益代表</t>
    </r>
    <r>
      <rPr>
        <sz val="6"/>
        <rFont val="游ゴシック"/>
        <family val="3"/>
        <charset val="128"/>
        <scheme val="minor"/>
      </rPr>
      <t>（人）</t>
    </r>
    <rPh sb="0" eb="2">
      <t>コウエキ</t>
    </rPh>
    <rPh sb="2" eb="4">
      <t>ダイヒョウ</t>
    </rPh>
    <phoneticPr fontId="1"/>
  </si>
  <si>
    <r>
      <t>被用者保険代表</t>
    </r>
    <r>
      <rPr>
        <sz val="6"/>
        <rFont val="游ゴシック"/>
        <family val="3"/>
        <charset val="128"/>
        <scheme val="minor"/>
      </rPr>
      <t>（人）</t>
    </r>
    <rPh sb="0" eb="3">
      <t>ヒヨウシャ</t>
    </rPh>
    <rPh sb="3" eb="5">
      <t>ホケン</t>
    </rPh>
    <rPh sb="5" eb="7">
      <t>ダイヒョウ</t>
    </rPh>
    <phoneticPr fontId="1"/>
  </si>
  <si>
    <r>
      <t>①　事務の標準化を図り、制度改正の度に生じるコストの発生を抑えるために、市町村事務処理標準システムを導入している場合　</t>
    </r>
    <r>
      <rPr>
        <sz val="6"/>
        <rFont val="游ゴシック"/>
        <family val="3"/>
        <charset val="128"/>
        <scheme val="minor"/>
      </rPr>
      <t>※1</t>
    </r>
    <phoneticPr fontId="1"/>
  </si>
  <si>
    <r>
      <t>②　事務の共同化、効率化・コスト削減、広域化、セキュリテイ強化等を図るために、都道府県内の複数市町村によるシステムの共同利用（クラウド等）を導入している場合</t>
    </r>
    <r>
      <rPr>
        <sz val="6"/>
        <rFont val="游ゴシック"/>
        <family val="3"/>
        <charset val="128"/>
        <scheme val="minor"/>
      </rPr>
      <t>　※2  ※3  ※４ ※５</t>
    </r>
    <phoneticPr fontId="1"/>
  </si>
  <si>
    <r>
      <t xml:space="preserve">①　被保険者の負担軽減等の観点から、被保険者証と高齢受給者証を一体化している場合（令和２年度中の実施予定を含む。） </t>
    </r>
    <r>
      <rPr>
        <sz val="6"/>
        <rFont val="游ゴシック"/>
        <family val="3"/>
        <charset val="128"/>
        <scheme val="minor"/>
      </rPr>
      <t>※</t>
    </r>
    <phoneticPr fontId="1"/>
  </si>
  <si>
    <t>　令和2年度予算関係資料　様式19「高齢受給者証　被保険者証との一体化」の「実施（予定）」を「○」とした場合には、プルダウンで「○」を選択すること。</t>
    <rPh sb="18" eb="20">
      <t>コウレイ</t>
    </rPh>
    <rPh sb="20" eb="23">
      <t>ジュキュウシャ</t>
    </rPh>
    <rPh sb="23" eb="24">
      <t>ショウ</t>
    </rPh>
    <rPh sb="38" eb="40">
      <t>ジッシ</t>
    </rPh>
    <rPh sb="41" eb="43">
      <t>ヨテイ</t>
    </rPh>
    <rPh sb="52" eb="54">
      <t>バアイ</t>
    </rPh>
    <rPh sb="67" eb="69">
      <t>センタク</t>
    </rPh>
    <phoneticPr fontId="1"/>
  </si>
  <si>
    <r>
      <t>①　 複数の医療機関で受診した同一患者に係るレセプト点検を行っている場合　</t>
    </r>
    <r>
      <rPr>
        <sz val="6"/>
        <rFont val="游ゴシック"/>
        <family val="3"/>
        <charset val="128"/>
        <scheme val="minor"/>
      </rPr>
      <t>※2</t>
    </r>
    <phoneticPr fontId="1"/>
  </si>
  <si>
    <r>
      <t>② 　柔道整復療養費について、多部位、長期または頻度が高い施術患者に対して、負傷部位や原因の調査等を実施し、患者に対する適正受診の指導を行っている場合　</t>
    </r>
    <r>
      <rPr>
        <sz val="6"/>
        <rFont val="游ゴシック"/>
        <family val="3"/>
        <charset val="128"/>
        <scheme val="minor"/>
      </rPr>
      <t>※3</t>
    </r>
    <phoneticPr fontId="1"/>
  </si>
  <si>
    <r>
      <t>⑤ 　介護保険との給付調整を行うため、介護保険関係課からの情報提供（国民健康保険団体連合会介護給付適正化システムから提供される突合情報）を受け適切にレセプト点検を行っている場合</t>
    </r>
    <r>
      <rPr>
        <sz val="6"/>
        <rFont val="游ゴシック"/>
        <family val="3"/>
        <charset val="128"/>
        <scheme val="minor"/>
      </rPr>
      <t>　※5</t>
    </r>
    <phoneticPr fontId="1"/>
  </si>
  <si>
    <t>　令和2年6月8日付事務連絡「令和2年度予算関係資料の作成について」（以下「令和2年度予算関係資料」という。）　様式17-2(1)「一部負担金減免実施状況」の条例等有無欄を「○」で報告する場合は、プルダウンで「○」を選択すること。</t>
    <rPh sb="1" eb="3">
      <t>レイワ</t>
    </rPh>
    <phoneticPr fontId="1"/>
  </si>
  <si>
    <t>※5</t>
  </si>
  <si>
    <t>※6</t>
  </si>
  <si>
    <t>　⑥について、データ分析の内容を明確に入力すること。</t>
    <phoneticPr fontId="1"/>
  </si>
  <si>
    <t>　⑤について、実施内容を明確に入力すること。また、⑤の取組の具体例については、「高齢者の特性を踏まえた保健事業ガイドライン第２版（令和元年10月公表）」を参照されたい（ https://www.mhlw.go.jp/content/12401000/000557575.pdf  ）。</t>
    <rPh sb="7" eb="9">
      <t>ジッシ</t>
    </rPh>
    <rPh sb="9" eb="11">
      <t>ナイヨウ</t>
    </rPh>
    <rPh sb="12" eb="14">
      <t>メイカク</t>
    </rPh>
    <rPh sb="15" eb="17">
      <t>ニュウリョク</t>
    </rPh>
    <rPh sb="27" eb="29">
      <t>トリクミ</t>
    </rPh>
    <rPh sb="30" eb="33">
      <t>グタイレイ</t>
    </rPh>
    <rPh sb="40" eb="43">
      <t>コウレイシャ</t>
    </rPh>
    <rPh sb="44" eb="46">
      <t>トクセイ</t>
    </rPh>
    <rPh sb="47" eb="48">
      <t>フ</t>
    </rPh>
    <rPh sb="51" eb="53">
      <t>ホケン</t>
    </rPh>
    <rPh sb="53" eb="55">
      <t>ジギョウ</t>
    </rPh>
    <rPh sb="61" eb="62">
      <t>ダイ</t>
    </rPh>
    <rPh sb="63" eb="64">
      <t>ハン</t>
    </rPh>
    <rPh sb="65" eb="67">
      <t>レイワ</t>
    </rPh>
    <rPh sb="67" eb="69">
      <t>ガンネン</t>
    </rPh>
    <rPh sb="71" eb="72">
      <t>ガツ</t>
    </rPh>
    <rPh sb="72" eb="74">
      <t>コウヒョウ</t>
    </rPh>
    <rPh sb="77" eb="79">
      <t>サンショウ</t>
    </rPh>
    <phoneticPr fontId="1"/>
  </si>
  <si>
    <t>⑥</t>
    <phoneticPr fontId="1"/>
  </si>
  <si>
    <t>a</t>
    <phoneticPr fontId="1"/>
  </si>
  <si>
    <t>b</t>
    <phoneticPr fontId="1"/>
  </si>
  <si>
    <t>c</t>
    <phoneticPr fontId="1"/>
  </si>
  <si>
    <t>d</t>
    <phoneticPr fontId="1"/>
  </si>
  <si>
    <t>e</t>
    <phoneticPr fontId="1"/>
  </si>
  <si>
    <t>以下a～eすべてに数値を入力した場合は、該当の有無欄に○を入力すること</t>
    <rPh sb="25" eb="26">
      <t>ラン</t>
    </rPh>
    <phoneticPr fontId="1"/>
  </si>
  <si>
    <t>e.健診未受診者で過去に糖尿病治療歴があり現在治療中断している者（人）</t>
    <phoneticPr fontId="1"/>
  </si>
  <si>
    <t>d.健診未受診者で糖尿病治療中の者（人）</t>
    <phoneticPr fontId="1"/>
  </si>
  <si>
    <t>c.健診受診者で糖尿病治療をしていない者のうち、糖尿病基準に該当する者の数（人）</t>
    <phoneticPr fontId="1"/>
  </si>
  <si>
    <t>b.健診受診者で糖尿病治療をしている者のうち、糖尿病性腎症に該当する者の数（人）</t>
    <phoneticPr fontId="1"/>
  </si>
  <si>
    <t>a.健診受診者で糖尿病治療をしていない者のうち、糖尿病性腎症に該当する者の数（人）</t>
    <phoneticPr fontId="1"/>
  </si>
  <si>
    <t>※2</t>
  </si>
  <si>
    <t>※7</t>
    <phoneticPr fontId="1"/>
  </si>
  <si>
    <t>　③にいう「国保部局として当該ターゲット層に対する支援を実施」というためには、国保部局が事業計画に参加しているだけでは足りず、その後において継続的な協力をしていることが必要である。国保部局の支援内容を明確に入力すること。</t>
    <rPh sb="6" eb="8">
      <t>コクホ</t>
    </rPh>
    <rPh sb="8" eb="10">
      <t>ブキョク</t>
    </rPh>
    <rPh sb="13" eb="15">
      <t>トウガイ</t>
    </rPh>
    <rPh sb="20" eb="21">
      <t>ソウ</t>
    </rPh>
    <rPh sb="22" eb="23">
      <t>タイ</t>
    </rPh>
    <rPh sb="25" eb="27">
      <t>シエン</t>
    </rPh>
    <rPh sb="28" eb="30">
      <t>ジッシ</t>
    </rPh>
    <rPh sb="70" eb="73">
      <t>ケイゾクテキ</t>
    </rPh>
    <rPh sb="74" eb="76">
      <t>キョウリョク</t>
    </rPh>
    <rPh sb="84" eb="86">
      <t>ヒツヨウ</t>
    </rPh>
    <rPh sb="100" eb="102">
      <t>メイカク</t>
    </rPh>
    <phoneticPr fontId="1"/>
  </si>
  <si>
    <r>
      <t>⑥　⑤の事業の実施に当たり、国保のデータに加え、後期高齢者医療及び介護保険のデータについても、ＫＤＢ等を活用した分析を総合的に実施</t>
    </r>
    <r>
      <rPr>
        <sz val="6"/>
        <rFont val="游ゴシック"/>
        <family val="3"/>
        <charset val="128"/>
        <scheme val="minor"/>
      </rPr>
      <t>※７</t>
    </r>
    <r>
      <rPr>
        <sz val="10"/>
        <rFont val="游ゴシック"/>
        <family val="3"/>
        <charset val="128"/>
        <scheme val="minor"/>
      </rPr>
      <t xml:space="preserve">
</t>
    </r>
    <phoneticPr fontId="1"/>
  </si>
  <si>
    <r>
      <t xml:space="preserve">⑤　国保の保健事業について専門職を活用し、後期高齢者医療制度の保健事業と介護保険の地域支援事業と一体的に実施  </t>
    </r>
    <r>
      <rPr>
        <sz val="6"/>
        <rFont val="游ゴシック"/>
        <family val="3"/>
        <charset val="128"/>
        <scheme val="minor"/>
      </rPr>
      <t>※６</t>
    </r>
    <rPh sb="2" eb="4">
      <t>コクホ</t>
    </rPh>
    <rPh sb="5" eb="7">
      <t>ホケン</t>
    </rPh>
    <rPh sb="7" eb="9">
      <t>ジギョウ</t>
    </rPh>
    <rPh sb="13" eb="16">
      <t>センモンショク</t>
    </rPh>
    <rPh sb="17" eb="19">
      <t>カツヨウ</t>
    </rPh>
    <rPh sb="21" eb="23">
      <t>コウキ</t>
    </rPh>
    <rPh sb="23" eb="26">
      <t>コウレイシャ</t>
    </rPh>
    <rPh sb="26" eb="28">
      <t>イリョウ</t>
    </rPh>
    <rPh sb="28" eb="30">
      <t>セイド</t>
    </rPh>
    <rPh sb="31" eb="33">
      <t>ホケン</t>
    </rPh>
    <rPh sb="33" eb="35">
      <t>ジギョウ</t>
    </rPh>
    <rPh sb="36" eb="38">
      <t>カイゴ</t>
    </rPh>
    <rPh sb="38" eb="40">
      <t>ホケン</t>
    </rPh>
    <rPh sb="41" eb="43">
      <t>チイキ</t>
    </rPh>
    <rPh sb="43" eb="45">
      <t>シエン</t>
    </rPh>
    <rPh sb="45" eb="47">
      <t>ジギョウ</t>
    </rPh>
    <rPh sb="48" eb="51">
      <t>イッタイテキ</t>
    </rPh>
    <rPh sb="52" eb="54">
      <t>ジッシ</t>
    </rPh>
    <phoneticPr fontId="1"/>
  </si>
  <si>
    <r>
      <t>④　 国保直診施設等を拠点とした取組をはじめ、医療・介護関係機関の連携による地域包括ケアの推進に向けた取組の実施</t>
    </r>
    <r>
      <rPr>
        <sz val="6"/>
        <rFont val="游ゴシック"/>
        <family val="3"/>
        <charset val="128"/>
        <scheme val="minor"/>
      </rPr>
      <t>　※５</t>
    </r>
    <rPh sb="9" eb="10">
      <t>ナド</t>
    </rPh>
    <rPh sb="16" eb="18">
      <t>トリクミ</t>
    </rPh>
    <rPh sb="23" eb="25">
      <t>イリョウ</t>
    </rPh>
    <rPh sb="26" eb="28">
      <t>カイゴ</t>
    </rPh>
    <rPh sb="28" eb="30">
      <t>カンケイ</t>
    </rPh>
    <rPh sb="30" eb="32">
      <t>キカン</t>
    </rPh>
    <rPh sb="33" eb="35">
      <t>レンケイ</t>
    </rPh>
    <phoneticPr fontId="1"/>
  </si>
  <si>
    <r>
      <t>③　KDB等を活用してハイリスク群・予備群等を抽出し、国保部局として当該ターゲット層に対する支援を実施（お知らせや保健師等専門職による個別支援、介護予防を目的とした取組等）</t>
    </r>
    <r>
      <rPr>
        <sz val="6"/>
        <rFont val="游ゴシック"/>
        <family val="3"/>
        <charset val="128"/>
        <scheme val="minor"/>
      </rPr>
      <t>※3　※４</t>
    </r>
    <rPh sb="5" eb="6">
      <t>ナド</t>
    </rPh>
    <rPh sb="7" eb="9">
      <t>カツヨウ</t>
    </rPh>
    <rPh sb="16" eb="17">
      <t>グン</t>
    </rPh>
    <rPh sb="18" eb="20">
      <t>ヨビ</t>
    </rPh>
    <rPh sb="20" eb="22">
      <t>グントウ</t>
    </rPh>
    <rPh sb="23" eb="25">
      <t>チュウシュツ</t>
    </rPh>
    <rPh sb="27" eb="29">
      <t>コクホ</t>
    </rPh>
    <rPh sb="29" eb="31">
      <t>ブキョク</t>
    </rPh>
    <rPh sb="34" eb="36">
      <t>トウガイ</t>
    </rPh>
    <rPh sb="41" eb="42">
      <t>ソウ</t>
    </rPh>
    <rPh sb="43" eb="44">
      <t>タイ</t>
    </rPh>
    <rPh sb="46" eb="48">
      <t>シエン</t>
    </rPh>
    <rPh sb="49" eb="51">
      <t>ジッシ</t>
    </rPh>
    <rPh sb="53" eb="54">
      <t>シ</t>
    </rPh>
    <rPh sb="57" eb="60">
      <t>ホケンシ</t>
    </rPh>
    <rPh sb="60" eb="61">
      <t>ナド</t>
    </rPh>
    <rPh sb="61" eb="64">
      <t>センモンショク</t>
    </rPh>
    <rPh sb="67" eb="69">
      <t>コベツ</t>
    </rPh>
    <rPh sb="69" eb="71">
      <t>シエン</t>
    </rPh>
    <rPh sb="72" eb="74">
      <t>カイゴ</t>
    </rPh>
    <rPh sb="74" eb="76">
      <t>ヨボウ</t>
    </rPh>
    <rPh sb="77" eb="79">
      <t>モクテキ</t>
    </rPh>
    <rPh sb="82" eb="84">
      <t>トリクミ</t>
    </rPh>
    <rPh sb="84" eb="85">
      <t>トウ</t>
    </rPh>
    <phoneticPr fontId="1"/>
  </si>
  <si>
    <r>
      <t xml:space="preserve">②　地域包括ケアの構築に向けて在宅医療・介護連携推進事業に国保部局として参画し、地域の現状分析・課題抽出、対応策の検討、多職種連携研修などを実施 </t>
    </r>
    <r>
      <rPr>
        <sz val="6"/>
        <rFont val="游ゴシック"/>
        <family val="3"/>
        <charset val="128"/>
        <scheme val="minor"/>
      </rPr>
      <t>※2</t>
    </r>
    <rPh sb="2" eb="4">
      <t>チイキ</t>
    </rPh>
    <rPh sb="4" eb="6">
      <t>ホウカツ</t>
    </rPh>
    <rPh sb="9" eb="11">
      <t>コウチク</t>
    </rPh>
    <rPh sb="12" eb="13">
      <t>ム</t>
    </rPh>
    <rPh sb="15" eb="17">
      <t>ザイタク</t>
    </rPh>
    <rPh sb="17" eb="19">
      <t>イリョウ</t>
    </rPh>
    <rPh sb="20" eb="22">
      <t>カイゴ</t>
    </rPh>
    <rPh sb="22" eb="24">
      <t>レンケイ</t>
    </rPh>
    <rPh sb="24" eb="26">
      <t>スイシン</t>
    </rPh>
    <rPh sb="26" eb="28">
      <t>ジギョウ</t>
    </rPh>
    <rPh sb="29" eb="31">
      <t>コクホ</t>
    </rPh>
    <rPh sb="31" eb="33">
      <t>ブキョク</t>
    </rPh>
    <rPh sb="36" eb="38">
      <t>サンカク</t>
    </rPh>
    <rPh sb="40" eb="42">
      <t>チイキ</t>
    </rPh>
    <rPh sb="43" eb="45">
      <t>ゲンジョウ</t>
    </rPh>
    <rPh sb="45" eb="47">
      <t>ブンセキ</t>
    </rPh>
    <rPh sb="48" eb="50">
      <t>カダイ</t>
    </rPh>
    <rPh sb="50" eb="52">
      <t>チュウシュツ</t>
    </rPh>
    <rPh sb="53" eb="56">
      <t>タイオウサク</t>
    </rPh>
    <rPh sb="57" eb="59">
      <t>ケントウ</t>
    </rPh>
    <rPh sb="60" eb="61">
      <t>タ</t>
    </rPh>
    <rPh sb="61" eb="63">
      <t>ショクシュ</t>
    </rPh>
    <rPh sb="63" eb="65">
      <t>レンケイ</t>
    </rPh>
    <rPh sb="65" eb="67">
      <t>ケンシュウ</t>
    </rPh>
    <rPh sb="70" eb="72">
      <t>ジッシ</t>
    </rPh>
    <phoneticPr fontId="1"/>
  </si>
  <si>
    <t xml:space="preserve">    ②にいう「在宅医療・介護連携推進事業」は、介護保険法の地域支援事業に位置づけられているものを指す。</t>
    <phoneticPr fontId="1"/>
  </si>
  <si>
    <t>⑤については、「実施方法」・「取組の開始（予定）時期」について入力すること。</t>
    <rPh sb="8" eb="10">
      <t>ジッシ</t>
    </rPh>
    <rPh sb="10" eb="12">
      <t>ホウホウ</t>
    </rPh>
    <rPh sb="15" eb="17">
      <t>トリクミ</t>
    </rPh>
    <rPh sb="18" eb="20">
      <t>カイシ</t>
    </rPh>
    <rPh sb="21" eb="23">
      <t>ヨテイ</t>
    </rPh>
    <rPh sb="24" eb="26">
      <t>ジキ</t>
    </rPh>
    <rPh sb="31" eb="33">
      <t>ニュウリョク</t>
    </rPh>
    <phoneticPr fontId="1"/>
  </si>
  <si>
    <t>〇法定外繰入の解消等（令和元年度の実施状況）</t>
    <rPh sb="1" eb="4">
      <t>ホウテイガイ</t>
    </rPh>
    <rPh sb="4" eb="5">
      <t>ク</t>
    </rPh>
    <rPh sb="5" eb="6">
      <t>イ</t>
    </rPh>
    <rPh sb="7" eb="9">
      <t>カイショウ</t>
    </rPh>
    <rPh sb="9" eb="10">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</si>
</sst>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0_ "/>
    <numFmt numFmtId="178" formatCode="0_);[Red]\(0\)"/>
    <numFmt numFmtId="179" formatCode="yyyy&quot;年&quot;m&quot;月&quot;;@"/>
    <numFmt numFmtId="180" formatCode="#"/>
  </numFmts>
  <fonts count="63">
    <font>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b/>
      <sz val="14"/>
      <color theme="1"/>
      <name val="HG丸ｺﾞｼｯｸM-PRO"/>
      <family val="3"/>
      <charset val="128"/>
    </font>
    <font>
      <b/>
      <sz val="11"/>
      <color theme="1"/>
      <name val="游ゴシック"/>
      <family val="3"/>
      <charset val="128"/>
      <scheme val="minor"/>
    </font>
    <font>
      <b/>
      <sz val="12"/>
      <color theme="1"/>
      <name val="游ゴシック"/>
      <family val="3"/>
      <charset val="128"/>
      <scheme val="minor"/>
    </font>
    <font>
      <b/>
      <sz val="14"/>
      <color theme="1"/>
      <name val="游ゴシック"/>
      <family val="3"/>
      <charset val="128"/>
      <scheme val="minor"/>
    </font>
    <font>
      <b/>
      <sz val="12"/>
      <color theme="1"/>
      <name val="游ゴシック"/>
      <family val="3"/>
      <charset val="128"/>
    </font>
    <font>
      <b/>
      <sz val="12"/>
      <color theme="0"/>
      <name val="游ゴシック"/>
      <family val="3"/>
      <charset val="128"/>
      <scheme val="minor"/>
    </font>
    <font>
      <b/>
      <sz val="12"/>
      <name val="游ゴシック"/>
      <family val="3"/>
      <charset val="128"/>
      <scheme val="minor"/>
    </font>
    <font>
      <sz val="6"/>
      <color theme="1"/>
      <name val="游ゴシック"/>
      <family val="3"/>
      <charset val="128"/>
      <scheme val="minor"/>
    </font>
    <font>
      <sz val="6"/>
      <color theme="1"/>
      <name val="游ゴシック"/>
      <family val="2"/>
      <charset val="128"/>
      <scheme val="minor"/>
    </font>
    <font>
      <sz val="10"/>
      <color theme="1"/>
      <name val="游ゴシック"/>
      <family val="2"/>
      <charset val="128"/>
      <scheme val="minor"/>
    </font>
    <font>
      <sz val="9"/>
      <color theme="1"/>
      <name val="游ゴシック"/>
      <family val="2"/>
      <charset val="128"/>
      <scheme val="minor"/>
    </font>
    <font>
      <sz val="10"/>
      <color theme="1"/>
      <name val="游ゴシック"/>
      <family val="3"/>
      <charset val="128"/>
      <scheme val="minor"/>
    </font>
    <font>
      <sz val="9"/>
      <color theme="1"/>
      <name val="游ゴシック"/>
      <family val="3"/>
      <charset val="128"/>
      <scheme val="minor"/>
    </font>
    <font>
      <b/>
      <sz val="9"/>
      <color theme="1"/>
      <name val="游ゴシック"/>
      <family val="3"/>
      <charset val="128"/>
      <scheme val="minor"/>
    </font>
    <font>
      <b/>
      <sz val="12"/>
      <color rgb="FFFF0000"/>
      <name val="游ゴシック"/>
      <family val="3"/>
      <charset val="128"/>
      <scheme val="minor"/>
    </font>
    <font>
      <b/>
      <sz val="12"/>
      <color theme="0"/>
      <name val="HG丸ｺﾞｼｯｸM-PRO"/>
      <family val="3"/>
      <charset val="128"/>
    </font>
    <font>
      <sz val="9"/>
      <name val="游ゴシック"/>
      <family val="2"/>
      <charset val="128"/>
      <scheme val="minor"/>
    </font>
    <font>
      <sz val="9"/>
      <name val="游ゴシック"/>
      <family val="3"/>
      <charset val="128"/>
      <scheme val="minor"/>
    </font>
    <font>
      <sz val="8"/>
      <color theme="1"/>
      <name val="游ゴシック"/>
      <family val="3"/>
      <charset val="128"/>
      <scheme val="minor"/>
    </font>
    <font>
      <sz val="8"/>
      <color theme="1"/>
      <name val="游ゴシック"/>
      <family val="2"/>
      <charset val="128"/>
      <scheme val="minor"/>
    </font>
    <font>
      <b/>
      <sz val="12"/>
      <color theme="1"/>
      <name val="Yu Gothic UI"/>
      <family val="3"/>
      <charset val="128"/>
    </font>
    <font>
      <b/>
      <sz val="12"/>
      <color theme="0"/>
      <name val="メイリオ"/>
      <family val="3"/>
      <charset val="128"/>
    </font>
    <font>
      <b/>
      <sz val="14"/>
      <color theme="1"/>
      <name val="メイリオ"/>
      <family val="3"/>
      <charset val="128"/>
    </font>
    <font>
      <sz val="11"/>
      <color theme="1"/>
      <name val="游ゴシック"/>
      <family val="3"/>
      <charset val="128"/>
      <scheme val="minor"/>
    </font>
    <font>
      <b/>
      <sz val="18"/>
      <color theme="0"/>
      <name val="メイリオ"/>
      <family val="3"/>
      <charset val="128"/>
    </font>
    <font>
      <sz val="6"/>
      <name val="ＭＳ Ｐゴシック"/>
      <family val="3"/>
      <charset val="128"/>
    </font>
    <font>
      <b/>
      <sz val="18"/>
      <color theme="0"/>
      <name val="游ゴシック"/>
      <family val="3"/>
      <charset val="128"/>
      <scheme val="minor"/>
    </font>
    <font>
      <sz val="11"/>
      <name val="Century Gothic"/>
      <family val="2"/>
    </font>
    <font>
      <sz val="11"/>
      <name val="游ゴシック"/>
      <family val="3"/>
      <charset val="128"/>
    </font>
    <font>
      <b/>
      <sz val="16"/>
      <color theme="0"/>
      <name val="メイリオ"/>
      <family val="3"/>
      <charset val="128"/>
    </font>
    <font>
      <sz val="14"/>
      <name val="Century Gothic"/>
      <family val="2"/>
    </font>
    <font>
      <sz val="16"/>
      <name val="メイリオ"/>
      <family val="3"/>
      <charset val="128"/>
    </font>
    <font>
      <sz val="14"/>
      <name val="游ゴシック"/>
      <family val="3"/>
      <charset val="128"/>
    </font>
    <font>
      <b/>
      <sz val="18"/>
      <name val="メイリオ"/>
      <family val="3"/>
      <charset val="128"/>
    </font>
    <font>
      <b/>
      <sz val="16"/>
      <name val="メイリオ"/>
      <family val="3"/>
      <charset val="128"/>
    </font>
    <font>
      <b/>
      <sz val="14"/>
      <name val="游ゴシック"/>
      <family val="3"/>
      <charset val="128"/>
    </font>
    <font>
      <sz val="12"/>
      <name val="游ゴシック"/>
      <family val="3"/>
      <charset val="128"/>
    </font>
    <font>
      <b/>
      <sz val="16"/>
      <name val="游ゴシック"/>
      <family val="3"/>
      <charset val="128"/>
    </font>
    <font>
      <sz val="10"/>
      <name val="游ゴシック"/>
      <family val="3"/>
      <charset val="128"/>
    </font>
    <font>
      <sz val="9"/>
      <name val="游ゴシック"/>
      <family val="3"/>
      <charset val="128"/>
    </font>
    <font>
      <sz val="8"/>
      <name val="游ゴシック"/>
      <family val="3"/>
      <charset val="128"/>
    </font>
    <font>
      <b/>
      <sz val="9"/>
      <color indexed="81"/>
      <name val="MS P ゴシック"/>
      <family val="3"/>
      <charset val="128"/>
    </font>
    <font>
      <sz val="11"/>
      <color theme="1"/>
      <name val="游ゴシック"/>
      <family val="3"/>
      <charset val="128"/>
    </font>
    <font>
      <sz val="10"/>
      <color theme="1"/>
      <name val="游ゴシック"/>
      <family val="3"/>
      <charset val="128"/>
    </font>
    <font>
      <sz val="11"/>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10"/>
      <name val="游ゴシック"/>
      <family val="2"/>
      <charset val="128"/>
      <scheme val="minor"/>
    </font>
    <font>
      <sz val="10"/>
      <name val="游ゴシック"/>
      <family val="3"/>
      <charset val="128"/>
      <scheme val="minor"/>
    </font>
    <font>
      <sz val="6"/>
      <name val="游ゴシック"/>
      <family val="3"/>
      <charset val="128"/>
      <scheme val="minor"/>
    </font>
    <font>
      <sz val="11"/>
      <name val="游ゴシック"/>
      <family val="3"/>
      <charset val="128"/>
      <scheme val="minor"/>
    </font>
    <font>
      <vertAlign val="subscript"/>
      <sz val="10"/>
      <name val="游ゴシック"/>
      <family val="3"/>
      <charset val="128"/>
      <scheme val="minor"/>
    </font>
    <font>
      <b/>
      <sz val="8"/>
      <color theme="1"/>
      <name val="游ゴシック"/>
      <family val="3"/>
      <charset val="128"/>
      <scheme val="minor"/>
    </font>
    <font>
      <b/>
      <sz val="6"/>
      <color theme="1"/>
      <name val="游ゴシック"/>
      <family val="3"/>
      <charset val="128"/>
      <scheme val="minor"/>
    </font>
    <font>
      <u/>
      <sz val="9"/>
      <name val="游ゴシック"/>
      <family val="3"/>
      <charset val="128"/>
      <scheme val="minor"/>
    </font>
    <font>
      <sz val="11"/>
      <name val="游ゴシック"/>
      <family val="2"/>
      <charset val="128"/>
      <scheme val="minor"/>
    </font>
    <font>
      <sz val="8"/>
      <name val="游ゴシック"/>
      <family val="3"/>
      <charset val="128"/>
      <scheme val="minor"/>
    </font>
    <font>
      <b/>
      <sz val="11"/>
      <name val="游ゴシック"/>
      <family val="3"/>
      <charset val="128"/>
      <scheme val="minor"/>
    </font>
    <font>
      <b/>
      <sz val="8"/>
      <name val="游ゴシック"/>
      <family val="3"/>
      <charset val="128"/>
      <scheme val="minor"/>
    </font>
    <font>
      <sz val="12"/>
      <name val="游ゴシック"/>
      <family val="3"/>
      <charset val="128"/>
      <scheme val="minor"/>
    </font>
  </fonts>
  <fills count="1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theme="0" tint="-0.249977111117893"/>
        <bgColor indexed="64"/>
      </patternFill>
    </fill>
    <fill>
      <patternFill patternType="solid">
        <fgColor rgb="FFCCFF99"/>
        <bgColor indexed="64"/>
      </patternFill>
    </fill>
    <fill>
      <patternFill patternType="solid">
        <fgColor theme="1"/>
        <bgColor indexed="64"/>
      </patternFill>
    </fill>
    <fill>
      <patternFill patternType="solid">
        <fgColor rgb="FFCCECFF"/>
        <bgColor indexed="64"/>
      </patternFill>
    </fill>
    <fill>
      <patternFill patternType="solid">
        <fgColor rgb="FFFF99FF"/>
        <bgColor indexed="64"/>
      </patternFill>
    </fill>
    <fill>
      <patternFill patternType="solid">
        <fgColor rgb="FFFFCCFF"/>
        <bgColor indexed="64"/>
      </patternFill>
    </fill>
    <fill>
      <patternFill patternType="solid">
        <fgColor rgb="FF0000FF"/>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2" tint="-0.249977111117893"/>
        <bgColor indexed="64"/>
      </patternFill>
    </fill>
  </fills>
  <borders count="112">
    <border>
      <left/>
      <right/>
      <top/>
      <bottom/>
      <diagonal/>
    </border>
    <border>
      <left/>
      <right/>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right/>
      <top style="thin">
        <color indexed="64"/>
      </top>
      <bottom style="thin">
        <color indexed="64"/>
      </bottom>
      <diagonal style="thin">
        <color indexed="64"/>
      </diagonal>
    </border>
    <border>
      <left/>
      <right/>
      <top style="thin">
        <color indexed="64"/>
      </top>
      <bottom style="mediumDashed">
        <color indexed="64"/>
      </bottom>
      <diagonal/>
    </border>
  </borders>
  <cellStyleXfs count="4">
    <xf numFmtId="0" fontId="0" fillId="0" borderId="0">
      <alignment vertical="center"/>
    </xf>
    <xf numFmtId="0" fontId="26" fillId="0" borderId="0">
      <alignment vertical="center"/>
    </xf>
    <xf numFmtId="38" fontId="47" fillId="0" borderId="0" applyFont="0" applyFill="0" applyBorder="0" applyAlignment="0" applyProtection="0">
      <alignment vertical="center"/>
    </xf>
    <xf numFmtId="9" fontId="47" fillId="0" borderId="0" applyFont="0" applyFill="0" applyBorder="0" applyAlignment="0" applyProtection="0">
      <alignment vertical="center"/>
    </xf>
  </cellStyleXfs>
  <cellXfs count="700">
    <xf numFmtId="0" fontId="0" fillId="0" borderId="0" xfId="0">
      <alignment vertical="center"/>
    </xf>
    <xf numFmtId="0" fontId="0" fillId="0" borderId="0" xfId="0" applyAlignment="1">
      <alignment vertical="center"/>
    </xf>
    <xf numFmtId="0" fontId="6" fillId="0" borderId="0" xfId="0" applyFont="1">
      <alignment vertical="center"/>
    </xf>
    <xf numFmtId="0" fontId="0" fillId="2" borderId="0" xfId="0" applyFill="1">
      <alignment vertical="center"/>
    </xf>
    <xf numFmtId="0" fontId="2" fillId="2" borderId="0" xfId="0" applyFont="1" applyFill="1" applyBorder="1" applyAlignment="1">
      <alignment vertical="center" wrapText="1"/>
    </xf>
    <xf numFmtId="0" fontId="2" fillId="2" borderId="4" xfId="0" applyFont="1" applyFill="1" applyBorder="1" applyAlignment="1">
      <alignment vertical="center" wrapText="1"/>
    </xf>
    <xf numFmtId="0" fontId="2" fillId="2" borderId="0"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2" xfId="0" applyFill="1" applyBorder="1" applyAlignment="1">
      <alignment vertical="center" wrapText="1"/>
    </xf>
    <xf numFmtId="0" fontId="6" fillId="2" borderId="0" xfId="0" applyFont="1" applyFill="1" applyBorder="1" applyAlignment="1">
      <alignment vertical="center" wrapText="1"/>
    </xf>
    <xf numFmtId="0" fontId="0" fillId="2" borderId="5" xfId="0" applyFill="1" applyBorder="1" applyAlignment="1">
      <alignment vertical="center" wrapText="1"/>
    </xf>
    <xf numFmtId="0" fontId="6" fillId="2" borderId="6" xfId="0" applyFont="1" applyFill="1" applyBorder="1" applyAlignment="1">
      <alignment vertical="center" wrapText="1"/>
    </xf>
    <xf numFmtId="0" fontId="0" fillId="3" borderId="0" xfId="0" applyFill="1">
      <alignment vertical="center"/>
    </xf>
    <xf numFmtId="0" fontId="3" fillId="3" borderId="0" xfId="0" applyFont="1" applyFill="1" applyAlignment="1">
      <alignment horizontal="center" vertical="center"/>
    </xf>
    <xf numFmtId="0" fontId="0" fillId="0" borderId="0" xfId="0" applyAlignment="1">
      <alignment vertical="center" wrapText="1"/>
    </xf>
    <xf numFmtId="0" fontId="0" fillId="2" borderId="0" xfId="0" applyFill="1" applyAlignment="1">
      <alignment vertical="center" wrapText="1"/>
    </xf>
    <xf numFmtId="0" fontId="0" fillId="2" borderId="0" xfId="0" applyFill="1" applyBorder="1" applyAlignment="1">
      <alignment horizontal="left" vertical="center" wrapText="1"/>
    </xf>
    <xf numFmtId="0" fontId="0" fillId="2" borderId="0" xfId="0" applyFill="1" applyBorder="1" applyAlignment="1">
      <alignment vertical="top" wrapText="1"/>
    </xf>
    <xf numFmtId="0" fontId="0" fillId="2" borderId="0" xfId="0" applyFill="1" applyBorder="1" applyAlignment="1">
      <alignment horizontal="center" vertical="center" wrapText="1"/>
    </xf>
    <xf numFmtId="0" fontId="0" fillId="2" borderId="14" xfId="0" applyFill="1" applyBorder="1" applyAlignment="1">
      <alignment horizontal="center" vertical="center" wrapText="1"/>
    </xf>
    <xf numFmtId="0" fontId="11" fillId="0" borderId="14" xfId="0" applyFont="1" applyBorder="1" applyAlignment="1">
      <alignment vertical="center" wrapText="1"/>
    </xf>
    <xf numFmtId="0" fontId="14" fillId="0" borderId="14" xfId="0" applyFont="1" applyBorder="1" applyAlignment="1">
      <alignment vertical="center" wrapText="1"/>
    </xf>
    <xf numFmtId="0" fontId="0" fillId="2" borderId="14" xfId="0" applyFill="1" applyBorder="1" applyAlignment="1">
      <alignment horizontal="center" vertical="center" wrapText="1"/>
    </xf>
    <xf numFmtId="0" fontId="11" fillId="0" borderId="14" xfId="0" applyFont="1" applyBorder="1" applyAlignment="1">
      <alignment horizontal="left" vertical="center" wrapText="1"/>
    </xf>
    <xf numFmtId="0" fontId="0" fillId="4" borderId="25" xfId="0" applyFill="1" applyBorder="1" applyAlignment="1">
      <alignment horizontal="center" vertical="center" wrapText="1"/>
    </xf>
    <xf numFmtId="0" fontId="0" fillId="4" borderId="25" xfId="0" applyFill="1" applyBorder="1" applyAlignment="1">
      <alignment vertical="center" wrapText="1"/>
    </xf>
    <xf numFmtId="0" fontId="10" fillId="0" borderId="14" xfId="0" applyFont="1" applyBorder="1" applyAlignment="1">
      <alignment vertical="center" wrapText="1"/>
    </xf>
    <xf numFmtId="0" fontId="15" fillId="2" borderId="0" xfId="0" applyFont="1" applyFill="1" applyBorder="1" applyAlignment="1">
      <alignment horizontal="left" vertical="center" wrapText="1"/>
    </xf>
    <xf numFmtId="0" fontId="0" fillId="4" borderId="25" xfId="0" applyFill="1" applyBorder="1" applyAlignment="1">
      <alignment horizontal="center" vertical="center" wrapText="1"/>
    </xf>
    <xf numFmtId="0" fontId="0" fillId="2" borderId="14" xfId="0" applyFill="1" applyBorder="1" applyAlignment="1">
      <alignment horizontal="center" vertical="center" wrapText="1"/>
    </xf>
    <xf numFmtId="0" fontId="0" fillId="0" borderId="0" xfId="0" applyFill="1" applyBorder="1">
      <alignment vertical="center"/>
    </xf>
    <xf numFmtId="0" fontId="13" fillId="0" borderId="0" xfId="0" applyFont="1" applyFill="1" applyBorder="1" applyAlignment="1">
      <alignment vertical="center"/>
    </xf>
    <xf numFmtId="0" fontId="23" fillId="2" borderId="0" xfId="0" applyFont="1" applyFill="1" applyBorder="1" applyAlignment="1">
      <alignment horizontal="right" vertical="top" wrapText="1"/>
    </xf>
    <xf numFmtId="0" fontId="23" fillId="2" borderId="0" xfId="0" applyFont="1" applyFill="1" applyBorder="1" applyAlignment="1">
      <alignment horizontal="right" vertical="center" wrapText="1"/>
    </xf>
    <xf numFmtId="0" fontId="15" fillId="2" borderId="0" xfId="0" applyFont="1" applyFill="1" applyBorder="1" applyAlignment="1">
      <alignment vertical="top" wrapText="1"/>
    </xf>
    <xf numFmtId="0" fontId="15" fillId="2" borderId="0" xfId="0" applyFont="1" applyFill="1" applyBorder="1" applyAlignment="1">
      <alignment horizontal="right" vertical="top" wrapText="1"/>
    </xf>
    <xf numFmtId="0" fontId="13" fillId="2" borderId="32" xfId="0" applyFont="1" applyFill="1" applyBorder="1" applyAlignment="1">
      <alignment horizontal="right" vertical="top" wrapText="1"/>
    </xf>
    <xf numFmtId="0" fontId="13" fillId="2" borderId="35" xfId="0" applyFont="1" applyFill="1" applyBorder="1" applyAlignment="1">
      <alignment horizontal="right" vertical="top" wrapText="1"/>
    </xf>
    <xf numFmtId="0" fontId="15" fillId="2" borderId="0" xfId="0" applyFont="1" applyFill="1" applyBorder="1" applyAlignment="1">
      <alignment horizontal="right" vertical="center" wrapText="1"/>
    </xf>
    <xf numFmtId="0" fontId="0" fillId="3" borderId="0" xfId="0" applyFill="1" applyAlignment="1">
      <alignment vertical="center"/>
    </xf>
    <xf numFmtId="0" fontId="0" fillId="3" borderId="0" xfId="0" applyFill="1" applyBorder="1">
      <alignment vertical="center"/>
    </xf>
    <xf numFmtId="0" fontId="0" fillId="3" borderId="0" xfId="0" applyFill="1" applyBorder="1" applyAlignment="1">
      <alignment horizontal="center" vertical="center"/>
    </xf>
    <xf numFmtId="0" fontId="13" fillId="2" borderId="35" xfId="0" applyFont="1" applyFill="1" applyBorder="1" applyAlignment="1">
      <alignment horizontal="right" vertical="top"/>
    </xf>
    <xf numFmtId="0" fontId="19" fillId="2" borderId="35" xfId="0" applyFont="1" applyFill="1" applyBorder="1" applyAlignment="1">
      <alignment horizontal="right" vertical="top" wrapText="1"/>
    </xf>
    <xf numFmtId="0" fontId="19" fillId="2" borderId="37" xfId="0" applyFont="1" applyFill="1" applyBorder="1" applyAlignment="1">
      <alignment horizontal="right" vertical="top" wrapText="1"/>
    </xf>
    <xf numFmtId="0" fontId="13" fillId="2" borderId="37" xfId="0" applyFont="1" applyFill="1" applyBorder="1" applyAlignment="1">
      <alignment horizontal="right" vertical="top" wrapText="1"/>
    </xf>
    <xf numFmtId="0" fontId="13" fillId="2" borderId="49" xfId="0" applyFont="1" applyFill="1" applyBorder="1" applyAlignment="1">
      <alignment horizontal="right" vertical="top" wrapText="1"/>
    </xf>
    <xf numFmtId="0" fontId="6" fillId="2" borderId="2" xfId="0" applyFont="1" applyFill="1" applyBorder="1" applyAlignment="1">
      <alignment vertical="center" wrapText="1"/>
    </xf>
    <xf numFmtId="0" fontId="0" fillId="0" borderId="2" xfId="0" applyBorder="1">
      <alignment vertical="center"/>
    </xf>
    <xf numFmtId="0" fontId="8" fillId="3" borderId="0" xfId="0" applyFont="1" applyFill="1" applyAlignment="1">
      <alignment horizontal="center" vertical="center"/>
    </xf>
    <xf numFmtId="0" fontId="12" fillId="0" borderId="14" xfId="0" applyFont="1" applyBorder="1" applyAlignment="1">
      <alignment horizontal="left" vertical="center" wrapText="1"/>
    </xf>
    <xf numFmtId="0" fontId="14" fillId="0" borderId="14" xfId="0" applyFont="1" applyBorder="1" applyAlignment="1">
      <alignment horizontal="left" vertical="center" wrapText="1"/>
    </xf>
    <xf numFmtId="0" fontId="0" fillId="0" borderId="0" xfId="0" applyAlignment="1">
      <alignment horizontal="left" vertical="center"/>
    </xf>
    <xf numFmtId="0" fontId="15" fillId="0" borderId="14"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29" fillId="2" borderId="0" xfId="1" applyFont="1" applyFill="1" applyAlignment="1">
      <alignment vertical="center"/>
    </xf>
    <xf numFmtId="0" fontId="30" fillId="2" borderId="0" xfId="0" applyFont="1" applyFill="1" applyAlignment="1">
      <alignment vertical="center"/>
    </xf>
    <xf numFmtId="0" fontId="30" fillId="2" borderId="0" xfId="0" applyFont="1" applyFill="1" applyAlignment="1">
      <alignment horizontal="center" vertical="center"/>
    </xf>
    <xf numFmtId="0" fontId="33" fillId="2" borderId="0" xfId="0" applyFont="1" applyFill="1" applyBorder="1" applyAlignment="1">
      <alignment vertical="center"/>
    </xf>
    <xf numFmtId="0" fontId="33" fillId="2" borderId="0" xfId="0" applyFont="1" applyFill="1" applyBorder="1" applyAlignment="1">
      <alignment horizontal="center" vertical="center"/>
    </xf>
    <xf numFmtId="0" fontId="33" fillId="2" borderId="0" xfId="0" applyFont="1" applyFill="1" applyBorder="1" applyAlignment="1">
      <alignment horizontal="left" vertical="center" shrinkToFit="1"/>
    </xf>
    <xf numFmtId="0" fontId="32" fillId="12" borderId="0" xfId="0" applyFont="1" applyFill="1" applyBorder="1" applyAlignment="1">
      <alignment horizontal="left" vertical="center"/>
    </xf>
    <xf numFmtId="0" fontId="34" fillId="2" borderId="0" xfId="0" applyFont="1" applyFill="1" applyBorder="1" applyAlignment="1">
      <alignment vertical="center"/>
    </xf>
    <xf numFmtId="0" fontId="15" fillId="2" borderId="0" xfId="0" applyFont="1" applyFill="1" applyBorder="1" applyAlignment="1">
      <alignment horizontal="left" vertical="center" wrapText="1"/>
    </xf>
    <xf numFmtId="0" fontId="41" fillId="0" borderId="14" xfId="1" applyFont="1" applyBorder="1" applyAlignment="1">
      <alignment horizontal="center" vertical="center"/>
    </xf>
    <xf numFmtId="0" fontId="41" fillId="0" borderId="14" xfId="1" applyFont="1" applyFill="1" applyBorder="1" applyAlignment="1">
      <alignment horizontal="center" vertical="center"/>
    </xf>
    <xf numFmtId="0" fontId="41" fillId="0" borderId="14" xfId="1" applyFont="1" applyFill="1" applyBorder="1" applyAlignment="1">
      <alignment horizontal="center" vertical="center" wrapText="1"/>
    </xf>
    <xf numFmtId="49" fontId="41" fillId="0" borderId="14" xfId="1" applyNumberFormat="1" applyFont="1" applyBorder="1" applyAlignment="1">
      <alignment horizontal="center" vertical="center"/>
    </xf>
    <xf numFmtId="0" fontId="41" fillId="0" borderId="14" xfId="1" applyFont="1" applyBorder="1" applyAlignment="1">
      <alignment horizontal="center" vertical="center" wrapText="1"/>
    </xf>
    <xf numFmtId="49" fontId="41" fillId="0" borderId="14" xfId="1" applyNumberFormat="1" applyFont="1" applyFill="1" applyBorder="1" applyAlignment="1">
      <alignment horizontal="center" vertical="center"/>
    </xf>
    <xf numFmtId="0" fontId="46" fillId="0" borderId="0" xfId="0" applyFont="1" applyAlignment="1">
      <alignment horizontal="center" vertical="center"/>
    </xf>
    <xf numFmtId="0" fontId="46" fillId="0" borderId="0" xfId="0" applyFont="1">
      <alignment vertical="center"/>
    </xf>
    <xf numFmtId="49" fontId="46" fillId="0" borderId="0" xfId="0" applyNumberFormat="1" applyFont="1" applyAlignment="1">
      <alignment horizontal="center" vertical="center"/>
    </xf>
    <xf numFmtId="49" fontId="0" fillId="0" borderId="0" xfId="0" applyNumberFormat="1" applyAlignment="1">
      <alignment vertical="center"/>
    </xf>
    <xf numFmtId="176" fontId="0" fillId="3" borderId="45" xfId="0" applyNumberFormat="1" applyFill="1" applyBorder="1">
      <alignment vertical="center"/>
    </xf>
    <xf numFmtId="176" fontId="13" fillId="3" borderId="14" xfId="0" applyNumberFormat="1" applyFont="1" applyFill="1" applyBorder="1" applyAlignment="1" applyProtection="1">
      <alignment vertical="center" wrapText="1"/>
      <protection locked="0"/>
    </xf>
    <xf numFmtId="176" fontId="15" fillId="3" borderId="14" xfId="0" applyNumberFormat="1" applyFont="1" applyFill="1" applyBorder="1" applyAlignment="1">
      <alignment horizontal="center" vertical="center" wrapText="1"/>
    </xf>
    <xf numFmtId="0" fontId="12" fillId="0" borderId="14" xfId="0" applyFont="1" applyBorder="1" applyAlignment="1">
      <alignment vertical="center" wrapText="1"/>
    </xf>
    <xf numFmtId="0" fontId="24" fillId="3" borderId="0" xfId="0" applyFont="1" applyFill="1" applyBorder="1" applyAlignment="1">
      <alignment vertical="center"/>
    </xf>
    <xf numFmtId="0" fontId="0" fillId="3" borderId="99" xfId="2" applyNumberFormat="1" applyFont="1" applyFill="1" applyBorder="1" applyAlignment="1">
      <alignment horizontal="center" vertical="center"/>
    </xf>
    <xf numFmtId="0" fontId="11" fillId="0" borderId="22" xfId="0" applyFont="1" applyBorder="1" applyAlignment="1">
      <alignment horizontal="left" vertical="center" wrapText="1"/>
    </xf>
    <xf numFmtId="0" fontId="0" fillId="3" borderId="14" xfId="2" applyNumberFormat="1" applyFont="1" applyFill="1" applyBorder="1" applyAlignment="1">
      <alignment horizontal="center" vertical="center"/>
    </xf>
    <xf numFmtId="0" fontId="0" fillId="2" borderId="42" xfId="0" applyFill="1" applyBorder="1" applyAlignment="1">
      <alignment horizontal="center" vertical="center"/>
    </xf>
    <xf numFmtId="0" fontId="0" fillId="2" borderId="45" xfId="0" applyFill="1" applyBorder="1" applyAlignment="1">
      <alignment horizontal="center" vertical="center"/>
    </xf>
    <xf numFmtId="49" fontId="0" fillId="3" borderId="41" xfId="0" applyNumberFormat="1" applyFill="1" applyBorder="1" applyAlignment="1">
      <alignment horizontal="center" vertical="center"/>
    </xf>
    <xf numFmtId="49" fontId="0" fillId="3" borderId="44" xfId="0" applyNumberFormat="1" applyFill="1" applyBorder="1" applyAlignment="1">
      <alignment horizontal="center" vertical="center"/>
    </xf>
    <xf numFmtId="0" fontId="14" fillId="0" borderId="14" xfId="0" applyFont="1" applyBorder="1" applyAlignment="1">
      <alignment horizontal="center"/>
    </xf>
    <xf numFmtId="0" fontId="14" fillId="0" borderId="0" xfId="0" applyFont="1">
      <alignment vertical="center"/>
    </xf>
    <xf numFmtId="0" fontId="20" fillId="2" borderId="37" xfId="0" applyFont="1" applyFill="1" applyBorder="1" applyAlignment="1">
      <alignment horizontal="right" vertical="top" wrapText="1"/>
    </xf>
    <xf numFmtId="0" fontId="0" fillId="4" borderId="25" xfId="0" applyFill="1" applyBorder="1" applyAlignment="1">
      <alignment horizontal="center" vertical="center" wrapText="1"/>
    </xf>
    <xf numFmtId="0" fontId="13" fillId="2" borderId="32" xfId="0" applyFont="1" applyFill="1" applyBorder="1" applyAlignment="1">
      <alignment horizontal="left" vertical="top" wrapText="1"/>
    </xf>
    <xf numFmtId="0" fontId="15" fillId="2" borderId="35" xfId="0" applyFont="1" applyFill="1" applyBorder="1" applyAlignment="1">
      <alignment horizontal="left" vertical="center" wrapText="1"/>
    </xf>
    <xf numFmtId="0" fontId="15" fillId="2" borderId="35" xfId="0" applyFont="1" applyFill="1" applyBorder="1" applyAlignment="1">
      <alignment horizontal="left" vertical="top" wrapText="1"/>
    </xf>
    <xf numFmtId="0" fontId="15" fillId="2" borderId="37" xfId="0" applyFont="1" applyFill="1" applyBorder="1" applyAlignment="1">
      <alignment horizontal="left" vertical="top" wrapText="1"/>
    </xf>
    <xf numFmtId="0" fontId="0" fillId="0" borderId="0" xfId="0" applyBorder="1">
      <alignment vertical="center"/>
    </xf>
    <xf numFmtId="0" fontId="12" fillId="2" borderId="14" xfId="0" applyFont="1" applyFill="1" applyBorder="1" applyAlignment="1">
      <alignment vertical="center" wrapText="1"/>
    </xf>
    <xf numFmtId="0" fontId="0" fillId="4" borderId="25" xfId="0" applyFill="1" applyBorder="1" applyAlignment="1">
      <alignment horizontal="center" vertical="center" wrapText="1"/>
    </xf>
    <xf numFmtId="0" fontId="0" fillId="3" borderId="14" xfId="0" applyFont="1" applyFill="1" applyBorder="1" applyAlignment="1" applyProtection="1">
      <alignment horizontal="center" vertical="center"/>
      <protection locked="0"/>
    </xf>
    <xf numFmtId="0" fontId="53" fillId="0" borderId="0" xfId="0" applyFont="1">
      <alignment vertical="center"/>
    </xf>
    <xf numFmtId="0" fontId="0" fillId="0" borderId="56" xfId="0" applyBorder="1">
      <alignment vertical="center"/>
    </xf>
    <xf numFmtId="0" fontId="0" fillId="2" borderId="56" xfId="0" applyFill="1" applyBorder="1" applyAlignment="1">
      <alignment vertical="center" wrapText="1"/>
    </xf>
    <xf numFmtId="0" fontId="53" fillId="3" borderId="14" xfId="2" applyNumberFormat="1" applyFont="1" applyFill="1" applyBorder="1" applyAlignment="1">
      <alignment horizontal="center" vertical="center"/>
    </xf>
    <xf numFmtId="0" fontId="19" fillId="2" borderId="32" xfId="0" applyFont="1" applyFill="1" applyBorder="1" applyAlignment="1">
      <alignment horizontal="right" vertical="top" wrapText="1"/>
    </xf>
    <xf numFmtId="0" fontId="20" fillId="2" borderId="35" xfId="0" applyFont="1" applyFill="1" applyBorder="1" applyAlignment="1">
      <alignment horizontal="right" vertical="top" wrapText="1"/>
    </xf>
    <xf numFmtId="178" fontId="0" fillId="3" borderId="20" xfId="0" applyNumberFormat="1" applyFill="1" applyBorder="1" applyAlignment="1">
      <alignment horizontal="right" vertical="center" wrapText="1"/>
    </xf>
    <xf numFmtId="10" fontId="13" fillId="2" borderId="14" xfId="0" applyNumberFormat="1" applyFont="1" applyFill="1" applyBorder="1" applyAlignment="1" applyProtection="1">
      <alignment vertical="center" wrapText="1"/>
      <protection locked="0"/>
    </xf>
    <xf numFmtId="0" fontId="0" fillId="0" borderId="0" xfId="0" applyFill="1">
      <alignment vertical="center"/>
    </xf>
    <xf numFmtId="10" fontId="13" fillId="0" borderId="14" xfId="0" applyNumberFormat="1" applyFont="1" applyFill="1" applyBorder="1" applyAlignment="1" applyProtection="1">
      <alignment horizontal="center" vertical="center" wrapText="1"/>
      <protection locked="0"/>
    </xf>
    <xf numFmtId="10" fontId="13" fillId="0" borderId="14" xfId="0" applyNumberFormat="1" applyFont="1" applyFill="1" applyBorder="1" applyAlignment="1" applyProtection="1">
      <alignment vertical="center" wrapText="1"/>
      <protection locked="0"/>
    </xf>
    <xf numFmtId="10" fontId="13" fillId="0" borderId="14" xfId="0" applyNumberFormat="1" applyFont="1" applyFill="1" applyBorder="1" applyAlignment="1">
      <alignment vertical="center" wrapText="1"/>
    </xf>
    <xf numFmtId="0" fontId="0" fillId="2" borderId="38" xfId="0" applyFill="1" applyBorder="1">
      <alignment vertical="center"/>
    </xf>
    <xf numFmtId="0" fontId="0" fillId="2" borderId="111" xfId="0" applyFill="1" applyBorder="1" applyAlignment="1">
      <alignment vertical="center" wrapText="1"/>
    </xf>
    <xf numFmtId="0" fontId="0" fillId="2" borderId="33" xfId="0" applyFill="1" applyBorder="1" applyAlignment="1">
      <alignment vertical="center" wrapText="1"/>
    </xf>
    <xf numFmtId="0" fontId="53" fillId="0" borderId="0" xfId="0" applyFont="1" applyBorder="1">
      <alignment vertical="center"/>
    </xf>
    <xf numFmtId="0" fontId="11" fillId="0" borderId="19" xfId="0" applyFont="1" applyBorder="1" applyAlignment="1">
      <alignment horizontal="left" vertical="center" wrapText="1"/>
    </xf>
    <xf numFmtId="0" fontId="12" fillId="2" borderId="14" xfId="0" applyFont="1" applyFill="1" applyBorder="1" applyAlignment="1">
      <alignment vertical="center" wrapText="1"/>
    </xf>
    <xf numFmtId="0" fontId="51" fillId="0" borderId="14" xfId="0" applyFont="1" applyBorder="1" applyAlignment="1">
      <alignment horizontal="center" vertical="center" wrapText="1"/>
    </xf>
    <xf numFmtId="0" fontId="0" fillId="0" borderId="0" xfId="0" applyFill="1" applyAlignment="1">
      <alignment vertical="center" wrapText="1"/>
    </xf>
    <xf numFmtId="0" fontId="58" fillId="2" borderId="0" xfId="0" applyFont="1" applyFill="1">
      <alignment vertical="center"/>
    </xf>
    <xf numFmtId="0" fontId="51" fillId="0" borderId="14" xfId="0" applyFont="1" applyBorder="1" applyAlignment="1">
      <alignment vertical="center" wrapText="1"/>
    </xf>
    <xf numFmtId="0" fontId="52" fillId="0" borderId="14" xfId="0" applyFont="1" applyBorder="1" applyAlignment="1">
      <alignment vertical="center" wrapText="1"/>
    </xf>
    <xf numFmtId="0" fontId="19" fillId="2" borderId="32" xfId="0" applyFont="1" applyFill="1" applyBorder="1" applyAlignment="1">
      <alignment horizontal="right" vertical="top"/>
    </xf>
    <xf numFmtId="0" fontId="20" fillId="2" borderId="35" xfId="0" applyFont="1" applyFill="1" applyBorder="1" applyAlignment="1">
      <alignment horizontal="center" vertical="center" wrapText="1"/>
    </xf>
    <xf numFmtId="0" fontId="20" fillId="2" borderId="35" xfId="0" applyFont="1" applyFill="1" applyBorder="1" applyAlignment="1">
      <alignment vertical="center" wrapText="1"/>
    </xf>
    <xf numFmtId="0" fontId="59" fillId="2" borderId="35" xfId="0" applyFont="1" applyFill="1" applyBorder="1" applyAlignment="1">
      <alignment horizontal="right" vertical="top" wrapText="1"/>
    </xf>
    <xf numFmtId="0" fontId="59" fillId="2" borderId="37" xfId="0" applyFont="1" applyFill="1" applyBorder="1" applyAlignment="1">
      <alignment horizontal="right" vertical="top" wrapText="1"/>
    </xf>
    <xf numFmtId="0" fontId="20" fillId="2" borderId="0" xfId="0" applyFont="1" applyFill="1" applyBorder="1" applyAlignment="1">
      <alignment horizontal="right" vertical="top" wrapText="1"/>
    </xf>
    <xf numFmtId="0" fontId="20" fillId="2" borderId="0" xfId="0" applyFont="1" applyFill="1">
      <alignment vertical="center"/>
    </xf>
    <xf numFmtId="0" fontId="59" fillId="0" borderId="14" xfId="0" applyFont="1" applyBorder="1" applyAlignment="1">
      <alignment vertical="center" wrapText="1"/>
    </xf>
    <xf numFmtId="0" fontId="59" fillId="0" borderId="14" xfId="0" applyFont="1" applyBorder="1" applyAlignment="1">
      <alignment horizontal="left" vertical="center" wrapText="1"/>
    </xf>
    <xf numFmtId="0" fontId="20" fillId="2" borderId="37" xfId="0" applyFont="1" applyFill="1" applyBorder="1">
      <alignment vertical="center"/>
    </xf>
    <xf numFmtId="0" fontId="20" fillId="2" borderId="0" xfId="0" applyFont="1" applyFill="1" applyAlignment="1">
      <alignment vertical="center" wrapText="1"/>
    </xf>
    <xf numFmtId="0" fontId="51" fillId="0" borderId="14" xfId="0" applyFont="1" applyBorder="1" applyAlignment="1">
      <alignment vertical="center" shrinkToFit="1"/>
    </xf>
    <xf numFmtId="0" fontId="59" fillId="0" borderId="14" xfId="0" applyFont="1" applyBorder="1" applyAlignment="1">
      <alignment horizontal="center" vertical="center" wrapText="1"/>
    </xf>
    <xf numFmtId="0" fontId="20" fillId="2" borderId="35" xfId="0" applyFont="1" applyFill="1" applyBorder="1" applyAlignment="1">
      <alignment horizontal="right" vertical="top"/>
    </xf>
    <xf numFmtId="0" fontId="20" fillId="2" borderId="37" xfId="0" applyFont="1" applyFill="1" applyBorder="1" applyAlignment="1">
      <alignment horizontal="right" vertical="top"/>
    </xf>
    <xf numFmtId="0" fontId="53" fillId="2" borderId="0" xfId="0" applyFont="1" applyFill="1">
      <alignment vertical="center"/>
    </xf>
    <xf numFmtId="0" fontId="51" fillId="0" borderId="14" xfId="0" applyFont="1" applyBorder="1" applyAlignment="1">
      <alignment vertical="center"/>
    </xf>
    <xf numFmtId="0" fontId="20" fillId="2" borderId="49" xfId="0" applyFont="1" applyFill="1" applyBorder="1" applyAlignment="1">
      <alignment horizontal="right" vertical="top"/>
    </xf>
    <xf numFmtId="177" fontId="20" fillId="2" borderId="14" xfId="0" applyNumberFormat="1" applyFont="1" applyFill="1" applyBorder="1" applyAlignment="1">
      <alignment vertical="center"/>
    </xf>
    <xf numFmtId="10" fontId="20" fillId="2" borderId="14" xfId="0" applyNumberFormat="1" applyFont="1" applyFill="1" applyBorder="1" applyAlignment="1">
      <alignment vertical="center"/>
    </xf>
    <xf numFmtId="0" fontId="53" fillId="2" borderId="0" xfId="0" applyFont="1" applyFill="1" applyAlignment="1">
      <alignment vertical="center" wrapText="1"/>
    </xf>
    <xf numFmtId="0" fontId="53" fillId="2" borderId="0" xfId="0" applyFont="1" applyFill="1" applyAlignment="1">
      <alignment horizontal="left" vertical="center" wrapText="1"/>
    </xf>
    <xf numFmtId="0" fontId="53" fillId="2" borderId="0" xfId="0" applyFont="1" applyFill="1" applyAlignment="1">
      <alignment horizontal="center" vertical="center" wrapText="1"/>
    </xf>
    <xf numFmtId="0" fontId="20" fillId="2" borderId="49" xfId="0" applyFont="1" applyFill="1" applyBorder="1" applyAlignment="1">
      <alignment horizontal="right" vertical="top" wrapText="1"/>
    </xf>
    <xf numFmtId="0" fontId="20" fillId="2" borderId="32" xfId="0" applyFont="1" applyFill="1" applyBorder="1" applyAlignment="1">
      <alignment horizontal="right" vertical="top"/>
    </xf>
    <xf numFmtId="0" fontId="20" fillId="2" borderId="32" xfId="0" applyFont="1" applyFill="1" applyBorder="1" applyAlignment="1">
      <alignment horizontal="right" vertical="top" wrapText="1"/>
    </xf>
    <xf numFmtId="0" fontId="53" fillId="4" borderId="25" xfId="0" applyFont="1" applyFill="1" applyBorder="1" applyAlignment="1">
      <alignment vertical="center" wrapText="1"/>
    </xf>
    <xf numFmtId="0" fontId="53" fillId="3" borderId="99" xfId="2" applyNumberFormat="1" applyFont="1" applyFill="1" applyBorder="1" applyAlignment="1">
      <alignment horizontal="center" vertical="center"/>
    </xf>
    <xf numFmtId="0" fontId="51" fillId="0" borderId="14" xfId="0" applyFont="1" applyBorder="1">
      <alignment vertical="center"/>
    </xf>
    <xf numFmtId="0" fontId="20" fillId="2" borderId="49" xfId="0" applyFont="1" applyFill="1" applyBorder="1" applyAlignment="1">
      <alignment horizontal="right" vertical="center" wrapText="1"/>
    </xf>
    <xf numFmtId="0" fontId="53" fillId="0" borderId="14" xfId="0" applyFont="1" applyFill="1" applyBorder="1" applyAlignment="1">
      <alignment vertical="center" wrapText="1"/>
    </xf>
    <xf numFmtId="0" fontId="53" fillId="3" borderId="14" xfId="0" applyFont="1" applyFill="1" applyBorder="1" applyAlignment="1">
      <alignment vertical="center" wrapText="1"/>
    </xf>
    <xf numFmtId="0" fontId="53" fillId="0" borderId="14" xfId="0" applyFont="1" applyBorder="1" applyAlignment="1">
      <alignment horizontal="center" vertical="center" wrapText="1"/>
    </xf>
    <xf numFmtId="0" fontId="20" fillId="3" borderId="14" xfId="0" applyFont="1" applyFill="1" applyBorder="1">
      <alignment vertical="center"/>
    </xf>
    <xf numFmtId="10" fontId="20" fillId="2" borderId="14" xfId="0" applyNumberFormat="1" applyFont="1" applyFill="1" applyBorder="1">
      <alignment vertical="center"/>
    </xf>
    <xf numFmtId="0" fontId="0" fillId="2" borderId="49" xfId="0" applyFill="1" applyBorder="1" applyAlignment="1">
      <alignment horizontal="left" vertical="center" wrapText="1"/>
    </xf>
    <xf numFmtId="0" fontId="14" fillId="2" borderId="23" xfId="0" applyFont="1" applyFill="1" applyBorder="1" applyAlignment="1">
      <alignment horizontal="left" vertical="center" wrapText="1"/>
    </xf>
    <xf numFmtId="0" fontId="53" fillId="2" borderId="0" xfId="0" applyFont="1" applyFill="1" applyBorder="1" applyAlignment="1">
      <alignment horizontal="center" vertical="center" wrapText="1"/>
    </xf>
    <xf numFmtId="180" fontId="38" fillId="9" borderId="19" xfId="0" applyNumberFormat="1" applyFont="1" applyFill="1" applyBorder="1" applyAlignment="1">
      <alignment horizontal="center" vertical="center"/>
    </xf>
    <xf numFmtId="180" fontId="38" fillId="9" borderId="1" xfId="0" applyNumberFormat="1" applyFont="1" applyFill="1" applyBorder="1" applyAlignment="1">
      <alignment horizontal="center" vertical="center"/>
    </xf>
    <xf numFmtId="180" fontId="38" fillId="9" borderId="0" xfId="0" applyNumberFormat="1" applyFont="1" applyFill="1" applyBorder="1" applyAlignment="1">
      <alignment horizontal="center" vertical="center" wrapText="1"/>
    </xf>
    <xf numFmtId="180" fontId="35" fillId="0" borderId="58" xfId="0" applyNumberFormat="1" applyFont="1" applyBorder="1" applyAlignment="1">
      <alignment vertical="center" shrinkToFit="1"/>
    </xf>
    <xf numFmtId="180" fontId="35" fillId="4" borderId="87" xfId="0" applyNumberFormat="1" applyFont="1" applyFill="1" applyBorder="1" applyAlignment="1">
      <alignment horizontal="center" vertical="center"/>
    </xf>
    <xf numFmtId="180" fontId="35" fillId="4" borderId="0" xfId="0" applyNumberFormat="1" applyFont="1" applyFill="1" applyBorder="1" applyAlignment="1">
      <alignment horizontal="center" vertical="center"/>
    </xf>
    <xf numFmtId="180" fontId="35" fillId="4" borderId="70" xfId="0" applyNumberFormat="1" applyFont="1" applyFill="1" applyBorder="1" applyAlignment="1">
      <alignment horizontal="center" vertical="center"/>
    </xf>
    <xf numFmtId="180" fontId="35" fillId="4" borderId="72" xfId="0" applyNumberFormat="1" applyFont="1" applyFill="1" applyBorder="1" applyAlignment="1">
      <alignment horizontal="center" vertical="center"/>
    </xf>
    <xf numFmtId="180" fontId="35" fillId="4" borderId="77" xfId="0" applyNumberFormat="1" applyFont="1" applyFill="1" applyBorder="1" applyAlignment="1">
      <alignment horizontal="center" vertical="center"/>
    </xf>
    <xf numFmtId="180" fontId="35" fillId="4" borderId="76" xfId="0" applyNumberFormat="1" applyFont="1" applyFill="1" applyBorder="1" applyAlignment="1">
      <alignment horizontal="center" vertical="center"/>
    </xf>
    <xf numFmtId="180" fontId="35" fillId="0" borderId="77" xfId="0" applyNumberFormat="1" applyFont="1" applyFill="1" applyBorder="1" applyAlignment="1">
      <alignment horizontal="center" vertical="center"/>
    </xf>
    <xf numFmtId="180" fontId="35" fillId="0" borderId="76" xfId="0" applyNumberFormat="1" applyFont="1" applyBorder="1" applyAlignment="1">
      <alignment horizontal="center" vertical="center"/>
    </xf>
    <xf numFmtId="180" fontId="35" fillId="0" borderId="69" xfId="0" applyNumberFormat="1" applyFont="1" applyBorder="1" applyAlignment="1">
      <alignment horizontal="center" vertical="center"/>
    </xf>
    <xf numFmtId="180" fontId="35" fillId="0" borderId="70" xfId="0" applyNumberFormat="1" applyFont="1" applyBorder="1" applyAlignment="1">
      <alignment horizontal="center" vertical="center"/>
    </xf>
    <xf numFmtId="180" fontId="35" fillId="0" borderId="72" xfId="0" applyNumberFormat="1" applyFont="1" applyBorder="1" applyAlignment="1">
      <alignment horizontal="center" vertical="center"/>
    </xf>
    <xf numFmtId="180" fontId="39" fillId="0" borderId="76" xfId="0" applyNumberFormat="1" applyFont="1" applyBorder="1" applyAlignment="1">
      <alignment horizontal="center" vertical="center" wrapText="1"/>
    </xf>
    <xf numFmtId="180" fontId="39" fillId="0" borderId="71" xfId="0" applyNumberFormat="1" applyFont="1" applyBorder="1" applyAlignment="1">
      <alignment horizontal="center" vertical="center" wrapText="1"/>
    </xf>
    <xf numFmtId="180" fontId="35" fillId="0" borderId="56" xfId="0" applyNumberFormat="1" applyFont="1" applyBorder="1" applyAlignment="1">
      <alignment horizontal="center" vertical="center"/>
    </xf>
    <xf numFmtId="180" fontId="35" fillId="0" borderId="77" xfId="0" applyNumberFormat="1" applyFont="1" applyBorder="1" applyAlignment="1">
      <alignment horizontal="center" vertical="center"/>
    </xf>
    <xf numFmtId="180" fontId="35" fillId="4" borderId="71" xfId="0" applyNumberFormat="1" applyFont="1" applyFill="1" applyBorder="1" applyAlignment="1">
      <alignment horizontal="center" vertical="center"/>
    </xf>
    <xf numFmtId="180" fontId="31" fillId="0" borderId="69" xfId="0" applyNumberFormat="1" applyFont="1" applyFill="1" applyBorder="1" applyAlignment="1">
      <alignment horizontal="center" vertical="center"/>
    </xf>
    <xf numFmtId="180" fontId="31" fillId="0" borderId="70" xfId="0" applyNumberFormat="1" applyFont="1" applyFill="1" applyBorder="1" applyAlignment="1">
      <alignment horizontal="center" vertical="center"/>
    </xf>
    <xf numFmtId="180" fontId="31" fillId="0" borderId="71" xfId="0" applyNumberFormat="1" applyFont="1" applyFill="1" applyBorder="1" applyAlignment="1">
      <alignment horizontal="center" vertical="center"/>
    </xf>
    <xf numFmtId="180" fontId="31" fillId="0" borderId="70" xfId="0" applyNumberFormat="1" applyFont="1" applyBorder="1" applyAlignment="1">
      <alignment horizontal="center" vertical="center"/>
    </xf>
    <xf numFmtId="180" fontId="31" fillId="4" borderId="72" xfId="0" applyNumberFormat="1" applyFont="1" applyFill="1" applyBorder="1" applyAlignment="1">
      <alignment horizontal="center" vertical="center"/>
    </xf>
    <xf numFmtId="180" fontId="31" fillId="0" borderId="69" xfId="0" applyNumberFormat="1" applyFont="1" applyBorder="1" applyAlignment="1">
      <alignment horizontal="center" vertical="center"/>
    </xf>
    <xf numFmtId="180" fontId="31" fillId="0" borderId="72" xfId="0" applyNumberFormat="1" applyFont="1" applyFill="1" applyBorder="1" applyAlignment="1">
      <alignment horizontal="center" vertical="center"/>
    </xf>
    <xf numFmtId="180" fontId="31" fillId="0" borderId="72" xfId="0" applyNumberFormat="1" applyFont="1" applyBorder="1" applyAlignment="1">
      <alignment horizontal="center" vertical="center"/>
    </xf>
    <xf numFmtId="180" fontId="31" fillId="0" borderId="88" xfId="0" applyNumberFormat="1" applyFont="1" applyBorder="1" applyAlignment="1">
      <alignment horizontal="center" vertical="center"/>
    </xf>
    <xf numFmtId="180" fontId="35" fillId="0" borderId="58" xfId="0" applyNumberFormat="1" applyFont="1" applyBorder="1" applyAlignment="1">
      <alignment horizontal="center" vertical="center" shrinkToFit="1"/>
    </xf>
    <xf numFmtId="180" fontId="35" fillId="0" borderId="14" xfId="0" applyNumberFormat="1" applyFont="1" applyBorder="1" applyAlignment="1">
      <alignment horizontal="center" vertical="center" shrinkToFit="1"/>
    </xf>
    <xf numFmtId="180" fontId="35" fillId="0" borderId="16" xfId="0" applyNumberFormat="1" applyFont="1" applyBorder="1" applyAlignment="1">
      <alignment horizontal="center" vertical="center" shrinkToFit="1"/>
    </xf>
    <xf numFmtId="180" fontId="35" fillId="0" borderId="90" xfId="0" applyNumberFormat="1" applyFont="1" applyBorder="1" applyAlignment="1">
      <alignment horizontal="center" vertical="center" shrinkToFit="1"/>
    </xf>
    <xf numFmtId="180" fontId="35" fillId="0" borderId="19" xfId="0" applyNumberFormat="1" applyFont="1" applyBorder="1" applyAlignment="1">
      <alignment horizontal="center" vertical="center" shrinkToFit="1"/>
    </xf>
    <xf numFmtId="0" fontId="35" fillId="4" borderId="97" xfId="0" applyNumberFormat="1" applyFont="1" applyFill="1" applyBorder="1" applyAlignment="1">
      <alignment vertical="center"/>
    </xf>
    <xf numFmtId="0" fontId="35" fillId="4" borderId="22" xfId="0" applyNumberFormat="1" applyFont="1" applyFill="1" applyBorder="1" applyAlignment="1">
      <alignment vertical="center"/>
    </xf>
    <xf numFmtId="0" fontId="35" fillId="4" borderId="22" xfId="0" applyNumberFormat="1" applyFont="1" applyFill="1" applyBorder="1" applyAlignment="1">
      <alignment horizontal="center" vertical="center"/>
    </xf>
    <xf numFmtId="0" fontId="35" fillId="3" borderId="22" xfId="0" applyNumberFormat="1" applyFont="1" applyFill="1" applyBorder="1" applyAlignment="1">
      <alignment horizontal="center" vertical="center"/>
    </xf>
    <xf numFmtId="0" fontId="35" fillId="4" borderId="97" xfId="0" applyNumberFormat="1" applyFont="1" applyFill="1" applyBorder="1" applyAlignment="1">
      <alignment horizontal="center" vertical="center"/>
    </xf>
    <xf numFmtId="0" fontId="35" fillId="3" borderId="98" xfId="0" applyNumberFormat="1" applyFont="1" applyFill="1" applyBorder="1" applyAlignment="1">
      <alignment horizontal="center" vertical="center"/>
    </xf>
    <xf numFmtId="0" fontId="0" fillId="0" borderId="0" xfId="0" applyNumberFormat="1">
      <alignment vertical="center"/>
    </xf>
    <xf numFmtId="0" fontId="31" fillId="3" borderId="55" xfId="0" applyNumberFormat="1" applyFont="1" applyFill="1" applyBorder="1" applyAlignment="1">
      <alignment horizontal="center" vertical="center"/>
    </xf>
    <xf numFmtId="0" fontId="31" fillId="3" borderId="23" xfId="0" applyNumberFormat="1" applyFont="1" applyFill="1" applyBorder="1" applyAlignment="1">
      <alignment horizontal="center" vertical="center"/>
    </xf>
    <xf numFmtId="0" fontId="35" fillId="3" borderId="23" xfId="0" applyNumberFormat="1" applyFont="1" applyFill="1" applyBorder="1" applyAlignment="1">
      <alignment horizontal="center" vertical="center"/>
    </xf>
    <xf numFmtId="0" fontId="31" fillId="3" borderId="82" xfId="0" applyNumberFormat="1" applyFont="1" applyFill="1" applyBorder="1" applyAlignment="1">
      <alignment horizontal="center" vertical="center"/>
    </xf>
    <xf numFmtId="0" fontId="35" fillId="4" borderId="81" xfId="0" applyNumberFormat="1" applyFont="1" applyFill="1" applyBorder="1" applyAlignment="1">
      <alignment vertical="center"/>
    </xf>
    <xf numFmtId="0" fontId="35" fillId="4" borderId="23" xfId="0" applyNumberFormat="1" applyFont="1" applyFill="1" applyBorder="1" applyAlignment="1">
      <alignment vertical="center"/>
    </xf>
    <xf numFmtId="0" fontId="35" fillId="4" borderId="23" xfId="0" applyNumberFormat="1" applyFont="1" applyFill="1" applyBorder="1" applyAlignment="1">
      <alignment horizontal="center" vertical="center"/>
    </xf>
    <xf numFmtId="0" fontId="35" fillId="4" borderId="81" xfId="0" applyNumberFormat="1" applyFont="1" applyFill="1" applyBorder="1" applyAlignment="1">
      <alignment horizontal="center" vertical="center"/>
    </xf>
    <xf numFmtId="0" fontId="35" fillId="0" borderId="93" xfId="0" applyNumberFormat="1" applyFont="1" applyBorder="1" applyAlignment="1">
      <alignment horizontal="center" vertical="center"/>
    </xf>
    <xf numFmtId="0" fontId="31" fillId="3" borderId="2" xfId="0" applyNumberFormat="1" applyFont="1" applyFill="1" applyBorder="1" applyAlignment="1">
      <alignment horizontal="left" vertical="center" wrapText="1"/>
    </xf>
    <xf numFmtId="0" fontId="31" fillId="3" borderId="23" xfId="0" applyNumberFormat="1" applyFont="1" applyFill="1" applyBorder="1" applyAlignment="1">
      <alignment horizontal="left" vertical="center" wrapText="1"/>
    </xf>
    <xf numFmtId="0" fontId="31" fillId="3" borderId="23" xfId="0" applyNumberFormat="1" applyFont="1" applyFill="1" applyBorder="1" applyAlignment="1">
      <alignment horizontal="left" vertical="center" wrapText="1" shrinkToFit="1"/>
    </xf>
    <xf numFmtId="0" fontId="31" fillId="3" borderId="82" xfId="0" applyNumberFormat="1" applyFont="1" applyFill="1" applyBorder="1" applyAlignment="1">
      <alignment horizontal="left" vertical="center" wrapText="1"/>
    </xf>
    <xf numFmtId="0" fontId="31" fillId="3" borderId="81" xfId="0" applyNumberFormat="1" applyFont="1" applyFill="1" applyBorder="1" applyAlignment="1">
      <alignment horizontal="left" vertical="center" wrapText="1"/>
    </xf>
    <xf numFmtId="0" fontId="31" fillId="3" borderId="56" xfId="0" applyNumberFormat="1" applyFont="1" applyFill="1" applyBorder="1" applyAlignment="1">
      <alignment horizontal="left" vertical="center" wrapText="1"/>
    </xf>
    <xf numFmtId="10" fontId="31" fillId="3" borderId="23" xfId="3" applyNumberFormat="1" applyFont="1" applyFill="1" applyBorder="1" applyAlignment="1">
      <alignment horizontal="left" vertical="center" wrapText="1"/>
    </xf>
    <xf numFmtId="10" fontId="31" fillId="3" borderId="81" xfId="3" applyNumberFormat="1" applyFont="1" applyFill="1" applyBorder="1" applyAlignment="1">
      <alignment horizontal="left" vertical="center" wrapText="1"/>
    </xf>
    <xf numFmtId="179" fontId="45" fillId="3" borderId="23" xfId="0" applyNumberFormat="1" applyFont="1" applyFill="1" applyBorder="1">
      <alignment vertical="center"/>
    </xf>
    <xf numFmtId="179" fontId="45" fillId="3" borderId="56" xfId="0" applyNumberFormat="1" applyFont="1" applyFill="1" applyBorder="1">
      <alignment vertical="center"/>
    </xf>
    <xf numFmtId="0" fontId="15" fillId="2" borderId="0"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8" fillId="10" borderId="8" xfId="0" applyFont="1" applyFill="1" applyBorder="1" applyAlignment="1">
      <alignment horizontal="center" vertical="center"/>
    </xf>
    <xf numFmtId="0" fontId="18" fillId="10" borderId="9" xfId="0" applyFont="1" applyFill="1" applyBorder="1" applyAlignment="1">
      <alignment horizontal="center" vertical="center"/>
    </xf>
    <xf numFmtId="0" fontId="18" fillId="10" borderId="10" xfId="0" applyFont="1" applyFill="1" applyBorder="1" applyAlignment="1">
      <alignment horizontal="center" vertical="center"/>
    </xf>
    <xf numFmtId="0" fontId="7" fillId="3" borderId="2"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4"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4"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5" fillId="5" borderId="12" xfId="0" applyFont="1" applyFill="1" applyBorder="1" applyAlignment="1">
      <alignment horizontal="left" vertical="center" wrapText="1"/>
    </xf>
    <xf numFmtId="0" fontId="5" fillId="5" borderId="11" xfId="0" applyFont="1" applyFill="1" applyBorder="1" applyAlignment="1">
      <alignment horizontal="left" vertical="center" wrapText="1"/>
    </xf>
    <xf numFmtId="0" fontId="5" fillId="5" borderId="13" xfId="0" applyFont="1" applyFill="1" applyBorder="1" applyAlignment="1">
      <alignment horizontal="left" vertical="center" wrapText="1"/>
    </xf>
    <xf numFmtId="0" fontId="15" fillId="2" borderId="0" xfId="0" applyFont="1" applyFill="1" applyBorder="1" applyAlignment="1">
      <alignment horizontal="left" vertical="top" wrapText="1"/>
    </xf>
    <xf numFmtId="0" fontId="15" fillId="2" borderId="4" xfId="0" applyFont="1" applyFill="1" applyBorder="1" applyAlignment="1">
      <alignment horizontal="left" vertical="top" wrapText="1"/>
    </xf>
    <xf numFmtId="0" fontId="5" fillId="2" borderId="0"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0" borderId="0" xfId="0" applyFont="1" applyAlignment="1">
      <alignment horizontal="left" vertical="center"/>
    </xf>
    <xf numFmtId="0" fontId="20" fillId="2" borderId="33" xfId="0" applyFont="1" applyFill="1" applyBorder="1" applyAlignment="1">
      <alignment horizontal="left" vertical="top" wrapText="1"/>
    </xf>
    <xf numFmtId="0" fontId="20" fillId="2" borderId="34" xfId="0" applyFont="1" applyFill="1" applyBorder="1" applyAlignment="1">
      <alignment horizontal="left" vertical="top" wrapText="1"/>
    </xf>
    <xf numFmtId="0" fontId="20" fillId="2" borderId="38" xfId="0" applyFont="1" applyFill="1" applyBorder="1" applyAlignment="1">
      <alignment horizontal="left" vertical="top" wrapText="1"/>
    </xf>
    <xf numFmtId="0" fontId="20" fillId="2" borderId="39" xfId="0" applyFont="1" applyFill="1" applyBorder="1" applyAlignment="1">
      <alignment horizontal="left" vertical="top" wrapText="1"/>
    </xf>
    <xf numFmtId="0" fontId="20" fillId="2" borderId="50" xfId="0" applyFont="1" applyFill="1" applyBorder="1" applyAlignment="1">
      <alignment horizontal="left" vertical="top"/>
    </xf>
    <xf numFmtId="0" fontId="20" fillId="2" borderId="51" xfId="0" applyFont="1" applyFill="1" applyBorder="1" applyAlignment="1">
      <alignment horizontal="left" vertical="top"/>
    </xf>
    <xf numFmtId="0" fontId="13" fillId="3" borderId="14" xfId="0" applyFont="1" applyFill="1" applyBorder="1" applyAlignment="1">
      <alignment horizontal="left" vertical="top" wrapText="1"/>
    </xf>
    <xf numFmtId="0" fontId="12" fillId="2" borderId="19" xfId="0" applyFont="1" applyFill="1" applyBorder="1" applyAlignment="1">
      <alignment horizontal="left" vertical="top" wrapText="1"/>
    </xf>
    <xf numFmtId="0" fontId="12" fillId="2" borderId="21" xfId="0" applyFont="1" applyFill="1" applyBorder="1" applyAlignment="1">
      <alignment horizontal="left" vertical="top" wrapText="1"/>
    </xf>
    <xf numFmtId="0" fontId="12" fillId="2" borderId="20" xfId="0" applyFont="1" applyFill="1" applyBorder="1" applyAlignment="1">
      <alignment horizontal="left" vertical="top" wrapText="1"/>
    </xf>
    <xf numFmtId="0" fontId="20" fillId="2" borderId="0" xfId="0" applyFont="1" applyFill="1" applyBorder="1" applyAlignment="1">
      <alignment horizontal="left" vertical="center" wrapText="1"/>
    </xf>
    <xf numFmtId="0" fontId="20" fillId="2" borderId="0" xfId="0" applyFont="1" applyFill="1" applyBorder="1" applyAlignment="1">
      <alignment horizontal="left" vertical="top" wrapText="1"/>
    </xf>
    <xf numFmtId="0" fontId="20" fillId="2" borderId="36" xfId="0" applyFont="1" applyFill="1" applyBorder="1" applyAlignment="1">
      <alignment horizontal="left" vertical="top" wrapText="1"/>
    </xf>
    <xf numFmtId="0" fontId="51" fillId="2" borderId="14" xfId="0" applyFont="1" applyFill="1" applyBorder="1" applyAlignment="1">
      <alignment horizontal="left" vertical="top" wrapText="1"/>
    </xf>
    <xf numFmtId="0" fontId="0" fillId="2" borderId="19"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20" xfId="0" applyFill="1" applyBorder="1" applyAlignment="1">
      <alignment horizontal="center" vertical="center" wrapText="1"/>
    </xf>
    <xf numFmtId="0" fontId="50" fillId="2" borderId="15" xfId="0" applyFont="1" applyFill="1" applyBorder="1" applyAlignment="1">
      <alignment horizontal="left" vertical="top" wrapText="1"/>
    </xf>
    <xf numFmtId="0" fontId="51" fillId="2" borderId="11" xfId="0" applyFont="1" applyFill="1" applyBorder="1" applyAlignment="1">
      <alignment horizontal="left" vertical="top" wrapText="1"/>
    </xf>
    <xf numFmtId="0" fontId="51" fillId="2" borderId="16" xfId="0" applyFont="1" applyFill="1" applyBorder="1" applyAlignment="1">
      <alignment horizontal="left" vertical="top" wrapText="1"/>
    </xf>
    <xf numFmtId="0" fontId="51" fillId="2" borderId="56" xfId="0" applyFont="1" applyFill="1" applyBorder="1" applyAlignment="1">
      <alignment horizontal="left" vertical="top" wrapText="1"/>
    </xf>
    <xf numFmtId="0" fontId="51" fillId="2" borderId="0" xfId="0" applyFont="1" applyFill="1" applyBorder="1" applyAlignment="1">
      <alignment horizontal="left" vertical="top" wrapText="1"/>
    </xf>
    <xf numFmtId="0" fontId="51" fillId="2" borderId="55" xfId="0" applyFont="1" applyFill="1" applyBorder="1" applyAlignment="1">
      <alignment horizontal="left" vertical="top" wrapText="1"/>
    </xf>
    <xf numFmtId="0" fontId="51" fillId="2" borderId="17" xfId="0" applyFont="1" applyFill="1" applyBorder="1" applyAlignment="1">
      <alignment horizontal="left" vertical="top" wrapText="1"/>
    </xf>
    <xf numFmtId="0" fontId="51" fillId="2" borderId="1" xfId="0" applyFont="1" applyFill="1" applyBorder="1" applyAlignment="1">
      <alignment horizontal="left" vertical="top" wrapText="1"/>
    </xf>
    <xf numFmtId="0" fontId="51" fillId="2" borderId="18" xfId="0" applyFont="1" applyFill="1" applyBorder="1" applyAlignment="1">
      <alignment horizontal="left" vertical="top" wrapText="1"/>
    </xf>
    <xf numFmtId="0" fontId="19" fillId="3" borderId="19" xfId="0" applyFont="1" applyFill="1" applyBorder="1" applyAlignment="1">
      <alignment horizontal="left" vertical="top" wrapText="1" shrinkToFit="1"/>
    </xf>
    <xf numFmtId="0" fontId="20" fillId="3" borderId="21" xfId="0" applyFont="1" applyFill="1" applyBorder="1" applyAlignment="1">
      <alignment horizontal="left" vertical="top" wrapText="1" shrinkToFit="1"/>
    </xf>
    <xf numFmtId="0" fontId="20" fillId="3" borderId="20" xfId="0" applyFont="1" applyFill="1" applyBorder="1" applyAlignment="1">
      <alignment horizontal="left" vertical="top" wrapText="1" shrinkToFit="1"/>
    </xf>
    <xf numFmtId="0" fontId="9" fillId="2" borderId="0" xfId="0" applyFont="1" applyFill="1" applyAlignment="1">
      <alignment horizontal="left" vertical="center"/>
    </xf>
    <xf numFmtId="0" fontId="9" fillId="9" borderId="0" xfId="0" applyFont="1" applyFill="1" applyAlignment="1">
      <alignment horizontal="left" vertical="center" wrapText="1"/>
    </xf>
    <xf numFmtId="0" fontId="0" fillId="3" borderId="22" xfId="2" applyNumberFormat="1" applyFont="1" applyFill="1" applyBorder="1" applyAlignment="1">
      <alignment horizontal="center" vertical="center"/>
    </xf>
    <xf numFmtId="0" fontId="0" fillId="3" borderId="24" xfId="2" applyNumberFormat="1" applyFont="1" applyFill="1" applyBorder="1" applyAlignment="1">
      <alignment horizontal="center" vertical="center"/>
    </xf>
    <xf numFmtId="0" fontId="51" fillId="0" borderId="14" xfId="0" applyFont="1" applyBorder="1" applyAlignment="1">
      <alignment horizontal="left" vertical="top" wrapText="1"/>
    </xf>
    <xf numFmtId="0" fontId="51" fillId="0" borderId="56" xfId="0" applyFont="1" applyBorder="1" applyAlignment="1">
      <alignment horizontal="center" vertical="top" wrapText="1"/>
    </xf>
    <xf numFmtId="0" fontId="51" fillId="0" borderId="17" xfId="0" applyFont="1" applyBorder="1" applyAlignment="1">
      <alignment horizontal="center" vertical="top" wrapText="1"/>
    </xf>
    <xf numFmtId="0" fontId="20" fillId="2" borderId="36" xfId="0" applyFont="1" applyFill="1" applyBorder="1" applyAlignment="1">
      <alignment horizontal="left" vertical="center" wrapText="1"/>
    </xf>
    <xf numFmtId="0" fontId="20" fillId="3" borderId="14" xfId="0" applyFont="1" applyFill="1" applyBorder="1" applyAlignment="1">
      <alignment horizontal="left" vertical="top" wrapText="1" shrinkToFit="1"/>
    </xf>
    <xf numFmtId="0" fontId="51" fillId="2" borderId="22" xfId="0" applyFont="1" applyFill="1" applyBorder="1" applyAlignment="1">
      <alignment vertical="center" wrapText="1"/>
    </xf>
    <xf numFmtId="0" fontId="51" fillId="2" borderId="14" xfId="0" applyFont="1" applyFill="1" applyBorder="1" applyAlignment="1">
      <alignment vertical="center" wrapText="1"/>
    </xf>
    <xf numFmtId="0" fontId="15" fillId="2" borderId="33" xfId="0" applyFont="1" applyFill="1" applyBorder="1" applyAlignment="1">
      <alignment horizontal="left" vertical="top" wrapText="1"/>
    </xf>
    <xf numFmtId="0" fontId="15" fillId="2" borderId="34" xfId="0" applyFont="1" applyFill="1" applyBorder="1" applyAlignment="1">
      <alignment horizontal="left" vertical="top" wrapText="1"/>
    </xf>
    <xf numFmtId="0" fontId="53" fillId="2" borderId="14" xfId="0" applyFont="1" applyFill="1" applyBorder="1" applyAlignment="1">
      <alignment horizontal="center" vertical="center"/>
    </xf>
    <xf numFmtId="0" fontId="51" fillId="0" borderId="19" xfId="0" applyFont="1" applyBorder="1" applyAlignment="1">
      <alignment horizontal="left" vertical="top" wrapText="1"/>
    </xf>
    <xf numFmtId="0" fontId="51" fillId="0" borderId="21" xfId="0" applyFont="1" applyBorder="1" applyAlignment="1">
      <alignment horizontal="left" vertical="top" wrapText="1"/>
    </xf>
    <xf numFmtId="0" fontId="51" fillId="0" borderId="20" xfId="0" applyFont="1" applyBorder="1" applyAlignment="1">
      <alignment horizontal="left" vertical="top" wrapText="1"/>
    </xf>
    <xf numFmtId="0" fontId="20" fillId="2" borderId="50" xfId="0" applyFont="1" applyFill="1" applyBorder="1" applyAlignment="1">
      <alignment horizontal="left" vertical="top" wrapText="1"/>
    </xf>
    <xf numFmtId="0" fontId="20" fillId="2" borderId="51" xfId="0" applyFont="1" applyFill="1" applyBorder="1" applyAlignment="1">
      <alignment horizontal="left" vertical="top" wrapText="1"/>
    </xf>
    <xf numFmtId="0" fontId="51" fillId="0" borderId="14" xfId="0" applyFont="1" applyBorder="1" applyAlignment="1">
      <alignment horizontal="left" vertical="center" wrapText="1"/>
    </xf>
    <xf numFmtId="0" fontId="20" fillId="3" borderId="14" xfId="0" applyFont="1" applyFill="1" applyBorder="1" applyAlignment="1">
      <alignment horizontal="left" vertical="top" wrapText="1"/>
    </xf>
    <xf numFmtId="0" fontId="51" fillId="0" borderId="15" xfId="0" applyFont="1" applyBorder="1" applyAlignment="1">
      <alignment horizontal="left" vertical="top" wrapText="1"/>
    </xf>
    <xf numFmtId="0" fontId="51" fillId="0" borderId="11" xfId="0" applyFont="1" applyBorder="1" applyAlignment="1">
      <alignment horizontal="left" vertical="top" wrapText="1"/>
    </xf>
    <xf numFmtId="0" fontId="51" fillId="0" borderId="16" xfId="0" applyFont="1" applyBorder="1" applyAlignment="1">
      <alignment horizontal="left" vertical="top" wrapText="1"/>
    </xf>
    <xf numFmtId="0" fontId="51" fillId="0" borderId="56" xfId="0" applyFont="1" applyBorder="1" applyAlignment="1">
      <alignment horizontal="left" vertical="top" wrapText="1"/>
    </xf>
    <xf numFmtId="0" fontId="51" fillId="0" borderId="0" xfId="0" applyFont="1" applyBorder="1" applyAlignment="1">
      <alignment horizontal="left" vertical="top" wrapText="1"/>
    </xf>
    <xf numFmtId="0" fontId="51" fillId="0" borderId="55" xfId="0" applyFont="1" applyBorder="1" applyAlignment="1">
      <alignment horizontal="left" vertical="top" wrapText="1"/>
    </xf>
    <xf numFmtId="0" fontId="53" fillId="0" borderId="23" xfId="0" applyFont="1" applyBorder="1" applyAlignment="1">
      <alignment horizontal="center" vertical="top" wrapText="1"/>
    </xf>
    <xf numFmtId="0" fontId="53" fillId="4" borderId="30" xfId="0" applyFont="1" applyFill="1" applyBorder="1" applyAlignment="1">
      <alignment horizontal="center" vertical="center" wrapText="1"/>
    </xf>
    <xf numFmtId="0" fontId="53" fillId="4" borderId="31" xfId="0" applyFont="1" applyFill="1" applyBorder="1" applyAlignment="1">
      <alignment horizontal="center" vertical="center" wrapText="1"/>
    </xf>
    <xf numFmtId="0" fontId="53" fillId="0" borderId="19" xfId="0" applyFont="1" applyBorder="1" applyAlignment="1">
      <alignment horizontal="center" vertical="center" wrapText="1"/>
    </xf>
    <xf numFmtId="0" fontId="53" fillId="0" borderId="20" xfId="0" applyFont="1" applyBorder="1" applyAlignment="1">
      <alignment horizontal="center" vertical="center" wrapText="1"/>
    </xf>
    <xf numFmtId="0" fontId="53" fillId="0" borderId="19" xfId="0" applyFont="1" applyBorder="1" applyAlignment="1">
      <alignment horizontal="center" vertical="center"/>
    </xf>
    <xf numFmtId="0" fontId="53" fillId="0" borderId="21" xfId="0" applyFont="1" applyBorder="1" applyAlignment="1">
      <alignment horizontal="center" vertical="center"/>
    </xf>
    <xf numFmtId="0" fontId="53" fillId="0" borderId="20" xfId="0" applyFont="1" applyBorder="1" applyAlignment="1">
      <alignment horizontal="center" vertical="center"/>
    </xf>
    <xf numFmtId="0" fontId="9" fillId="0" borderId="0" xfId="0" applyFont="1" applyAlignment="1">
      <alignment horizontal="left" vertical="center" wrapText="1"/>
    </xf>
    <xf numFmtId="0" fontId="53" fillId="0" borderId="14" xfId="0" applyFont="1" applyBorder="1" applyAlignment="1">
      <alignment horizontal="center" vertical="center" wrapText="1"/>
    </xf>
    <xf numFmtId="0" fontId="24" fillId="6" borderId="0" xfId="0" applyFont="1" applyFill="1" applyAlignment="1">
      <alignment horizontal="center" vertical="center"/>
    </xf>
    <xf numFmtId="0" fontId="12" fillId="2" borderId="19" xfId="0" applyFont="1" applyFill="1" applyBorder="1" applyAlignment="1" applyProtection="1">
      <alignment horizontal="center" vertical="center"/>
      <protection locked="0"/>
    </xf>
    <xf numFmtId="0" fontId="14" fillId="2" borderId="21" xfId="0" applyFont="1" applyFill="1" applyBorder="1" applyAlignment="1" applyProtection="1">
      <alignment horizontal="center" vertical="center"/>
      <protection locked="0"/>
    </xf>
    <xf numFmtId="0" fontId="14" fillId="2" borderId="20" xfId="0" applyFont="1" applyFill="1" applyBorder="1" applyAlignment="1" applyProtection="1">
      <alignment horizontal="center" vertical="center"/>
      <protection locked="0"/>
    </xf>
    <xf numFmtId="0" fontId="12" fillId="2" borderId="19" xfId="0" applyFont="1" applyFill="1" applyBorder="1" applyAlignment="1" applyProtection="1">
      <alignment horizontal="left" vertical="center"/>
      <protection locked="0"/>
    </xf>
    <xf numFmtId="0" fontId="14" fillId="2" borderId="20" xfId="0" applyFont="1" applyFill="1" applyBorder="1" applyAlignment="1" applyProtection="1">
      <alignment horizontal="left" vertical="center"/>
      <protection locked="0"/>
    </xf>
    <xf numFmtId="0" fontId="14" fillId="2" borderId="19" xfId="0" applyFont="1" applyFill="1" applyBorder="1" applyAlignment="1" applyProtection="1">
      <alignment horizontal="left" vertical="center"/>
      <protection locked="0"/>
    </xf>
    <xf numFmtId="0" fontId="21" fillId="2" borderId="19" xfId="0" applyFont="1" applyFill="1" applyBorder="1" applyAlignment="1" applyProtection="1">
      <alignment horizontal="left" vertical="center" wrapText="1"/>
      <protection locked="0"/>
    </xf>
    <xf numFmtId="0" fontId="21" fillId="2" borderId="20" xfId="0" applyFont="1" applyFill="1" applyBorder="1" applyAlignment="1" applyProtection="1">
      <alignment horizontal="left" vertical="center" wrapText="1"/>
      <protection locked="0"/>
    </xf>
    <xf numFmtId="0" fontId="14" fillId="2" borderId="15"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16" xfId="0" applyFont="1" applyFill="1" applyBorder="1" applyAlignment="1">
      <alignment horizontal="left" vertical="top" wrapText="1"/>
    </xf>
    <xf numFmtId="0" fontId="14" fillId="2" borderId="56" xfId="0" applyFont="1" applyFill="1" applyBorder="1" applyAlignment="1">
      <alignment horizontal="left" vertical="top" wrapText="1"/>
    </xf>
    <xf numFmtId="0" fontId="14" fillId="2" borderId="0" xfId="0" applyFont="1" applyFill="1" applyBorder="1" applyAlignment="1">
      <alignment horizontal="left" vertical="top" wrapText="1"/>
    </xf>
    <xf numFmtId="0" fontId="14" fillId="2" borderId="55" xfId="0" applyFont="1" applyFill="1" applyBorder="1" applyAlignment="1">
      <alignment horizontal="left" vertical="top" wrapText="1"/>
    </xf>
    <xf numFmtId="0" fontId="14" fillId="2" borderId="17" xfId="0" applyFont="1" applyFill="1" applyBorder="1" applyAlignment="1">
      <alignment horizontal="left" vertical="top" wrapText="1"/>
    </xf>
    <xf numFmtId="0" fontId="14" fillId="2" borderId="1" xfId="0" applyFont="1" applyFill="1" applyBorder="1" applyAlignment="1">
      <alignment horizontal="left" vertical="top" wrapText="1"/>
    </xf>
    <xf numFmtId="0" fontId="14" fillId="2" borderId="18" xfId="0" applyFont="1" applyFill="1" applyBorder="1" applyAlignment="1">
      <alignment horizontal="left" vertical="top" wrapText="1"/>
    </xf>
    <xf numFmtId="0" fontId="15" fillId="2" borderId="36" xfId="0" applyFont="1" applyFill="1" applyBorder="1" applyAlignment="1">
      <alignment horizontal="left" vertical="top" wrapText="1"/>
    </xf>
    <xf numFmtId="0" fontId="15" fillId="2" borderId="38" xfId="0" applyFont="1" applyFill="1" applyBorder="1" applyAlignment="1">
      <alignment horizontal="left" vertical="top" wrapText="1"/>
    </xf>
    <xf numFmtId="0" fontId="15" fillId="2" borderId="39" xfId="0" applyFont="1" applyFill="1" applyBorder="1" applyAlignment="1">
      <alignment horizontal="left" vertical="top" wrapText="1"/>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5" fillId="7" borderId="0" xfId="0" applyFont="1" applyFill="1" applyAlignment="1">
      <alignment horizontal="left" vertical="center" wrapText="1"/>
    </xf>
    <xf numFmtId="0" fontId="5" fillId="2" borderId="0" xfId="0" applyFont="1" applyFill="1" applyAlignment="1">
      <alignment horizontal="left" vertical="center" wrapText="1"/>
    </xf>
    <xf numFmtId="0" fontId="12" fillId="2" borderId="14" xfId="0" applyFont="1" applyFill="1" applyBorder="1" applyAlignment="1">
      <alignment horizontal="left" vertical="center" wrapText="1"/>
    </xf>
    <xf numFmtId="0" fontId="0" fillId="4" borderId="25" xfId="0"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13" fillId="2" borderId="52" xfId="0" applyFont="1" applyFill="1" applyBorder="1" applyAlignment="1">
      <alignment horizontal="center" vertical="center" wrapText="1"/>
    </xf>
    <xf numFmtId="0" fontId="15" fillId="2" borderId="53" xfId="0" applyFont="1" applyFill="1" applyBorder="1" applyAlignment="1">
      <alignment horizontal="center" vertical="center"/>
    </xf>
    <xf numFmtId="0" fontId="15" fillId="2" borderId="54" xfId="0" applyFont="1" applyFill="1" applyBorder="1" applyAlignment="1">
      <alignment horizontal="center" vertical="center"/>
    </xf>
    <xf numFmtId="0" fontId="12" fillId="2" borderId="19"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3" fillId="2" borderId="0" xfId="0" applyFont="1" applyFill="1" applyBorder="1" applyAlignment="1">
      <alignment horizontal="left" vertical="top" wrapText="1"/>
    </xf>
    <xf numFmtId="0" fontId="13" fillId="2" borderId="36" xfId="0" applyFont="1" applyFill="1" applyBorder="1" applyAlignment="1">
      <alignment horizontal="left" vertical="top" wrapText="1"/>
    </xf>
    <xf numFmtId="0" fontId="60" fillId="0" borderId="0" xfId="0" applyFont="1" applyAlignment="1">
      <alignment horizontal="left" vertical="center" wrapText="1"/>
    </xf>
    <xf numFmtId="0" fontId="53" fillId="4" borderId="25" xfId="0" applyFont="1" applyFill="1" applyBorder="1" applyAlignment="1">
      <alignment horizontal="center" vertical="center" wrapText="1"/>
    </xf>
    <xf numFmtId="0" fontId="53" fillId="2" borderId="14" xfId="0" applyFont="1" applyFill="1" applyBorder="1" applyAlignment="1">
      <alignment horizontal="center" vertical="center" wrapText="1"/>
    </xf>
    <xf numFmtId="0" fontId="0" fillId="2" borderId="14" xfId="0" applyFill="1" applyBorder="1" applyAlignment="1">
      <alignment horizontal="center" vertical="center" wrapText="1"/>
    </xf>
    <xf numFmtId="0" fontId="12" fillId="2" borderId="14" xfId="0" applyFont="1" applyFill="1" applyBorder="1" applyAlignment="1">
      <alignment horizontal="left" vertical="top" wrapText="1"/>
    </xf>
    <xf numFmtId="0" fontId="12" fillId="2" borderId="15" xfId="0" applyFont="1" applyFill="1" applyBorder="1" applyAlignment="1">
      <alignment horizontal="left" vertical="top" wrapText="1"/>
    </xf>
    <xf numFmtId="0" fontId="12" fillId="2" borderId="11" xfId="0" applyFont="1" applyFill="1" applyBorder="1" applyAlignment="1">
      <alignment horizontal="left" vertical="top" wrapText="1"/>
    </xf>
    <xf numFmtId="0" fontId="12" fillId="2" borderId="16" xfId="0" applyFont="1" applyFill="1" applyBorder="1" applyAlignment="1">
      <alignment horizontal="left" vertical="top" wrapText="1"/>
    </xf>
    <xf numFmtId="0" fontId="12" fillId="2" borderId="17" xfId="0" applyFont="1" applyFill="1" applyBorder="1" applyAlignment="1">
      <alignment horizontal="left" vertical="top" wrapText="1"/>
    </xf>
    <xf numFmtId="0" fontId="12" fillId="2" borderId="1" xfId="0" applyFont="1" applyFill="1" applyBorder="1" applyAlignment="1">
      <alignment horizontal="left" vertical="top" wrapText="1"/>
    </xf>
    <xf numFmtId="0" fontId="12" fillId="2" borderId="18" xfId="0" applyFont="1" applyFill="1" applyBorder="1" applyAlignment="1">
      <alignment horizontal="left" vertical="top" wrapText="1"/>
    </xf>
    <xf numFmtId="0" fontId="0" fillId="4" borderId="26" xfId="0" applyFill="1" applyBorder="1" applyAlignment="1">
      <alignment horizontal="center" vertical="center" wrapText="1"/>
    </xf>
    <xf numFmtId="0" fontId="0" fillId="4" borderId="27" xfId="0" applyFill="1" applyBorder="1" applyAlignment="1">
      <alignment horizontal="center" vertical="center" wrapText="1"/>
    </xf>
    <xf numFmtId="0" fontId="0" fillId="4" borderId="108" xfId="0" applyFill="1" applyBorder="1" applyAlignment="1">
      <alignment horizontal="center" vertical="center" wrapText="1"/>
    </xf>
    <xf numFmtId="0" fontId="0" fillId="4" borderId="109" xfId="0" applyFill="1" applyBorder="1" applyAlignment="1">
      <alignment horizontal="center" vertical="center" wrapText="1"/>
    </xf>
    <xf numFmtId="0" fontId="0" fillId="4" borderId="28" xfId="0" applyFill="1" applyBorder="1" applyAlignment="1">
      <alignment horizontal="center" vertical="center" wrapText="1"/>
    </xf>
    <xf numFmtId="0" fontId="0" fillId="4" borderId="29" xfId="0" applyFill="1" applyBorder="1" applyAlignment="1">
      <alignment horizontal="center" vertical="center" wrapText="1"/>
    </xf>
    <xf numFmtId="0" fontId="0" fillId="4" borderId="30" xfId="0" applyFill="1" applyBorder="1" applyAlignment="1">
      <alignment horizontal="center" vertical="center" wrapText="1"/>
    </xf>
    <xf numFmtId="0" fontId="12" fillId="0" borderId="14" xfId="0" applyFont="1" applyFill="1" applyBorder="1" applyAlignment="1">
      <alignment horizontal="left" vertical="top" wrapText="1"/>
    </xf>
    <xf numFmtId="0" fontId="12" fillId="0" borderId="50"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14" fillId="4" borderId="31"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12" fillId="2" borderId="22" xfId="0" applyFont="1" applyFill="1" applyBorder="1" applyAlignment="1">
      <alignment horizontal="left" vertical="top" wrapText="1"/>
    </xf>
    <xf numFmtId="0" fontId="14" fillId="2" borderId="14" xfId="0" applyFont="1" applyFill="1" applyBorder="1" applyAlignment="1">
      <alignment horizontal="left" vertical="top" wrapText="1"/>
    </xf>
    <xf numFmtId="0" fontId="14" fillId="2" borderId="19" xfId="0" applyFont="1" applyFill="1" applyBorder="1" applyAlignment="1">
      <alignment horizontal="left" vertical="top" wrapText="1"/>
    </xf>
    <xf numFmtId="0" fontId="0" fillId="0" borderId="14" xfId="0" applyBorder="1" applyAlignment="1">
      <alignment horizontal="center" vertical="center" wrapText="1"/>
    </xf>
    <xf numFmtId="0" fontId="51" fillId="2" borderId="23" xfId="0" applyFont="1" applyFill="1" applyBorder="1" applyAlignment="1">
      <alignment horizontal="center" vertical="center"/>
    </xf>
    <xf numFmtId="0" fontId="51" fillId="2" borderId="24" xfId="0" applyFont="1" applyFill="1" applyBorder="1" applyAlignment="1">
      <alignment horizontal="center" vertical="center"/>
    </xf>
    <xf numFmtId="0" fontId="21" fillId="2" borderId="14" xfId="0" applyFont="1" applyFill="1" applyBorder="1" applyAlignment="1">
      <alignment horizontal="left" vertical="center" wrapText="1"/>
    </xf>
    <xf numFmtId="0" fontId="10" fillId="13" borderId="25" xfId="0" applyFont="1" applyFill="1" applyBorder="1" applyAlignment="1" applyProtection="1">
      <alignment horizontal="center" vertical="center" wrapText="1"/>
      <protection locked="0"/>
    </xf>
    <xf numFmtId="0" fontId="0" fillId="4" borderId="26" xfId="0" applyFont="1" applyFill="1" applyBorder="1" applyAlignment="1" applyProtection="1">
      <alignment horizontal="center" vertical="center"/>
      <protection locked="0"/>
    </xf>
    <xf numFmtId="0" fontId="0" fillId="4" borderId="27" xfId="0" applyFont="1" applyFill="1" applyBorder="1" applyAlignment="1" applyProtection="1">
      <alignment horizontal="center" vertical="center"/>
      <protection locked="0"/>
    </xf>
    <xf numFmtId="0" fontId="0" fillId="4" borderId="108" xfId="0" applyFont="1" applyFill="1" applyBorder="1" applyAlignment="1" applyProtection="1">
      <alignment horizontal="center" vertical="center"/>
      <protection locked="0"/>
    </xf>
    <xf numFmtId="0" fontId="0" fillId="4" borderId="109"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protection locked="0"/>
    </xf>
    <xf numFmtId="0" fontId="0" fillId="4" borderId="29" xfId="0" applyFont="1" applyFill="1" applyBorder="1" applyAlignment="1" applyProtection="1">
      <alignment horizontal="center" vertical="center"/>
      <protection locked="0"/>
    </xf>
    <xf numFmtId="0" fontId="51" fillId="2" borderId="19" xfId="0" applyFont="1" applyFill="1" applyBorder="1" applyAlignment="1">
      <alignment horizontal="left" vertical="top" wrapText="1"/>
    </xf>
    <xf numFmtId="0" fontId="51" fillId="2" borderId="21" xfId="0" applyFont="1" applyFill="1" applyBorder="1" applyAlignment="1">
      <alignment horizontal="left" vertical="top" wrapText="1"/>
    </xf>
    <xf numFmtId="0" fontId="51" fillId="2" borderId="20" xfId="0" applyFont="1" applyFill="1" applyBorder="1" applyAlignment="1">
      <alignment horizontal="left" vertical="top" wrapText="1"/>
    </xf>
    <xf numFmtId="0" fontId="0" fillId="2" borderId="15" xfId="0" applyFill="1" applyBorder="1" applyAlignment="1">
      <alignment horizontal="left" vertical="top" wrapText="1"/>
    </xf>
    <xf numFmtId="0" fontId="0" fillId="2" borderId="11" xfId="0" applyFill="1" applyBorder="1" applyAlignment="1">
      <alignment horizontal="left" vertical="top" wrapText="1"/>
    </xf>
    <xf numFmtId="0" fontId="0" fillId="2" borderId="16" xfId="0" applyFill="1" applyBorder="1" applyAlignment="1">
      <alignment horizontal="left" vertical="top" wrapText="1"/>
    </xf>
    <xf numFmtId="0" fontId="0" fillId="2" borderId="56" xfId="0" applyFill="1" applyBorder="1" applyAlignment="1">
      <alignment horizontal="left" vertical="top" wrapText="1"/>
    </xf>
    <xf numFmtId="0" fontId="0" fillId="2" borderId="0" xfId="0" applyFill="1" applyBorder="1" applyAlignment="1">
      <alignment horizontal="left" vertical="top" wrapText="1"/>
    </xf>
    <xf numFmtId="0" fontId="0" fillId="2" borderId="55" xfId="0" applyFill="1" applyBorder="1" applyAlignment="1">
      <alignment horizontal="left" vertical="top" wrapText="1"/>
    </xf>
    <xf numFmtId="0" fontId="53" fillId="0" borderId="14" xfId="0" applyFont="1" applyBorder="1" applyAlignment="1">
      <alignment horizontal="center" vertical="center"/>
    </xf>
    <xf numFmtId="0" fontId="20" fillId="2" borderId="50" xfId="0" applyFont="1" applyFill="1" applyBorder="1" applyAlignment="1">
      <alignment horizontal="left" vertical="center" wrapText="1"/>
    </xf>
    <xf numFmtId="0" fontId="20" fillId="2" borderId="51" xfId="0" applyFont="1" applyFill="1" applyBorder="1" applyAlignment="1">
      <alignment horizontal="left" vertical="center" wrapText="1"/>
    </xf>
    <xf numFmtId="0" fontId="13" fillId="3" borderId="24" xfId="0" applyFont="1" applyFill="1" applyBorder="1" applyAlignment="1" applyProtection="1">
      <alignment horizontal="left" vertical="top" wrapText="1"/>
      <protection locked="0"/>
    </xf>
    <xf numFmtId="0" fontId="22" fillId="2" borderId="14" xfId="0" applyFont="1" applyFill="1" applyBorder="1" applyAlignment="1">
      <alignment horizontal="left" vertical="center" wrapText="1"/>
    </xf>
    <xf numFmtId="0" fontId="9" fillId="2" borderId="0" xfId="0" applyFont="1" applyFill="1" applyAlignment="1">
      <alignment horizontal="left" vertical="center" wrapText="1"/>
    </xf>
    <xf numFmtId="0" fontId="53" fillId="3" borderId="14" xfId="0" applyFont="1" applyFill="1" applyBorder="1" applyAlignment="1" applyProtection="1">
      <alignment horizontal="center" vertical="center"/>
      <protection locked="0"/>
    </xf>
    <xf numFmtId="0" fontId="13" fillId="2" borderId="33" xfId="0" applyFont="1" applyFill="1" applyBorder="1" applyAlignment="1">
      <alignment horizontal="left" vertical="top" wrapText="1"/>
    </xf>
    <xf numFmtId="0" fontId="13" fillId="2" borderId="34" xfId="0" applyFont="1" applyFill="1" applyBorder="1" applyAlignment="1">
      <alignment horizontal="left" vertical="top" wrapText="1"/>
    </xf>
    <xf numFmtId="0" fontId="53" fillId="2" borderId="55" xfId="0" applyFont="1" applyFill="1" applyBorder="1" applyAlignment="1">
      <alignment horizontal="center" vertical="center"/>
    </xf>
    <xf numFmtId="0" fontId="14" fillId="2" borderId="24" xfId="0" applyFont="1" applyFill="1" applyBorder="1" applyAlignment="1">
      <alignment horizontal="center" vertical="top" wrapText="1"/>
    </xf>
    <xf numFmtId="0" fontId="14" fillId="2" borderId="14" xfId="0" applyFont="1" applyFill="1" applyBorder="1" applyAlignment="1">
      <alignment horizontal="center" vertical="top" wrapText="1"/>
    </xf>
    <xf numFmtId="0" fontId="0" fillId="3" borderId="22" xfId="0" applyFont="1" applyFill="1" applyBorder="1" applyAlignment="1" applyProtection="1">
      <alignment horizontal="center" vertical="center"/>
      <protection locked="0"/>
    </xf>
    <xf numFmtId="0" fontId="0" fillId="3" borderId="23" xfId="0" applyFont="1" applyFill="1" applyBorder="1" applyAlignment="1" applyProtection="1">
      <alignment horizontal="center" vertical="center"/>
      <protection locked="0"/>
    </xf>
    <xf numFmtId="0" fontId="0" fillId="3" borderId="24" xfId="0" applyFont="1" applyFill="1" applyBorder="1" applyAlignment="1" applyProtection="1">
      <alignment horizontal="center" vertical="center"/>
      <protection locked="0"/>
    </xf>
    <xf numFmtId="0" fontId="19" fillId="2" borderId="0" xfId="0" applyFont="1" applyFill="1" applyBorder="1" applyAlignment="1">
      <alignment horizontal="left" vertical="top" wrapText="1"/>
    </xf>
    <xf numFmtId="0" fontId="19" fillId="2" borderId="36" xfId="0" applyFont="1" applyFill="1" applyBorder="1" applyAlignment="1">
      <alignment horizontal="left" vertical="top" wrapText="1"/>
    </xf>
    <xf numFmtId="0" fontId="13" fillId="2" borderId="0" xfId="0" applyFont="1" applyFill="1" applyAlignment="1">
      <alignment horizontal="left" vertical="center" wrapText="1"/>
    </xf>
    <xf numFmtId="0" fontId="5" fillId="0" borderId="0" xfId="0" applyFont="1" applyAlignment="1">
      <alignment horizontal="left" vertical="center" wrapText="1"/>
    </xf>
    <xf numFmtId="0" fontId="13" fillId="2" borderId="38" xfId="0" applyFont="1" applyFill="1" applyBorder="1" applyAlignment="1">
      <alignment horizontal="left" vertical="top" wrapText="1"/>
    </xf>
    <xf numFmtId="0" fontId="13" fillId="2" borderId="39" xfId="0" applyFont="1" applyFill="1" applyBorder="1" applyAlignment="1">
      <alignment horizontal="left" vertical="top" wrapText="1"/>
    </xf>
    <xf numFmtId="0" fontId="0" fillId="14" borderId="30" xfId="2" applyNumberFormat="1" applyFont="1" applyFill="1" applyBorder="1" applyAlignment="1">
      <alignment horizontal="center" vertical="center"/>
    </xf>
    <xf numFmtId="0" fontId="0" fillId="14" borderId="110" xfId="2" applyNumberFormat="1" applyFont="1" applyFill="1" applyBorder="1" applyAlignment="1">
      <alignment horizontal="center" vertical="center"/>
    </xf>
    <xf numFmtId="0" fontId="0" fillId="14" borderId="31" xfId="2" applyNumberFormat="1" applyFont="1" applyFill="1" applyBorder="1" applyAlignment="1">
      <alignment horizontal="center" vertical="center"/>
    </xf>
    <xf numFmtId="0" fontId="14" fillId="2" borderId="15"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4" fillId="2" borderId="16" xfId="0" applyFont="1" applyFill="1" applyBorder="1" applyAlignment="1">
      <alignment horizontal="left" vertical="center" wrapText="1"/>
    </xf>
    <xf numFmtId="0" fontId="15" fillId="0" borderId="14" xfId="0" applyFont="1" applyFill="1" applyBorder="1" applyAlignment="1">
      <alignment horizontal="center" vertical="center" wrapText="1"/>
    </xf>
    <xf numFmtId="0" fontId="13" fillId="4" borderId="25" xfId="0" applyFont="1" applyFill="1" applyBorder="1" applyAlignment="1" applyProtection="1">
      <alignment horizontal="left" vertical="top" wrapText="1"/>
      <protection locked="0"/>
    </xf>
    <xf numFmtId="0" fontId="14" fillId="2" borderId="14" xfId="0" applyFont="1" applyFill="1" applyBorder="1" applyAlignment="1">
      <alignment horizontal="left" vertical="center" wrapText="1"/>
    </xf>
    <xf numFmtId="0" fontId="14" fillId="2" borderId="14" xfId="0" applyFont="1" applyFill="1" applyBorder="1" applyAlignment="1">
      <alignment horizontal="center" vertical="center"/>
    </xf>
    <xf numFmtId="0" fontId="14" fillId="0" borderId="15"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16" xfId="0" applyFont="1" applyFill="1" applyBorder="1" applyAlignment="1">
      <alignment horizontal="left" vertical="top" wrapText="1"/>
    </xf>
    <xf numFmtId="0" fontId="14" fillId="0" borderId="56"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55" xfId="0" applyFont="1" applyFill="1" applyBorder="1" applyAlignment="1">
      <alignment horizontal="left" vertical="top" wrapText="1"/>
    </xf>
    <xf numFmtId="0" fontId="14" fillId="0" borderId="17" xfId="0" applyFont="1" applyFill="1" applyBorder="1" applyAlignment="1">
      <alignment horizontal="left" vertical="top" wrapText="1"/>
    </xf>
    <xf numFmtId="0" fontId="14" fillId="0" borderId="1" xfId="0" applyFont="1" applyFill="1" applyBorder="1" applyAlignment="1">
      <alignment horizontal="left" vertical="top" wrapText="1"/>
    </xf>
    <xf numFmtId="0" fontId="14" fillId="0" borderId="18" xfId="0" applyFont="1" applyFill="1" applyBorder="1" applyAlignment="1">
      <alignment horizontal="left" vertical="top" wrapText="1"/>
    </xf>
    <xf numFmtId="0" fontId="12" fillId="0" borderId="21" xfId="2" applyNumberFormat="1" applyFont="1" applyFill="1" applyBorder="1" applyAlignment="1">
      <alignment horizontal="left" vertical="top" wrapText="1"/>
    </xf>
    <xf numFmtId="0" fontId="12" fillId="0" borderId="20" xfId="2" applyNumberFormat="1" applyFont="1" applyFill="1" applyBorder="1" applyAlignment="1">
      <alignment horizontal="left" vertical="top" wrapText="1"/>
    </xf>
    <xf numFmtId="0" fontId="12" fillId="2" borderId="56"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5" xfId="0" applyFont="1" applyFill="1" applyBorder="1" applyAlignment="1">
      <alignment horizontal="left" vertical="top" wrapText="1"/>
    </xf>
    <xf numFmtId="0" fontId="12" fillId="2" borderId="22" xfId="0" applyFont="1" applyFill="1" applyBorder="1" applyAlignment="1">
      <alignment horizontal="left" vertical="center" wrapText="1"/>
    </xf>
    <xf numFmtId="0" fontId="13" fillId="3" borderId="19" xfId="0" applyFont="1" applyFill="1" applyBorder="1" applyAlignment="1">
      <alignment horizontal="left" vertical="top" wrapText="1" shrinkToFit="1"/>
    </xf>
    <xf numFmtId="0" fontId="15" fillId="3" borderId="20" xfId="0" applyFont="1" applyFill="1" applyBorder="1" applyAlignment="1">
      <alignment horizontal="left" vertical="top" wrapText="1" shrinkToFit="1"/>
    </xf>
    <xf numFmtId="0" fontId="25" fillId="3" borderId="0" xfId="0" applyFont="1" applyFill="1" applyAlignment="1">
      <alignment horizontal="center" vertical="center"/>
    </xf>
    <xf numFmtId="0" fontId="8" fillId="10" borderId="0" xfId="0" applyFont="1" applyFill="1" applyAlignment="1">
      <alignment horizontal="left" vertical="center"/>
    </xf>
    <xf numFmtId="0" fontId="22" fillId="2" borderId="22" xfId="0" applyFont="1" applyFill="1" applyBorder="1" applyAlignment="1">
      <alignment horizontal="left" vertical="center" wrapText="1"/>
    </xf>
    <xf numFmtId="0" fontId="21" fillId="2" borderId="24" xfId="0" applyFont="1" applyFill="1" applyBorder="1" applyAlignment="1">
      <alignment horizontal="left" vertical="center" wrapText="1"/>
    </xf>
    <xf numFmtId="10" fontId="13" fillId="2" borderId="22" xfId="0" applyNumberFormat="1" applyFont="1" applyFill="1" applyBorder="1" applyAlignment="1">
      <alignment horizontal="center" vertical="center" wrapText="1"/>
    </xf>
    <xf numFmtId="10" fontId="13" fillId="2" borderId="24" xfId="0" applyNumberFormat="1" applyFont="1" applyFill="1" applyBorder="1" applyAlignment="1">
      <alignment horizontal="center" vertical="center" wrapText="1"/>
    </xf>
    <xf numFmtId="10" fontId="13" fillId="2" borderId="14" xfId="0" applyNumberFormat="1" applyFont="1" applyFill="1" applyBorder="1" applyAlignment="1">
      <alignment horizontal="center" vertical="center" wrapText="1"/>
    </xf>
    <xf numFmtId="0" fontId="15" fillId="2" borderId="50" xfId="0" applyFont="1" applyFill="1" applyBorder="1" applyAlignment="1">
      <alignment horizontal="left" vertical="top" wrapText="1"/>
    </xf>
    <xf numFmtId="0" fontId="15" fillId="2" borderId="51" xfId="0" applyFont="1" applyFill="1" applyBorder="1" applyAlignment="1">
      <alignment horizontal="left" vertical="top" wrapText="1"/>
    </xf>
    <xf numFmtId="0" fontId="12" fillId="2" borderId="24" xfId="0" applyFont="1" applyFill="1" applyBorder="1" applyAlignment="1">
      <alignment horizontal="left" vertical="top" wrapText="1"/>
    </xf>
    <xf numFmtId="0" fontId="4" fillId="0" borderId="0" xfId="0" applyFont="1" applyAlignment="1">
      <alignment horizontal="left" vertical="center" wrapText="1"/>
    </xf>
    <xf numFmtId="0" fontId="50" fillId="2" borderId="19" xfId="0" applyFont="1" applyFill="1" applyBorder="1" applyAlignment="1">
      <alignment horizontal="left" vertical="center" wrapText="1"/>
    </xf>
    <xf numFmtId="0" fontId="51" fillId="2" borderId="21" xfId="0" applyFont="1" applyFill="1" applyBorder="1" applyAlignment="1">
      <alignment horizontal="left" vertical="center" wrapText="1"/>
    </xf>
    <xf numFmtId="0" fontId="51" fillId="2" borderId="20" xfId="0" applyFont="1" applyFill="1" applyBorder="1" applyAlignment="1">
      <alignment horizontal="left" vertical="center" wrapText="1"/>
    </xf>
    <xf numFmtId="0" fontId="51" fillId="2" borderId="14" xfId="0" applyFont="1" applyFill="1" applyBorder="1" applyAlignment="1">
      <alignment horizontal="left" vertical="center" wrapText="1"/>
    </xf>
    <xf numFmtId="0" fontId="20" fillId="0" borderId="0" xfId="0" applyFont="1" applyFill="1" applyBorder="1" applyAlignment="1">
      <alignment horizontal="left" vertical="top" wrapText="1"/>
    </xf>
    <xf numFmtId="0" fontId="20" fillId="0" borderId="36" xfId="0" applyFont="1" applyFill="1" applyBorder="1" applyAlignment="1">
      <alignment horizontal="left" vertical="top" wrapText="1"/>
    </xf>
    <xf numFmtId="0" fontId="50" fillId="2" borderId="19" xfId="0" applyFont="1" applyFill="1" applyBorder="1" applyAlignment="1">
      <alignment horizontal="left" vertical="top" wrapText="1"/>
    </xf>
    <xf numFmtId="0" fontId="53" fillId="3" borderId="22" xfId="0" applyFont="1" applyFill="1" applyBorder="1" applyAlignment="1" applyProtection="1">
      <alignment horizontal="center" vertical="center"/>
      <protection locked="0"/>
    </xf>
    <xf numFmtId="0" fontId="53" fillId="3" borderId="23" xfId="0" applyFont="1" applyFill="1" applyBorder="1" applyAlignment="1" applyProtection="1">
      <alignment horizontal="center" vertical="center"/>
      <protection locked="0"/>
    </xf>
    <xf numFmtId="0" fontId="53" fillId="3" borderId="24" xfId="0" applyFont="1" applyFill="1" applyBorder="1" applyAlignment="1" applyProtection="1">
      <alignment horizontal="center" vertical="center"/>
      <protection locked="0"/>
    </xf>
    <xf numFmtId="0" fontId="20" fillId="2" borderId="0" xfId="0" applyFont="1" applyFill="1" applyAlignment="1">
      <alignment horizontal="center" vertical="center" wrapText="1"/>
    </xf>
    <xf numFmtId="0" fontId="50" fillId="2" borderId="14" xfId="0" applyFont="1" applyFill="1" applyBorder="1" applyAlignment="1">
      <alignment horizontal="left" vertical="top" wrapText="1"/>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4" fillId="0" borderId="0" xfId="0" applyFont="1" applyFill="1" applyAlignment="1">
      <alignment horizontal="left"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0" xfId="0" applyFont="1" applyBorder="1" applyAlignment="1">
      <alignment horizontal="center" vertical="center" wrapText="1"/>
    </xf>
    <xf numFmtId="0" fontId="0" fillId="0" borderId="19" xfId="0" applyBorder="1" applyAlignment="1">
      <alignment horizontal="center" vertical="center" wrapText="1"/>
    </xf>
    <xf numFmtId="0" fontId="0" fillId="0" borderId="21" xfId="0" applyBorder="1" applyAlignment="1">
      <alignment horizontal="center" vertical="center" wrapText="1"/>
    </xf>
    <xf numFmtId="0" fontId="0" fillId="0" borderId="20" xfId="0" applyBorder="1" applyAlignment="1">
      <alignment horizontal="center" vertical="center" wrapText="1"/>
    </xf>
    <xf numFmtId="0" fontId="51" fillId="0" borderId="14"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0" xfId="0" applyFont="1" applyBorder="1" applyAlignment="1">
      <alignment horizontal="center" vertical="center" wrapText="1"/>
    </xf>
    <xf numFmtId="0" fontId="12" fillId="0" borderId="14" xfId="0" applyFont="1" applyBorder="1" applyAlignment="1">
      <alignment horizontal="center" vertical="center" wrapText="1"/>
    </xf>
    <xf numFmtId="0" fontId="62" fillId="2" borderId="0" xfId="0" applyFont="1" applyFill="1" applyAlignment="1">
      <alignment horizontal="left" vertical="center"/>
    </xf>
    <xf numFmtId="0" fontId="59" fillId="0" borderId="14" xfId="0" applyFont="1" applyBorder="1" applyAlignment="1">
      <alignment horizontal="center" vertical="center" wrapText="1"/>
    </xf>
    <xf numFmtId="0" fontId="51" fillId="0" borderId="14" xfId="0" applyFont="1" applyBorder="1" applyAlignment="1">
      <alignment horizontal="center" vertical="center"/>
    </xf>
    <xf numFmtId="0" fontId="51" fillId="2" borderId="14" xfId="0" applyFont="1" applyFill="1" applyBorder="1" applyAlignment="1">
      <alignment horizontal="left" vertical="center"/>
    </xf>
    <xf numFmtId="0" fontId="52" fillId="0" borderId="14" xfId="0" applyFont="1" applyBorder="1" applyAlignment="1">
      <alignment horizontal="left" vertical="center" wrapText="1"/>
    </xf>
    <xf numFmtId="0" fontId="51" fillId="2" borderId="15" xfId="0" applyFont="1" applyFill="1" applyBorder="1" applyAlignment="1">
      <alignment horizontal="left" vertical="top" wrapText="1"/>
    </xf>
    <xf numFmtId="0" fontId="13" fillId="3" borderId="24" xfId="0" applyFont="1" applyFill="1" applyBorder="1" applyAlignment="1">
      <alignment horizontal="left" vertical="top" wrapText="1"/>
    </xf>
    <xf numFmtId="0" fontId="15" fillId="3" borderId="24" xfId="0" applyFont="1" applyFill="1" applyBorder="1" applyAlignment="1">
      <alignment horizontal="left" vertical="top" wrapText="1"/>
    </xf>
    <xf numFmtId="0" fontId="51" fillId="2" borderId="19" xfId="0" applyFont="1" applyFill="1" applyBorder="1" applyAlignment="1">
      <alignment horizontal="left" vertical="center" wrapText="1"/>
    </xf>
    <xf numFmtId="0" fontId="0" fillId="3" borderId="15" xfId="2" applyNumberFormat="1" applyFont="1" applyFill="1" applyBorder="1" applyAlignment="1">
      <alignment horizontal="center" vertical="center"/>
    </xf>
    <xf numFmtId="0" fontId="0" fillId="3" borderId="56" xfId="2" applyNumberFormat="1" applyFont="1" applyFill="1" applyBorder="1" applyAlignment="1">
      <alignment horizontal="center" vertical="center"/>
    </xf>
    <xf numFmtId="0" fontId="14" fillId="2" borderId="22" xfId="0" applyFont="1" applyFill="1" applyBorder="1" applyAlignment="1">
      <alignment horizontal="left" vertical="center" wrapText="1"/>
    </xf>
    <xf numFmtId="0" fontId="20" fillId="0" borderId="38" xfId="0" applyFont="1" applyFill="1" applyBorder="1" applyAlignment="1">
      <alignment horizontal="left" vertical="top" wrapText="1"/>
    </xf>
    <xf numFmtId="0" fontId="20" fillId="0" borderId="39" xfId="0" applyFont="1" applyFill="1" applyBorder="1" applyAlignment="1">
      <alignment horizontal="left" vertical="top" wrapText="1"/>
    </xf>
    <xf numFmtId="0" fontId="51" fillId="4" borderId="30" xfId="0" applyFont="1" applyFill="1" applyBorder="1" applyAlignment="1">
      <alignment horizontal="center" vertical="center" wrapText="1"/>
    </xf>
    <xf numFmtId="0" fontId="51" fillId="4" borderId="31" xfId="0" applyFont="1" applyFill="1" applyBorder="1" applyAlignment="1">
      <alignment horizontal="center" vertical="center" wrapText="1"/>
    </xf>
    <xf numFmtId="0" fontId="53" fillId="2" borderId="0" xfId="0" applyFont="1" applyFill="1" applyAlignment="1">
      <alignment horizontal="center" vertical="center"/>
    </xf>
    <xf numFmtId="0" fontId="5" fillId="9" borderId="0" xfId="0" applyFont="1" applyFill="1" applyAlignment="1">
      <alignment horizontal="left" vertical="center" wrapText="1"/>
    </xf>
    <xf numFmtId="0" fontId="0" fillId="4" borderId="46"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48" xfId="0" applyFill="1" applyBorder="1" applyAlignment="1">
      <alignment horizontal="center" vertical="center" wrapText="1"/>
    </xf>
    <xf numFmtId="0" fontId="12" fillId="0" borderId="111" xfId="0" applyFont="1" applyFill="1" applyBorder="1" applyAlignment="1">
      <alignment horizontal="center" vertical="top" wrapText="1"/>
    </xf>
    <xf numFmtId="0" fontId="13" fillId="3" borderId="21" xfId="0" applyFont="1" applyFill="1" applyBorder="1" applyAlignment="1">
      <alignment horizontal="left" vertical="top" wrapText="1" shrinkToFit="1"/>
    </xf>
    <xf numFmtId="0" fontId="13" fillId="3" borderId="20" xfId="0" applyFont="1" applyFill="1" applyBorder="1" applyAlignment="1">
      <alignment horizontal="left" vertical="top" wrapText="1" shrinkToFit="1"/>
    </xf>
    <xf numFmtId="0" fontId="0" fillId="4" borderId="31" xfId="0" applyFill="1" applyBorder="1" applyAlignment="1">
      <alignment horizontal="center" vertical="center" wrapText="1"/>
    </xf>
    <xf numFmtId="0" fontId="9" fillId="8" borderId="0" xfId="0" applyFont="1" applyFill="1" applyAlignment="1">
      <alignment horizontal="left" vertical="center"/>
    </xf>
    <xf numFmtId="0" fontId="12" fillId="0" borderId="14" xfId="0" applyFont="1" applyBorder="1" applyAlignment="1">
      <alignment horizontal="center" vertical="center"/>
    </xf>
    <xf numFmtId="0" fontId="14" fillId="0" borderId="14" xfId="0" applyFont="1" applyBorder="1" applyAlignment="1">
      <alignment horizontal="center" vertical="center"/>
    </xf>
    <xf numFmtId="180" fontId="38" fillId="9" borderId="2" xfId="0" applyNumberFormat="1" applyFont="1" applyFill="1" applyBorder="1" applyAlignment="1">
      <alignment horizontal="center" vertical="center" wrapText="1"/>
    </xf>
    <xf numFmtId="180" fontId="38" fillId="9" borderId="0" xfId="0" applyNumberFormat="1" applyFont="1" applyFill="1" applyBorder="1" applyAlignment="1">
      <alignment horizontal="center" vertical="center" wrapText="1"/>
    </xf>
    <xf numFmtId="180" fontId="38" fillId="9" borderId="4" xfId="0" applyNumberFormat="1" applyFont="1" applyFill="1" applyBorder="1" applyAlignment="1">
      <alignment horizontal="center" vertical="center" wrapText="1"/>
    </xf>
    <xf numFmtId="180" fontId="0" fillId="0" borderId="14" xfId="0" applyNumberFormat="1" applyFont="1" applyBorder="1" applyAlignment="1">
      <alignment horizontal="center" vertical="center" wrapText="1"/>
    </xf>
    <xf numFmtId="180" fontId="26" fillId="0" borderId="90" xfId="0" applyNumberFormat="1" applyFont="1" applyBorder="1" applyAlignment="1">
      <alignment horizontal="center" vertical="center" wrapText="1"/>
    </xf>
    <xf numFmtId="180" fontId="26" fillId="0" borderId="14" xfId="0" applyNumberFormat="1" applyFont="1" applyBorder="1" applyAlignment="1">
      <alignment horizontal="center" vertical="center" wrapText="1"/>
    </xf>
    <xf numFmtId="180" fontId="35" fillId="0" borderId="14" xfId="0" applyNumberFormat="1" applyFont="1" applyBorder="1" applyAlignment="1">
      <alignment horizontal="center" vertical="center" shrinkToFit="1"/>
    </xf>
    <xf numFmtId="180" fontId="35" fillId="0" borderId="19" xfId="0" applyNumberFormat="1" applyFont="1" applyBorder="1" applyAlignment="1">
      <alignment horizontal="center" vertical="center" shrinkToFit="1"/>
    </xf>
    <xf numFmtId="180" fontId="35" fillId="0" borderId="21" xfId="0" applyNumberFormat="1" applyFont="1" applyBorder="1" applyAlignment="1">
      <alignment horizontal="center" vertical="center" shrinkToFit="1"/>
    </xf>
    <xf numFmtId="180" fontId="35" fillId="0" borderId="20" xfId="0" applyNumberFormat="1" applyFont="1" applyBorder="1" applyAlignment="1">
      <alignment horizontal="center" vertical="center" shrinkToFit="1"/>
    </xf>
    <xf numFmtId="180" fontId="35" fillId="0" borderId="22" xfId="0" applyNumberFormat="1" applyFont="1" applyBorder="1" applyAlignment="1">
      <alignment horizontal="center" vertical="center" shrinkToFit="1"/>
    </xf>
    <xf numFmtId="180" fontId="35" fillId="0" borderId="23" xfId="0" applyNumberFormat="1" applyFont="1" applyBorder="1" applyAlignment="1">
      <alignment horizontal="center" vertical="center" shrinkToFit="1"/>
    </xf>
    <xf numFmtId="180" fontId="35" fillId="0" borderId="58" xfId="0" applyNumberFormat="1" applyFont="1" applyBorder="1" applyAlignment="1">
      <alignment horizontal="center" vertical="center" shrinkToFit="1"/>
    </xf>
    <xf numFmtId="180" fontId="35" fillId="0" borderId="15" xfId="0" applyNumberFormat="1" applyFont="1" applyBorder="1" applyAlignment="1">
      <alignment horizontal="center" vertical="center" shrinkToFit="1"/>
    </xf>
    <xf numFmtId="180" fontId="35" fillId="0" borderId="11" xfId="0" applyNumberFormat="1" applyFont="1" applyBorder="1" applyAlignment="1">
      <alignment horizontal="center" vertical="center" shrinkToFit="1"/>
    </xf>
    <xf numFmtId="180" fontId="35" fillId="0" borderId="16" xfId="0" applyNumberFormat="1" applyFont="1" applyBorder="1" applyAlignment="1">
      <alignment horizontal="center" vertical="center" shrinkToFit="1"/>
    </xf>
    <xf numFmtId="180" fontId="35" fillId="0" borderId="17" xfId="0" applyNumberFormat="1" applyFont="1" applyBorder="1" applyAlignment="1">
      <alignment horizontal="center" vertical="center" shrinkToFit="1"/>
    </xf>
    <xf numFmtId="180" fontId="35" fillId="0" borderId="1" xfId="0" applyNumberFormat="1" applyFont="1" applyBorder="1" applyAlignment="1">
      <alignment horizontal="center" vertical="center" shrinkToFit="1"/>
    </xf>
    <xf numFmtId="180" fontId="35" fillId="0" borderId="18" xfId="0" applyNumberFormat="1" applyFont="1" applyBorder="1" applyAlignment="1">
      <alignment horizontal="center" vertical="center" shrinkToFit="1"/>
    </xf>
    <xf numFmtId="180" fontId="21" fillId="0" borderId="22" xfId="0" applyNumberFormat="1" applyFont="1" applyBorder="1" applyAlignment="1">
      <alignment horizontal="center" vertical="center" wrapText="1"/>
    </xf>
    <xf numFmtId="180" fontId="21" fillId="0" borderId="23" xfId="0" applyNumberFormat="1" applyFont="1" applyBorder="1" applyAlignment="1">
      <alignment horizontal="center" vertical="center" wrapText="1"/>
    </xf>
    <xf numFmtId="180" fontId="48" fillId="0" borderId="14" xfId="0" applyNumberFormat="1" applyFont="1" applyBorder="1" applyAlignment="1">
      <alignment horizontal="center" vertical="center"/>
    </xf>
    <xf numFmtId="180" fontId="49" fillId="0" borderId="90" xfId="0" applyNumberFormat="1" applyFont="1" applyBorder="1" applyAlignment="1">
      <alignment horizontal="center" vertical="center"/>
    </xf>
    <xf numFmtId="180" fontId="0" fillId="0" borderId="14" xfId="0" applyNumberFormat="1" applyBorder="1" applyAlignment="1">
      <alignment horizontal="center" vertical="center" wrapText="1"/>
    </xf>
    <xf numFmtId="180" fontId="0" fillId="0" borderId="22" xfId="0" applyNumberFormat="1" applyBorder="1" applyAlignment="1">
      <alignment horizontal="center" vertical="center" wrapText="1"/>
    </xf>
    <xf numFmtId="180" fontId="0" fillId="0" borderId="90" xfId="0" applyNumberFormat="1" applyFont="1" applyBorder="1" applyAlignment="1">
      <alignment horizontal="center" vertical="center" wrapText="1"/>
    </xf>
    <xf numFmtId="180" fontId="26" fillId="0" borderId="98" xfId="0" applyNumberFormat="1" applyFont="1" applyBorder="1" applyAlignment="1">
      <alignment horizontal="center" vertical="center" wrapText="1"/>
    </xf>
    <xf numFmtId="180" fontId="22" fillId="0" borderId="22" xfId="0" applyNumberFormat="1" applyFont="1" applyBorder="1" applyAlignment="1">
      <alignment horizontal="center" vertical="center" wrapText="1"/>
    </xf>
    <xf numFmtId="180" fontId="22" fillId="0" borderId="23" xfId="0" applyNumberFormat="1" applyFont="1" applyBorder="1" applyAlignment="1">
      <alignment horizontal="center" vertical="center" wrapText="1"/>
    </xf>
    <xf numFmtId="180" fontId="35" fillId="0" borderId="89" xfId="0" applyNumberFormat="1" applyFont="1" applyBorder="1" applyAlignment="1">
      <alignment horizontal="center" vertical="center" shrinkToFit="1"/>
    </xf>
    <xf numFmtId="180" fontId="41" fillId="0" borderId="22" xfId="0" applyNumberFormat="1" applyFont="1" applyBorder="1" applyAlignment="1">
      <alignment horizontal="center" vertical="center" shrinkToFit="1"/>
    </xf>
    <xf numFmtId="180" fontId="41" fillId="0" borderId="23" xfId="0" applyNumberFormat="1" applyFont="1" applyBorder="1" applyAlignment="1">
      <alignment horizontal="center" vertical="center" shrinkToFit="1"/>
    </xf>
    <xf numFmtId="180" fontId="43" fillId="0" borderId="22" xfId="0" applyNumberFormat="1" applyFont="1" applyBorder="1" applyAlignment="1">
      <alignment horizontal="center" vertical="center" wrapText="1" shrinkToFit="1"/>
    </xf>
    <xf numFmtId="180" fontId="43" fillId="0" borderId="23" xfId="0" applyNumberFormat="1" applyFont="1" applyBorder="1" applyAlignment="1">
      <alignment horizontal="center" vertical="center" wrapText="1" shrinkToFit="1"/>
    </xf>
    <xf numFmtId="180" fontId="35" fillId="0" borderId="56" xfId="0" applyNumberFormat="1" applyFont="1" applyBorder="1" applyAlignment="1">
      <alignment horizontal="center" vertical="center" shrinkToFit="1"/>
    </xf>
    <xf numFmtId="180" fontId="35" fillId="0" borderId="97" xfId="0" applyNumberFormat="1" applyFont="1" applyBorder="1" applyAlignment="1">
      <alignment horizontal="center" vertical="center" shrinkToFit="1"/>
    </xf>
    <xf numFmtId="180" fontId="35" fillId="0" borderId="81" xfId="0" applyNumberFormat="1" applyFont="1" applyBorder="1" applyAlignment="1">
      <alignment horizontal="center" vertical="center" shrinkToFit="1"/>
    </xf>
    <xf numFmtId="180" fontId="43" fillId="0" borderId="22" xfId="0" applyNumberFormat="1" applyFont="1" applyBorder="1" applyAlignment="1">
      <alignment horizontal="center" vertical="center" shrinkToFit="1"/>
    </xf>
    <xf numFmtId="180" fontId="43" fillId="0" borderId="23" xfId="0" applyNumberFormat="1" applyFont="1" applyBorder="1" applyAlignment="1">
      <alignment horizontal="center" vertical="center" shrinkToFit="1"/>
    </xf>
    <xf numFmtId="180" fontId="42" fillId="0" borderId="22" xfId="0" applyNumberFormat="1" applyFont="1" applyBorder="1" applyAlignment="1">
      <alignment horizontal="center" vertical="center" shrinkToFit="1"/>
    </xf>
    <xf numFmtId="180" fontId="42" fillId="0" borderId="23" xfId="0" applyNumberFormat="1" applyFont="1" applyBorder="1" applyAlignment="1">
      <alignment horizontal="center" vertical="center" shrinkToFit="1"/>
    </xf>
    <xf numFmtId="0" fontId="32" fillId="12" borderId="0" xfId="0" applyFont="1" applyFill="1" applyBorder="1" applyAlignment="1">
      <alignment horizontal="left" vertical="center"/>
    </xf>
    <xf numFmtId="180" fontId="27" fillId="10" borderId="83" xfId="0" applyNumberFormat="1" applyFont="1" applyFill="1" applyBorder="1" applyAlignment="1">
      <alignment horizontal="center" vertical="center"/>
    </xf>
    <xf numFmtId="180" fontId="27" fillId="10" borderId="84" xfId="0" applyNumberFormat="1" applyFont="1" applyFill="1" applyBorder="1" applyAlignment="1">
      <alignment horizontal="center" vertical="center"/>
    </xf>
    <xf numFmtId="180" fontId="38" fillId="9" borderId="56" xfId="0" applyNumberFormat="1" applyFont="1" applyFill="1" applyBorder="1" applyAlignment="1">
      <alignment horizontal="center" vertical="center" wrapText="1"/>
    </xf>
    <xf numFmtId="180" fontId="38" fillId="9" borderId="55" xfId="0" applyNumberFormat="1" applyFont="1" applyFill="1" applyBorder="1" applyAlignment="1">
      <alignment horizontal="center" vertical="center" wrapText="1"/>
    </xf>
    <xf numFmtId="180" fontId="38" fillId="3" borderId="56" xfId="0" applyNumberFormat="1" applyFont="1" applyFill="1" applyBorder="1" applyAlignment="1">
      <alignment horizontal="center" vertical="center"/>
    </xf>
    <xf numFmtId="180" fontId="38" fillId="3" borderId="0" xfId="0" applyNumberFormat="1" applyFont="1" applyFill="1" applyBorder="1" applyAlignment="1">
      <alignment horizontal="center" vertical="center"/>
    </xf>
    <xf numFmtId="180" fontId="38" fillId="3" borderId="55" xfId="0" applyNumberFormat="1" applyFont="1" applyFill="1" applyBorder="1" applyAlignment="1">
      <alignment horizontal="center" vertical="center"/>
    </xf>
    <xf numFmtId="180" fontId="38" fillId="3" borderId="4" xfId="0" applyNumberFormat="1" applyFont="1" applyFill="1" applyBorder="1" applyAlignment="1">
      <alignment horizontal="center" vertical="center"/>
    </xf>
    <xf numFmtId="180" fontId="35" fillId="0" borderId="78" xfId="0" applyNumberFormat="1" applyFont="1" applyBorder="1" applyAlignment="1">
      <alignment horizontal="center" vertical="center" wrapText="1"/>
    </xf>
    <xf numFmtId="180" fontId="35" fillId="0" borderId="81" xfId="0" applyNumberFormat="1" applyFont="1" applyBorder="1" applyAlignment="1">
      <alignment horizontal="center" vertical="center" wrapText="1"/>
    </xf>
    <xf numFmtId="180" fontId="35" fillId="0" borderId="80" xfId="0" applyNumberFormat="1" applyFont="1" applyBorder="1" applyAlignment="1">
      <alignment horizontal="center" vertical="center" wrapText="1"/>
    </xf>
    <xf numFmtId="180" fontId="35" fillId="0" borderId="82" xfId="0" applyNumberFormat="1" applyFont="1" applyBorder="1" applyAlignment="1">
      <alignment horizontal="center" vertical="center" wrapText="1"/>
    </xf>
    <xf numFmtId="180" fontId="35" fillId="0" borderId="79" xfId="0" applyNumberFormat="1" applyFont="1" applyBorder="1" applyAlignment="1">
      <alignment horizontal="center" vertical="center" wrapText="1"/>
    </xf>
    <xf numFmtId="180" fontId="35" fillId="0" borderId="23" xfId="0" applyNumberFormat="1" applyFont="1" applyBorder="1" applyAlignment="1">
      <alignment horizontal="center" vertical="center" wrapText="1"/>
    </xf>
    <xf numFmtId="180" fontId="35" fillId="4" borderId="86" xfId="0" applyNumberFormat="1" applyFont="1" applyFill="1" applyBorder="1" applyAlignment="1">
      <alignment horizontal="center" vertical="center"/>
    </xf>
    <xf numFmtId="180" fontId="35" fillId="4" borderId="61" xfId="0" applyNumberFormat="1" applyFont="1" applyFill="1" applyBorder="1" applyAlignment="1">
      <alignment horizontal="center" vertical="center"/>
    </xf>
    <xf numFmtId="180" fontId="35" fillId="4" borderId="62" xfId="0" applyNumberFormat="1" applyFont="1" applyFill="1" applyBorder="1" applyAlignment="1">
      <alignment horizontal="center" vertical="center"/>
    </xf>
    <xf numFmtId="180" fontId="38" fillId="9" borderId="59" xfId="0" applyNumberFormat="1" applyFont="1" applyFill="1" applyBorder="1" applyAlignment="1">
      <alignment horizontal="center" vertical="center"/>
    </xf>
    <xf numFmtId="180" fontId="38" fillId="9" borderId="1" xfId="0" applyNumberFormat="1" applyFont="1" applyFill="1" applyBorder="1" applyAlignment="1">
      <alignment horizontal="center" vertical="center"/>
    </xf>
    <xf numFmtId="180" fontId="35" fillId="0" borderId="12" xfId="0" applyNumberFormat="1" applyFont="1" applyBorder="1" applyAlignment="1">
      <alignment horizontal="center" vertical="center" shrinkToFit="1"/>
    </xf>
    <xf numFmtId="180" fontId="35" fillId="0" borderId="59" xfId="0" applyNumberFormat="1" applyFont="1" applyBorder="1" applyAlignment="1">
      <alignment horizontal="center" vertical="center" shrinkToFit="1"/>
    </xf>
    <xf numFmtId="180" fontId="35" fillId="0" borderId="24" xfId="0" applyNumberFormat="1" applyFont="1" applyBorder="1" applyAlignment="1">
      <alignment horizontal="center" vertical="center" shrinkToFit="1"/>
    </xf>
    <xf numFmtId="180" fontId="38" fillId="3" borderId="58" xfId="0" applyNumberFormat="1" applyFont="1" applyFill="1" applyBorder="1" applyAlignment="1">
      <alignment horizontal="center" vertical="center"/>
    </xf>
    <xf numFmtId="180" fontId="38" fillId="3" borderId="21" xfId="0" applyNumberFormat="1" applyFont="1" applyFill="1" applyBorder="1" applyAlignment="1">
      <alignment horizontal="center" vertical="center"/>
    </xf>
    <xf numFmtId="180" fontId="38" fillId="3" borderId="19" xfId="0" applyNumberFormat="1" applyFont="1" applyFill="1" applyBorder="1" applyAlignment="1">
      <alignment horizontal="center" vertical="center"/>
    </xf>
    <xf numFmtId="180" fontId="38" fillId="3" borderId="20" xfId="0" applyNumberFormat="1" applyFont="1" applyFill="1" applyBorder="1" applyAlignment="1">
      <alignment horizontal="center" vertical="center"/>
    </xf>
    <xf numFmtId="180" fontId="35" fillId="0" borderId="14" xfId="0" applyNumberFormat="1" applyFont="1" applyBorder="1" applyAlignment="1">
      <alignment horizontal="center" vertical="center"/>
    </xf>
    <xf numFmtId="180" fontId="35" fillId="4" borderId="22" xfId="0" applyNumberFormat="1" applyFont="1" applyFill="1" applyBorder="1" applyAlignment="1">
      <alignment horizontal="center" vertical="center"/>
    </xf>
    <xf numFmtId="180" fontId="35" fillId="4" borderId="24" xfId="0" applyNumberFormat="1" applyFont="1" applyFill="1" applyBorder="1" applyAlignment="1">
      <alignment horizontal="center" vertical="center"/>
    </xf>
    <xf numFmtId="180" fontId="35" fillId="0" borderId="22" xfId="0" applyNumberFormat="1" applyFont="1" applyBorder="1" applyAlignment="1">
      <alignment horizontal="center" vertical="center"/>
    </xf>
    <xf numFmtId="180" fontId="35" fillId="0" borderId="24" xfId="0" applyNumberFormat="1" applyFont="1" applyBorder="1" applyAlignment="1">
      <alignment horizontal="center" vertical="center"/>
    </xf>
    <xf numFmtId="180" fontId="35" fillId="4" borderId="14" xfId="0" applyNumberFormat="1" applyFont="1" applyFill="1" applyBorder="1" applyAlignment="1">
      <alignment horizontal="center" vertical="center"/>
    </xf>
    <xf numFmtId="180" fontId="35" fillId="4" borderId="89" xfId="0" applyNumberFormat="1" applyFont="1" applyFill="1" applyBorder="1" applyAlignment="1">
      <alignment horizontal="center" vertical="center"/>
    </xf>
    <xf numFmtId="180" fontId="38" fillId="9" borderId="19" xfId="0" applyNumberFormat="1" applyFont="1" applyFill="1" applyBorder="1" applyAlignment="1">
      <alignment horizontal="center" vertical="center"/>
    </xf>
    <xf numFmtId="180" fontId="38" fillId="9" borderId="21" xfId="0" applyNumberFormat="1" applyFont="1" applyFill="1" applyBorder="1" applyAlignment="1">
      <alignment horizontal="center" vertical="center"/>
    </xf>
    <xf numFmtId="180" fontId="38" fillId="9" borderId="20" xfId="0" applyNumberFormat="1" applyFont="1" applyFill="1" applyBorder="1" applyAlignment="1">
      <alignment horizontal="center" vertical="center"/>
    </xf>
    <xf numFmtId="180" fontId="35" fillId="0" borderId="16" xfId="0" applyNumberFormat="1" applyFont="1" applyBorder="1" applyAlignment="1">
      <alignment horizontal="center" vertical="center"/>
    </xf>
    <xf numFmtId="180" fontId="35" fillId="0" borderId="18" xfId="0" applyNumberFormat="1" applyFont="1" applyBorder="1" applyAlignment="1">
      <alignment horizontal="center" vertical="center"/>
    </xf>
    <xf numFmtId="180" fontId="38" fillId="9" borderId="18" xfId="0" applyNumberFormat="1" applyFont="1" applyFill="1" applyBorder="1" applyAlignment="1">
      <alignment horizontal="center" vertical="center"/>
    </xf>
    <xf numFmtId="180" fontId="35" fillId="0" borderId="61" xfId="0" applyNumberFormat="1" applyFont="1" applyBorder="1" applyAlignment="1">
      <alignment horizontal="center" vertical="center"/>
    </xf>
    <xf numFmtId="180" fontId="35" fillId="0" borderId="62" xfId="0" applyNumberFormat="1" applyFont="1" applyBorder="1" applyAlignment="1">
      <alignment horizontal="center" vertical="center"/>
    </xf>
    <xf numFmtId="180" fontId="35" fillId="0" borderId="15" xfId="0" applyNumberFormat="1" applyFont="1" applyBorder="1" applyAlignment="1">
      <alignment horizontal="center" vertical="center"/>
    </xf>
    <xf numFmtId="180" fontId="35" fillId="0" borderId="11" xfId="0" applyNumberFormat="1" applyFont="1" applyBorder="1" applyAlignment="1">
      <alignment horizontal="center" vertical="center"/>
    </xf>
    <xf numFmtId="180" fontId="35" fillId="0" borderId="65" xfId="0" applyNumberFormat="1" applyFont="1" applyBorder="1" applyAlignment="1">
      <alignment horizontal="center" vertical="center" wrapText="1"/>
    </xf>
    <xf numFmtId="180" fontId="35" fillId="0" borderId="99" xfId="0" applyNumberFormat="1" applyFont="1" applyBorder="1" applyAlignment="1">
      <alignment horizontal="center" vertical="center"/>
    </xf>
    <xf numFmtId="180" fontId="35" fillId="0" borderId="11" xfId="0" applyNumberFormat="1" applyFont="1" applyBorder="1" applyAlignment="1">
      <alignment horizontal="center" vertical="center" wrapText="1"/>
    </xf>
    <xf numFmtId="180" fontId="35" fillId="0" borderId="1" xfId="0" applyNumberFormat="1" applyFont="1" applyBorder="1" applyAlignment="1">
      <alignment horizontal="center" vertical="center" wrapText="1"/>
    </xf>
    <xf numFmtId="180" fontId="35" fillId="0" borderId="66" xfId="0" applyNumberFormat="1" applyFont="1" applyBorder="1" applyAlignment="1">
      <alignment horizontal="center" vertical="center" wrapText="1"/>
    </xf>
    <xf numFmtId="180" fontId="35" fillId="0" borderId="101" xfId="0" applyNumberFormat="1" applyFont="1" applyBorder="1" applyAlignment="1">
      <alignment horizontal="center" vertical="center" wrapText="1"/>
    </xf>
    <xf numFmtId="180" fontId="35" fillId="0" borderId="66" xfId="0" applyNumberFormat="1" applyFont="1" applyBorder="1" applyAlignment="1">
      <alignment horizontal="center" vertical="center"/>
    </xf>
    <xf numFmtId="180" fontId="35" fillId="0" borderId="101" xfId="0" applyNumberFormat="1" applyFont="1" applyBorder="1" applyAlignment="1">
      <alignment horizontal="center" vertical="center"/>
    </xf>
    <xf numFmtId="180" fontId="35" fillId="4" borderId="66" xfId="0" applyNumberFormat="1" applyFont="1" applyFill="1" applyBorder="1" applyAlignment="1">
      <alignment horizontal="center" vertical="center"/>
    </xf>
    <xf numFmtId="180" fontId="35" fillId="4" borderId="101" xfId="0" applyNumberFormat="1" applyFont="1" applyFill="1" applyBorder="1" applyAlignment="1">
      <alignment horizontal="center" vertical="center"/>
    </xf>
    <xf numFmtId="180" fontId="38" fillId="9" borderId="17" xfId="0" applyNumberFormat="1" applyFont="1" applyFill="1" applyBorder="1" applyAlignment="1">
      <alignment horizontal="center" vertical="center"/>
    </xf>
    <xf numFmtId="180" fontId="35" fillId="0" borderId="60" xfId="0" applyNumberFormat="1" applyFont="1" applyBorder="1" applyAlignment="1">
      <alignment horizontal="center" vertical="center"/>
    </xf>
    <xf numFmtId="180" fontId="35" fillId="4" borderId="15" xfId="0" applyNumberFormat="1" applyFont="1" applyFill="1" applyBorder="1" applyAlignment="1">
      <alignment horizontal="center" vertical="center"/>
    </xf>
    <xf numFmtId="180" fontId="35" fillId="4" borderId="11" xfId="0" applyNumberFormat="1" applyFont="1" applyFill="1" applyBorder="1" applyAlignment="1">
      <alignment horizontal="center" vertical="center"/>
    </xf>
    <xf numFmtId="180" fontId="35" fillId="4" borderId="16" xfId="0" applyNumberFormat="1" applyFont="1" applyFill="1" applyBorder="1" applyAlignment="1">
      <alignment horizontal="center" vertical="center"/>
    </xf>
    <xf numFmtId="0" fontId="27" fillId="6" borderId="0" xfId="1" applyFont="1" applyFill="1" applyAlignment="1">
      <alignment horizontal="center" vertical="center"/>
    </xf>
    <xf numFmtId="0" fontId="31" fillId="2" borderId="0" xfId="0" applyFont="1" applyFill="1" applyBorder="1" applyAlignment="1">
      <alignment horizontal="center" vertical="center"/>
    </xf>
    <xf numFmtId="180" fontId="35" fillId="4" borderId="60" xfId="0" applyNumberFormat="1" applyFont="1" applyFill="1" applyBorder="1" applyAlignment="1">
      <alignment horizontal="center" vertical="center"/>
    </xf>
    <xf numFmtId="180" fontId="35" fillId="0" borderId="15" xfId="0" applyNumberFormat="1" applyFont="1" applyFill="1" applyBorder="1" applyAlignment="1">
      <alignment horizontal="center" vertical="center"/>
    </xf>
    <xf numFmtId="180" fontId="35" fillId="0" borderId="11" xfId="0" applyNumberFormat="1" applyFont="1" applyFill="1" applyBorder="1" applyAlignment="1">
      <alignment horizontal="center" vertical="center"/>
    </xf>
    <xf numFmtId="180" fontId="35" fillId="0" borderId="16" xfId="0" applyNumberFormat="1" applyFont="1" applyFill="1" applyBorder="1" applyAlignment="1">
      <alignment horizontal="center" vertical="center"/>
    </xf>
    <xf numFmtId="180" fontId="39" fillId="0" borderId="15" xfId="0" applyNumberFormat="1" applyFont="1" applyBorder="1" applyAlignment="1">
      <alignment horizontal="center" vertical="center" wrapText="1"/>
    </xf>
    <xf numFmtId="180" fontId="39" fillId="0" borderId="17" xfId="0" applyNumberFormat="1" applyFont="1" applyBorder="1" applyAlignment="1">
      <alignment horizontal="center" vertical="center"/>
    </xf>
    <xf numFmtId="180" fontId="35" fillId="0" borderId="74" xfId="0" applyNumberFormat="1" applyFont="1" applyBorder="1" applyAlignment="1">
      <alignment horizontal="center" vertical="center"/>
    </xf>
    <xf numFmtId="180" fontId="35" fillId="0" borderId="65" xfId="0" applyNumberFormat="1" applyFont="1" applyBorder="1" applyAlignment="1">
      <alignment horizontal="center" vertical="center"/>
    </xf>
    <xf numFmtId="180" fontId="35" fillId="0" borderId="73" xfId="0" applyNumberFormat="1" applyFont="1" applyBorder="1" applyAlignment="1">
      <alignment horizontal="center" vertical="center"/>
    </xf>
    <xf numFmtId="180" fontId="39" fillId="0" borderId="65" xfId="0" applyNumberFormat="1" applyFont="1" applyBorder="1" applyAlignment="1">
      <alignment horizontal="center" vertical="center" wrapText="1"/>
    </xf>
    <xf numFmtId="180" fontId="39" fillId="0" borderId="99" xfId="0" applyNumberFormat="1" applyFont="1" applyBorder="1" applyAlignment="1">
      <alignment horizontal="center" vertical="center" wrapText="1"/>
    </xf>
    <xf numFmtId="180" fontId="38" fillId="9" borderId="57" xfId="0" applyNumberFormat="1" applyFont="1" applyFill="1" applyBorder="1" applyAlignment="1">
      <alignment horizontal="center" vertical="center"/>
    </xf>
    <xf numFmtId="180" fontId="35" fillId="0" borderId="66" xfId="0" applyNumberFormat="1" applyFont="1" applyFill="1" applyBorder="1" applyAlignment="1">
      <alignment horizontal="center" vertical="center"/>
    </xf>
    <xf numFmtId="180" fontId="35" fillId="0" borderId="74" xfId="0" applyNumberFormat="1" applyFont="1" applyFill="1" applyBorder="1" applyAlignment="1">
      <alignment horizontal="center" vertical="center"/>
    </xf>
    <xf numFmtId="180" fontId="35" fillId="0" borderId="56" xfId="0" applyNumberFormat="1" applyFont="1" applyFill="1" applyBorder="1" applyAlignment="1">
      <alignment horizontal="center" vertical="center"/>
    </xf>
    <xf numFmtId="180" fontId="35" fillId="0" borderId="67" xfId="0" applyNumberFormat="1" applyFont="1" applyBorder="1" applyAlignment="1">
      <alignment horizontal="center" vertical="center"/>
    </xf>
    <xf numFmtId="180" fontId="35" fillId="0" borderId="68" xfId="0" applyNumberFormat="1" applyFont="1" applyBorder="1" applyAlignment="1">
      <alignment horizontal="center" vertical="center"/>
    </xf>
    <xf numFmtId="180" fontId="35" fillId="0" borderId="64" xfId="0" applyNumberFormat="1" applyFont="1" applyFill="1" applyBorder="1" applyAlignment="1">
      <alignment horizontal="center" vertical="center"/>
    </xf>
    <xf numFmtId="180" fontId="35" fillId="0" borderId="103" xfId="0" applyNumberFormat="1" applyFont="1" applyFill="1" applyBorder="1" applyAlignment="1">
      <alignment horizontal="center" vertical="center"/>
    </xf>
    <xf numFmtId="180" fontId="35" fillId="0" borderId="101" xfId="0" applyNumberFormat="1" applyFont="1" applyFill="1" applyBorder="1" applyAlignment="1">
      <alignment horizontal="center" vertical="center"/>
    </xf>
    <xf numFmtId="180" fontId="39" fillId="0" borderId="66" xfId="0" applyNumberFormat="1" applyFont="1" applyFill="1" applyBorder="1" applyAlignment="1">
      <alignment horizontal="center" vertical="center" wrapText="1"/>
    </xf>
    <xf numFmtId="180" fontId="39" fillId="0" borderId="101" xfId="0" applyNumberFormat="1" applyFont="1" applyFill="1" applyBorder="1" applyAlignment="1">
      <alignment horizontal="center" vertical="center" wrapText="1"/>
    </xf>
    <xf numFmtId="180" fontId="35" fillId="0" borderId="68" xfId="0" applyNumberFormat="1" applyFont="1" applyFill="1" applyBorder="1" applyAlignment="1">
      <alignment horizontal="center" vertical="center"/>
    </xf>
    <xf numFmtId="180" fontId="35" fillId="0" borderId="61" xfId="0" applyNumberFormat="1" applyFont="1" applyFill="1" applyBorder="1" applyAlignment="1">
      <alignment horizontal="center" vertical="center"/>
    </xf>
    <xf numFmtId="180" fontId="35" fillId="0" borderId="91" xfId="0" applyNumberFormat="1" applyFont="1" applyBorder="1" applyAlignment="1">
      <alignment horizontal="center" vertical="center"/>
    </xf>
    <xf numFmtId="180" fontId="35" fillId="0" borderId="0" xfId="0" applyNumberFormat="1" applyFont="1" applyFill="1" applyBorder="1" applyAlignment="1">
      <alignment horizontal="center" vertical="center"/>
    </xf>
    <xf numFmtId="180" fontId="39" fillId="0" borderId="106" xfId="0" applyNumberFormat="1" applyFont="1" applyFill="1" applyBorder="1" applyAlignment="1">
      <alignment horizontal="center" vertical="center"/>
    </xf>
    <xf numFmtId="180" fontId="39" fillId="0" borderId="107" xfId="0" applyNumberFormat="1" applyFont="1" applyFill="1" applyBorder="1" applyAlignment="1">
      <alignment horizontal="center" vertical="center"/>
    </xf>
    <xf numFmtId="180" fontId="35" fillId="0" borderId="64" xfId="0" applyNumberFormat="1" applyFont="1" applyBorder="1" applyAlignment="1">
      <alignment horizontal="center" vertical="center"/>
    </xf>
    <xf numFmtId="180" fontId="35" fillId="0" borderId="103" xfId="0" applyNumberFormat="1" applyFont="1" applyBorder="1" applyAlignment="1">
      <alignment horizontal="center" vertical="center"/>
    </xf>
    <xf numFmtId="180" fontId="35" fillId="0" borderId="100" xfId="0" applyNumberFormat="1" applyFont="1" applyBorder="1" applyAlignment="1">
      <alignment horizontal="center" vertical="center"/>
    </xf>
    <xf numFmtId="180" fontId="35" fillId="0" borderId="21" xfId="0" applyNumberFormat="1" applyFont="1" applyBorder="1" applyAlignment="1">
      <alignment horizontal="center" vertical="center"/>
    </xf>
    <xf numFmtId="180" fontId="35" fillId="0" borderId="63" xfId="0" applyNumberFormat="1" applyFont="1" applyBorder="1" applyAlignment="1">
      <alignment horizontal="center" vertical="center"/>
    </xf>
    <xf numFmtId="180" fontId="35" fillId="0" borderId="105" xfId="0" applyNumberFormat="1" applyFont="1" applyBorder="1" applyAlignment="1">
      <alignment horizontal="center" vertical="center"/>
    </xf>
    <xf numFmtId="180" fontId="35" fillId="0" borderId="75" xfId="0" applyNumberFormat="1" applyFont="1" applyBorder="1" applyAlignment="1">
      <alignment horizontal="center" vertical="center"/>
    </xf>
    <xf numFmtId="180" fontId="35" fillId="4" borderId="14" xfId="0" applyNumberFormat="1" applyFont="1" applyFill="1" applyBorder="1" applyAlignment="1">
      <alignment horizontal="center" vertical="center" wrapText="1"/>
    </xf>
    <xf numFmtId="180" fontId="35" fillId="4" borderId="20" xfId="0" applyNumberFormat="1" applyFont="1" applyFill="1" applyBorder="1" applyAlignment="1">
      <alignment horizontal="center" vertical="center" wrapText="1"/>
    </xf>
    <xf numFmtId="180" fontId="36" fillId="8" borderId="83" xfId="0" applyNumberFormat="1" applyFont="1" applyFill="1" applyBorder="1" applyAlignment="1">
      <alignment horizontal="center" vertical="center"/>
    </xf>
    <xf numFmtId="180" fontId="36" fillId="8" borderId="84" xfId="0" applyNumberFormat="1" applyFont="1" applyFill="1" applyBorder="1" applyAlignment="1">
      <alignment horizontal="center" vertical="center"/>
    </xf>
    <xf numFmtId="180" fontId="36" fillId="8" borderId="85" xfId="0" applyNumberFormat="1" applyFont="1" applyFill="1" applyBorder="1" applyAlignment="1">
      <alignment horizontal="center" vertical="center"/>
    </xf>
    <xf numFmtId="180" fontId="32" fillId="10" borderId="94" xfId="0" applyNumberFormat="1" applyFont="1" applyFill="1" applyBorder="1" applyAlignment="1">
      <alignment horizontal="center" vertical="center"/>
    </xf>
    <xf numFmtId="180" fontId="32" fillId="10" borderId="95" xfId="0" applyNumberFormat="1" applyFont="1" applyFill="1" applyBorder="1" applyAlignment="1">
      <alignment horizontal="center" vertical="center"/>
    </xf>
    <xf numFmtId="180" fontId="32" fillId="10" borderId="96" xfId="0" applyNumberFormat="1" applyFont="1" applyFill="1" applyBorder="1" applyAlignment="1">
      <alignment horizontal="center" vertical="center"/>
    </xf>
    <xf numFmtId="180" fontId="35" fillId="0" borderId="14" xfId="0" applyNumberFormat="1" applyFont="1" applyFill="1" applyBorder="1" applyAlignment="1">
      <alignment horizontal="center" vertical="center"/>
    </xf>
    <xf numFmtId="180" fontId="35" fillId="0" borderId="90" xfId="0" applyNumberFormat="1" applyFont="1" applyBorder="1" applyAlignment="1">
      <alignment horizontal="center" vertical="center"/>
    </xf>
    <xf numFmtId="180" fontId="40" fillId="11" borderId="92" xfId="0" applyNumberFormat="1" applyFont="1" applyFill="1" applyBorder="1" applyAlignment="1">
      <alignment horizontal="center" vertical="center" wrapText="1"/>
    </xf>
    <xf numFmtId="180" fontId="40" fillId="11" borderId="93" xfId="0" applyNumberFormat="1" applyFont="1" applyFill="1" applyBorder="1" applyAlignment="1">
      <alignment horizontal="center" vertical="center" wrapText="1"/>
    </xf>
    <xf numFmtId="180" fontId="35" fillId="0" borderId="2" xfId="0" applyNumberFormat="1" applyFont="1" applyBorder="1" applyAlignment="1">
      <alignment horizontal="center" vertical="center" shrinkToFit="1"/>
    </xf>
    <xf numFmtId="180" fontId="35" fillId="0" borderId="102" xfId="0" applyNumberFormat="1" applyFont="1" applyBorder="1" applyAlignment="1">
      <alignment horizontal="center" vertical="center"/>
    </xf>
    <xf numFmtId="180" fontId="38" fillId="3" borderId="59" xfId="0" applyNumberFormat="1" applyFont="1" applyFill="1" applyBorder="1" applyAlignment="1">
      <alignment horizontal="center" vertical="center"/>
    </xf>
    <xf numFmtId="180" fontId="38" fillId="3" borderId="1" xfId="0" applyNumberFormat="1" applyFont="1" applyFill="1" applyBorder="1" applyAlignment="1">
      <alignment horizontal="center" vertical="center"/>
    </xf>
    <xf numFmtId="180" fontId="38" fillId="3" borderId="18" xfId="0" applyNumberFormat="1" applyFont="1" applyFill="1" applyBorder="1" applyAlignment="1">
      <alignment horizontal="center" vertical="center"/>
    </xf>
    <xf numFmtId="180" fontId="41" fillId="0" borderId="22" xfId="0" applyNumberFormat="1" applyFont="1" applyBorder="1" applyAlignment="1">
      <alignment horizontal="center" vertical="center" wrapText="1" shrinkToFit="1"/>
    </xf>
    <xf numFmtId="180" fontId="41" fillId="0" borderId="23" xfId="0" applyNumberFormat="1" applyFont="1" applyBorder="1" applyAlignment="1">
      <alignment horizontal="center" vertical="center" wrapText="1" shrinkToFit="1"/>
    </xf>
    <xf numFmtId="180" fontId="35" fillId="0" borderId="15" xfId="0" applyNumberFormat="1" applyFont="1" applyBorder="1" applyAlignment="1">
      <alignment horizontal="center" vertical="center" wrapText="1" shrinkToFit="1"/>
    </xf>
    <xf numFmtId="180" fontId="35" fillId="0" borderId="11" xfId="0" applyNumberFormat="1" applyFont="1" applyBorder="1" applyAlignment="1">
      <alignment horizontal="center" vertical="center" wrapText="1" shrinkToFit="1"/>
    </xf>
    <xf numFmtId="180" fontId="35" fillId="0" borderId="16" xfId="0" applyNumberFormat="1" applyFont="1" applyBorder="1" applyAlignment="1">
      <alignment horizontal="center" vertical="center" wrapText="1" shrinkToFit="1"/>
    </xf>
    <xf numFmtId="180" fontId="35" fillId="0" borderId="17" xfId="0" applyNumberFormat="1" applyFont="1" applyBorder="1" applyAlignment="1">
      <alignment horizontal="center" vertical="center" wrapText="1" shrinkToFit="1"/>
    </xf>
    <xf numFmtId="180" fontId="35" fillId="0" borderId="1" xfId="0" applyNumberFormat="1" applyFont="1" applyBorder="1" applyAlignment="1">
      <alignment horizontal="center" vertical="center" wrapText="1" shrinkToFit="1"/>
    </xf>
    <xf numFmtId="180" fontId="35" fillId="0" borderId="18" xfId="0" applyNumberFormat="1" applyFont="1" applyBorder="1" applyAlignment="1">
      <alignment horizontal="center" vertical="center" wrapText="1" shrinkToFit="1"/>
    </xf>
    <xf numFmtId="180" fontId="35" fillId="0" borderId="90" xfId="0" applyNumberFormat="1" applyFont="1" applyBorder="1" applyAlignment="1">
      <alignment horizontal="center" vertical="center" shrinkToFit="1"/>
    </xf>
    <xf numFmtId="180" fontId="35" fillId="0" borderId="98" xfId="0" applyNumberFormat="1" applyFont="1" applyBorder="1" applyAlignment="1">
      <alignment horizontal="center" vertical="center" shrinkToFit="1"/>
    </xf>
    <xf numFmtId="180" fontId="35" fillId="0" borderId="82" xfId="0" applyNumberFormat="1" applyFont="1" applyBorder="1" applyAlignment="1">
      <alignment horizontal="center" vertical="center" shrinkToFit="1"/>
    </xf>
    <xf numFmtId="180" fontId="37" fillId="8" borderId="52" xfId="0" applyNumberFormat="1" applyFont="1" applyFill="1" applyBorder="1" applyAlignment="1">
      <alignment horizontal="center" vertical="center"/>
    </xf>
    <xf numFmtId="180" fontId="37" fillId="8" borderId="53" xfId="0" applyNumberFormat="1" applyFont="1" applyFill="1" applyBorder="1" applyAlignment="1">
      <alignment horizontal="center" vertical="center"/>
    </xf>
    <xf numFmtId="180" fontId="37" fillId="8" borderId="104" xfId="0" applyNumberFormat="1" applyFont="1" applyFill="1" applyBorder="1" applyAlignment="1">
      <alignment horizontal="center" vertical="center"/>
    </xf>
    <xf numFmtId="180" fontId="35" fillId="0" borderId="22" xfId="0" applyNumberFormat="1" applyFont="1" applyFill="1" applyBorder="1" applyAlignment="1">
      <alignment horizontal="center" vertical="center"/>
    </xf>
    <xf numFmtId="180" fontId="35" fillId="0" borderId="24" xfId="0" applyNumberFormat="1" applyFont="1" applyFill="1" applyBorder="1" applyAlignment="1">
      <alignment horizontal="center" vertical="center"/>
    </xf>
    <xf numFmtId="180" fontId="38" fillId="3" borderId="17" xfId="0" applyNumberFormat="1" applyFont="1" applyFill="1" applyBorder="1" applyAlignment="1">
      <alignment horizontal="center" vertical="center"/>
    </xf>
    <xf numFmtId="180" fontId="39" fillId="0" borderId="22" xfId="0" applyNumberFormat="1" applyFont="1" applyBorder="1" applyAlignment="1">
      <alignment horizontal="center" vertical="center" wrapText="1" shrinkToFit="1"/>
    </xf>
    <xf numFmtId="180" fontId="39" fillId="0" borderId="23" xfId="0" applyNumberFormat="1" applyFont="1" applyBorder="1" applyAlignment="1">
      <alignment horizontal="center" vertical="center" wrapText="1" shrinkToFit="1"/>
    </xf>
    <xf numFmtId="180" fontId="35" fillId="0" borderId="100" xfId="0" applyNumberFormat="1" applyFont="1" applyBorder="1" applyAlignment="1">
      <alignment horizontal="center" vertical="center" wrapText="1"/>
    </xf>
    <xf numFmtId="0" fontId="41" fillId="0" borderId="0" xfId="1" applyFont="1" applyBorder="1" applyAlignment="1">
      <alignment horizontal="center" vertical="center" wrapText="1"/>
    </xf>
    <xf numFmtId="0" fontId="41" fillId="0" borderId="55" xfId="1" applyFont="1" applyBorder="1" applyAlignment="1">
      <alignment horizontal="center" vertical="center" wrapText="1"/>
    </xf>
    <xf numFmtId="0" fontId="12" fillId="3" borderId="14" xfId="0" applyFont="1" applyFill="1" applyBorder="1" applyAlignment="1">
      <alignment horizontal="left" vertical="top" wrapText="1"/>
    </xf>
    <xf numFmtId="176" fontId="14" fillId="3" borderId="14" xfId="0" applyNumberFormat="1" applyFont="1" applyFill="1" applyBorder="1" applyAlignment="1" applyProtection="1">
      <alignment horizontal="right" vertical="center" wrapText="1"/>
      <protection locked="0"/>
    </xf>
    <xf numFmtId="176" fontId="13" fillId="3" borderId="14" xfId="0" applyNumberFormat="1" applyFont="1" applyFill="1" applyBorder="1" applyAlignment="1">
      <alignment horizontal="right" vertical="center" wrapText="1"/>
    </xf>
    <xf numFmtId="0" fontId="15" fillId="3" borderId="20" xfId="0" applyFont="1" applyFill="1" applyBorder="1" applyAlignment="1">
      <alignment horizontal="left" vertical="top" wrapText="1"/>
    </xf>
    <xf numFmtId="0" fontId="15" fillId="3" borderId="14" xfId="0" applyFont="1" applyFill="1" applyBorder="1" applyAlignment="1">
      <alignment horizontal="left" vertical="top" wrapText="1"/>
    </xf>
    <xf numFmtId="0" fontId="13" fillId="3" borderId="14" xfId="0" applyFont="1" applyFill="1" applyBorder="1" applyAlignment="1" applyProtection="1">
      <alignment horizontal="right" vertical="center" wrapText="1"/>
      <protection locked="0"/>
    </xf>
    <xf numFmtId="0" fontId="13" fillId="3" borderId="14" xfId="0" applyFont="1" applyFill="1" applyBorder="1" applyAlignment="1">
      <alignment horizontal="left" vertical="top" wrapText="1" shrinkToFit="1"/>
    </xf>
    <xf numFmtId="10" fontId="13" fillId="3" borderId="14" xfId="0" applyNumberFormat="1" applyFont="1" applyFill="1" applyBorder="1" applyAlignment="1">
      <alignment horizontal="right" vertical="center" wrapText="1"/>
    </xf>
    <xf numFmtId="0" fontId="20" fillId="3" borderId="19" xfId="0" applyFont="1" applyFill="1" applyBorder="1" applyAlignment="1">
      <alignment horizontal="left" vertical="top" wrapText="1"/>
    </xf>
    <xf numFmtId="0" fontId="20" fillId="3" borderId="20" xfId="0" applyFont="1" applyFill="1" applyBorder="1" applyAlignment="1">
      <alignment horizontal="left" vertical="top" wrapText="1"/>
    </xf>
    <xf numFmtId="0" fontId="20" fillId="3" borderId="14" xfId="0" applyFont="1" applyFill="1" applyBorder="1" applyAlignment="1">
      <alignment horizontal="right" vertical="center"/>
    </xf>
    <xf numFmtId="176" fontId="20" fillId="3" borderId="14" xfId="0" applyNumberFormat="1" applyFont="1" applyFill="1" applyBorder="1" applyAlignment="1">
      <alignment horizontal="right" vertical="center"/>
    </xf>
    <xf numFmtId="177" fontId="20" fillId="3" borderId="14" xfId="0" applyNumberFormat="1" applyFont="1" applyFill="1" applyBorder="1" applyAlignment="1">
      <alignment horizontal="right" vertical="center"/>
    </xf>
    <xf numFmtId="10" fontId="20" fillId="3" borderId="14" xfId="0" applyNumberFormat="1" applyFont="1" applyFill="1" applyBorder="1" applyAlignment="1">
      <alignment horizontal="right" vertical="center"/>
    </xf>
    <xf numFmtId="179" fontId="20" fillId="3" borderId="14" xfId="0" applyNumberFormat="1" applyFont="1" applyFill="1" applyBorder="1" applyAlignment="1">
      <alignment horizontal="right" vertical="center"/>
    </xf>
  </cellXfs>
  <cellStyles count="4">
    <cellStyle name="パーセント" xfId="3" builtinId="5"/>
    <cellStyle name="桁区切り" xfId="2" builtinId="6"/>
    <cellStyle name="標準" xfId="0" builtinId="0"/>
    <cellStyle name="標準 2" xfId="1"/>
  </cellStyles>
  <dxfs count="496">
    <dxf>
      <font>
        <b val="0"/>
        <i val="0"/>
        <strike val="0"/>
        <condense val="0"/>
        <extend val="0"/>
        <outline val="0"/>
        <shadow val="0"/>
        <u val="none"/>
        <vertAlign val="baseline"/>
        <sz val="11"/>
        <color theme="1"/>
        <name val="游ゴシック"/>
        <scheme val="none"/>
      </font>
      <numFmt numFmtId="179" formatCode="yyyy&quot;年&quot;m&quot;月&quot;;@"/>
      <fill>
        <patternFill patternType="solid">
          <fgColor indexed="64"/>
          <bgColor rgb="FFCCFFFF"/>
        </patternFill>
      </fill>
      <border diagonalUp="0" diagonalDown="0">
        <left style="thin">
          <color indexed="64"/>
        </left>
        <right/>
        <top/>
        <bottom/>
      </border>
    </dxf>
    <dxf>
      <font>
        <b val="0"/>
        <i val="0"/>
        <strike val="0"/>
        <condense val="0"/>
        <extend val="0"/>
        <outline val="0"/>
        <shadow val="0"/>
        <u val="none"/>
        <vertAlign val="baseline"/>
        <sz val="11"/>
        <color theme="1"/>
        <name val="游ゴシック"/>
        <scheme val="none"/>
      </font>
      <numFmt numFmtId="0" formatCode="General"/>
      <fill>
        <patternFill patternType="solid">
          <fgColor indexed="64"/>
          <bgColor rgb="FFCCFFFF"/>
        </patternFill>
      </fill>
      <border diagonalUp="0" diagonalDown="0" outline="0">
        <left style="thin">
          <color indexed="64"/>
        </left>
        <right/>
        <top/>
        <bottom style="medium">
          <color indexed="64"/>
        </bottom>
      </border>
    </dxf>
    <dxf>
      <font>
        <b val="0"/>
        <i val="0"/>
        <strike val="0"/>
        <condense val="0"/>
        <extend val="0"/>
        <outline val="0"/>
        <shadow val="0"/>
        <u val="none"/>
        <vertAlign val="baseline"/>
        <sz val="11"/>
        <color theme="1"/>
        <name val="游ゴシック"/>
        <scheme val="none"/>
      </font>
      <numFmt numFmtId="179" formatCode="yyyy&quot;年&quot;m&quot;月&quot;;@"/>
      <fill>
        <patternFill patternType="solid">
          <fgColor indexed="64"/>
          <bgColor rgb="FFCCFFFF"/>
        </patternFill>
      </fill>
      <border diagonalUp="0" diagonalDown="0">
        <left style="thin">
          <color indexed="64"/>
        </left>
        <right style="thin">
          <color indexed="64"/>
        </right>
        <top/>
        <bottom/>
      </border>
    </dxf>
    <dxf>
      <font>
        <b val="0"/>
        <i val="0"/>
        <strike val="0"/>
        <condense val="0"/>
        <extend val="0"/>
        <outline val="0"/>
        <shadow val="0"/>
        <u val="none"/>
        <vertAlign val="baseline"/>
        <sz val="11"/>
        <color theme="1"/>
        <name val="游ゴシック"/>
        <scheme val="none"/>
      </font>
      <numFmt numFmtId="0" formatCode="General"/>
      <fill>
        <patternFill patternType="solid">
          <fgColor indexed="64"/>
          <bgColor rgb="FFCCFFFF"/>
        </patternFill>
      </fill>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medium">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medium">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medium">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medium">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medium">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1"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numFmt numFmtId="14" formatCode="0.00%"/>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border diagonalUp="0" diagonalDown="0" outline="0">
        <left style="medium">
          <color indexed="64"/>
        </left>
        <right/>
        <top/>
        <bottom/>
      </border>
    </dxf>
    <dxf>
      <font>
        <b val="0"/>
        <i val="0"/>
        <strike val="0"/>
        <condense val="0"/>
        <extend val="0"/>
        <outline val="0"/>
        <shadow val="0"/>
        <u val="none"/>
        <vertAlign val="baseline"/>
        <sz val="11"/>
        <color auto="1"/>
        <name val="游ゴシック"/>
        <scheme val="none"/>
      </font>
      <fill>
        <patternFill patternType="solid">
          <fgColor indexed="64"/>
          <bgColor rgb="FFCCFFFF"/>
        </patternFill>
      </fill>
      <alignment horizontal="left" vertical="center" textRotation="0" wrapText="1" indent="0" justifyLastLine="0" shrinkToFit="0" readingOrder="0"/>
      <border diagonalUp="0" diagonalDown="0" outline="0">
        <left style="medium">
          <color indexed="64"/>
        </left>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alignment horizontal="center" vertical="center" textRotation="0" wrapText="0" indent="0" justifyLastLine="0" shrinkToFit="0" readingOrder="0"/>
      <border diagonalUp="0" diagonalDown="0">
        <left style="medium">
          <color indexed="64"/>
        </left>
        <right style="medium">
          <color indexed="64"/>
        </right>
        <top/>
        <bottom/>
        <vertical/>
        <horizontal/>
      </border>
    </dxf>
    <dxf>
      <font>
        <b val="0"/>
        <i val="0"/>
        <strike val="0"/>
        <condense val="0"/>
        <extend val="0"/>
        <outline val="0"/>
        <shadow val="0"/>
        <u val="none"/>
        <vertAlign val="baseline"/>
        <sz val="14"/>
        <color auto="1"/>
        <name val="游ゴシック"/>
        <scheme val="none"/>
      </font>
      <alignment horizontal="center" vertical="center" textRotation="0" wrapText="0" indent="0" justifyLastLine="0" shrinkToFit="0" readingOrder="0"/>
      <border diagonalUp="0" diagonalDown="0" outline="0">
        <left style="medium">
          <color indexed="64"/>
        </left>
        <right style="medium">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medium">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medium">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4"/>
        <color auto="1"/>
        <name val="游ゴシック"/>
        <scheme val="none"/>
      </font>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theme="0" tint="-0.249977111117893"/>
        </patternFill>
      </fill>
      <alignment horizontal="general" vertical="center" textRotation="0" wrapText="0" indent="0" justifyLastLine="0" shrinkToFit="0" readingOrder="0"/>
      <border diagonalUp="0" diagonalDown="0">
        <left style="medium">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fill>
        <patternFill patternType="solid">
          <fgColor indexed="64"/>
          <bgColor theme="0" tint="-0.249977111117893"/>
        </patternFill>
      </fill>
      <alignment horizontal="general" vertical="center" textRotation="0" wrapText="0" indent="0" justifyLastLine="0" shrinkToFit="0" readingOrder="0"/>
      <border diagonalUp="0" diagonalDown="0" outline="0">
        <left style="medium">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medium">
          <color indexed="64"/>
        </right>
        <top/>
        <bottom/>
        <vertical/>
        <horizontal/>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medium">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4"/>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1"/>
        <color auto="1"/>
        <name val="游ゴシック"/>
        <scheme val="none"/>
      </font>
      <numFmt numFmtId="30" formatCode="@"/>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border diagonalUp="0" diagonalDown="0">
        <left/>
        <right style="thin">
          <color indexed="64"/>
        </right>
        <top/>
        <bottom/>
      </border>
    </dxf>
    <dxf>
      <font>
        <b val="0"/>
        <i val="0"/>
        <strike val="0"/>
        <condense val="0"/>
        <extend val="0"/>
        <outline val="0"/>
        <shadow val="0"/>
        <u val="none"/>
        <vertAlign val="baseline"/>
        <sz val="11"/>
        <color auto="1"/>
        <name val="游ゴシック"/>
        <scheme val="none"/>
      </font>
      <numFmt numFmtId="30" formatCode="@"/>
      <fill>
        <patternFill patternType="solid">
          <fgColor indexed="64"/>
          <bgColor rgb="FFCCFFFF"/>
        </patternFill>
      </fill>
      <alignment horizontal="center" vertical="center" textRotation="0" wrapText="0" indent="0" justifyLastLine="0" shrinkToFit="0" readingOrder="0"/>
      <border diagonalUp="0" diagonalDown="0" outline="0">
        <left style="thin">
          <color indexed="64"/>
        </left>
        <right style="thin">
          <color indexed="64"/>
        </right>
        <top/>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游ゴシック"/>
        <scheme val="none"/>
      </font>
      <numFmt numFmtId="30" formatCode="@"/>
      <fill>
        <patternFill patternType="solid">
          <fgColor indexed="64"/>
          <bgColor rgb="FFCCFFFF"/>
        </patternFill>
      </fill>
      <alignment horizontal="center" vertical="center" textRotation="0" wrapText="0" indent="0" justifyLastLine="0" shrinkToFit="0" readingOrder="0"/>
      <border diagonalUp="0" diagonalDown="0" outline="0">
        <left/>
        <right style="thin">
          <color indexed="64"/>
        </right>
        <top/>
        <bottom style="medium">
          <color indexed="64"/>
        </bottom>
      </border>
    </dxf>
    <dxf>
      <border outline="0">
        <left style="medium">
          <color indexed="64"/>
        </left>
        <right style="medium">
          <color indexed="64"/>
        </right>
        <top style="double">
          <color indexed="64"/>
        </top>
        <bottom style="medium">
          <color indexed="64"/>
        </bottom>
      </border>
    </dxf>
    <dxf>
      <numFmt numFmtId="0" formatCode="General"/>
    </dxf>
    <dxf>
      <border outline="0">
        <bottom style="medium">
          <color indexed="64"/>
        </bottom>
      </border>
    </dxf>
    <dxf>
      <font>
        <b val="0"/>
        <i val="0"/>
        <strike val="0"/>
        <condense val="0"/>
        <extend val="0"/>
        <outline val="0"/>
        <shadow val="0"/>
        <u val="none"/>
        <vertAlign val="baseline"/>
        <sz val="11"/>
        <color auto="1"/>
        <name val="游ゴシック"/>
        <scheme val="none"/>
      </font>
      <numFmt numFmtId="0" formatCode="General"/>
      <fill>
        <patternFill patternType="solid">
          <fgColor indexed="64"/>
          <bgColor rgb="FFCCFFFF"/>
        </patternFill>
      </fill>
      <alignment horizontal="left" vertical="center" textRotation="0" wrapText="1" indent="0" justifyLastLine="0" shrinkToFit="0" readingOrder="0"/>
    </dxf>
  </dxfs>
  <tableStyles count="0" defaultTableStyle="TableStyleMedium2" defaultPivotStyle="PivotStyleLight16"/>
  <colors>
    <mruColors>
      <color rgb="FFCCFFFF"/>
      <color rgb="FF0000FF"/>
      <color rgb="FFFFCCFF"/>
      <color rgb="FFFF99FF"/>
      <color rgb="FFCCECFF"/>
      <color rgb="FF0066FF"/>
      <color rgb="FFCCFF99"/>
      <color rgb="FF3399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1" name="テーブル1" displayName="テーブル1" ref="A10:IL10" headerRowCount="0" totalsRowShown="0" headerRowDxfId="495" dataDxfId="493" headerRowBorderDxfId="494" tableBorderDxfId="492">
  <tableColumns count="246">
    <tableColumn id="1" name="列1" headerRowDxfId="491" dataDxfId="490">
      <calculatedColumnFormula>'01.自己採点表（市町村用）'!N2</calculatedColumnFormula>
    </tableColumn>
    <tableColumn id="2" name="列2" headerRowDxfId="489" dataDxfId="488">
      <calculatedColumnFormula>'01.自己採点表（市町村用）'!N3</calculatedColumnFormula>
    </tableColumn>
    <tableColumn id="3" name="列3" headerRowDxfId="487" dataDxfId="486">
      <calculatedColumnFormula>A10&amp;B10</calculatedColumnFormula>
    </tableColumn>
    <tableColumn id="4" name="列4" headerRowDxfId="485" dataDxfId="484">
      <calculatedColumnFormula>'01.自己採点表（市町村用）'!O2</calculatedColumnFormula>
    </tableColumn>
    <tableColumn id="5" name="列5" headerRowDxfId="483" dataDxfId="482">
      <calculatedColumnFormula>'01.自己採点表（市町村用）'!O3</calculatedColumnFormula>
    </tableColumn>
    <tableColumn id="6" name="列6" headerRowDxfId="481" dataDxfId="480">
      <calculatedColumnFormula>'01.自己採点表（市町村用）'!O4</calculatedColumnFormula>
    </tableColumn>
    <tableColumn id="7" name="列7" headerRowDxfId="479" dataDxfId="478"/>
    <tableColumn id="8" name="列8" headerRowDxfId="477" dataDxfId="476"/>
    <tableColumn id="9" name="列9" headerRowDxfId="475" dataDxfId="474"/>
    <tableColumn id="10" name="列10" headerRowDxfId="473" dataDxfId="472"/>
    <tableColumn id="11" name="列11" headerRowDxfId="471" dataDxfId="470"/>
    <tableColumn id="12" name="列12" headerRowDxfId="469" dataDxfId="468"/>
    <tableColumn id="13" name="列13" headerRowDxfId="467" dataDxfId="466"/>
    <tableColumn id="14" name="列14" headerRowDxfId="465" dataDxfId="464"/>
    <tableColumn id="15" name="列15" headerRowDxfId="463" dataDxfId="462"/>
    <tableColumn id="16" name="列16" headerRowDxfId="461" dataDxfId="460"/>
    <tableColumn id="17" name="列17" headerRowDxfId="459" dataDxfId="458"/>
    <tableColumn id="18" name="列18" headerRowDxfId="457" dataDxfId="456"/>
    <tableColumn id="19" name="列19" headerRowDxfId="455" dataDxfId="454"/>
    <tableColumn id="20" name="列20" headerRowDxfId="453" dataDxfId="452"/>
    <tableColumn id="21" name="列21" headerRowDxfId="451" dataDxfId="450"/>
    <tableColumn id="22" name="列22" headerRowDxfId="449" dataDxfId="448"/>
    <tableColumn id="23" name="列23" headerRowDxfId="447" dataDxfId="446"/>
    <tableColumn id="24" name="列24" headerRowDxfId="445" dataDxfId="444"/>
    <tableColumn id="25" name="列25" headerRowDxfId="443" dataDxfId="442"/>
    <tableColumn id="26" name="列26" headerRowDxfId="441" dataDxfId="440"/>
    <tableColumn id="27" name="列27" headerRowDxfId="439" dataDxfId="438"/>
    <tableColumn id="28" name="列28" headerRowDxfId="437" dataDxfId="436"/>
    <tableColumn id="29" name="列29" headerRowDxfId="435" dataDxfId="434"/>
    <tableColumn id="30" name="列30" headerRowDxfId="433" dataDxfId="432"/>
    <tableColumn id="31" name="列31" headerRowDxfId="431" dataDxfId="430"/>
    <tableColumn id="32" name="列32" headerRowDxfId="429" dataDxfId="428"/>
    <tableColumn id="33" name="列33" headerRowDxfId="427" dataDxfId="426"/>
    <tableColumn id="34" name="列34" headerRowDxfId="425" dataDxfId="424"/>
    <tableColumn id="35" name="列35" headerRowDxfId="423" dataDxfId="422"/>
    <tableColumn id="36" name="列36" headerRowDxfId="421" dataDxfId="420"/>
    <tableColumn id="37" name="列37" headerRowDxfId="419" dataDxfId="418"/>
    <tableColumn id="38" name="列38" headerRowDxfId="417" dataDxfId="416"/>
    <tableColumn id="39" name="列39" headerRowDxfId="415" dataDxfId="414">
      <calculatedColumnFormula>IF(AM9="○",AM7,0)</calculatedColumnFormula>
    </tableColumn>
    <tableColumn id="40" name="列40" headerRowDxfId="413" dataDxfId="412">
      <calculatedColumnFormula>IF(AN9="○",AN7,0)</calculatedColumnFormula>
    </tableColumn>
    <tableColumn id="41" name="列41" headerRowDxfId="411" dataDxfId="410"/>
    <tableColumn id="42" name="列42" headerRowDxfId="409" dataDxfId="408"/>
    <tableColumn id="43" name="列43" headerRowDxfId="407" dataDxfId="406"/>
    <tableColumn id="44" name="列44" headerRowDxfId="405" dataDxfId="404">
      <calculatedColumnFormula>IF(AR9="○",AR7,0)</calculatedColumnFormula>
    </tableColumn>
    <tableColumn id="45" name="列45" headerRowDxfId="403" dataDxfId="402">
      <calculatedColumnFormula>IF(AS9="○",AS7,0)</calculatedColumnFormula>
    </tableColumn>
    <tableColumn id="46" name="列46" headerRowDxfId="401" dataDxfId="400">
      <calculatedColumnFormula>IF(AT9="○",AT7,0)</calculatedColumnFormula>
    </tableColumn>
    <tableColumn id="47" name="列47" headerRowDxfId="399" dataDxfId="398"/>
    <tableColumn id="48" name="列48" headerRowDxfId="397" dataDxfId="396">
      <calculatedColumnFormula>IF(AV9="○",AV7,0)</calculatedColumnFormula>
    </tableColumn>
    <tableColumn id="49" name="列49" headerRowDxfId="395" dataDxfId="394">
      <calculatedColumnFormula>IF(AW9="○",AW7,0)</calculatedColumnFormula>
    </tableColumn>
    <tableColumn id="50" name="列50" headerRowDxfId="393" dataDxfId="392">
      <calculatedColumnFormula>IF(AX9="○",AX7,0)</calculatedColumnFormula>
    </tableColumn>
    <tableColumn id="51" name="列51" headerRowDxfId="391" dataDxfId="390">
      <calculatedColumnFormula>IF(AY9="○",AY7,0)</calculatedColumnFormula>
    </tableColumn>
    <tableColumn id="52" name="列52" headerRowDxfId="389" dataDxfId="388">
      <calculatedColumnFormula>IF(AZ9="○",AZ7,0)</calculatedColumnFormula>
    </tableColumn>
    <tableColumn id="53" name="列53" headerRowDxfId="387" dataDxfId="386">
      <calculatedColumnFormula>IF(BA9="○",BA7,0)</calculatedColumnFormula>
    </tableColumn>
    <tableColumn id="54" name="列54" headerRowDxfId="385" dataDxfId="384">
      <calculatedColumnFormula>IF(BB9="○",BB7,0)</calculatedColumnFormula>
    </tableColumn>
    <tableColumn id="55" name="列55" headerRowDxfId="383" dataDxfId="382">
      <calculatedColumnFormula>IF(BC9="○",BC7,0)</calculatedColumnFormula>
    </tableColumn>
    <tableColumn id="56" name="列56" headerRowDxfId="381" dataDxfId="380">
      <calculatedColumnFormula>IF(BD9="○",BD7,0)</calculatedColumnFormula>
    </tableColumn>
    <tableColumn id="57" name="列57" headerRowDxfId="379" dataDxfId="378">
      <calculatedColumnFormula>IF(BE9="○",BE7,0)</calculatedColumnFormula>
    </tableColumn>
    <tableColumn id="58" name="列58" headerRowDxfId="377" dataDxfId="376">
      <calculatedColumnFormula>IF(BF9="○",BF7,0)</calculatedColumnFormula>
    </tableColumn>
    <tableColumn id="59" name="列59" headerRowDxfId="375" dataDxfId="374">
      <calculatedColumnFormula>IF(BG9="○",BG7,0)</calculatedColumnFormula>
    </tableColumn>
    <tableColumn id="60" name="列60" headerRowDxfId="373" dataDxfId="372">
      <calculatedColumnFormula>IF(BH9="○",BH7,0)</calculatedColumnFormula>
    </tableColumn>
    <tableColumn id="61" name="列61" headerRowDxfId="371" dataDxfId="370">
      <calculatedColumnFormula>IF(BI9="○",BI7,0)</calculatedColumnFormula>
    </tableColumn>
    <tableColumn id="62" name="列62" headerRowDxfId="369" dataDxfId="368">
      <calculatedColumnFormula>IF(BJ9="○",BJ7,0)</calculatedColumnFormula>
    </tableColumn>
    <tableColumn id="63" name="列63" headerRowDxfId="367" dataDxfId="366">
      <calculatedColumnFormula>IF(BK9="○",BK7,0)</calculatedColumnFormula>
    </tableColumn>
    <tableColumn id="64" name="列64" headerRowDxfId="365" dataDxfId="364"/>
    <tableColumn id="65" name="列65" headerRowDxfId="363" dataDxfId="362"/>
    <tableColumn id="66" name="列66" headerRowDxfId="361" dataDxfId="360"/>
    <tableColumn id="67" name="列67" headerRowDxfId="359" dataDxfId="358"/>
    <tableColumn id="68" name="列68" headerRowDxfId="357" dataDxfId="356"/>
    <tableColumn id="69" name="列69" headerRowDxfId="355" dataDxfId="354"/>
    <tableColumn id="70" name="列70" headerRowDxfId="353" dataDxfId="352"/>
    <tableColumn id="71" name="列71" headerRowDxfId="351" dataDxfId="350"/>
    <tableColumn id="72" name="列72" headerRowDxfId="349" dataDxfId="348"/>
    <tableColumn id="73" name="列73" headerRowDxfId="347" dataDxfId="346">
      <calculatedColumnFormula>IF(BU9="○",BU7,0)</calculatedColumnFormula>
    </tableColumn>
    <tableColumn id="74" name="列74" headerRowDxfId="345" dataDxfId="344">
      <calculatedColumnFormula>IF(BV9="○",BV7,0)</calculatedColumnFormula>
    </tableColumn>
    <tableColumn id="75" name="列75" headerRowDxfId="343" dataDxfId="342"/>
    <tableColumn id="76" name="列76" headerRowDxfId="341" dataDxfId="340">
      <calculatedColumnFormula>IF(BX9="○",BX7,0)</calculatedColumnFormula>
    </tableColumn>
    <tableColumn id="77" name="列77" headerRowDxfId="339" dataDxfId="338">
      <calculatedColumnFormula>IF(BY9="○",BY7,0)</calculatedColumnFormula>
    </tableColumn>
    <tableColumn id="78" name="列78" headerRowDxfId="337" dataDxfId="336">
      <calculatedColumnFormula>IF(BZ9="○",BZ7,0)</calculatedColumnFormula>
    </tableColumn>
    <tableColumn id="79" name="列79" headerRowDxfId="335" dataDxfId="334">
      <calculatedColumnFormula>IF(CA9="○",CA7,0)</calculatedColumnFormula>
    </tableColumn>
    <tableColumn id="80" name="列80" headerRowDxfId="333" dataDxfId="332">
      <calculatedColumnFormula>IF(CB9="○",CB7,0)</calculatedColumnFormula>
    </tableColumn>
    <tableColumn id="81" name="列81" headerRowDxfId="331" dataDxfId="330">
      <calculatedColumnFormula>IF(CC9="○",CC7,0)</calculatedColumnFormula>
    </tableColumn>
    <tableColumn id="82" name="列82" headerRowDxfId="329" dataDxfId="328">
      <calculatedColumnFormula>IF(CD9="○",CD7,0)</calculatedColumnFormula>
    </tableColumn>
    <tableColumn id="83" name="列83" headerRowDxfId="327" dataDxfId="326">
      <calculatedColumnFormula>IF(CE9="○",CE7,0)</calculatedColumnFormula>
    </tableColumn>
    <tableColumn id="84" name="列84" headerRowDxfId="325" dataDxfId="324">
      <calculatedColumnFormula>IF(CF9="○",CF7,0)</calculatedColumnFormula>
    </tableColumn>
    <tableColumn id="85" name="列85" headerRowDxfId="323" dataDxfId="322">
      <calculatedColumnFormula>IF(CG9="○",CG7,0)</calculatedColumnFormula>
    </tableColumn>
    <tableColumn id="86" name="列86" headerRowDxfId="321" dataDxfId="320">
      <calculatedColumnFormula>IF(CH9="○",CH7,0)</calculatedColumnFormula>
    </tableColumn>
    <tableColumn id="87" name="列87" headerRowDxfId="319" dataDxfId="318">
      <calculatedColumnFormula>IF(CI9="○",CI7,0)</calculatedColumnFormula>
    </tableColumn>
    <tableColumn id="88" name="列88" headerRowDxfId="317" dataDxfId="316">
      <calculatedColumnFormula>IF(CJ9="○",CJ7,0)</calculatedColumnFormula>
    </tableColumn>
    <tableColumn id="89" name="列89" headerRowDxfId="315" dataDxfId="314">
      <calculatedColumnFormula>IF(CK9="○",CK7,0)</calculatedColumnFormula>
    </tableColumn>
    <tableColumn id="90" name="列90" headerRowDxfId="313" dataDxfId="312">
      <calculatedColumnFormula>IF(CL9="○",CL7,0)</calculatedColumnFormula>
    </tableColumn>
    <tableColumn id="91" name="列91" headerRowDxfId="311" dataDxfId="310">
      <calculatedColumnFormula>IF(CM9="○",CM7,0)</calculatedColumnFormula>
    </tableColumn>
    <tableColumn id="92" name="列92" headerRowDxfId="309" dataDxfId="308">
      <calculatedColumnFormula>IF(CN9="○",CN7,0)</calculatedColumnFormula>
    </tableColumn>
    <tableColumn id="93" name="列93" headerRowDxfId="307" dataDxfId="306">
      <calculatedColumnFormula>IF(CO9="○",CO7,0)</calculatedColumnFormula>
    </tableColumn>
    <tableColumn id="94" name="列94" headerRowDxfId="305" dataDxfId="304">
      <calculatedColumnFormula>IF(CP9="○",CP7,0)</calculatedColumnFormula>
    </tableColumn>
    <tableColumn id="95" name="列95" headerRowDxfId="303" dataDxfId="302">
      <calculatedColumnFormula>IF(CQ9="○",CQ7,0)</calculatedColumnFormula>
    </tableColumn>
    <tableColumn id="96" name="列96" headerRowDxfId="301" dataDxfId="300">
      <calculatedColumnFormula>IF(CR9="○",CR7,0)</calculatedColumnFormula>
    </tableColumn>
    <tableColumn id="97" name="列97" headerRowDxfId="299" dataDxfId="298">
      <calculatedColumnFormula>IF(CS9="○",CS7,0)</calculatedColumnFormula>
    </tableColumn>
    <tableColumn id="98" name="列98" headerRowDxfId="297" dataDxfId="296">
      <calculatedColumnFormula>IF(CT9="○",CT7,0)</calculatedColumnFormula>
    </tableColumn>
    <tableColumn id="99" name="列99" headerRowDxfId="295" dataDxfId="294">
      <calculatedColumnFormula>IF(CU9="○",CU7,0)</calculatedColumnFormula>
    </tableColumn>
    <tableColumn id="100" name="列100" headerRowDxfId="293" dataDxfId="292">
      <calculatedColumnFormula>IF(CV9="○",CV7,0)</calculatedColumnFormula>
    </tableColumn>
    <tableColumn id="101" name="列101" headerRowDxfId="291" dataDxfId="290">
      <calculatedColumnFormula>IF(CW9="○",CW7,0)</calculatedColumnFormula>
    </tableColumn>
    <tableColumn id="102" name="列102" headerRowDxfId="289" dataDxfId="288">
      <calculatedColumnFormula>IF(CX9="○",CX7,0)</calculatedColumnFormula>
    </tableColumn>
    <tableColumn id="103" name="列103" headerRowDxfId="287" dataDxfId="286">
      <calculatedColumnFormula>IF(CY9="○",CY7,0)</calculatedColumnFormula>
    </tableColumn>
    <tableColumn id="104" name="列104" headerRowDxfId="285" dataDxfId="284">
      <calculatedColumnFormula>IF(CZ9="○",CZ7,0)</calculatedColumnFormula>
    </tableColumn>
    <tableColumn id="105" name="列105" headerRowDxfId="283" dataDxfId="282">
      <calculatedColumnFormula>IF(DA9="○",DA7,0)</calculatedColumnFormula>
    </tableColumn>
    <tableColumn id="106" name="列106" headerRowDxfId="281" dataDxfId="280">
      <calculatedColumnFormula>IF(DB9="○",DB7,0)</calculatedColumnFormula>
    </tableColumn>
    <tableColumn id="107" name="列107" headerRowDxfId="279" dataDxfId="278">
      <calculatedColumnFormula>IF(DC9="○",DC7,0)</calculatedColumnFormula>
    </tableColumn>
    <tableColumn id="108" name="列108" headerRowDxfId="277" dataDxfId="276">
      <calculatedColumnFormula>IF(DD9="○",DD7,0)</calculatedColumnFormula>
    </tableColumn>
    <tableColumn id="109" name="列109" headerRowDxfId="275" dataDxfId="274">
      <calculatedColumnFormula>IF(DE9="○",DE7,0)</calculatedColumnFormula>
    </tableColumn>
    <tableColumn id="110" name="列110" headerRowDxfId="273" dataDxfId="272">
      <calculatedColumnFormula>IF(DF9="○",DF7,0)</calculatedColumnFormula>
    </tableColumn>
    <tableColumn id="111" name="列111" headerRowDxfId="271" dataDxfId="270"/>
    <tableColumn id="112" name="列112" headerRowDxfId="269" dataDxfId="268">
      <calculatedColumnFormula>IF(DH9="○",DH7,0)</calculatedColumnFormula>
    </tableColumn>
    <tableColumn id="113" name="列113" headerRowDxfId="267" dataDxfId="266">
      <calculatedColumnFormula>IF(DI9="○",DI7,0)</calculatedColumnFormula>
    </tableColumn>
    <tableColumn id="114" name="列114" headerRowDxfId="265" dataDxfId="264">
      <calculatedColumnFormula>IF(DJ9="○",DJ7,0)</calculatedColumnFormula>
    </tableColumn>
    <tableColumn id="115" name="列115" headerRowDxfId="263" dataDxfId="262">
      <calculatedColumnFormula>IF(DK9="○",DK7,0)</calculatedColumnFormula>
    </tableColumn>
    <tableColumn id="116" name="列116" headerRowDxfId="261" dataDxfId="260">
      <calculatedColumnFormula>IF(DL9="○",DL7,0)</calculatedColumnFormula>
    </tableColumn>
    <tableColumn id="117" name="列117" headerRowDxfId="259" dataDxfId="258">
      <calculatedColumnFormula>IF(DM9="○",DM7,0)</calculatedColumnFormula>
    </tableColumn>
    <tableColumn id="118" name="列118" headerRowDxfId="257" dataDxfId="256">
      <calculatedColumnFormula>IF(DN9="○",DN7,0)</calculatedColumnFormula>
    </tableColumn>
    <tableColumn id="119" name="列119" headerRowDxfId="255" dataDxfId="254">
      <calculatedColumnFormula>IF(DO9="○",DO7,0)</calculatedColumnFormula>
    </tableColumn>
    <tableColumn id="120" name="列120" headerRowDxfId="253" dataDxfId="252">
      <calculatedColumnFormula>IF(DP9="○",DP7,0)</calculatedColumnFormula>
    </tableColumn>
    <tableColumn id="121" name="列121" headerRowDxfId="251" dataDxfId="250">
      <calculatedColumnFormula>IF(DQ9="○",DQ7,0)</calculatedColumnFormula>
    </tableColumn>
    <tableColumn id="122" name="列122" headerRowDxfId="249" dataDxfId="248">
      <calculatedColumnFormula>IF(DR9="○",DR7,0)</calculatedColumnFormula>
    </tableColumn>
    <tableColumn id="123" name="列123" headerRowDxfId="247" dataDxfId="246">
      <calculatedColumnFormula>IF(DS9="○",DS7,0)</calculatedColumnFormula>
    </tableColumn>
    <tableColumn id="124" name="列124" headerRowDxfId="245" dataDxfId="244">
      <calculatedColumnFormula>IF(DT9="○",DT7,0)</calculatedColumnFormula>
    </tableColumn>
    <tableColumn id="125" name="列125" headerRowDxfId="243" dataDxfId="242">
      <calculatedColumnFormula>IF(DU9="○",DU7,0)</calculatedColumnFormula>
    </tableColumn>
    <tableColumn id="126" name="列126" headerRowDxfId="241" dataDxfId="240">
      <calculatedColumnFormula>IF(DV9="○",DV7,0)</calculatedColumnFormula>
    </tableColumn>
    <tableColumn id="127" name="列127" headerRowDxfId="239" dataDxfId="238">
      <calculatedColumnFormula>IF(DW9="○",DW7,0)</calculatedColumnFormula>
    </tableColumn>
    <tableColumn id="128" name="列128" headerRowDxfId="237" dataDxfId="236">
      <calculatedColumnFormula>IF(DX9="○",DX7,0)</calculatedColumnFormula>
    </tableColumn>
    <tableColumn id="129" name="列129" headerRowDxfId="235" dataDxfId="234">
      <calculatedColumnFormula>IF(DY9="○",DY7,0)</calculatedColumnFormula>
    </tableColumn>
    <tableColumn id="130" name="列130" headerRowDxfId="233" dataDxfId="232">
      <calculatedColumnFormula>IF(DZ9="○",DZ7,0)</calculatedColumnFormula>
    </tableColumn>
    <tableColumn id="131" name="列131" headerRowDxfId="231" dataDxfId="230">
      <calculatedColumnFormula>IF(EA9="○",EA7,0)</calculatedColumnFormula>
    </tableColumn>
    <tableColumn id="132" name="列132" headerRowDxfId="229" dataDxfId="228">
      <calculatedColumnFormula>IF(EB9="○",EB7,0)</calculatedColumnFormula>
    </tableColumn>
    <tableColumn id="133" name="列133" headerRowDxfId="227" dataDxfId="226">
      <calculatedColumnFormula>IF(EC9="○",EC7,0)</calculatedColumnFormula>
    </tableColumn>
    <tableColumn id="134" name="列134" headerRowDxfId="225" dataDxfId="224">
      <calculatedColumnFormula>SUM(G11:EC11)</calculatedColumnFormula>
    </tableColumn>
    <tableColumn id="135" name="列135" headerRowDxfId="223" dataDxfId="222">
      <calculatedColumnFormula>'01.自己採点表（市町村用）'!N79</calculatedColumnFormula>
    </tableColumn>
    <tableColumn id="136" name="列136" headerRowDxfId="221" dataDxfId="220">
      <calculatedColumnFormula>'01.自己採点表（市町村用）'!O87</calculatedColumnFormula>
    </tableColumn>
    <tableColumn id="137" name="列137" headerRowDxfId="219" dataDxfId="218">
      <calculatedColumnFormula>'01.自己採点表（市町村用）'!O88</calculatedColumnFormula>
    </tableColumn>
    <tableColumn id="138" name="列138" headerRowDxfId="217" dataDxfId="216" dataCellStyle="パーセント">
      <calculatedColumnFormula>'01.自己採点表（市町村用）'!O89</calculatedColumnFormula>
    </tableColumn>
    <tableColumn id="139" name="列139" headerRowDxfId="215" dataDxfId="214">
      <calculatedColumnFormula>'01.自己採点表（市町村用）'!N90</calculatedColumnFormula>
    </tableColumn>
    <tableColumn id="140" name="列140" headerRowDxfId="213" dataDxfId="212">
      <calculatedColumnFormula>'01.自己採点表（市町村用）'!O92</calculatedColumnFormula>
    </tableColumn>
    <tableColumn id="141" name="列141" headerRowDxfId="211" dataDxfId="210">
      <calculatedColumnFormula>'01.自己採点表（市町村用）'!O93</calculatedColumnFormula>
    </tableColumn>
    <tableColumn id="142" name="列142" headerRowDxfId="209" dataDxfId="208" dataCellStyle="パーセント">
      <calculatedColumnFormula>'01.自己採点表（市町村用）'!O94</calculatedColumnFormula>
    </tableColumn>
    <tableColumn id="143" name="列143" headerRowDxfId="207" dataDxfId="206">
      <calculatedColumnFormula>'01.自己採点表（市町村用）'!O96</calculatedColumnFormula>
    </tableColumn>
    <tableColumn id="144" name="列144" headerRowDxfId="205" dataDxfId="204">
      <calculatedColumnFormula>'01.自己採点表（市町村用）'!O97</calculatedColumnFormula>
    </tableColumn>
    <tableColumn id="145" name="列145" headerRowDxfId="203" dataDxfId="202" dataCellStyle="パーセント">
      <calculatedColumnFormula>'01.自己採点表（市町村用）'!O98</calculatedColumnFormula>
    </tableColumn>
    <tableColumn id="245" name="列245" headerRowDxfId="201" dataDxfId="200">
      <calculatedColumnFormula>'01.自己採点表（市町村用）'!O121</calculatedColumnFormula>
    </tableColumn>
    <tableColumn id="246" name="列246" headerRowDxfId="199" dataDxfId="198">
      <calculatedColumnFormula>'01.自己採点表（市町村用）'!O122</calculatedColumnFormula>
    </tableColumn>
    <tableColumn id="243" name="列243" headerRowDxfId="197" dataDxfId="196">
      <calculatedColumnFormula>'01.自己採点表（市町村用）'!O123</calculatedColumnFormula>
    </tableColumn>
    <tableColumn id="244" name="列244" headerRowDxfId="195" dataDxfId="194">
      <calculatedColumnFormula>'01.自己採点表（市町村用）'!O124</calculatedColumnFormula>
    </tableColumn>
    <tableColumn id="146" name="列146" headerRowDxfId="193" dataDxfId="192">
      <calculatedColumnFormula>'01.自己採点表（市町村用）'!O125</calculatedColumnFormula>
    </tableColumn>
    <tableColumn id="147" name="列147" headerRowDxfId="191" dataDxfId="190">
      <calculatedColumnFormula>'01.自己採点表（市町村用）'!O128</calculatedColumnFormula>
    </tableColumn>
    <tableColumn id="148" name="列148" headerRowDxfId="189" dataDxfId="188">
      <calculatedColumnFormula>'01.自己採点表（市町村用）'!O129</calculatedColumnFormula>
    </tableColumn>
    <tableColumn id="149" name="列149" headerRowDxfId="187" dataDxfId="186">
      <calculatedColumnFormula>'01.自己採点表（市町村用）'!O130</calculatedColumnFormula>
    </tableColumn>
    <tableColumn id="150" name="列150" headerRowDxfId="185" dataDxfId="184">
      <calculatedColumnFormula>'01.自己採点表（市町村用）'!O131</calculatedColumnFormula>
    </tableColumn>
    <tableColumn id="151" name="列151" headerRowDxfId="183" dataDxfId="182">
      <calculatedColumnFormula>'01.自己採点表（市町村用）'!N133</calculatedColumnFormula>
    </tableColumn>
    <tableColumn id="152" name="列152" headerRowDxfId="181" dataDxfId="180">
      <calculatedColumnFormula>'01.自己採点表（市町村用）'!O146</calculatedColumnFormula>
    </tableColumn>
    <tableColumn id="153" name="列153" headerRowDxfId="179" dataDxfId="178">
      <calculatedColumnFormula>'01.自己採点表（市町村用）'!O147</calculatedColumnFormula>
    </tableColumn>
    <tableColumn id="154" name="列154" headerRowDxfId="177" dataDxfId="176" dataCellStyle="パーセント">
      <calculatedColumnFormula>'01.自己採点表（市町村用）'!O148</calculatedColumnFormula>
    </tableColumn>
    <tableColumn id="155" name="列155" headerRowDxfId="175" dataDxfId="174">
      <calculatedColumnFormula>'01.自己採点表（市町村用）'!N149</calculatedColumnFormula>
    </tableColumn>
    <tableColumn id="156" name="列156" headerRowDxfId="173" dataDxfId="172">
      <calculatedColumnFormula>'01.自己採点表（市町村用）'!N150</calculatedColumnFormula>
    </tableColumn>
    <tableColumn id="157" name="列157" headerRowDxfId="171" dataDxfId="170">
      <calculatedColumnFormula>'01.自己採点表（市町村用）'!N152</calculatedColumnFormula>
    </tableColumn>
    <tableColumn id="158" name="列158" headerRowDxfId="169" dataDxfId="168">
      <calculatedColumnFormula>'01.自己採点表（市町村用）'!N153</calculatedColumnFormula>
    </tableColumn>
    <tableColumn id="159" name="列159" headerRowDxfId="167" dataDxfId="166">
      <calculatedColumnFormula>'01.自己採点表（市町村用）'!N154</calculatedColumnFormula>
    </tableColumn>
    <tableColumn id="160" name="列160" headerRowDxfId="165" dataDxfId="164">
      <calculatedColumnFormula>'01.自己採点表（市町村用）'!N155</calculatedColumnFormula>
    </tableColumn>
    <tableColumn id="161" name="列161" headerRowDxfId="163" dataDxfId="162">
      <calculatedColumnFormula>'01.自己採点表（市町村用）'!N169</calculatedColumnFormula>
    </tableColumn>
    <tableColumn id="162" name="列162" headerRowDxfId="161" dataDxfId="160">
      <calculatedColumnFormula>'01.自己採点表（市町村用）'!N170</calculatedColumnFormula>
    </tableColumn>
    <tableColumn id="163" name="列163" headerRowDxfId="159" dataDxfId="158">
      <calculatedColumnFormula>'01.自己採点表（市町村用）'!N171</calculatedColumnFormula>
    </tableColumn>
    <tableColumn id="164" name="列164" headerRowDxfId="157" dataDxfId="156">
      <calculatedColumnFormula>'01.自己採点表（市町村用）'!N172</calculatedColumnFormula>
    </tableColumn>
    <tableColumn id="165" name="列165" headerRowDxfId="155" dataDxfId="154">
      <calculatedColumnFormula>'01.自己採点表（市町村用）'!N173</calculatedColumnFormula>
    </tableColumn>
    <tableColumn id="166" name="列166" headerRowDxfId="153" dataDxfId="152">
      <calculatedColumnFormula>'01.自己採点表（市町村用）'!N174</calculatedColumnFormula>
    </tableColumn>
    <tableColumn id="167" name="列167" headerRowDxfId="151" dataDxfId="150">
      <calculatedColumnFormula>'01.自己採点表（市町村用）'!N175</calculatedColumnFormula>
    </tableColumn>
    <tableColumn id="168" name="列168" headerRowDxfId="149" dataDxfId="148">
      <calculatedColumnFormula>'01.自己採点表（市町村用）'!O190</calculatedColumnFormula>
    </tableColumn>
    <tableColumn id="169" name="列169" headerRowDxfId="147" dataDxfId="146">
      <calculatedColumnFormula>'01.自己採点表（市町村用）'!O191</calculatedColumnFormula>
    </tableColumn>
    <tableColumn id="170" name="列170" headerRowDxfId="145" dataDxfId="144" dataCellStyle="パーセント">
      <calculatedColumnFormula>'01.自己採点表（市町村用）'!O192</calculatedColumnFormula>
    </tableColumn>
    <tableColumn id="171" name="列171" headerRowDxfId="143" dataDxfId="142">
      <calculatedColumnFormula>'01.自己採点表（市町村用）'!K193</calculatedColumnFormula>
    </tableColumn>
    <tableColumn id="172" name="列172" headerRowDxfId="141" dataDxfId="140">
      <calculatedColumnFormula>'01.自己採点表（市町村用）'!K195</calculatedColumnFormula>
    </tableColumn>
    <tableColumn id="173" name="列173" headerRowDxfId="139" dataDxfId="138">
      <calculatedColumnFormula>'01.自己採点表（市町村用）'!K197</calculatedColumnFormula>
    </tableColumn>
    <tableColumn id="174" name="列174" headerRowDxfId="137" dataDxfId="136">
      <calculatedColumnFormula>'01.自己採点表（市町村用）'!K199</calculatedColumnFormula>
    </tableColumn>
    <tableColumn id="175" name="列175" headerRowDxfId="135" dataDxfId="134">
      <calculatedColumnFormula>'01.自己採点表（市町村用）'!N210</calculatedColumnFormula>
    </tableColumn>
    <tableColumn id="176" name="列176" headerRowDxfId="133" dataDxfId="132">
      <calculatedColumnFormula>'01.自己採点表（市町村用）'!N212</calculatedColumnFormula>
    </tableColumn>
    <tableColumn id="177" name="列177" headerRowDxfId="131" dataDxfId="130">
      <calculatedColumnFormula>'01.自己採点表（市町村用）'!N213</calculatedColumnFormula>
    </tableColumn>
    <tableColumn id="178" name="列178" headerRowDxfId="129" dataDxfId="128" dataCellStyle="パーセント">
      <calculatedColumnFormula>'01.自己採点表（市町村用）'!O235</calculatedColumnFormula>
    </tableColumn>
    <tableColumn id="179" name="列179" headerRowDxfId="127" dataDxfId="126" dataCellStyle="パーセント">
      <calculatedColumnFormula>'01.自己採点表（市町村用）'!O236</calculatedColumnFormula>
    </tableColumn>
    <tableColumn id="180" name="列180" headerRowDxfId="125" dataDxfId="124" dataCellStyle="パーセント">
      <calculatedColumnFormula>'01.自己採点表（市町村用）'!O238</calculatedColumnFormula>
    </tableColumn>
    <tableColumn id="181" name="列181" headerRowDxfId="123" dataDxfId="122" dataCellStyle="パーセント">
      <calculatedColumnFormula>'01.自己採点表（市町村用）'!O239</calculatedColumnFormula>
    </tableColumn>
    <tableColumn id="182" name="列182" headerRowDxfId="121" dataDxfId="120" dataCellStyle="パーセント">
      <calculatedColumnFormula>'01.自己採点表（市町村用）'!O240</calculatedColumnFormula>
    </tableColumn>
    <tableColumn id="183" name="列183" headerRowDxfId="119" dataDxfId="118" dataCellStyle="パーセント">
      <calculatedColumnFormula>'01.自己採点表（市町村用）'!O243</calculatedColumnFormula>
    </tableColumn>
    <tableColumn id="184" name="列184" headerRowDxfId="117" dataDxfId="116">
      <calculatedColumnFormula>'01.自己採点表（市町村用）'!N252</calculatedColumnFormula>
    </tableColumn>
    <tableColumn id="185" name="列185" headerRowDxfId="115" dataDxfId="114">
      <calculatedColumnFormula>'01.自己採点表（市町村用）'!N253</calculatedColumnFormula>
    </tableColumn>
    <tableColumn id="186" name="列186" headerRowDxfId="113" dataDxfId="112">
      <calculatedColumnFormula>'01.自己採点表（市町村用）'!N254</calculatedColumnFormula>
    </tableColumn>
    <tableColumn id="187" name="列187" headerRowDxfId="111" dataDxfId="110">
      <calculatedColumnFormula>'01.自己採点表（市町村用）'!N255</calculatedColumnFormula>
    </tableColumn>
    <tableColumn id="188" name="列188" headerRowDxfId="109" dataDxfId="108">
      <calculatedColumnFormula>'01.自己採点表（市町村用）'!N256</calculatedColumnFormula>
    </tableColumn>
    <tableColumn id="189" name="列189" headerRowDxfId="107" dataDxfId="106">
      <calculatedColumnFormula>'01.自己採点表（市町村用）'!N257</calculatedColumnFormula>
    </tableColumn>
    <tableColumn id="190" name="列190" headerRowDxfId="105" dataDxfId="104">
      <calculatedColumnFormula>'01.自己採点表（市町村用）'!N258</calculatedColumnFormula>
    </tableColumn>
    <tableColumn id="191" name="列191" headerRowDxfId="103" dataDxfId="102">
      <calculatedColumnFormula>'01.自己採点表（市町村用）'!N259</calculatedColumnFormula>
    </tableColumn>
    <tableColumn id="192" name="列192" headerRowDxfId="101" dataDxfId="100">
      <calculatedColumnFormula>'01.自己採点表（市町村用）'!N278</calculatedColumnFormula>
    </tableColumn>
    <tableColumn id="193" name="列193" headerRowDxfId="99" dataDxfId="98">
      <calculatedColumnFormula>'01.自己採点表（市町村用）'!N287</calculatedColumnFormula>
    </tableColumn>
    <tableColumn id="194" name="列194" headerRowDxfId="97" dataDxfId="96">
      <calculatedColumnFormula>'01.自己採点表（市町村用）'!N288</calculatedColumnFormula>
    </tableColumn>
    <tableColumn id="195" name="列195" headerRowDxfId="95" dataDxfId="94">
      <calculatedColumnFormula>'01.自己採点表（市町村用）'!N289</calculatedColumnFormula>
    </tableColumn>
    <tableColumn id="196" name="列196" headerRowDxfId="93" dataDxfId="92">
      <calculatedColumnFormula>'01.自己採点表（市町村用）'!N290</calculatedColumnFormula>
    </tableColumn>
    <tableColumn id="197" name="列197" headerRowDxfId="91" dataDxfId="90">
      <calculatedColumnFormula>'01.自己採点表（市町村用）'!N291</calculatedColumnFormula>
    </tableColumn>
    <tableColumn id="198" name="列198" headerRowDxfId="89" dataDxfId="88">
      <calculatedColumnFormula>'01.自己採点表（市町村用）'!N292</calculatedColumnFormula>
    </tableColumn>
    <tableColumn id="199" name="列199" headerRowDxfId="87" dataDxfId="86">
      <calculatedColumnFormula>'01.自己採点表（市町村用）'!N315</calculatedColumnFormula>
    </tableColumn>
    <tableColumn id="200" name="列200" headerRowDxfId="85" dataDxfId="84">
      <calculatedColumnFormula>'01.自己採点表（市町村用）'!N317</calculatedColumnFormula>
    </tableColumn>
    <tableColumn id="201" name="列201" headerRowDxfId="83" dataDxfId="82">
      <calculatedColumnFormula>'01.自己採点表（市町村用）'!O347</calculatedColumnFormula>
    </tableColumn>
    <tableColumn id="202" name="列202" headerRowDxfId="81" dataDxfId="80">
      <calculatedColumnFormula>'01.自己採点表（市町村用）'!N348</calculatedColumnFormula>
    </tableColumn>
    <tableColumn id="203" name="列203" headerRowDxfId="79" dataDxfId="78">
      <calculatedColumnFormula>'01.自己採点表（市町村用）'!O358</calculatedColumnFormula>
    </tableColumn>
    <tableColumn id="204" name="列204" headerRowDxfId="77" dataDxfId="76">
      <calculatedColumnFormula>'01.自己採点表（市町村用）'!O359</calculatedColumnFormula>
    </tableColumn>
    <tableColumn id="205" name="列205" headerRowDxfId="75" dataDxfId="74" dataCellStyle="パーセント">
      <calculatedColumnFormula>'01.自己採点表（市町村用）'!O360</calculatedColumnFormula>
    </tableColumn>
    <tableColumn id="206" name="列206" headerRowDxfId="73" dataDxfId="72">
      <calculatedColumnFormula>'01.自己採点表（市町村用）'!O361</calculatedColumnFormula>
    </tableColumn>
    <tableColumn id="207" name="列207" headerRowDxfId="71" dataDxfId="70">
      <calculatedColumnFormula>'01.自己採点表（市町村用）'!O362</calculatedColumnFormula>
    </tableColumn>
    <tableColumn id="208" name="列208" headerRowDxfId="69" dataDxfId="68" dataCellStyle="パーセント">
      <calculatedColumnFormula>'01.自己採点表（市町村用）'!O363</calculatedColumnFormula>
    </tableColumn>
    <tableColumn id="209" name="列209" headerRowDxfId="67" dataDxfId="66" dataCellStyle="パーセント">
      <calculatedColumnFormula>'01.自己採点表（市町村用）'!O357</calculatedColumnFormula>
    </tableColumn>
    <tableColumn id="210" name="列210" headerRowDxfId="65" dataDxfId="64">
      <calculatedColumnFormula>'01.自己採点表（市町村用）'!N378</calculatedColumnFormula>
    </tableColumn>
    <tableColumn id="211" name="列211" headerRowDxfId="63" dataDxfId="62">
      <calculatedColumnFormula>'01.自己採点表（市町村用）'!O381</calculatedColumnFormula>
    </tableColumn>
    <tableColumn id="212" name="列212" headerRowDxfId="61" dataDxfId="60">
      <calculatedColumnFormula>'01.自己採点表（市町村用）'!O382</calculatedColumnFormula>
    </tableColumn>
    <tableColumn id="213" name="列213" headerRowDxfId="59" dataDxfId="58">
      <calculatedColumnFormula>'01.自己採点表（市町村用）'!O383</calculatedColumnFormula>
    </tableColumn>
    <tableColumn id="214" name="列214" headerRowDxfId="57" dataDxfId="56">
      <calculatedColumnFormula>'01.自己採点表（市町村用）'!O404</calculatedColumnFormula>
    </tableColumn>
    <tableColumn id="215" name="列215" headerRowDxfId="55" dataDxfId="54">
      <calculatedColumnFormula>'01.自己採点表（市町村用）'!O405</calculatedColumnFormula>
    </tableColumn>
    <tableColumn id="216" name="列216" headerRowDxfId="53" dataDxfId="52" dataCellStyle="パーセント">
      <calculatedColumnFormula>'01.自己採点表（市町村用）'!O406</calculatedColumnFormula>
    </tableColumn>
    <tableColumn id="217" name="列217" headerRowDxfId="51" dataDxfId="50">
      <calculatedColumnFormula>'01.自己採点表（市町村用）'!O407</calculatedColumnFormula>
    </tableColumn>
    <tableColumn id="218" name="列218" headerRowDxfId="49" dataDxfId="48">
      <calculatedColumnFormula>'01.自己採点表（市町村用）'!O408</calculatedColumnFormula>
    </tableColumn>
    <tableColumn id="219" name="列219" headerRowDxfId="47" dataDxfId="46" dataCellStyle="パーセント">
      <calculatedColumnFormula>'01.自己採点表（市町村用）'!O409</calculatedColumnFormula>
    </tableColumn>
    <tableColumn id="220" name="列220" headerRowDxfId="45" dataDxfId="44" dataCellStyle="パーセント">
      <calculatedColumnFormula>'01.自己採点表（市町村用）'!O410</calculatedColumnFormula>
    </tableColumn>
    <tableColumn id="221" name="列221" headerRowDxfId="43" dataDxfId="42">
      <calculatedColumnFormula>'01.自己採点表（市町村用）'!N411</calculatedColumnFormula>
    </tableColumn>
    <tableColumn id="222" name="列222" headerRowDxfId="41" dataDxfId="40">
      <calculatedColumnFormula>'01.自己採点表（市町村用）'!N412</calculatedColumnFormula>
    </tableColumn>
    <tableColumn id="223" name="列223" headerRowDxfId="39" dataDxfId="38">
      <calculatedColumnFormula>'01.自己採点表（市町村用）'!N413</calculatedColumnFormula>
    </tableColumn>
    <tableColumn id="224" name="列224" headerRowDxfId="37" dataDxfId="36">
      <calculatedColumnFormula>'01.自己採点表（市町村用）'!N414</calculatedColumnFormula>
    </tableColumn>
    <tableColumn id="225" name="列225" headerRowDxfId="35" dataDxfId="34">
      <calculatedColumnFormula>'01.自己採点表（市町村用）'!N415</calculatedColumnFormula>
    </tableColumn>
    <tableColumn id="226" name="列226" headerRowDxfId="33" dataDxfId="32">
      <calculatedColumnFormula>'01.自己採点表（市町村用）'!N424</calculatedColumnFormula>
    </tableColumn>
    <tableColumn id="227" name="列227" headerRowDxfId="31" dataDxfId="30">
      <calculatedColumnFormula>'01.自己採点表（市町村用）'!O433</calculatedColumnFormula>
    </tableColumn>
    <tableColumn id="228" name="列228" headerRowDxfId="29" dataDxfId="28">
      <calculatedColumnFormula>'01.自己採点表（市町村用）'!O434</calculatedColumnFormula>
    </tableColumn>
    <tableColumn id="229" name="列229" headerRowDxfId="27" dataDxfId="26">
      <calculatedColumnFormula>'01.自己採点表（市町村用）'!O435</calculatedColumnFormula>
    </tableColumn>
    <tableColumn id="230" name="列230" headerRowDxfId="25" dataDxfId="24" dataCellStyle="パーセント">
      <calculatedColumnFormula>'01.自己採点表（市町村用）'!O436</calculatedColumnFormula>
    </tableColumn>
    <tableColumn id="231" name="列231" headerRowDxfId="23" dataDxfId="22">
      <calculatedColumnFormula>'01.自己採点表（市町村用）'!O437</calculatedColumnFormula>
    </tableColumn>
    <tableColumn id="232" name="列232" headerRowDxfId="21" dataDxfId="20" dataCellStyle="パーセント">
      <calculatedColumnFormula>'01.自己採点表（市町村用）'!O438</calculatedColumnFormula>
    </tableColumn>
    <tableColumn id="233" name="列233" headerRowDxfId="19" dataDxfId="18">
      <calculatedColumnFormula>'01.自己採点表（市町村用）'!O440</calculatedColumnFormula>
    </tableColumn>
    <tableColumn id="234" name="列234" headerRowDxfId="17" dataDxfId="16" dataCellStyle="パーセント">
      <calculatedColumnFormula>'01.自己採点表（市町村用）'!O441</calculatedColumnFormula>
    </tableColumn>
    <tableColumn id="235" name="列235" headerRowDxfId="15" dataDxfId="14">
      <calculatedColumnFormula>'01.自己採点表（市町村用）'!O442</calculatedColumnFormula>
    </tableColumn>
    <tableColumn id="236" name="列236" headerRowDxfId="13" dataDxfId="12" dataCellStyle="パーセント">
      <calculatedColumnFormula>'01.自己採点表（市町村用）'!O443</calculatedColumnFormula>
    </tableColumn>
    <tableColumn id="237" name="列237" headerRowDxfId="11" dataDxfId="10">
      <calculatedColumnFormula>'01.自己採点表（市町村用）'!O465</calculatedColumnFormula>
    </tableColumn>
    <tableColumn id="238" name="列238" headerRowDxfId="9" dataDxfId="8">
      <calculatedColumnFormula>'01.自己採点表（市町村用）'!O466</calculatedColumnFormula>
    </tableColumn>
    <tableColumn id="239" name="列239" headerRowDxfId="7" dataDxfId="6">
      <calculatedColumnFormula>'01.自己採点表（市町村用）'!O467</calculatedColumnFormula>
    </tableColumn>
    <tableColumn id="240" name="列240" headerRowDxfId="5" dataDxfId="4">
      <calculatedColumnFormula>'01.自己採点表（市町村用）'!O468</calculatedColumnFormula>
    </tableColumn>
    <tableColumn id="241" name="列241" headerRowDxfId="3" dataDxfId="2">
      <calculatedColumnFormula>'01.自己採点表（市町村用）'!O486</calculatedColumnFormula>
    </tableColumn>
    <tableColumn id="242" name="列242" headerRowDxfId="1" dataDxfId="0">
      <calculatedColumnFormula>'01.自己採点表（市町村用）'!O487</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sheetPr>
  <dimension ref="A1:H70"/>
  <sheetViews>
    <sheetView tabSelected="1" view="pageBreakPreview" zoomScaleNormal="100" zoomScaleSheetLayoutView="100" workbookViewId="0">
      <selection sqref="A1:H1"/>
    </sheetView>
  </sheetViews>
  <sheetFormatPr defaultRowHeight="18"/>
  <cols>
    <col min="1" max="2" width="3.59765625" customWidth="1"/>
    <col min="3" max="6" width="15.59765625" customWidth="1"/>
    <col min="7" max="10" width="3.59765625" customWidth="1"/>
    <col min="11" max="11" width="15.59765625" customWidth="1"/>
  </cols>
  <sheetData>
    <row r="1" spans="1:8" ht="21" customHeight="1" thickBot="1">
      <c r="A1" s="221" t="s">
        <v>4160</v>
      </c>
      <c r="B1" s="222"/>
      <c r="C1" s="222"/>
      <c r="D1" s="222"/>
      <c r="E1" s="222"/>
      <c r="F1" s="222"/>
      <c r="G1" s="222"/>
      <c r="H1" s="223"/>
    </row>
    <row r="2" spans="1:8" ht="21" customHeight="1" thickTop="1">
      <c r="A2" s="224" t="s">
        <v>0</v>
      </c>
      <c r="B2" s="225"/>
      <c r="C2" s="225"/>
      <c r="D2" s="225"/>
      <c r="E2" s="225"/>
      <c r="F2" s="225"/>
      <c r="G2" s="225"/>
      <c r="H2" s="226"/>
    </row>
    <row r="3" spans="1:8" ht="21" customHeight="1">
      <c r="A3" s="47">
        <v>1</v>
      </c>
      <c r="B3" s="228" t="s">
        <v>121</v>
      </c>
      <c r="C3" s="228"/>
      <c r="D3" s="228"/>
      <c r="E3" s="228"/>
      <c r="F3" s="228"/>
      <c r="G3" s="228"/>
      <c r="H3" s="229"/>
    </row>
    <row r="4" spans="1:8" ht="32.25" customHeight="1">
      <c r="A4" s="8"/>
      <c r="B4" s="32" t="s">
        <v>62</v>
      </c>
      <c r="C4" s="227" t="s">
        <v>120</v>
      </c>
      <c r="D4" s="219"/>
      <c r="E4" s="219"/>
      <c r="F4" s="219"/>
      <c r="G4" s="219"/>
      <c r="H4" s="220"/>
    </row>
    <row r="5" spans="1:8" ht="21" customHeight="1">
      <c r="A5" s="8"/>
      <c r="B5" s="32" t="s">
        <v>63</v>
      </c>
      <c r="C5" s="219" t="s">
        <v>3918</v>
      </c>
      <c r="D5" s="219"/>
      <c r="E5" s="219"/>
      <c r="F5" s="219"/>
      <c r="G5" s="219"/>
      <c r="H5" s="220"/>
    </row>
    <row r="6" spans="1:8" ht="21" customHeight="1">
      <c r="A6" s="8"/>
      <c r="B6" s="33" t="s">
        <v>64</v>
      </c>
      <c r="C6" s="219" t="s">
        <v>3917</v>
      </c>
      <c r="D6" s="219"/>
      <c r="E6" s="219"/>
      <c r="F6" s="219"/>
      <c r="G6" s="219"/>
      <c r="H6" s="220"/>
    </row>
    <row r="7" spans="1:8" ht="21" customHeight="1">
      <c r="A7" s="47">
        <v>2</v>
      </c>
      <c r="B7" s="228" t="s">
        <v>122</v>
      </c>
      <c r="C7" s="228"/>
      <c r="D7" s="228"/>
      <c r="E7" s="228"/>
      <c r="F7" s="228"/>
      <c r="G7" s="228"/>
      <c r="H7" s="229"/>
    </row>
    <row r="8" spans="1:8" ht="21" customHeight="1">
      <c r="A8" s="8"/>
      <c r="B8" s="219" t="s">
        <v>4158</v>
      </c>
      <c r="C8" s="219"/>
      <c r="D8" s="219"/>
      <c r="E8" s="219"/>
      <c r="F8" s="219"/>
      <c r="G8" s="219"/>
      <c r="H8" s="220"/>
    </row>
    <row r="9" spans="1:8" ht="21" customHeight="1">
      <c r="A9" s="8"/>
      <c r="B9" s="219"/>
      <c r="C9" s="219"/>
      <c r="D9" s="219"/>
      <c r="E9" s="219"/>
      <c r="F9" s="219"/>
      <c r="G9" s="219"/>
      <c r="H9" s="220"/>
    </row>
    <row r="10" spans="1:8" ht="21" customHeight="1">
      <c r="A10" s="8"/>
      <c r="B10" s="219"/>
      <c r="C10" s="219"/>
      <c r="D10" s="219"/>
      <c r="E10" s="219"/>
      <c r="F10" s="219"/>
      <c r="G10" s="219"/>
      <c r="H10" s="220"/>
    </row>
    <row r="11" spans="1:8" ht="21" customHeight="1">
      <c r="A11" s="8"/>
      <c r="B11" s="219"/>
      <c r="C11" s="219"/>
      <c r="D11" s="219"/>
      <c r="E11" s="219"/>
      <c r="F11" s="219"/>
      <c r="G11" s="219"/>
      <c r="H11" s="220"/>
    </row>
    <row r="12" spans="1:8" ht="21" customHeight="1">
      <c r="A12" s="47">
        <v>3</v>
      </c>
      <c r="B12" s="228" t="s">
        <v>127</v>
      </c>
      <c r="C12" s="228"/>
      <c r="D12" s="228"/>
      <c r="E12" s="228"/>
      <c r="F12" s="228"/>
      <c r="G12" s="228"/>
      <c r="H12" s="229"/>
    </row>
    <row r="13" spans="1:8" ht="51" customHeight="1">
      <c r="A13" s="48"/>
      <c r="B13" s="32" t="s">
        <v>61</v>
      </c>
      <c r="C13" s="219" t="s">
        <v>68</v>
      </c>
      <c r="D13" s="219"/>
      <c r="E13" s="219"/>
      <c r="F13" s="219"/>
      <c r="G13" s="219"/>
      <c r="H13" s="220"/>
    </row>
    <row r="14" spans="1:8" ht="21" customHeight="1">
      <c r="A14" s="8"/>
      <c r="B14" s="33" t="s">
        <v>65</v>
      </c>
      <c r="C14" s="237" t="s">
        <v>4159</v>
      </c>
      <c r="D14" s="237"/>
      <c r="E14" s="237"/>
      <c r="F14" s="237"/>
      <c r="G14" s="237"/>
      <c r="H14" s="238"/>
    </row>
    <row r="15" spans="1:8" ht="13.5" customHeight="1">
      <c r="A15" s="8"/>
      <c r="B15" s="9"/>
      <c r="C15" s="237"/>
      <c r="D15" s="237"/>
      <c r="E15" s="237"/>
      <c r="F15" s="237"/>
      <c r="G15" s="237"/>
      <c r="H15" s="238"/>
    </row>
    <row r="16" spans="1:8" ht="21" customHeight="1">
      <c r="A16" s="47">
        <v>4</v>
      </c>
      <c r="B16" s="239" t="s">
        <v>124</v>
      </c>
      <c r="C16" s="239"/>
      <c r="D16" s="239"/>
      <c r="E16" s="239"/>
      <c r="F16" s="239"/>
      <c r="G16" s="239"/>
      <c r="H16" s="240"/>
    </row>
    <row r="17" spans="1:8" ht="21" customHeight="1">
      <c r="A17" s="8"/>
      <c r="B17" s="241"/>
      <c r="C17" s="241"/>
      <c r="D17" s="241"/>
      <c r="E17" s="241"/>
      <c r="F17" s="241"/>
      <c r="G17" s="241"/>
      <c r="H17" s="242"/>
    </row>
    <row r="18" spans="1:8" ht="21" customHeight="1">
      <c r="A18" s="234" t="s">
        <v>1</v>
      </c>
      <c r="B18" s="235"/>
      <c r="C18" s="235"/>
      <c r="D18" s="235"/>
      <c r="E18" s="235"/>
      <c r="F18" s="235"/>
      <c r="G18" s="235"/>
      <c r="H18" s="236"/>
    </row>
    <row r="19" spans="1:8" ht="21" customHeight="1">
      <c r="A19" s="8"/>
      <c r="B19" s="9">
        <v>1</v>
      </c>
      <c r="C19" s="230" t="s">
        <v>123</v>
      </c>
      <c r="D19" s="230"/>
      <c r="E19" s="230"/>
      <c r="F19" s="230"/>
      <c r="G19" s="230"/>
      <c r="H19" s="231"/>
    </row>
    <row r="20" spans="1:8" ht="21" customHeight="1">
      <c r="A20" s="8"/>
      <c r="B20" s="9"/>
      <c r="C20" s="230"/>
      <c r="D20" s="230"/>
      <c r="E20" s="230"/>
      <c r="F20" s="230"/>
      <c r="G20" s="230"/>
      <c r="H20" s="231"/>
    </row>
    <row r="21" spans="1:8" ht="11.1" customHeight="1">
      <c r="A21" s="8"/>
      <c r="B21" s="9"/>
      <c r="C21" s="6"/>
      <c r="D21" s="6"/>
      <c r="E21" s="6"/>
      <c r="F21" s="6"/>
      <c r="G21" s="6"/>
      <c r="H21" s="7"/>
    </row>
    <row r="22" spans="1:8" ht="21" customHeight="1">
      <c r="A22" s="8"/>
      <c r="B22" s="9">
        <v>2</v>
      </c>
      <c r="C22" s="230" t="s">
        <v>129</v>
      </c>
      <c r="D22" s="230"/>
      <c r="E22" s="230"/>
      <c r="F22" s="230"/>
      <c r="G22" s="230"/>
      <c r="H22" s="231"/>
    </row>
    <row r="23" spans="1:8" ht="21" customHeight="1">
      <c r="A23" s="8"/>
      <c r="B23" s="9"/>
      <c r="C23" s="230"/>
      <c r="D23" s="230"/>
      <c r="E23" s="230"/>
      <c r="F23" s="230"/>
      <c r="G23" s="230"/>
      <c r="H23" s="231"/>
    </row>
    <row r="24" spans="1:8" ht="21" customHeight="1">
      <c r="A24" s="8"/>
      <c r="B24" s="35" t="s">
        <v>125</v>
      </c>
      <c r="C24" s="237" t="s">
        <v>4156</v>
      </c>
      <c r="D24" s="237"/>
      <c r="E24" s="237"/>
      <c r="F24" s="237"/>
      <c r="G24" s="237"/>
      <c r="H24" s="238"/>
    </row>
    <row r="25" spans="1:8" ht="21" customHeight="1">
      <c r="A25" s="8"/>
      <c r="B25" s="9"/>
      <c r="C25" s="237"/>
      <c r="D25" s="237"/>
      <c r="E25" s="237"/>
      <c r="F25" s="237"/>
      <c r="G25" s="237"/>
      <c r="H25" s="238"/>
    </row>
    <row r="26" spans="1:8" ht="11.1" customHeight="1">
      <c r="A26" s="8"/>
      <c r="B26" s="9"/>
      <c r="C26" s="237"/>
      <c r="D26" s="237"/>
      <c r="E26" s="237"/>
      <c r="F26" s="237"/>
      <c r="G26" s="237"/>
      <c r="H26" s="238"/>
    </row>
    <row r="27" spans="1:8" ht="11.1" customHeight="1">
      <c r="A27" s="8"/>
      <c r="B27" s="9"/>
      <c r="C27" s="4"/>
      <c r="D27" s="4"/>
      <c r="E27" s="4"/>
      <c r="F27" s="4"/>
      <c r="G27" s="4"/>
      <c r="H27" s="5"/>
    </row>
    <row r="28" spans="1:8" ht="21" customHeight="1">
      <c r="A28" s="8"/>
      <c r="B28" s="9">
        <v>3</v>
      </c>
      <c r="C28" s="230" t="s">
        <v>126</v>
      </c>
      <c r="D28" s="230"/>
      <c r="E28" s="230"/>
      <c r="F28" s="230"/>
      <c r="G28" s="230"/>
      <c r="H28" s="231"/>
    </row>
    <row r="29" spans="1:8" ht="21" customHeight="1">
      <c r="A29" s="8"/>
      <c r="B29" s="9"/>
      <c r="C29" s="230"/>
      <c r="D29" s="230"/>
      <c r="E29" s="230"/>
      <c r="F29" s="230"/>
      <c r="G29" s="230"/>
      <c r="H29" s="231"/>
    </row>
    <row r="30" spans="1:8" ht="11.1" customHeight="1">
      <c r="A30" s="8"/>
      <c r="B30" s="9"/>
      <c r="C30" s="4"/>
      <c r="D30" s="4"/>
      <c r="E30" s="4"/>
      <c r="F30" s="4"/>
      <c r="G30" s="4"/>
      <c r="H30" s="5"/>
    </row>
    <row r="31" spans="1:8" ht="21" customHeight="1">
      <c r="A31" s="8"/>
      <c r="B31" s="9">
        <v>4</v>
      </c>
      <c r="C31" s="230" t="s">
        <v>4157</v>
      </c>
      <c r="D31" s="230"/>
      <c r="E31" s="230"/>
      <c r="F31" s="230"/>
      <c r="G31" s="230"/>
      <c r="H31" s="231"/>
    </row>
    <row r="32" spans="1:8" ht="21" customHeight="1">
      <c r="A32" s="8"/>
      <c r="B32" s="9"/>
      <c r="C32" s="230"/>
      <c r="D32" s="230"/>
      <c r="E32" s="230"/>
      <c r="F32" s="230"/>
      <c r="G32" s="230"/>
      <c r="H32" s="231"/>
    </row>
    <row r="33" spans="1:8" ht="11.1" customHeight="1">
      <c r="A33" s="8"/>
      <c r="B33" s="9"/>
      <c r="C33" s="6"/>
      <c r="D33" s="6"/>
      <c r="E33" s="6"/>
      <c r="F33" s="6"/>
      <c r="G33" s="6"/>
      <c r="H33" s="7"/>
    </row>
    <row r="34" spans="1:8" ht="21" customHeight="1">
      <c r="A34" s="8"/>
      <c r="B34" s="9">
        <v>5</v>
      </c>
      <c r="C34" s="230" t="s">
        <v>4162</v>
      </c>
      <c r="D34" s="230"/>
      <c r="E34" s="230"/>
      <c r="F34" s="230"/>
      <c r="G34" s="230"/>
      <c r="H34" s="231"/>
    </row>
    <row r="35" spans="1:8" ht="21" customHeight="1">
      <c r="A35" s="8"/>
      <c r="B35" s="9"/>
      <c r="C35" s="230"/>
      <c r="D35" s="230"/>
      <c r="E35" s="230"/>
      <c r="F35" s="230"/>
      <c r="G35" s="230"/>
      <c r="H35" s="231"/>
    </row>
    <row r="36" spans="1:8" ht="21" customHeight="1" thickBot="1">
      <c r="A36" s="10"/>
      <c r="B36" s="11"/>
      <c r="C36" s="232"/>
      <c r="D36" s="232"/>
      <c r="E36" s="232"/>
      <c r="F36" s="232"/>
      <c r="G36" s="232"/>
      <c r="H36" s="233"/>
    </row>
    <row r="37" spans="1:8" ht="21" customHeight="1">
      <c r="B37" s="2"/>
    </row>
    <row r="38" spans="1:8" ht="21" customHeight="1"/>
    <row r="39" spans="1:8" ht="21" customHeight="1"/>
    <row r="40" spans="1:8" ht="21" customHeight="1"/>
    <row r="41" spans="1:8" ht="21" customHeight="1"/>
    <row r="42" spans="1:8" ht="21" customHeight="1"/>
    <row r="43" spans="1:8" ht="21" customHeight="1"/>
    <row r="44" spans="1:8" ht="21" customHeight="1"/>
    <row r="45" spans="1:8" ht="21" customHeight="1"/>
    <row r="46" spans="1:8" ht="21" customHeight="1"/>
    <row r="47" spans="1:8" ht="21" customHeight="1"/>
    <row r="48" spans="1:8"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sheetData>
  <customSheetViews>
    <customSheetView guid="{3E45390E-5B32-42F5-8631-FDA976FF9A53}" showPageBreaks="1" view="pageBreakPreview">
      <selection activeCell="C14" sqref="C14:H15"/>
      <pageMargins left="0.7" right="0.7" top="0.75" bottom="0.75" header="0.3" footer="0.3"/>
      <pageSetup paperSize="9" orientation="portrait" r:id="rId1"/>
    </customSheetView>
  </customSheetViews>
  <mergeCells count="19">
    <mergeCell ref="B7:H7"/>
    <mergeCell ref="B8:H11"/>
    <mergeCell ref="B12:H12"/>
    <mergeCell ref="B16:H17"/>
    <mergeCell ref="C31:H32"/>
    <mergeCell ref="C13:H13"/>
    <mergeCell ref="C14:H15"/>
    <mergeCell ref="C34:H36"/>
    <mergeCell ref="C22:H23"/>
    <mergeCell ref="A18:H18"/>
    <mergeCell ref="C19:H20"/>
    <mergeCell ref="C28:H29"/>
    <mergeCell ref="C24:H26"/>
    <mergeCell ref="C6:H6"/>
    <mergeCell ref="A1:H1"/>
    <mergeCell ref="A2:H2"/>
    <mergeCell ref="C4:H4"/>
    <mergeCell ref="C5:H5"/>
    <mergeCell ref="B3:H3"/>
  </mergeCells>
  <phoneticPr fontId="1"/>
  <pageMargins left="0.7" right="0.7" top="0.75" bottom="0.75" header="0.3" footer="0.3"/>
  <pageSetup paperSize="9" scale="96"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CCFFFF"/>
    <pageSetUpPr fitToPage="1"/>
  </sheetPr>
  <dimension ref="A1:AA504"/>
  <sheetViews>
    <sheetView view="pageBreakPreview" zoomScale="120" zoomScaleNormal="120" zoomScaleSheetLayoutView="120" workbookViewId="0">
      <selection activeCell="T487" sqref="T487"/>
    </sheetView>
  </sheetViews>
  <sheetFormatPr defaultRowHeight="18"/>
  <cols>
    <col min="1" max="1" width="3.5" customWidth="1"/>
    <col min="2" max="13" width="3.59765625" customWidth="1"/>
    <col min="14" max="14" width="22" customWidth="1"/>
    <col min="15" max="15" width="21.296875" customWidth="1"/>
    <col min="16" max="61" width="3.59765625" customWidth="1"/>
  </cols>
  <sheetData>
    <row r="1" spans="1:24" ht="19.8" thickBot="1">
      <c r="A1" s="310" t="s">
        <v>2</v>
      </c>
      <c r="B1" s="310"/>
      <c r="C1" s="310"/>
      <c r="D1" s="310"/>
      <c r="E1" s="310"/>
      <c r="F1" s="310"/>
      <c r="G1" s="310"/>
      <c r="H1" s="310"/>
      <c r="I1" s="78"/>
      <c r="J1" s="12"/>
      <c r="K1" s="12"/>
      <c r="L1" s="12"/>
      <c r="M1" s="12"/>
      <c r="N1" s="12"/>
      <c r="O1" s="12"/>
    </row>
    <row r="2" spans="1:24" ht="21" customHeight="1">
      <c r="A2" s="12"/>
      <c r="B2" s="12"/>
      <c r="C2" s="12"/>
      <c r="D2" s="12"/>
      <c r="E2" s="12"/>
      <c r="F2" s="12"/>
      <c r="G2" s="12"/>
      <c r="H2" s="12"/>
      <c r="I2" s="12"/>
      <c r="J2" s="331" t="s">
        <v>88</v>
      </c>
      <c r="K2" s="332"/>
      <c r="L2" s="332"/>
      <c r="M2" s="332"/>
      <c r="N2" s="84"/>
      <c r="O2" s="82" t="e">
        <f>VLOOKUP(N2,'N2'!$A$2:$C$1742,3,FALSE)</f>
        <v>#N/A</v>
      </c>
      <c r="P2" s="1"/>
      <c r="Q2" s="1"/>
      <c r="R2" s="1"/>
      <c r="S2" s="1"/>
      <c r="T2" s="1"/>
      <c r="U2" s="1"/>
      <c r="V2" s="1"/>
      <c r="W2" s="1"/>
      <c r="X2" s="1"/>
    </row>
    <row r="3" spans="1:24" ht="21" customHeight="1" thickBot="1">
      <c r="A3" s="49"/>
      <c r="B3" s="49"/>
      <c r="C3" s="49"/>
      <c r="D3" s="49"/>
      <c r="E3" s="49"/>
      <c r="F3" s="49"/>
      <c r="G3" s="49"/>
      <c r="H3" s="49"/>
      <c r="I3" s="39"/>
      <c r="J3" s="339" t="s">
        <v>89</v>
      </c>
      <c r="K3" s="340"/>
      <c r="L3" s="340"/>
      <c r="M3" s="340"/>
      <c r="N3" s="85"/>
      <c r="O3" s="83" t="e">
        <f>VLOOKUP(N2&amp;N3,'N3'!$A$2:$B$1742,2,FALSE)</f>
        <v>#N/A</v>
      </c>
      <c r="P3" s="73" t="str">
        <f>N2&amp;N3</f>
        <v/>
      </c>
      <c r="Q3" s="1"/>
      <c r="R3" s="1"/>
      <c r="S3" s="1"/>
      <c r="T3" s="1"/>
      <c r="U3" s="1"/>
      <c r="V3" s="1"/>
      <c r="W3" s="1"/>
      <c r="X3" s="1"/>
    </row>
    <row r="4" spans="1:24" ht="44.4" customHeight="1" thickBot="1">
      <c r="A4" s="12"/>
      <c r="B4" s="12"/>
      <c r="C4" s="12"/>
      <c r="D4" s="12"/>
      <c r="E4" s="12"/>
      <c r="F4" s="12"/>
      <c r="G4" s="12"/>
      <c r="H4" s="12"/>
      <c r="I4" s="12"/>
      <c r="J4" s="341" t="s">
        <v>4027</v>
      </c>
      <c r="K4" s="342"/>
      <c r="L4" s="342"/>
      <c r="M4" s="342"/>
      <c r="N4" s="343"/>
      <c r="O4" s="74"/>
    </row>
    <row r="5" spans="1:24" ht="21" customHeight="1">
      <c r="A5" s="12"/>
      <c r="B5" s="12"/>
      <c r="C5" s="12"/>
      <c r="D5" s="12"/>
      <c r="E5" s="12"/>
      <c r="F5" s="12"/>
      <c r="G5" s="12"/>
      <c r="H5" s="12"/>
      <c r="I5" s="12"/>
      <c r="J5" s="41"/>
      <c r="K5" s="41"/>
      <c r="L5" s="41"/>
      <c r="M5" s="41"/>
      <c r="N5" s="40"/>
      <c r="O5" s="40"/>
    </row>
    <row r="6" spans="1:24" ht="21" customHeight="1">
      <c r="A6" s="444" t="s">
        <v>4026</v>
      </c>
      <c r="B6" s="444"/>
      <c r="C6" s="444"/>
      <c r="D6" s="444"/>
      <c r="E6" s="444"/>
      <c r="F6" s="444"/>
      <c r="G6" s="444"/>
      <c r="H6" s="444"/>
      <c r="I6" s="444"/>
      <c r="J6" s="444"/>
      <c r="K6" s="444"/>
      <c r="L6" s="444"/>
      <c r="M6" s="444"/>
      <c r="N6" s="444"/>
      <c r="O6" s="444"/>
    </row>
    <row r="7" spans="1:24" ht="21" customHeight="1">
      <c r="A7" s="13"/>
      <c r="B7" s="13"/>
      <c r="C7" s="13"/>
      <c r="D7" s="13"/>
      <c r="E7" s="13"/>
      <c r="F7" s="13"/>
      <c r="G7" s="13"/>
      <c r="H7" s="13"/>
      <c r="I7" s="13"/>
      <c r="J7" s="13"/>
      <c r="K7" s="13"/>
      <c r="L7" s="13"/>
      <c r="M7" s="13"/>
      <c r="N7" s="13"/>
      <c r="O7" s="13"/>
    </row>
    <row r="8" spans="1:24" ht="21" customHeight="1">
      <c r="A8" s="445" t="s">
        <v>3</v>
      </c>
      <c r="B8" s="445"/>
      <c r="C8" s="445"/>
      <c r="D8" s="445"/>
      <c r="E8" s="445"/>
      <c r="F8" s="445"/>
      <c r="G8" s="445"/>
      <c r="H8" s="445"/>
      <c r="I8" s="445"/>
      <c r="J8" s="445"/>
      <c r="K8" s="445"/>
      <c r="L8" s="445"/>
      <c r="M8" s="445"/>
      <c r="N8" s="445"/>
      <c r="O8" s="445"/>
    </row>
    <row r="9" spans="1:24" ht="21" customHeight="1">
      <c r="A9" s="333" t="s">
        <v>4200</v>
      </c>
      <c r="B9" s="333"/>
      <c r="C9" s="333"/>
      <c r="D9" s="333"/>
      <c r="E9" s="333"/>
      <c r="F9" s="333"/>
      <c r="G9" s="333"/>
      <c r="H9" s="333"/>
      <c r="I9" s="333"/>
      <c r="J9" s="333"/>
      <c r="K9" s="333"/>
      <c r="L9" s="333"/>
      <c r="M9" s="333"/>
      <c r="N9" s="333"/>
      <c r="O9" s="333"/>
    </row>
    <row r="10" spans="1:24" ht="21" customHeight="1">
      <c r="A10" s="333"/>
      <c r="B10" s="333"/>
      <c r="C10" s="333"/>
      <c r="D10" s="333"/>
      <c r="E10" s="333"/>
      <c r="F10" s="333"/>
      <c r="G10" s="333"/>
      <c r="H10" s="333"/>
      <c r="I10" s="333"/>
      <c r="J10" s="333"/>
      <c r="K10" s="333"/>
      <c r="L10" s="333"/>
      <c r="M10" s="333"/>
      <c r="N10" s="333"/>
      <c r="O10" s="333"/>
    </row>
    <row r="11" spans="1:24" ht="21" customHeight="1">
      <c r="A11" s="334" t="s">
        <v>4093</v>
      </c>
      <c r="B11" s="334"/>
      <c r="C11" s="334"/>
      <c r="D11" s="334"/>
      <c r="E11" s="334"/>
      <c r="F11" s="334"/>
      <c r="G11" s="334"/>
      <c r="H11" s="334"/>
      <c r="I11" s="334"/>
      <c r="J11" s="334"/>
      <c r="K11" s="334"/>
      <c r="L11" s="334"/>
      <c r="M11" s="334"/>
      <c r="N11" s="334"/>
      <c r="O11" s="334"/>
    </row>
    <row r="12" spans="1:24" ht="21" customHeight="1">
      <c r="A12" s="15"/>
      <c r="B12" s="353" t="s">
        <v>4</v>
      </c>
      <c r="C12" s="353"/>
      <c r="D12" s="353"/>
      <c r="E12" s="353"/>
      <c r="F12" s="353"/>
      <c r="G12" s="353"/>
      <c r="H12" s="353"/>
      <c r="I12" s="353"/>
      <c r="J12" s="353"/>
      <c r="K12" s="353"/>
      <c r="L12" s="353"/>
      <c r="M12" s="353"/>
      <c r="N12" s="353"/>
      <c r="O12" s="19" t="s">
        <v>13</v>
      </c>
    </row>
    <row r="13" spans="1:24" ht="21" customHeight="1">
      <c r="A13" s="15"/>
      <c r="B13" s="335" t="s">
        <v>5</v>
      </c>
      <c r="C13" s="335"/>
      <c r="D13" s="335"/>
      <c r="E13" s="335"/>
      <c r="F13" s="335"/>
      <c r="G13" s="335"/>
      <c r="H13" s="335"/>
      <c r="I13" s="335"/>
      <c r="J13" s="335"/>
      <c r="K13" s="335"/>
      <c r="L13" s="335"/>
      <c r="M13" s="335"/>
      <c r="N13" s="335"/>
      <c r="O13" s="96"/>
    </row>
    <row r="14" spans="1:24" ht="21" customHeight="1">
      <c r="A14" s="15"/>
      <c r="B14" s="335" t="s">
        <v>4075</v>
      </c>
      <c r="C14" s="335"/>
      <c r="D14" s="335"/>
      <c r="E14" s="335"/>
      <c r="F14" s="335"/>
      <c r="G14" s="335"/>
      <c r="H14" s="335"/>
      <c r="I14" s="335"/>
      <c r="J14" s="335"/>
      <c r="K14" s="335"/>
      <c r="L14" s="335"/>
      <c r="M14" s="335"/>
      <c r="N14" s="335"/>
      <c r="O14" s="96"/>
    </row>
    <row r="15" spans="1:24" ht="21" customHeight="1">
      <c r="A15" s="15"/>
      <c r="B15" s="335" t="s">
        <v>4215</v>
      </c>
      <c r="C15" s="335"/>
      <c r="D15" s="335"/>
      <c r="E15" s="335"/>
      <c r="F15" s="335"/>
      <c r="G15" s="335"/>
      <c r="H15" s="335"/>
      <c r="I15" s="335"/>
      <c r="J15" s="335"/>
      <c r="K15" s="335"/>
      <c r="L15" s="335"/>
      <c r="M15" s="335"/>
      <c r="N15" s="335"/>
      <c r="O15" s="499"/>
    </row>
    <row r="16" spans="1:24" ht="21" customHeight="1">
      <c r="A16" s="15"/>
      <c r="B16" s="441"/>
      <c r="C16" s="335"/>
      <c r="D16" s="335"/>
      <c r="E16" s="335"/>
      <c r="F16" s="335"/>
      <c r="G16" s="335"/>
      <c r="H16" s="335"/>
      <c r="I16" s="335"/>
      <c r="J16" s="335"/>
      <c r="K16" s="335"/>
      <c r="L16" s="335"/>
      <c r="M16" s="335"/>
      <c r="N16" s="335"/>
      <c r="O16" s="500"/>
    </row>
    <row r="17" spans="1:15" ht="30" customHeight="1">
      <c r="A17" s="15"/>
      <c r="B17" s="337"/>
      <c r="C17" s="335" t="s">
        <v>4058</v>
      </c>
      <c r="D17" s="335"/>
      <c r="E17" s="335"/>
      <c r="F17" s="335"/>
      <c r="G17" s="335"/>
      <c r="H17" s="335"/>
      <c r="I17" s="335"/>
      <c r="J17" s="335"/>
      <c r="K17" s="335"/>
      <c r="L17" s="335"/>
      <c r="M17" s="335"/>
      <c r="N17" s="335"/>
      <c r="O17" s="500"/>
    </row>
    <row r="18" spans="1:15" ht="30" customHeight="1">
      <c r="A18" s="15"/>
      <c r="B18" s="337"/>
      <c r="C18" s="335" t="s">
        <v>4059</v>
      </c>
      <c r="D18" s="335"/>
      <c r="E18" s="335"/>
      <c r="F18" s="335"/>
      <c r="G18" s="335"/>
      <c r="H18" s="335"/>
      <c r="I18" s="335"/>
      <c r="J18" s="335"/>
      <c r="K18" s="335"/>
      <c r="L18" s="335"/>
      <c r="M18" s="335"/>
      <c r="N18" s="335"/>
      <c r="O18" s="500"/>
    </row>
    <row r="19" spans="1:15" ht="30" customHeight="1">
      <c r="A19" s="15"/>
      <c r="B19" s="337"/>
      <c r="C19" s="335" t="s">
        <v>4060</v>
      </c>
      <c r="D19" s="335"/>
      <c r="E19" s="335"/>
      <c r="F19" s="335"/>
      <c r="G19" s="335"/>
      <c r="H19" s="335"/>
      <c r="I19" s="335"/>
      <c r="J19" s="335"/>
      <c r="K19" s="335"/>
      <c r="L19" s="335"/>
      <c r="M19" s="335"/>
      <c r="N19" s="335"/>
      <c r="O19" s="500"/>
    </row>
    <row r="20" spans="1:15" ht="30" customHeight="1">
      <c r="A20" s="15"/>
      <c r="B20" s="337"/>
      <c r="C20" s="335" t="s">
        <v>4061</v>
      </c>
      <c r="D20" s="335"/>
      <c r="E20" s="335"/>
      <c r="F20" s="335"/>
      <c r="G20" s="335"/>
      <c r="H20" s="335"/>
      <c r="I20" s="335"/>
      <c r="J20" s="335"/>
      <c r="K20" s="335"/>
      <c r="L20" s="335"/>
      <c r="M20" s="335"/>
      <c r="N20" s="335"/>
      <c r="O20" s="500"/>
    </row>
    <row r="21" spans="1:15" ht="30" customHeight="1">
      <c r="A21" s="15"/>
      <c r="B21" s="338"/>
      <c r="C21" s="344" t="s">
        <v>4062</v>
      </c>
      <c r="D21" s="345"/>
      <c r="E21" s="345"/>
      <c r="F21" s="345"/>
      <c r="G21" s="345"/>
      <c r="H21" s="345"/>
      <c r="I21" s="345"/>
      <c r="J21" s="345"/>
      <c r="K21" s="345"/>
      <c r="L21" s="345"/>
      <c r="M21" s="345"/>
      <c r="N21" s="346"/>
      <c r="O21" s="501"/>
    </row>
    <row r="22" spans="1:15" ht="30" customHeight="1">
      <c r="A22" s="15"/>
      <c r="B22" s="344" t="s">
        <v>4076</v>
      </c>
      <c r="C22" s="345"/>
      <c r="D22" s="345"/>
      <c r="E22" s="345"/>
      <c r="F22" s="345"/>
      <c r="G22" s="345"/>
      <c r="H22" s="345"/>
      <c r="I22" s="345"/>
      <c r="J22" s="345"/>
      <c r="K22" s="345"/>
      <c r="L22" s="345"/>
      <c r="M22" s="345"/>
      <c r="N22" s="346"/>
      <c r="O22" s="25"/>
    </row>
    <row r="23" spans="1:15" ht="30" customHeight="1">
      <c r="A23" s="15"/>
      <c r="B23" s="344" t="s">
        <v>4077</v>
      </c>
      <c r="C23" s="345"/>
      <c r="D23" s="345"/>
      <c r="E23" s="345"/>
      <c r="F23" s="345"/>
      <c r="G23" s="345"/>
      <c r="H23" s="345"/>
      <c r="I23" s="345"/>
      <c r="J23" s="345"/>
      <c r="K23" s="345"/>
      <c r="L23" s="345"/>
      <c r="M23" s="345"/>
      <c r="N23" s="346"/>
      <c r="O23" s="89"/>
    </row>
    <row r="24" spans="1:15" ht="30" customHeight="1">
      <c r="A24" s="15"/>
      <c r="B24" s="335" t="s">
        <v>4084</v>
      </c>
      <c r="C24" s="335"/>
      <c r="D24" s="335"/>
      <c r="E24" s="335"/>
      <c r="F24" s="335"/>
      <c r="G24" s="335"/>
      <c r="H24" s="335"/>
      <c r="I24" s="335"/>
      <c r="J24" s="335"/>
      <c r="K24" s="335"/>
      <c r="L24" s="335"/>
      <c r="M24" s="335"/>
      <c r="N24" s="335"/>
      <c r="O24" s="24"/>
    </row>
    <row r="25" spans="1:15" ht="30" customHeight="1">
      <c r="A25" s="15"/>
      <c r="B25" s="335" t="s">
        <v>4021</v>
      </c>
      <c r="C25" s="335"/>
      <c r="D25" s="335"/>
      <c r="E25" s="335"/>
      <c r="F25" s="335"/>
      <c r="G25" s="335"/>
      <c r="H25" s="335"/>
      <c r="I25" s="335"/>
      <c r="J25" s="335"/>
      <c r="K25" s="335"/>
      <c r="L25" s="335"/>
      <c r="M25" s="335"/>
      <c r="N25" s="335"/>
      <c r="O25" s="25"/>
    </row>
    <row r="26" spans="1:15" ht="30" customHeight="1">
      <c r="A26" s="15"/>
      <c r="B26" s="335" t="s">
        <v>4022</v>
      </c>
      <c r="C26" s="335"/>
      <c r="D26" s="335"/>
      <c r="E26" s="335"/>
      <c r="F26" s="335"/>
      <c r="G26" s="335"/>
      <c r="H26" s="335"/>
      <c r="I26" s="335"/>
      <c r="J26" s="335"/>
      <c r="K26" s="335"/>
      <c r="L26" s="335"/>
      <c r="M26" s="335"/>
      <c r="N26" s="335"/>
      <c r="O26" s="25"/>
    </row>
    <row r="27" spans="1:15" ht="30" customHeight="1">
      <c r="A27" s="15"/>
      <c r="B27" s="344" t="s">
        <v>4224</v>
      </c>
      <c r="C27" s="345"/>
      <c r="D27" s="345"/>
      <c r="E27" s="345"/>
      <c r="F27" s="345"/>
      <c r="G27" s="345"/>
      <c r="H27" s="345"/>
      <c r="I27" s="345"/>
      <c r="J27" s="345"/>
      <c r="K27" s="345"/>
      <c r="L27" s="345"/>
      <c r="M27" s="345"/>
      <c r="N27" s="346"/>
      <c r="O27" s="89"/>
    </row>
    <row r="28" spans="1:15" ht="11.1" customHeight="1">
      <c r="A28" s="3"/>
      <c r="B28" s="17"/>
      <c r="C28" s="17"/>
      <c r="D28" s="17"/>
      <c r="E28" s="17"/>
      <c r="F28" s="17"/>
      <c r="G28" s="17"/>
      <c r="H28" s="17"/>
      <c r="I28" s="17"/>
      <c r="J28" s="17"/>
      <c r="K28" s="17"/>
      <c r="L28" s="17"/>
      <c r="M28" s="17"/>
      <c r="N28" s="17"/>
      <c r="O28" s="17"/>
    </row>
    <row r="29" spans="1:15" ht="21" customHeight="1">
      <c r="A29" s="334" t="s">
        <v>4175</v>
      </c>
      <c r="B29" s="334"/>
      <c r="C29" s="334"/>
      <c r="D29" s="334"/>
      <c r="E29" s="334"/>
      <c r="F29" s="334"/>
      <c r="G29" s="334"/>
      <c r="H29" s="334"/>
      <c r="I29" s="334"/>
      <c r="J29" s="334"/>
      <c r="K29" s="334"/>
      <c r="L29" s="334"/>
      <c r="M29" s="334"/>
      <c r="N29" s="334"/>
      <c r="O29" s="334"/>
    </row>
    <row r="30" spans="1:15" ht="21" customHeight="1">
      <c r="A30" s="15"/>
      <c r="B30" s="353" t="s">
        <v>4</v>
      </c>
      <c r="C30" s="353"/>
      <c r="D30" s="353"/>
      <c r="E30" s="353"/>
      <c r="F30" s="353"/>
      <c r="G30" s="353"/>
      <c r="H30" s="353"/>
      <c r="I30" s="353"/>
      <c r="J30" s="353"/>
      <c r="K30" s="353"/>
      <c r="L30" s="353"/>
      <c r="M30" s="353"/>
      <c r="N30" s="353"/>
      <c r="O30" s="19" t="s">
        <v>13</v>
      </c>
    </row>
    <row r="31" spans="1:15" ht="16.95" customHeight="1">
      <c r="A31" s="15"/>
      <c r="B31" s="335" t="s">
        <v>5</v>
      </c>
      <c r="C31" s="335"/>
      <c r="D31" s="335"/>
      <c r="E31" s="335"/>
      <c r="F31" s="335"/>
      <c r="G31" s="335"/>
      <c r="H31" s="335"/>
      <c r="I31" s="335"/>
      <c r="J31" s="335"/>
      <c r="K31" s="335"/>
      <c r="L31" s="335"/>
      <c r="M31" s="335"/>
      <c r="N31" s="335"/>
      <c r="O31" s="336"/>
    </row>
    <row r="32" spans="1:15" ht="16.95" customHeight="1">
      <c r="A32" s="15"/>
      <c r="B32" s="335"/>
      <c r="C32" s="335"/>
      <c r="D32" s="335"/>
      <c r="E32" s="335"/>
      <c r="F32" s="335"/>
      <c r="G32" s="335"/>
      <c r="H32" s="335"/>
      <c r="I32" s="335"/>
      <c r="J32" s="335"/>
      <c r="K32" s="335"/>
      <c r="L32" s="335"/>
      <c r="M32" s="335"/>
      <c r="N32" s="335"/>
      <c r="O32" s="336"/>
    </row>
    <row r="33" spans="1:15" ht="16.95" customHeight="1">
      <c r="A33" s="15"/>
      <c r="B33" s="335" t="s">
        <v>4176</v>
      </c>
      <c r="C33" s="335"/>
      <c r="D33" s="335"/>
      <c r="E33" s="335"/>
      <c r="F33" s="335"/>
      <c r="G33" s="335"/>
      <c r="H33" s="335"/>
      <c r="I33" s="335"/>
      <c r="J33" s="335"/>
      <c r="K33" s="335"/>
      <c r="L33" s="335"/>
      <c r="M33" s="335"/>
      <c r="N33" s="335"/>
      <c r="O33" s="28"/>
    </row>
    <row r="34" spans="1:15" ht="16.95" customHeight="1">
      <c r="A34" s="15"/>
      <c r="B34" s="335" t="s">
        <v>4197</v>
      </c>
      <c r="C34" s="335"/>
      <c r="D34" s="335"/>
      <c r="E34" s="335"/>
      <c r="F34" s="335"/>
      <c r="G34" s="335"/>
      <c r="H34" s="335"/>
      <c r="I34" s="335"/>
      <c r="J34" s="335"/>
      <c r="K34" s="335"/>
      <c r="L34" s="335"/>
      <c r="M34" s="335"/>
      <c r="N34" s="335"/>
      <c r="O34" s="499"/>
    </row>
    <row r="35" spans="1:15" ht="16.95" customHeight="1">
      <c r="A35" s="15"/>
      <c r="B35" s="441"/>
      <c r="C35" s="335"/>
      <c r="D35" s="335"/>
      <c r="E35" s="335"/>
      <c r="F35" s="335"/>
      <c r="G35" s="335"/>
      <c r="H35" s="335"/>
      <c r="I35" s="335"/>
      <c r="J35" s="335"/>
      <c r="K35" s="335"/>
      <c r="L35" s="335"/>
      <c r="M35" s="335"/>
      <c r="N35" s="335"/>
      <c r="O35" s="500"/>
    </row>
    <row r="36" spans="1:15" ht="16.95" customHeight="1">
      <c r="A36" s="15"/>
      <c r="B36" s="337"/>
      <c r="C36" s="335" t="s">
        <v>4063</v>
      </c>
      <c r="D36" s="335"/>
      <c r="E36" s="335"/>
      <c r="F36" s="335"/>
      <c r="G36" s="335"/>
      <c r="H36" s="335"/>
      <c r="I36" s="335"/>
      <c r="J36" s="335"/>
      <c r="K36" s="335"/>
      <c r="L36" s="335"/>
      <c r="M36" s="335"/>
      <c r="N36" s="335"/>
      <c r="O36" s="500"/>
    </row>
    <row r="37" spans="1:15" ht="16.95" customHeight="1">
      <c r="A37" s="15"/>
      <c r="B37" s="337"/>
      <c r="C37" s="335" t="s">
        <v>4087</v>
      </c>
      <c r="D37" s="335"/>
      <c r="E37" s="335"/>
      <c r="F37" s="335"/>
      <c r="G37" s="335"/>
      <c r="H37" s="335"/>
      <c r="I37" s="335"/>
      <c r="J37" s="335"/>
      <c r="K37" s="335"/>
      <c r="L37" s="335"/>
      <c r="M37" s="335"/>
      <c r="N37" s="335"/>
      <c r="O37" s="500"/>
    </row>
    <row r="38" spans="1:15" ht="16.95" customHeight="1">
      <c r="A38" s="15"/>
      <c r="B38" s="337"/>
      <c r="C38" s="335" t="s">
        <v>4064</v>
      </c>
      <c r="D38" s="335"/>
      <c r="E38" s="335"/>
      <c r="F38" s="335"/>
      <c r="G38" s="335"/>
      <c r="H38" s="335"/>
      <c r="I38" s="335"/>
      <c r="J38" s="335"/>
      <c r="K38" s="335"/>
      <c r="L38" s="335"/>
      <c r="M38" s="335"/>
      <c r="N38" s="335"/>
      <c r="O38" s="500"/>
    </row>
    <row r="39" spans="1:15" ht="16.95" customHeight="1">
      <c r="A39" s="15"/>
      <c r="B39" s="337"/>
      <c r="C39" s="335" t="s">
        <v>4085</v>
      </c>
      <c r="D39" s="335"/>
      <c r="E39" s="335"/>
      <c r="F39" s="335"/>
      <c r="G39" s="335"/>
      <c r="H39" s="335"/>
      <c r="I39" s="335"/>
      <c r="J39" s="335"/>
      <c r="K39" s="335"/>
      <c r="L39" s="335"/>
      <c r="M39" s="335"/>
      <c r="N39" s="335"/>
      <c r="O39" s="500"/>
    </row>
    <row r="40" spans="1:15" ht="16.95" customHeight="1">
      <c r="A40" s="15"/>
      <c r="B40" s="338"/>
      <c r="C40" s="335" t="s">
        <v>4086</v>
      </c>
      <c r="D40" s="335"/>
      <c r="E40" s="335"/>
      <c r="F40" s="335"/>
      <c r="G40" s="335"/>
      <c r="H40" s="335"/>
      <c r="I40" s="335"/>
      <c r="J40" s="335"/>
      <c r="K40" s="335"/>
      <c r="L40" s="335"/>
      <c r="M40" s="335"/>
      <c r="N40" s="335"/>
      <c r="O40" s="501"/>
    </row>
    <row r="41" spans="1:15" ht="16.95" customHeight="1">
      <c r="A41" s="15"/>
      <c r="B41" s="335" t="s">
        <v>4088</v>
      </c>
      <c r="C41" s="335"/>
      <c r="D41" s="335"/>
      <c r="E41" s="335"/>
      <c r="F41" s="335"/>
      <c r="G41" s="335"/>
      <c r="H41" s="335"/>
      <c r="I41" s="335"/>
      <c r="J41" s="335"/>
      <c r="K41" s="335"/>
      <c r="L41" s="335"/>
      <c r="M41" s="335"/>
      <c r="N41" s="335"/>
      <c r="O41" s="336"/>
    </row>
    <row r="42" spans="1:15" ht="16.95" customHeight="1">
      <c r="A42" s="15"/>
      <c r="B42" s="335"/>
      <c r="C42" s="335"/>
      <c r="D42" s="335"/>
      <c r="E42" s="335"/>
      <c r="F42" s="335"/>
      <c r="G42" s="335"/>
      <c r="H42" s="335"/>
      <c r="I42" s="335"/>
      <c r="J42" s="335"/>
      <c r="K42" s="335"/>
      <c r="L42" s="335"/>
      <c r="M42" s="335"/>
      <c r="N42" s="335"/>
      <c r="O42" s="336"/>
    </row>
    <row r="43" spans="1:15" ht="34.049999999999997" customHeight="1">
      <c r="A43" s="15"/>
      <c r="B43" s="335" t="s">
        <v>4177</v>
      </c>
      <c r="C43" s="335"/>
      <c r="D43" s="335"/>
      <c r="E43" s="335"/>
      <c r="F43" s="335"/>
      <c r="G43" s="335"/>
      <c r="H43" s="335"/>
      <c r="I43" s="335"/>
      <c r="J43" s="335"/>
      <c r="K43" s="335"/>
      <c r="L43" s="335"/>
      <c r="M43" s="335"/>
      <c r="N43" s="335"/>
      <c r="O43" s="24"/>
    </row>
    <row r="44" spans="1:15" ht="34.049999999999997" customHeight="1">
      <c r="A44" s="15"/>
      <c r="B44" s="335" t="s">
        <v>4089</v>
      </c>
      <c r="C44" s="335"/>
      <c r="D44" s="335"/>
      <c r="E44" s="335"/>
      <c r="F44" s="335"/>
      <c r="G44" s="335"/>
      <c r="H44" s="335"/>
      <c r="I44" s="335"/>
      <c r="J44" s="335"/>
      <c r="K44" s="335"/>
      <c r="L44" s="335"/>
      <c r="M44" s="335"/>
      <c r="N44" s="335"/>
      <c r="O44" s="24"/>
    </row>
    <row r="45" spans="1:15" ht="16.95" customHeight="1">
      <c r="A45" s="15"/>
      <c r="B45" s="335" t="s">
        <v>4178</v>
      </c>
      <c r="C45" s="335"/>
      <c r="D45" s="335"/>
      <c r="E45" s="335"/>
      <c r="F45" s="335"/>
      <c r="G45" s="335"/>
      <c r="H45" s="335"/>
      <c r="I45" s="335"/>
      <c r="J45" s="335"/>
      <c r="K45" s="335"/>
      <c r="L45" s="335"/>
      <c r="M45" s="335"/>
      <c r="N45" s="335"/>
      <c r="O45" s="336"/>
    </row>
    <row r="46" spans="1:15" ht="16.95" customHeight="1">
      <c r="A46" s="15"/>
      <c r="B46" s="335"/>
      <c r="C46" s="335"/>
      <c r="D46" s="335"/>
      <c r="E46" s="335"/>
      <c r="F46" s="335"/>
      <c r="G46" s="335"/>
      <c r="H46" s="335"/>
      <c r="I46" s="335"/>
      <c r="J46" s="335"/>
      <c r="K46" s="335"/>
      <c r="L46" s="335"/>
      <c r="M46" s="335"/>
      <c r="N46" s="335"/>
      <c r="O46" s="336"/>
    </row>
    <row r="47" spans="1:15" ht="16.95" customHeight="1">
      <c r="A47" s="15"/>
      <c r="B47" s="335" t="s">
        <v>4179</v>
      </c>
      <c r="C47" s="335"/>
      <c r="D47" s="335"/>
      <c r="E47" s="335"/>
      <c r="F47" s="335"/>
      <c r="G47" s="335"/>
      <c r="H47" s="335"/>
      <c r="I47" s="335"/>
      <c r="J47" s="335"/>
      <c r="K47" s="335"/>
      <c r="L47" s="335"/>
      <c r="M47" s="335"/>
      <c r="N47" s="335"/>
      <c r="O47" s="336"/>
    </row>
    <row r="48" spans="1:15" ht="16.95" customHeight="1">
      <c r="A48" s="15"/>
      <c r="B48" s="335"/>
      <c r="C48" s="335"/>
      <c r="D48" s="335"/>
      <c r="E48" s="335"/>
      <c r="F48" s="335"/>
      <c r="G48" s="335"/>
      <c r="H48" s="335"/>
      <c r="I48" s="335"/>
      <c r="J48" s="335"/>
      <c r="K48" s="335"/>
      <c r="L48" s="335"/>
      <c r="M48" s="335"/>
      <c r="N48" s="335"/>
      <c r="O48" s="336"/>
    </row>
    <row r="49" spans="1:15" ht="16.95" customHeight="1">
      <c r="A49" s="15"/>
      <c r="B49" s="335" t="s">
        <v>4094</v>
      </c>
      <c r="C49" s="335"/>
      <c r="D49" s="335"/>
      <c r="E49" s="335"/>
      <c r="F49" s="335"/>
      <c r="G49" s="335"/>
      <c r="H49" s="335"/>
      <c r="I49" s="335"/>
      <c r="J49" s="335"/>
      <c r="K49" s="335"/>
      <c r="L49" s="335"/>
      <c r="M49" s="335"/>
      <c r="N49" s="335"/>
      <c r="O49" s="336"/>
    </row>
    <row r="50" spans="1:15" ht="16.95" customHeight="1">
      <c r="A50" s="15"/>
      <c r="B50" s="335"/>
      <c r="C50" s="335"/>
      <c r="D50" s="335"/>
      <c r="E50" s="335"/>
      <c r="F50" s="335"/>
      <c r="G50" s="335"/>
      <c r="H50" s="335"/>
      <c r="I50" s="335"/>
      <c r="J50" s="335"/>
      <c r="K50" s="335"/>
      <c r="L50" s="335"/>
      <c r="M50" s="335"/>
      <c r="N50" s="335"/>
      <c r="O50" s="336"/>
    </row>
    <row r="51" spans="1:15" ht="11.1" customHeight="1">
      <c r="A51" s="34"/>
      <c r="B51" s="27"/>
      <c r="C51" s="27"/>
      <c r="D51" s="27"/>
      <c r="E51" s="27"/>
      <c r="F51" s="27"/>
      <c r="G51" s="27"/>
      <c r="H51" s="27"/>
      <c r="I51" s="27"/>
      <c r="J51" s="27"/>
      <c r="K51" s="27"/>
      <c r="L51" s="27"/>
      <c r="M51" s="27"/>
      <c r="N51" s="27"/>
      <c r="O51" s="27"/>
    </row>
    <row r="52" spans="1:15" ht="21" customHeight="1">
      <c r="A52" s="334" t="s">
        <v>4090</v>
      </c>
      <c r="B52" s="334"/>
      <c r="C52" s="334"/>
      <c r="D52" s="334"/>
      <c r="E52" s="334"/>
      <c r="F52" s="334"/>
      <c r="G52" s="334"/>
      <c r="H52" s="334"/>
      <c r="I52" s="334"/>
      <c r="J52" s="334"/>
      <c r="K52" s="334"/>
      <c r="L52" s="334"/>
      <c r="M52" s="334"/>
      <c r="N52" s="334"/>
      <c r="O52" s="334"/>
    </row>
    <row r="53" spans="1:15" ht="21" customHeight="1">
      <c r="A53" s="15"/>
      <c r="B53" s="353" t="s">
        <v>4</v>
      </c>
      <c r="C53" s="353"/>
      <c r="D53" s="353"/>
      <c r="E53" s="353"/>
      <c r="F53" s="353"/>
      <c r="G53" s="353"/>
      <c r="H53" s="353"/>
      <c r="I53" s="353"/>
      <c r="J53" s="353"/>
      <c r="K53" s="353"/>
      <c r="L53" s="353"/>
      <c r="M53" s="353"/>
      <c r="N53" s="353"/>
      <c r="O53" s="19" t="s">
        <v>13</v>
      </c>
    </row>
    <row r="54" spans="1:15" ht="21" customHeight="1">
      <c r="A54" s="15"/>
      <c r="B54" s="354" t="s">
        <v>6</v>
      </c>
      <c r="C54" s="354"/>
      <c r="D54" s="354"/>
      <c r="E54" s="354"/>
      <c r="F54" s="354"/>
      <c r="G54" s="354"/>
      <c r="H54" s="354"/>
      <c r="I54" s="354"/>
      <c r="J54" s="354"/>
      <c r="K54" s="354"/>
      <c r="L54" s="354"/>
      <c r="M54" s="354"/>
      <c r="N54" s="354"/>
      <c r="O54" s="96"/>
    </row>
    <row r="55" spans="1:15" ht="21" customHeight="1">
      <c r="A55" s="15"/>
      <c r="B55" s="354" t="s">
        <v>4078</v>
      </c>
      <c r="C55" s="354"/>
      <c r="D55" s="354"/>
      <c r="E55" s="354"/>
      <c r="F55" s="354"/>
      <c r="G55" s="354"/>
      <c r="H55" s="354"/>
      <c r="I55" s="354"/>
      <c r="J55" s="354"/>
      <c r="K55" s="354"/>
      <c r="L55" s="354"/>
      <c r="M55" s="354"/>
      <c r="N55" s="354"/>
      <c r="O55" s="96"/>
    </row>
    <row r="56" spans="1:15" ht="21" customHeight="1">
      <c r="A56" s="15"/>
      <c r="B56" s="354" t="s">
        <v>3920</v>
      </c>
      <c r="C56" s="354"/>
      <c r="D56" s="354"/>
      <c r="E56" s="354"/>
      <c r="F56" s="354"/>
      <c r="G56" s="354"/>
      <c r="H56" s="354"/>
      <c r="I56" s="354"/>
      <c r="J56" s="354"/>
      <c r="K56" s="354"/>
      <c r="L56" s="354"/>
      <c r="M56" s="354"/>
      <c r="N56" s="354"/>
      <c r="O56" s="336"/>
    </row>
    <row r="57" spans="1:15" ht="12" customHeight="1">
      <c r="A57" s="15"/>
      <c r="B57" s="354"/>
      <c r="C57" s="354"/>
      <c r="D57" s="354"/>
      <c r="E57" s="354"/>
      <c r="F57" s="354"/>
      <c r="G57" s="354"/>
      <c r="H57" s="354"/>
      <c r="I57" s="354"/>
      <c r="J57" s="354"/>
      <c r="K57" s="354"/>
      <c r="L57" s="354"/>
      <c r="M57" s="354"/>
      <c r="N57" s="354"/>
      <c r="O57" s="336"/>
    </row>
    <row r="58" spans="1:15" ht="21" customHeight="1">
      <c r="A58" s="15"/>
      <c r="B58" s="354" t="s">
        <v>4079</v>
      </c>
      <c r="C58" s="354"/>
      <c r="D58" s="354"/>
      <c r="E58" s="354"/>
      <c r="F58" s="354"/>
      <c r="G58" s="354"/>
      <c r="H58" s="354"/>
      <c r="I58" s="354"/>
      <c r="J58" s="354"/>
      <c r="K58" s="354"/>
      <c r="L58" s="354"/>
      <c r="M58" s="354"/>
      <c r="N58" s="354"/>
      <c r="O58" s="336"/>
    </row>
    <row r="59" spans="1:15" ht="12.6" customHeight="1">
      <c r="A59" s="15"/>
      <c r="B59" s="354"/>
      <c r="C59" s="354"/>
      <c r="D59" s="354"/>
      <c r="E59" s="354"/>
      <c r="F59" s="354"/>
      <c r="G59" s="354"/>
      <c r="H59" s="354"/>
      <c r="I59" s="354"/>
      <c r="J59" s="354"/>
      <c r="K59" s="354"/>
      <c r="L59" s="354"/>
      <c r="M59" s="354"/>
      <c r="N59" s="354"/>
      <c r="O59" s="336"/>
    </row>
    <row r="60" spans="1:15" ht="21" customHeight="1">
      <c r="A60" s="15"/>
      <c r="B60" s="354" t="s">
        <v>4023</v>
      </c>
      <c r="C60" s="354"/>
      <c r="D60" s="354"/>
      <c r="E60" s="354"/>
      <c r="F60" s="354"/>
      <c r="G60" s="354"/>
      <c r="H60" s="354"/>
      <c r="I60" s="354"/>
      <c r="J60" s="354"/>
      <c r="K60" s="354"/>
      <c r="L60" s="354"/>
      <c r="M60" s="354"/>
      <c r="N60" s="354"/>
      <c r="O60" s="336"/>
    </row>
    <row r="61" spans="1:15" ht="10.8" customHeight="1">
      <c r="A61" s="15"/>
      <c r="B61" s="354"/>
      <c r="C61" s="354"/>
      <c r="D61" s="354"/>
      <c r="E61" s="354"/>
      <c r="F61" s="354"/>
      <c r="G61" s="354"/>
      <c r="H61" s="354"/>
      <c r="I61" s="354"/>
      <c r="J61" s="354"/>
      <c r="K61" s="354"/>
      <c r="L61" s="354"/>
      <c r="M61" s="354"/>
      <c r="N61" s="354"/>
      <c r="O61" s="336"/>
    </row>
    <row r="62" spans="1:15" ht="21" customHeight="1">
      <c r="A62" s="15"/>
      <c r="B62" s="354" t="s">
        <v>4080</v>
      </c>
      <c r="C62" s="354"/>
      <c r="D62" s="354"/>
      <c r="E62" s="354"/>
      <c r="F62" s="354"/>
      <c r="G62" s="354"/>
      <c r="H62" s="354"/>
      <c r="I62" s="354"/>
      <c r="J62" s="354"/>
      <c r="K62" s="354"/>
      <c r="L62" s="354"/>
      <c r="M62" s="354"/>
      <c r="N62" s="354"/>
      <c r="O62" s="336"/>
    </row>
    <row r="63" spans="1:15" ht="12.6" customHeight="1">
      <c r="A63" s="15"/>
      <c r="B63" s="354"/>
      <c r="C63" s="354"/>
      <c r="D63" s="354"/>
      <c r="E63" s="354"/>
      <c r="F63" s="354"/>
      <c r="G63" s="354"/>
      <c r="H63" s="354"/>
      <c r="I63" s="354"/>
      <c r="J63" s="354"/>
      <c r="K63" s="354"/>
      <c r="L63" s="354"/>
      <c r="M63" s="354"/>
      <c r="N63" s="354"/>
      <c r="O63" s="336"/>
    </row>
    <row r="64" spans="1:15" ht="21" customHeight="1">
      <c r="A64" s="15"/>
      <c r="B64" s="354" t="s">
        <v>4081</v>
      </c>
      <c r="C64" s="354"/>
      <c r="D64" s="354"/>
      <c r="E64" s="354"/>
      <c r="F64" s="354"/>
      <c r="G64" s="354"/>
      <c r="H64" s="354"/>
      <c r="I64" s="354"/>
      <c r="J64" s="354"/>
      <c r="K64" s="354"/>
      <c r="L64" s="354"/>
      <c r="M64" s="354"/>
      <c r="N64" s="354"/>
      <c r="O64" s="336"/>
    </row>
    <row r="65" spans="1:17" ht="10.8" customHeight="1">
      <c r="A65" s="15"/>
      <c r="B65" s="354"/>
      <c r="C65" s="354"/>
      <c r="D65" s="354"/>
      <c r="E65" s="354"/>
      <c r="F65" s="354"/>
      <c r="G65" s="354"/>
      <c r="H65" s="354"/>
      <c r="I65" s="354"/>
      <c r="J65" s="354"/>
      <c r="K65" s="354"/>
      <c r="L65" s="354"/>
      <c r="M65" s="354"/>
      <c r="N65" s="354"/>
      <c r="O65" s="336"/>
    </row>
    <row r="66" spans="1:17" ht="11.1" customHeight="1">
      <c r="A66" s="15"/>
      <c r="B66" s="16"/>
      <c r="C66" s="16"/>
      <c r="D66" s="16"/>
      <c r="E66" s="16"/>
      <c r="F66" s="16"/>
      <c r="G66" s="16"/>
      <c r="H66" s="16"/>
      <c r="I66" s="16"/>
      <c r="J66" s="16"/>
      <c r="K66" s="16"/>
      <c r="L66" s="16"/>
      <c r="M66" s="16"/>
      <c r="N66" s="16"/>
      <c r="O66" s="18"/>
    </row>
    <row r="67" spans="1:17" ht="45" customHeight="1">
      <c r="A67" s="333" t="s">
        <v>3921</v>
      </c>
      <c r="B67" s="333"/>
      <c r="C67" s="333"/>
      <c r="D67" s="333"/>
      <c r="E67" s="333"/>
      <c r="F67" s="333"/>
      <c r="G67" s="333"/>
      <c r="H67" s="333"/>
      <c r="I67" s="333"/>
      <c r="J67" s="333"/>
      <c r="K67" s="333"/>
      <c r="L67" s="333"/>
      <c r="M67" s="333"/>
      <c r="N67" s="333"/>
      <c r="O67" s="333"/>
    </row>
    <row r="68" spans="1:17" ht="21" customHeight="1">
      <c r="A68" s="334" t="s">
        <v>4225</v>
      </c>
      <c r="B68" s="334"/>
      <c r="C68" s="334"/>
      <c r="D68" s="334"/>
      <c r="E68" s="334"/>
      <c r="F68" s="334"/>
      <c r="G68" s="334"/>
      <c r="H68" s="334"/>
      <c r="I68" s="334"/>
      <c r="J68" s="334"/>
      <c r="K68" s="334"/>
      <c r="L68" s="334"/>
      <c r="M68" s="334"/>
      <c r="N68" s="334"/>
      <c r="O68" s="334"/>
    </row>
    <row r="69" spans="1:17" ht="21" customHeight="1">
      <c r="A69" s="15"/>
      <c r="B69" s="353" t="s">
        <v>4</v>
      </c>
      <c r="C69" s="353"/>
      <c r="D69" s="353"/>
      <c r="E69" s="353"/>
      <c r="F69" s="353"/>
      <c r="G69" s="353"/>
      <c r="H69" s="353"/>
      <c r="I69" s="353"/>
      <c r="J69" s="353"/>
      <c r="K69" s="353"/>
      <c r="L69" s="353"/>
      <c r="M69" s="353"/>
      <c r="N69" s="353"/>
      <c r="O69" s="29" t="s">
        <v>13</v>
      </c>
    </row>
    <row r="70" spans="1:17" ht="16.95" customHeight="1">
      <c r="A70" s="15"/>
      <c r="B70" s="355" t="s">
        <v>87</v>
      </c>
      <c r="C70" s="356"/>
      <c r="D70" s="356"/>
      <c r="E70" s="356"/>
      <c r="F70" s="356"/>
      <c r="G70" s="356"/>
      <c r="H70" s="356"/>
      <c r="I70" s="356"/>
      <c r="J70" s="356"/>
      <c r="K70" s="356"/>
      <c r="L70" s="356"/>
      <c r="M70" s="357"/>
      <c r="N70" s="361"/>
      <c r="O70" s="362"/>
    </row>
    <row r="71" spans="1:17" ht="16.95" customHeight="1">
      <c r="A71" s="15"/>
      <c r="B71" s="358"/>
      <c r="C71" s="359"/>
      <c r="D71" s="359"/>
      <c r="E71" s="359"/>
      <c r="F71" s="359"/>
      <c r="G71" s="359"/>
      <c r="H71" s="359"/>
      <c r="I71" s="359"/>
      <c r="J71" s="359"/>
      <c r="K71" s="359"/>
      <c r="L71" s="359"/>
      <c r="M71" s="360"/>
      <c r="N71" s="365"/>
      <c r="O71" s="366"/>
    </row>
    <row r="72" spans="1:17" ht="16.95" customHeight="1">
      <c r="A72" s="15"/>
      <c r="B72" s="355" t="s">
        <v>7</v>
      </c>
      <c r="C72" s="356"/>
      <c r="D72" s="356"/>
      <c r="E72" s="356"/>
      <c r="F72" s="356"/>
      <c r="G72" s="356"/>
      <c r="H72" s="356"/>
      <c r="I72" s="356"/>
      <c r="J72" s="356"/>
      <c r="K72" s="356"/>
      <c r="L72" s="356"/>
      <c r="M72" s="357"/>
      <c r="N72" s="361"/>
      <c r="O72" s="362"/>
    </row>
    <row r="73" spans="1:17" ht="51" customHeight="1">
      <c r="A73" s="15"/>
      <c r="B73" s="358"/>
      <c r="C73" s="359"/>
      <c r="D73" s="359"/>
      <c r="E73" s="359"/>
      <c r="F73" s="359"/>
      <c r="G73" s="359"/>
      <c r="H73" s="359"/>
      <c r="I73" s="359"/>
      <c r="J73" s="359"/>
      <c r="K73" s="359"/>
      <c r="L73" s="359"/>
      <c r="M73" s="360"/>
      <c r="N73" s="365"/>
      <c r="O73" s="366"/>
    </row>
    <row r="74" spans="1:17" ht="16.95" customHeight="1">
      <c r="A74" s="15"/>
      <c r="B74" s="355" t="s">
        <v>8</v>
      </c>
      <c r="C74" s="356"/>
      <c r="D74" s="356"/>
      <c r="E74" s="356"/>
      <c r="F74" s="356"/>
      <c r="G74" s="356"/>
      <c r="H74" s="356"/>
      <c r="I74" s="356"/>
      <c r="J74" s="356"/>
      <c r="K74" s="356"/>
      <c r="L74" s="356"/>
      <c r="M74" s="357"/>
      <c r="N74" s="361"/>
      <c r="O74" s="362"/>
    </row>
    <row r="75" spans="1:17" ht="16.95" customHeight="1">
      <c r="A75" s="15"/>
      <c r="B75" s="438"/>
      <c r="C75" s="439"/>
      <c r="D75" s="439"/>
      <c r="E75" s="439"/>
      <c r="F75" s="439"/>
      <c r="G75" s="439"/>
      <c r="H75" s="439"/>
      <c r="I75" s="439"/>
      <c r="J75" s="439"/>
      <c r="K75" s="439"/>
      <c r="L75" s="439"/>
      <c r="M75" s="440"/>
      <c r="N75" s="363"/>
      <c r="O75" s="364"/>
    </row>
    <row r="76" spans="1:17" ht="37.799999999999997" customHeight="1">
      <c r="A76" s="15"/>
      <c r="B76" s="358"/>
      <c r="C76" s="359"/>
      <c r="D76" s="359"/>
      <c r="E76" s="359"/>
      <c r="F76" s="359"/>
      <c r="G76" s="359"/>
      <c r="H76" s="359"/>
      <c r="I76" s="359"/>
      <c r="J76" s="359"/>
      <c r="K76" s="359"/>
      <c r="L76" s="359"/>
      <c r="M76" s="360"/>
      <c r="N76" s="365"/>
      <c r="O76" s="366"/>
    </row>
    <row r="77" spans="1:17" ht="34.200000000000003" customHeight="1">
      <c r="A77" s="15"/>
      <c r="B77" s="251" t="s">
        <v>4082</v>
      </c>
      <c r="C77" s="252"/>
      <c r="D77" s="252"/>
      <c r="E77" s="252"/>
      <c r="F77" s="252"/>
      <c r="G77" s="252"/>
      <c r="H77" s="252"/>
      <c r="I77" s="252"/>
      <c r="J77" s="252"/>
      <c r="K77" s="252"/>
      <c r="L77" s="252"/>
      <c r="M77" s="252"/>
      <c r="N77" s="367"/>
      <c r="O77" s="362"/>
    </row>
    <row r="78" spans="1:17" ht="22.2" customHeight="1">
      <c r="A78" s="15"/>
      <c r="B78" s="368" t="s">
        <v>4240</v>
      </c>
      <c r="C78" s="368"/>
      <c r="D78" s="368"/>
      <c r="E78" s="368"/>
      <c r="F78" s="368"/>
      <c r="G78" s="368"/>
      <c r="H78" s="368"/>
      <c r="I78" s="368"/>
      <c r="J78" s="368"/>
      <c r="K78" s="368"/>
      <c r="L78" s="368"/>
      <c r="M78" s="368"/>
      <c r="N78" s="115" t="s">
        <v>4222</v>
      </c>
      <c r="O78" s="81" t="s">
        <v>4134</v>
      </c>
    </row>
    <row r="79" spans="1:17" ht="22.2" customHeight="1">
      <c r="A79" s="15"/>
      <c r="B79" s="368"/>
      <c r="C79" s="368"/>
      <c r="D79" s="368"/>
      <c r="E79" s="368"/>
      <c r="F79" s="368"/>
      <c r="G79" s="368"/>
      <c r="H79" s="368"/>
      <c r="I79" s="368"/>
      <c r="J79" s="368"/>
      <c r="K79" s="368"/>
      <c r="L79" s="368"/>
      <c r="M79" s="368"/>
      <c r="N79" s="685"/>
      <c r="O79" s="685"/>
    </row>
    <row r="80" spans="1:17" ht="36" customHeight="1">
      <c r="A80" s="15"/>
      <c r="B80" s="368"/>
      <c r="C80" s="368"/>
      <c r="D80" s="368"/>
      <c r="E80" s="368"/>
      <c r="F80" s="368"/>
      <c r="G80" s="368"/>
      <c r="H80" s="368"/>
      <c r="I80" s="368"/>
      <c r="J80" s="368"/>
      <c r="K80" s="368"/>
      <c r="L80" s="368"/>
      <c r="M80" s="368"/>
      <c r="N80" s="685"/>
      <c r="O80" s="685"/>
      <c r="Q80" s="94"/>
    </row>
    <row r="81" spans="1:19" s="106" customFormat="1" ht="13.8" customHeight="1" thickBot="1">
      <c r="A81" s="117"/>
      <c r="B81" s="502"/>
      <c r="C81" s="502"/>
      <c r="D81" s="502"/>
      <c r="E81" s="502"/>
      <c r="F81" s="502"/>
      <c r="G81" s="502"/>
      <c r="H81" s="502"/>
      <c r="I81" s="502"/>
      <c r="J81" s="502"/>
      <c r="K81" s="502"/>
      <c r="L81" s="502"/>
      <c r="M81" s="502"/>
      <c r="N81" s="502"/>
      <c r="O81" s="502"/>
    </row>
    <row r="82" spans="1:19" s="52" customFormat="1" ht="20.399999999999999" customHeight="1" thickBot="1">
      <c r="A82" s="156" t="s">
        <v>4241</v>
      </c>
      <c r="B82" s="369" t="s">
        <v>4319</v>
      </c>
      <c r="C82" s="369"/>
      <c r="D82" s="369"/>
      <c r="E82" s="369"/>
      <c r="F82" s="369"/>
      <c r="G82" s="369"/>
      <c r="H82" s="369"/>
      <c r="I82" s="369"/>
      <c r="J82" s="369"/>
      <c r="K82" s="369"/>
      <c r="L82" s="369"/>
      <c r="M82" s="369"/>
      <c r="N82" s="369"/>
      <c r="O82" s="370"/>
    </row>
    <row r="83" spans="1:19" ht="11.1" customHeight="1">
      <c r="A83" s="15"/>
      <c r="B83" s="15"/>
      <c r="C83" s="15"/>
      <c r="D83" s="15"/>
      <c r="E83" s="15"/>
      <c r="F83" s="15"/>
      <c r="G83" s="15"/>
      <c r="H83" s="15"/>
      <c r="I83" s="15"/>
      <c r="J83" s="15"/>
      <c r="K83" s="15"/>
      <c r="L83" s="15"/>
      <c r="M83" s="15"/>
      <c r="N83" s="15"/>
      <c r="O83" s="15"/>
    </row>
    <row r="84" spans="1:19" ht="21" customHeight="1">
      <c r="A84" s="334" t="s">
        <v>4042</v>
      </c>
      <c r="B84" s="334"/>
      <c r="C84" s="334"/>
      <c r="D84" s="334"/>
      <c r="E84" s="334"/>
      <c r="F84" s="334"/>
      <c r="G84" s="334"/>
      <c r="H84" s="334"/>
      <c r="I84" s="334"/>
      <c r="J84" s="334"/>
      <c r="K84" s="334"/>
      <c r="L84" s="334"/>
      <c r="M84" s="334"/>
      <c r="N84" s="334"/>
      <c r="O84" s="334"/>
    </row>
    <row r="85" spans="1:19" ht="21" customHeight="1">
      <c r="A85" s="15"/>
      <c r="B85" s="353" t="s">
        <v>4</v>
      </c>
      <c r="C85" s="353"/>
      <c r="D85" s="353"/>
      <c r="E85" s="353"/>
      <c r="F85" s="353"/>
      <c r="G85" s="353"/>
      <c r="H85" s="353"/>
      <c r="I85" s="353"/>
      <c r="J85" s="353"/>
      <c r="K85" s="353"/>
      <c r="L85" s="353"/>
      <c r="M85" s="353"/>
      <c r="N85" s="353" t="s">
        <v>13</v>
      </c>
      <c r="O85" s="353"/>
    </row>
    <row r="86" spans="1:19" ht="21" customHeight="1">
      <c r="A86" s="15"/>
      <c r="B86" s="354" t="s">
        <v>4180</v>
      </c>
      <c r="C86" s="354"/>
      <c r="D86" s="354"/>
      <c r="E86" s="354"/>
      <c r="F86" s="354"/>
      <c r="G86" s="354"/>
      <c r="H86" s="354"/>
      <c r="I86" s="354"/>
      <c r="J86" s="354"/>
      <c r="K86" s="354"/>
      <c r="L86" s="354"/>
      <c r="M86" s="354"/>
      <c r="N86" s="50" t="s">
        <v>22</v>
      </c>
      <c r="O86" s="81" t="s">
        <v>4134</v>
      </c>
    </row>
    <row r="87" spans="1:19" ht="21" customHeight="1">
      <c r="A87" s="15"/>
      <c r="B87" s="354"/>
      <c r="C87" s="354"/>
      <c r="D87" s="354"/>
      <c r="E87" s="354"/>
      <c r="F87" s="354"/>
      <c r="G87" s="354"/>
      <c r="H87" s="354"/>
      <c r="I87" s="354"/>
      <c r="J87" s="354"/>
      <c r="K87" s="354"/>
      <c r="L87" s="354"/>
      <c r="M87" s="354"/>
      <c r="N87" s="50" t="s">
        <v>3959</v>
      </c>
      <c r="O87" s="75"/>
    </row>
    <row r="88" spans="1:19" ht="21" customHeight="1">
      <c r="A88" s="15"/>
      <c r="B88" s="354"/>
      <c r="C88" s="354"/>
      <c r="D88" s="354"/>
      <c r="E88" s="354"/>
      <c r="F88" s="354"/>
      <c r="G88" s="354"/>
      <c r="H88" s="354"/>
      <c r="I88" s="354"/>
      <c r="J88" s="354"/>
      <c r="K88" s="354"/>
      <c r="L88" s="354"/>
      <c r="M88" s="354"/>
      <c r="N88" s="51" t="s">
        <v>3960</v>
      </c>
      <c r="O88" s="75"/>
    </row>
    <row r="89" spans="1:19" ht="21" customHeight="1">
      <c r="A89" s="15"/>
      <c r="B89" s="354"/>
      <c r="C89" s="354"/>
      <c r="D89" s="354"/>
      <c r="E89" s="354"/>
      <c r="F89" s="354"/>
      <c r="G89" s="354"/>
      <c r="H89" s="354"/>
      <c r="I89" s="354"/>
      <c r="J89" s="354"/>
      <c r="K89" s="354"/>
      <c r="L89" s="354"/>
      <c r="M89" s="354"/>
      <c r="N89" s="51" t="s">
        <v>135</v>
      </c>
      <c r="O89" s="105" t="e">
        <f>O88/O87</f>
        <v>#DIV/0!</v>
      </c>
    </row>
    <row r="90" spans="1:19" ht="90" customHeight="1">
      <c r="A90" s="15"/>
      <c r="B90" s="354"/>
      <c r="C90" s="354"/>
      <c r="D90" s="354"/>
      <c r="E90" s="354"/>
      <c r="F90" s="354"/>
      <c r="G90" s="354"/>
      <c r="H90" s="354"/>
      <c r="I90" s="354"/>
      <c r="J90" s="354"/>
      <c r="K90" s="354"/>
      <c r="L90" s="354"/>
      <c r="M90" s="354"/>
      <c r="N90" s="442" t="s">
        <v>12</v>
      </c>
      <c r="O90" s="443"/>
    </row>
    <row r="91" spans="1:19" ht="21" customHeight="1">
      <c r="A91" s="15"/>
      <c r="B91" s="354" t="s">
        <v>4181</v>
      </c>
      <c r="C91" s="354"/>
      <c r="D91" s="354"/>
      <c r="E91" s="354"/>
      <c r="F91" s="354"/>
      <c r="G91" s="354"/>
      <c r="H91" s="354"/>
      <c r="I91" s="354"/>
      <c r="J91" s="354"/>
      <c r="K91" s="354"/>
      <c r="L91" s="354"/>
      <c r="M91" s="354"/>
      <c r="N91" s="423" t="s">
        <v>4043</v>
      </c>
      <c r="O91" s="423"/>
    </row>
    <row r="92" spans="1:19" ht="21" customHeight="1">
      <c r="A92" s="15"/>
      <c r="B92" s="354"/>
      <c r="C92" s="354"/>
      <c r="D92" s="354"/>
      <c r="E92" s="354"/>
      <c r="F92" s="354"/>
      <c r="G92" s="354"/>
      <c r="H92" s="354"/>
      <c r="I92" s="354"/>
      <c r="J92" s="354"/>
      <c r="K92" s="354"/>
      <c r="L92" s="354"/>
      <c r="M92" s="354"/>
      <c r="N92" s="53" t="s">
        <v>136</v>
      </c>
      <c r="O92" s="76"/>
    </row>
    <row r="93" spans="1:19" ht="21" customHeight="1">
      <c r="A93" s="15"/>
      <c r="B93" s="354"/>
      <c r="C93" s="354"/>
      <c r="D93" s="354"/>
      <c r="E93" s="354"/>
      <c r="F93" s="354"/>
      <c r="G93" s="354"/>
      <c r="H93" s="354"/>
      <c r="I93" s="354"/>
      <c r="J93" s="354"/>
      <c r="K93" s="354"/>
      <c r="L93" s="354"/>
      <c r="M93" s="354"/>
      <c r="N93" s="51" t="s">
        <v>3962</v>
      </c>
      <c r="O93" s="76"/>
    </row>
    <row r="94" spans="1:19" ht="21" customHeight="1">
      <c r="A94" s="15"/>
      <c r="B94" s="354" t="s">
        <v>4182</v>
      </c>
      <c r="C94" s="354"/>
      <c r="D94" s="354"/>
      <c r="E94" s="354"/>
      <c r="F94" s="354"/>
      <c r="G94" s="354"/>
      <c r="H94" s="354"/>
      <c r="I94" s="354"/>
      <c r="J94" s="354"/>
      <c r="K94" s="354"/>
      <c r="L94" s="354"/>
      <c r="M94" s="354"/>
      <c r="N94" s="51" t="s">
        <v>3963</v>
      </c>
      <c r="O94" s="107" t="e">
        <f>O93/O92</f>
        <v>#DIV/0!</v>
      </c>
      <c r="S94" s="106"/>
    </row>
    <row r="95" spans="1:19" ht="21" customHeight="1">
      <c r="A95" s="15"/>
      <c r="B95" s="354"/>
      <c r="C95" s="354"/>
      <c r="D95" s="354"/>
      <c r="E95" s="354"/>
      <c r="F95" s="354"/>
      <c r="G95" s="354"/>
      <c r="H95" s="354"/>
      <c r="I95" s="354"/>
      <c r="J95" s="354"/>
      <c r="K95" s="354"/>
      <c r="L95" s="354"/>
      <c r="M95" s="354"/>
      <c r="N95" s="423" t="s">
        <v>4065</v>
      </c>
      <c r="O95" s="423"/>
    </row>
    <row r="96" spans="1:19" ht="21" customHeight="1">
      <c r="A96" s="15"/>
      <c r="B96" s="354"/>
      <c r="C96" s="354"/>
      <c r="D96" s="354"/>
      <c r="E96" s="354"/>
      <c r="F96" s="354"/>
      <c r="G96" s="354"/>
      <c r="H96" s="354"/>
      <c r="I96" s="354"/>
      <c r="J96" s="354"/>
      <c r="K96" s="354"/>
      <c r="L96" s="354"/>
      <c r="M96" s="354"/>
      <c r="N96" s="54" t="s">
        <v>136</v>
      </c>
      <c r="O96" s="76"/>
    </row>
    <row r="97" spans="1:17" ht="21" customHeight="1">
      <c r="A97" s="15"/>
      <c r="B97" s="354" t="s">
        <v>4183</v>
      </c>
      <c r="C97" s="354"/>
      <c r="D97" s="354"/>
      <c r="E97" s="354"/>
      <c r="F97" s="354"/>
      <c r="G97" s="354"/>
      <c r="H97" s="354"/>
      <c r="I97" s="354"/>
      <c r="J97" s="354"/>
      <c r="K97" s="354"/>
      <c r="L97" s="354"/>
      <c r="M97" s="354"/>
      <c r="N97" s="51" t="s">
        <v>3962</v>
      </c>
      <c r="O97" s="76"/>
    </row>
    <row r="98" spans="1:17" ht="21" customHeight="1">
      <c r="A98" s="15"/>
      <c r="B98" s="354"/>
      <c r="C98" s="354"/>
      <c r="D98" s="354"/>
      <c r="E98" s="354"/>
      <c r="F98" s="354"/>
      <c r="G98" s="354"/>
      <c r="H98" s="354"/>
      <c r="I98" s="354"/>
      <c r="J98" s="354"/>
      <c r="K98" s="354"/>
      <c r="L98" s="354"/>
      <c r="M98" s="354"/>
      <c r="N98" s="51" t="s">
        <v>3963</v>
      </c>
      <c r="O98" s="107" t="e">
        <f>O97/O96</f>
        <v>#DIV/0!</v>
      </c>
    </row>
    <row r="99" spans="1:17" ht="11.1" customHeight="1" thickBot="1">
      <c r="A99" s="15"/>
      <c r="B99" s="15"/>
      <c r="C99" s="15"/>
      <c r="D99" s="15"/>
      <c r="E99" s="15"/>
      <c r="F99" s="15"/>
      <c r="G99" s="15"/>
      <c r="H99" s="15"/>
      <c r="I99" s="15"/>
      <c r="J99" s="15"/>
      <c r="K99" s="15"/>
      <c r="L99" s="15"/>
      <c r="M99" s="15"/>
      <c r="N99" s="15"/>
      <c r="O99" s="15"/>
    </row>
    <row r="100" spans="1:17" ht="25.5" customHeight="1">
      <c r="A100" s="90" t="s">
        <v>91</v>
      </c>
      <c r="B100" s="284" t="s">
        <v>3958</v>
      </c>
      <c r="C100" s="284"/>
      <c r="D100" s="284"/>
      <c r="E100" s="284"/>
      <c r="F100" s="284"/>
      <c r="G100" s="284"/>
      <c r="H100" s="284"/>
      <c r="I100" s="284"/>
      <c r="J100" s="284"/>
      <c r="K100" s="284"/>
      <c r="L100" s="284"/>
      <c r="M100" s="284"/>
      <c r="N100" s="284"/>
      <c r="O100" s="285"/>
    </row>
    <row r="101" spans="1:17" ht="25.5" customHeight="1">
      <c r="A101" s="91"/>
      <c r="B101" s="237"/>
      <c r="C101" s="237"/>
      <c r="D101" s="237"/>
      <c r="E101" s="237"/>
      <c r="F101" s="237"/>
      <c r="G101" s="237"/>
      <c r="H101" s="237"/>
      <c r="I101" s="237"/>
      <c r="J101" s="237"/>
      <c r="K101" s="237"/>
      <c r="L101" s="237"/>
      <c r="M101" s="237"/>
      <c r="N101" s="237"/>
      <c r="O101" s="328"/>
    </row>
    <row r="102" spans="1:17" ht="34.049999999999997" customHeight="1">
      <c r="A102" s="92" t="s">
        <v>90</v>
      </c>
      <c r="B102" s="237" t="s">
        <v>3961</v>
      </c>
      <c r="C102" s="237"/>
      <c r="D102" s="237"/>
      <c r="E102" s="237"/>
      <c r="F102" s="237"/>
      <c r="G102" s="237"/>
      <c r="H102" s="237"/>
      <c r="I102" s="237"/>
      <c r="J102" s="237"/>
      <c r="K102" s="237"/>
      <c r="L102" s="237"/>
      <c r="M102" s="237"/>
      <c r="N102" s="237"/>
      <c r="O102" s="328"/>
    </row>
    <row r="103" spans="1:17" ht="21" customHeight="1">
      <c r="A103" s="92"/>
      <c r="B103" s="237" t="s">
        <v>3991</v>
      </c>
      <c r="C103" s="237"/>
      <c r="D103" s="237"/>
      <c r="E103" s="237"/>
      <c r="F103" s="237"/>
      <c r="G103" s="237"/>
      <c r="H103" s="237"/>
      <c r="I103" s="237"/>
      <c r="J103" s="237"/>
      <c r="K103" s="237"/>
      <c r="L103" s="237"/>
      <c r="M103" s="237"/>
      <c r="N103" s="237"/>
      <c r="O103" s="328"/>
    </row>
    <row r="104" spans="1:17" ht="21" customHeight="1">
      <c r="A104" s="92" t="s">
        <v>4015</v>
      </c>
      <c r="B104" s="237" t="s">
        <v>4013</v>
      </c>
      <c r="C104" s="237"/>
      <c r="D104" s="237"/>
      <c r="E104" s="237"/>
      <c r="F104" s="237"/>
      <c r="G104" s="237"/>
      <c r="H104" s="237"/>
      <c r="I104" s="237"/>
      <c r="J104" s="237"/>
      <c r="K104" s="237"/>
      <c r="L104" s="237"/>
      <c r="M104" s="237"/>
      <c r="N104" s="237"/>
      <c r="O104" s="328"/>
    </row>
    <row r="105" spans="1:17" ht="35.1" customHeight="1" thickBot="1">
      <c r="A105" s="93" t="s">
        <v>4016</v>
      </c>
      <c r="B105" s="329" t="s">
        <v>4014</v>
      </c>
      <c r="C105" s="329"/>
      <c r="D105" s="329"/>
      <c r="E105" s="329"/>
      <c r="F105" s="329"/>
      <c r="G105" s="329"/>
      <c r="H105" s="329"/>
      <c r="I105" s="329"/>
      <c r="J105" s="329"/>
      <c r="K105" s="329"/>
      <c r="L105" s="329"/>
      <c r="M105" s="329"/>
      <c r="N105" s="329"/>
      <c r="O105" s="330"/>
    </row>
    <row r="106" spans="1:17" ht="9.9" customHeight="1">
      <c r="A106" s="38"/>
      <c r="B106" s="63"/>
      <c r="C106" s="63"/>
      <c r="D106" s="63"/>
      <c r="E106" s="63"/>
      <c r="F106" s="63"/>
      <c r="G106" s="63"/>
      <c r="H106" s="63"/>
      <c r="I106" s="63"/>
      <c r="J106" s="63"/>
      <c r="K106" s="63"/>
      <c r="L106" s="63"/>
      <c r="M106" s="63"/>
      <c r="N106" s="63"/>
      <c r="O106" s="63"/>
    </row>
    <row r="107" spans="1:17" ht="21" customHeight="1">
      <c r="A107" s="333" t="s">
        <v>9</v>
      </c>
      <c r="B107" s="333"/>
      <c r="C107" s="333"/>
      <c r="D107" s="333"/>
      <c r="E107" s="333"/>
      <c r="F107" s="333"/>
      <c r="G107" s="333"/>
      <c r="H107" s="333"/>
      <c r="I107" s="333"/>
      <c r="J107" s="333"/>
      <c r="K107" s="333"/>
      <c r="L107" s="333"/>
      <c r="M107" s="333"/>
      <c r="N107" s="333"/>
      <c r="O107" s="333"/>
    </row>
    <row r="108" spans="1:17" ht="21" customHeight="1">
      <c r="A108" s="414" t="s">
        <v>4226</v>
      </c>
      <c r="B108" s="414"/>
      <c r="C108" s="414"/>
      <c r="D108" s="414"/>
      <c r="E108" s="414"/>
      <c r="F108" s="414"/>
      <c r="G108" s="414"/>
      <c r="H108" s="414"/>
      <c r="I108" s="414"/>
      <c r="J108" s="414"/>
      <c r="K108" s="414"/>
      <c r="L108" s="414"/>
      <c r="M108" s="414"/>
      <c r="N108" s="414"/>
      <c r="O108" s="414"/>
    </row>
    <row r="109" spans="1:17" ht="21" customHeight="1">
      <c r="A109" s="3"/>
      <c r="B109" s="353" t="s">
        <v>10</v>
      </c>
      <c r="C109" s="353"/>
      <c r="D109" s="353"/>
      <c r="E109" s="353"/>
      <c r="F109" s="353"/>
      <c r="G109" s="353"/>
      <c r="H109" s="353"/>
      <c r="I109" s="353"/>
      <c r="J109" s="353"/>
      <c r="K109" s="353"/>
      <c r="L109" s="353"/>
      <c r="M109" s="23" t="s">
        <v>22</v>
      </c>
      <c r="N109" s="376" t="s">
        <v>13</v>
      </c>
      <c r="O109" s="376"/>
    </row>
    <row r="110" spans="1:17" ht="21" customHeight="1">
      <c r="A110" s="3"/>
      <c r="B110" s="354" t="s">
        <v>4198</v>
      </c>
      <c r="C110" s="354"/>
      <c r="D110" s="354"/>
      <c r="E110" s="354"/>
      <c r="F110" s="354"/>
      <c r="G110" s="354"/>
      <c r="H110" s="354"/>
      <c r="I110" s="354"/>
      <c r="J110" s="354"/>
      <c r="K110" s="354"/>
      <c r="L110" s="354"/>
      <c r="M110" s="408"/>
      <c r="N110" s="381"/>
      <c r="O110" s="382"/>
    </row>
    <row r="111" spans="1:17" ht="81" customHeight="1">
      <c r="A111" s="3"/>
      <c r="B111" s="354"/>
      <c r="C111" s="354"/>
      <c r="D111" s="354"/>
      <c r="E111" s="354"/>
      <c r="F111" s="354"/>
      <c r="G111" s="354"/>
      <c r="H111" s="354"/>
      <c r="I111" s="354"/>
      <c r="J111" s="354"/>
      <c r="K111" s="354"/>
      <c r="L111" s="354"/>
      <c r="M111" s="409"/>
      <c r="N111" s="383"/>
      <c r="O111" s="384"/>
      <c r="P111" s="99"/>
      <c r="Q111" s="30"/>
    </row>
    <row r="112" spans="1:17" ht="27.6" customHeight="1">
      <c r="A112" s="3"/>
      <c r="B112" s="426"/>
      <c r="C112" s="425" t="s">
        <v>4100</v>
      </c>
      <c r="D112" s="425"/>
      <c r="E112" s="425"/>
      <c r="F112" s="425"/>
      <c r="G112" s="425"/>
      <c r="H112" s="425"/>
      <c r="I112" s="425"/>
      <c r="J112" s="425"/>
      <c r="K112" s="425"/>
      <c r="L112" s="425"/>
      <c r="M112" s="409"/>
      <c r="N112" s="383"/>
      <c r="O112" s="384"/>
    </row>
    <row r="113" spans="1:15" ht="31.2" customHeight="1">
      <c r="A113" s="3"/>
      <c r="B113" s="426"/>
      <c r="C113" s="425" t="s">
        <v>4099</v>
      </c>
      <c r="D113" s="425"/>
      <c r="E113" s="425"/>
      <c r="F113" s="425"/>
      <c r="G113" s="425"/>
      <c r="H113" s="425"/>
      <c r="I113" s="425"/>
      <c r="J113" s="425"/>
      <c r="K113" s="425"/>
      <c r="L113" s="425"/>
      <c r="M113" s="409"/>
      <c r="N113" s="383"/>
      <c r="O113" s="384"/>
    </row>
    <row r="114" spans="1:15" ht="31.2" customHeight="1">
      <c r="A114" s="3"/>
      <c r="B114" s="426"/>
      <c r="C114" s="425" t="s">
        <v>4101</v>
      </c>
      <c r="D114" s="425"/>
      <c r="E114" s="425"/>
      <c r="F114" s="425"/>
      <c r="G114" s="425"/>
      <c r="H114" s="425"/>
      <c r="I114" s="425"/>
      <c r="J114" s="425"/>
      <c r="K114" s="425"/>
      <c r="L114" s="425"/>
      <c r="M114" s="409"/>
      <c r="N114" s="383"/>
      <c r="O114" s="384"/>
    </row>
    <row r="115" spans="1:15" ht="18" customHeight="1">
      <c r="A115" s="3"/>
      <c r="B115" s="426"/>
      <c r="C115" s="425" t="s">
        <v>4199</v>
      </c>
      <c r="D115" s="425"/>
      <c r="E115" s="425"/>
      <c r="F115" s="425"/>
      <c r="G115" s="425"/>
      <c r="H115" s="425"/>
      <c r="I115" s="425"/>
      <c r="J115" s="425"/>
      <c r="K115" s="425"/>
      <c r="L115" s="425"/>
      <c r="M115" s="409"/>
      <c r="N115" s="383"/>
      <c r="O115" s="384"/>
    </row>
    <row r="116" spans="1:15" ht="21" customHeight="1">
      <c r="A116" s="3"/>
      <c r="B116" s="426"/>
      <c r="C116" s="425" t="s">
        <v>4184</v>
      </c>
      <c r="D116" s="425"/>
      <c r="E116" s="425"/>
      <c r="F116" s="425"/>
      <c r="G116" s="425"/>
      <c r="H116" s="425"/>
      <c r="I116" s="425"/>
      <c r="J116" s="425"/>
      <c r="K116" s="425"/>
      <c r="L116" s="425"/>
      <c r="M116" s="409"/>
      <c r="N116" s="383"/>
      <c r="O116" s="384"/>
    </row>
    <row r="117" spans="1:15" ht="21" customHeight="1">
      <c r="A117" s="3"/>
      <c r="B117" s="426"/>
      <c r="C117" s="425"/>
      <c r="D117" s="425"/>
      <c r="E117" s="425"/>
      <c r="F117" s="425"/>
      <c r="G117" s="425"/>
      <c r="H117" s="425"/>
      <c r="I117" s="425"/>
      <c r="J117" s="425"/>
      <c r="K117" s="425"/>
      <c r="L117" s="425"/>
      <c r="M117" s="409"/>
      <c r="N117" s="383"/>
      <c r="O117" s="384"/>
    </row>
    <row r="118" spans="1:15" ht="29.4" customHeight="1">
      <c r="A118" s="3"/>
      <c r="B118" s="426"/>
      <c r="C118" s="425"/>
      <c r="D118" s="425"/>
      <c r="E118" s="425"/>
      <c r="F118" s="425"/>
      <c r="G118" s="425"/>
      <c r="H118" s="425"/>
      <c r="I118" s="425"/>
      <c r="J118" s="425"/>
      <c r="K118" s="425"/>
      <c r="L118" s="425"/>
      <c r="M118" s="410"/>
      <c r="N118" s="385"/>
      <c r="O118" s="386"/>
    </row>
    <row r="119" spans="1:15" ht="42" customHeight="1">
      <c r="A119" s="3"/>
      <c r="B119" s="425" t="s">
        <v>4185</v>
      </c>
      <c r="C119" s="425"/>
      <c r="D119" s="425"/>
      <c r="E119" s="425"/>
      <c r="F119" s="425"/>
      <c r="G119" s="425"/>
      <c r="H119" s="425"/>
      <c r="I119" s="425"/>
      <c r="J119" s="425"/>
      <c r="K119" s="425"/>
      <c r="L119" s="425"/>
      <c r="M119" s="336"/>
      <c r="N119" s="336"/>
      <c r="O119" s="336"/>
    </row>
    <row r="120" spans="1:15" ht="37.799999999999997" customHeight="1">
      <c r="A120" s="3"/>
      <c r="B120" s="157"/>
      <c r="C120" s="427" t="s">
        <v>4186</v>
      </c>
      <c r="D120" s="428"/>
      <c r="E120" s="428"/>
      <c r="F120" s="428"/>
      <c r="G120" s="428"/>
      <c r="H120" s="428"/>
      <c r="I120" s="428"/>
      <c r="J120" s="428"/>
      <c r="K120" s="428"/>
      <c r="L120" s="429"/>
      <c r="M120" s="81" t="s">
        <v>4134</v>
      </c>
      <c r="N120" s="436" t="s">
        <v>4304</v>
      </c>
      <c r="O120" s="437"/>
    </row>
    <row r="121" spans="1:15" ht="40.200000000000003" customHeight="1">
      <c r="A121" s="3"/>
      <c r="B121" s="337"/>
      <c r="C121" s="430"/>
      <c r="D121" s="431"/>
      <c r="E121" s="431"/>
      <c r="F121" s="431"/>
      <c r="G121" s="431"/>
      <c r="H121" s="431"/>
      <c r="I121" s="431"/>
      <c r="J121" s="431"/>
      <c r="K121" s="431"/>
      <c r="L121" s="432"/>
      <c r="M121" s="400" t="s">
        <v>4309</v>
      </c>
      <c r="N121" s="379"/>
      <c r="O121" s="104"/>
    </row>
    <row r="122" spans="1:15" ht="40.799999999999997" customHeight="1">
      <c r="A122" s="3"/>
      <c r="B122" s="337"/>
      <c r="C122" s="430"/>
      <c r="D122" s="431"/>
      <c r="E122" s="431"/>
      <c r="F122" s="431"/>
      <c r="G122" s="431"/>
      <c r="H122" s="431"/>
      <c r="I122" s="431"/>
      <c r="J122" s="431"/>
      <c r="K122" s="431"/>
      <c r="L122" s="432"/>
      <c r="M122" s="379" t="s">
        <v>4308</v>
      </c>
      <c r="N122" s="379"/>
      <c r="O122" s="104"/>
    </row>
    <row r="123" spans="1:15" ht="41.4" customHeight="1">
      <c r="A123" s="3"/>
      <c r="B123" s="337"/>
      <c r="C123" s="430"/>
      <c r="D123" s="431"/>
      <c r="E123" s="431"/>
      <c r="F123" s="431"/>
      <c r="G123" s="431"/>
      <c r="H123" s="431"/>
      <c r="I123" s="431"/>
      <c r="J123" s="431"/>
      <c r="K123" s="431"/>
      <c r="L123" s="432"/>
      <c r="M123" s="379" t="s">
        <v>4307</v>
      </c>
      <c r="N123" s="379"/>
      <c r="O123" s="104"/>
    </row>
    <row r="124" spans="1:15" ht="37.200000000000003" customHeight="1">
      <c r="A124" s="3"/>
      <c r="B124" s="337"/>
      <c r="C124" s="430"/>
      <c r="D124" s="431"/>
      <c r="E124" s="431"/>
      <c r="F124" s="431"/>
      <c r="G124" s="431"/>
      <c r="H124" s="431"/>
      <c r="I124" s="431"/>
      <c r="J124" s="431"/>
      <c r="K124" s="431"/>
      <c r="L124" s="432"/>
      <c r="M124" s="379" t="s">
        <v>4306</v>
      </c>
      <c r="N124" s="379"/>
      <c r="O124" s="104"/>
    </row>
    <row r="125" spans="1:15" ht="37.200000000000003" customHeight="1">
      <c r="A125" s="3"/>
      <c r="B125" s="338"/>
      <c r="C125" s="433"/>
      <c r="D125" s="434"/>
      <c r="E125" s="434"/>
      <c r="F125" s="434"/>
      <c r="G125" s="434"/>
      <c r="H125" s="434"/>
      <c r="I125" s="434"/>
      <c r="J125" s="434"/>
      <c r="K125" s="434"/>
      <c r="L125" s="435"/>
      <c r="M125" s="379" t="s">
        <v>4305</v>
      </c>
      <c r="N125" s="379"/>
      <c r="O125" s="104"/>
    </row>
    <row r="126" spans="1:15" ht="42" customHeight="1">
      <c r="A126" s="3"/>
      <c r="B126" s="426"/>
      <c r="C126" s="319" t="s">
        <v>4202</v>
      </c>
      <c r="D126" s="320"/>
      <c r="E126" s="320"/>
      <c r="F126" s="320"/>
      <c r="G126" s="320"/>
      <c r="H126" s="320"/>
      <c r="I126" s="320"/>
      <c r="J126" s="320"/>
      <c r="K126" s="320"/>
      <c r="L126" s="321"/>
      <c r="M126" s="97"/>
      <c r="N126" s="424"/>
      <c r="O126" s="424"/>
    </row>
    <row r="127" spans="1:15" ht="21" customHeight="1">
      <c r="A127" s="3"/>
      <c r="B127" s="426"/>
      <c r="C127" s="322"/>
      <c r="D127" s="323"/>
      <c r="E127" s="323"/>
      <c r="F127" s="323"/>
      <c r="G127" s="323"/>
      <c r="H127" s="323"/>
      <c r="I127" s="323"/>
      <c r="J127" s="323"/>
      <c r="K127" s="323"/>
      <c r="L127" s="324"/>
      <c r="M127" s="311" t="s">
        <v>4201</v>
      </c>
      <c r="N127" s="312"/>
      <c r="O127" s="313"/>
    </row>
    <row r="128" spans="1:15" ht="21" customHeight="1">
      <c r="A128" s="3"/>
      <c r="B128" s="426"/>
      <c r="C128" s="322"/>
      <c r="D128" s="323"/>
      <c r="E128" s="323"/>
      <c r="F128" s="323"/>
      <c r="G128" s="323"/>
      <c r="H128" s="323"/>
      <c r="I128" s="323"/>
      <c r="J128" s="323"/>
      <c r="K128" s="323"/>
      <c r="L128" s="324"/>
      <c r="M128" s="314" t="s">
        <v>4102</v>
      </c>
      <c r="N128" s="315"/>
      <c r="O128" s="686"/>
    </row>
    <row r="129" spans="1:16" ht="21" customHeight="1">
      <c r="A129" s="3"/>
      <c r="B129" s="426"/>
      <c r="C129" s="322"/>
      <c r="D129" s="323"/>
      <c r="E129" s="323"/>
      <c r="F129" s="323"/>
      <c r="G129" s="323"/>
      <c r="H129" s="323"/>
      <c r="I129" s="323"/>
      <c r="J129" s="323"/>
      <c r="K129" s="323"/>
      <c r="L129" s="324"/>
      <c r="M129" s="316" t="s">
        <v>4103</v>
      </c>
      <c r="N129" s="315"/>
      <c r="O129" s="686"/>
    </row>
    <row r="130" spans="1:16" ht="30" customHeight="1">
      <c r="A130" s="3"/>
      <c r="B130" s="426"/>
      <c r="C130" s="322"/>
      <c r="D130" s="323"/>
      <c r="E130" s="323"/>
      <c r="F130" s="323"/>
      <c r="G130" s="323"/>
      <c r="H130" s="323"/>
      <c r="I130" s="323"/>
      <c r="J130" s="323"/>
      <c r="K130" s="323"/>
      <c r="L130" s="324"/>
      <c r="M130" s="317" t="s">
        <v>4140</v>
      </c>
      <c r="N130" s="318"/>
      <c r="O130" s="686"/>
    </row>
    <row r="131" spans="1:16" ht="30" customHeight="1">
      <c r="A131" s="3"/>
      <c r="B131" s="426"/>
      <c r="C131" s="325"/>
      <c r="D131" s="326"/>
      <c r="E131" s="326"/>
      <c r="F131" s="326"/>
      <c r="G131" s="326"/>
      <c r="H131" s="326"/>
      <c r="I131" s="326"/>
      <c r="J131" s="326"/>
      <c r="K131" s="326"/>
      <c r="L131" s="327"/>
      <c r="M131" s="317" t="s">
        <v>4097</v>
      </c>
      <c r="N131" s="318"/>
      <c r="O131" s="686"/>
    </row>
    <row r="132" spans="1:16" ht="72.599999999999994" customHeight="1">
      <c r="A132" s="3"/>
      <c r="B132" s="426"/>
      <c r="C132" s="420" t="s">
        <v>4096</v>
      </c>
      <c r="D132" s="421"/>
      <c r="E132" s="421"/>
      <c r="F132" s="421"/>
      <c r="G132" s="421"/>
      <c r="H132" s="421"/>
      <c r="I132" s="421"/>
      <c r="J132" s="421"/>
      <c r="K132" s="421"/>
      <c r="L132" s="422"/>
      <c r="M132" s="380"/>
      <c r="N132" s="380"/>
      <c r="O132" s="380"/>
    </row>
    <row r="133" spans="1:16" ht="92.4" customHeight="1">
      <c r="A133" s="3"/>
      <c r="B133" s="426"/>
      <c r="C133" s="374" t="s">
        <v>4098</v>
      </c>
      <c r="D133" s="374"/>
      <c r="E133" s="374"/>
      <c r="F133" s="374"/>
      <c r="G133" s="374"/>
      <c r="H133" s="374"/>
      <c r="I133" s="374"/>
      <c r="J133" s="374"/>
      <c r="K133" s="374"/>
      <c r="L133" s="374"/>
      <c r="M133" s="79"/>
      <c r="N133" s="399" t="s">
        <v>4095</v>
      </c>
      <c r="O133" s="399"/>
    </row>
    <row r="134" spans="1:16" ht="9.9" customHeight="1" thickBot="1">
      <c r="A134" s="110"/>
      <c r="B134" s="111"/>
      <c r="C134" s="111"/>
      <c r="D134" s="111"/>
      <c r="E134" s="111"/>
      <c r="F134" s="111"/>
      <c r="G134" s="111"/>
      <c r="H134" s="111"/>
      <c r="I134" s="111"/>
      <c r="J134" s="111"/>
      <c r="K134" s="111"/>
      <c r="L134" s="111"/>
      <c r="M134" s="111"/>
      <c r="N134" s="111"/>
      <c r="O134" s="111"/>
    </row>
    <row r="135" spans="1:16" ht="61.2" customHeight="1">
      <c r="A135" s="36" t="s">
        <v>38</v>
      </c>
      <c r="B135" s="403" t="s">
        <v>4104</v>
      </c>
      <c r="C135" s="403"/>
      <c r="D135" s="403"/>
      <c r="E135" s="403"/>
      <c r="F135" s="403"/>
      <c r="G135" s="403"/>
      <c r="H135" s="403"/>
      <c r="I135" s="403"/>
      <c r="J135" s="403"/>
      <c r="K135" s="403"/>
      <c r="L135" s="403"/>
      <c r="M135" s="403"/>
      <c r="N135" s="403"/>
      <c r="O135" s="404"/>
    </row>
    <row r="136" spans="1:16" ht="49.2" customHeight="1">
      <c r="A136" s="37" t="s">
        <v>94</v>
      </c>
      <c r="B136" s="348" t="s">
        <v>4105</v>
      </c>
      <c r="C136" s="348"/>
      <c r="D136" s="348"/>
      <c r="E136" s="348"/>
      <c r="F136" s="348"/>
      <c r="G136" s="348"/>
      <c r="H136" s="348"/>
      <c r="I136" s="348"/>
      <c r="J136" s="348"/>
      <c r="K136" s="348"/>
      <c r="L136" s="348"/>
      <c r="M136" s="348"/>
      <c r="N136" s="348"/>
      <c r="O136" s="349"/>
    </row>
    <row r="137" spans="1:16" ht="35.4" customHeight="1">
      <c r="A137" s="42" t="s">
        <v>36</v>
      </c>
      <c r="B137" s="237" t="s">
        <v>4106</v>
      </c>
      <c r="C137" s="237"/>
      <c r="D137" s="237"/>
      <c r="E137" s="237"/>
      <c r="F137" s="237"/>
      <c r="G137" s="237"/>
      <c r="H137" s="237"/>
      <c r="I137" s="237"/>
      <c r="J137" s="237"/>
      <c r="K137" s="237"/>
      <c r="L137" s="237"/>
      <c r="M137" s="237"/>
      <c r="N137" s="237"/>
      <c r="O137" s="328"/>
    </row>
    <row r="138" spans="1:16" ht="141" customHeight="1">
      <c r="A138" s="43" t="s">
        <v>37</v>
      </c>
      <c r="B138" s="237" t="s">
        <v>3971</v>
      </c>
      <c r="C138" s="237"/>
      <c r="D138" s="237"/>
      <c r="E138" s="237"/>
      <c r="F138" s="237"/>
      <c r="G138" s="237"/>
      <c r="H138" s="237"/>
      <c r="I138" s="237"/>
      <c r="J138" s="237"/>
      <c r="K138" s="237"/>
      <c r="L138" s="237"/>
      <c r="M138" s="237"/>
      <c r="N138" s="237"/>
      <c r="O138" s="328"/>
    </row>
    <row r="139" spans="1:16" s="98" customFormat="1" ht="186" customHeight="1">
      <c r="A139" s="43" t="s">
        <v>40</v>
      </c>
      <c r="B139" s="255" t="s">
        <v>4107</v>
      </c>
      <c r="C139" s="255"/>
      <c r="D139" s="255"/>
      <c r="E139" s="255"/>
      <c r="F139" s="255"/>
      <c r="G139" s="255"/>
      <c r="H139" s="255"/>
      <c r="I139" s="255"/>
      <c r="J139" s="255"/>
      <c r="K139" s="255"/>
      <c r="L139" s="255"/>
      <c r="M139" s="255"/>
      <c r="N139" s="255"/>
      <c r="O139" s="256"/>
    </row>
    <row r="140" spans="1:16" s="98" customFormat="1" ht="20.399999999999999" customHeight="1">
      <c r="A140" s="43" t="s">
        <v>41</v>
      </c>
      <c r="B140" s="255" t="s">
        <v>4221</v>
      </c>
      <c r="C140" s="255"/>
      <c r="D140" s="255"/>
      <c r="E140" s="255"/>
      <c r="F140" s="255"/>
      <c r="G140" s="255"/>
      <c r="H140" s="255"/>
      <c r="I140" s="255"/>
      <c r="J140" s="255"/>
      <c r="K140" s="255"/>
      <c r="L140" s="255"/>
      <c r="M140" s="255"/>
      <c r="N140" s="255"/>
      <c r="O140" s="256"/>
    </row>
    <row r="141" spans="1:16" s="98" customFormat="1" ht="29.4" customHeight="1" thickBot="1">
      <c r="A141" s="44" t="s">
        <v>42</v>
      </c>
      <c r="B141" s="246" t="s">
        <v>4108</v>
      </c>
      <c r="C141" s="246"/>
      <c r="D141" s="246"/>
      <c r="E141" s="246"/>
      <c r="F141" s="246"/>
      <c r="G141" s="246"/>
      <c r="H141" s="246"/>
      <c r="I141" s="246"/>
      <c r="J141" s="246"/>
      <c r="K141" s="246"/>
      <c r="L141" s="246"/>
      <c r="M141" s="246"/>
      <c r="N141" s="246"/>
      <c r="O141" s="247"/>
    </row>
    <row r="142" spans="1:16" ht="9.9" customHeight="1">
      <c r="A142" s="112"/>
      <c r="B142" s="15"/>
      <c r="C142" s="15"/>
      <c r="D142" s="15"/>
      <c r="E142" s="15"/>
      <c r="F142" s="15"/>
      <c r="G142" s="15"/>
      <c r="H142" s="15"/>
      <c r="I142" s="15"/>
      <c r="J142" s="15"/>
      <c r="K142" s="15"/>
      <c r="L142" s="15"/>
      <c r="M142" s="15"/>
      <c r="N142" s="15"/>
      <c r="O142" s="15"/>
    </row>
    <row r="143" spans="1:16" s="94" customFormat="1" ht="21" customHeight="1">
      <c r="A143" s="333" t="s">
        <v>4174</v>
      </c>
      <c r="B143" s="333"/>
      <c r="C143" s="333"/>
      <c r="D143" s="333"/>
      <c r="E143" s="333"/>
      <c r="F143" s="333"/>
      <c r="G143" s="333"/>
      <c r="H143" s="333"/>
      <c r="I143" s="333"/>
      <c r="J143" s="333"/>
      <c r="K143" s="333"/>
      <c r="L143" s="333"/>
      <c r="M143" s="333"/>
      <c r="N143" s="333"/>
      <c r="O143" s="333"/>
      <c r="P143"/>
    </row>
    <row r="144" spans="1:16" ht="21" customHeight="1">
      <c r="A144" s="414" t="s">
        <v>4165</v>
      </c>
      <c r="B144" s="414"/>
      <c r="C144" s="414"/>
      <c r="D144" s="414"/>
      <c r="E144" s="414"/>
      <c r="F144" s="414"/>
      <c r="G144" s="414"/>
      <c r="H144" s="414"/>
      <c r="I144" s="414"/>
      <c r="J144" s="414"/>
      <c r="K144" s="414"/>
      <c r="L144" s="414"/>
      <c r="M144" s="414"/>
      <c r="N144" s="414"/>
      <c r="O144" s="414"/>
    </row>
    <row r="145" spans="1:18" ht="21" customHeight="1">
      <c r="A145" s="15"/>
      <c r="B145" s="353" t="s">
        <v>11</v>
      </c>
      <c r="C145" s="353"/>
      <c r="D145" s="353"/>
      <c r="E145" s="353"/>
      <c r="F145" s="353"/>
      <c r="G145" s="353"/>
      <c r="H145" s="353"/>
      <c r="I145" s="353"/>
      <c r="J145" s="353"/>
      <c r="K145" s="353"/>
      <c r="L145" s="353"/>
      <c r="M145" s="114" t="s">
        <v>22</v>
      </c>
      <c r="N145" s="376" t="s">
        <v>13</v>
      </c>
      <c r="O145" s="376"/>
    </row>
    <row r="146" spans="1:18" ht="20.399999999999999" customHeight="1">
      <c r="A146" s="15"/>
      <c r="B146" s="390" t="s">
        <v>4017</v>
      </c>
      <c r="C146" s="391"/>
      <c r="D146" s="391"/>
      <c r="E146" s="391"/>
      <c r="F146" s="391"/>
      <c r="G146" s="391"/>
      <c r="H146" s="391"/>
      <c r="I146" s="391"/>
      <c r="J146" s="391"/>
      <c r="K146" s="391"/>
      <c r="L146" s="392"/>
      <c r="M146" s="490"/>
      <c r="N146" s="77" t="s">
        <v>105</v>
      </c>
      <c r="O146" s="687"/>
    </row>
    <row r="147" spans="1:18" ht="21" customHeight="1">
      <c r="A147" s="15"/>
      <c r="B147" s="393"/>
      <c r="C147" s="394"/>
      <c r="D147" s="394"/>
      <c r="E147" s="394"/>
      <c r="F147" s="394"/>
      <c r="G147" s="394"/>
      <c r="H147" s="394"/>
      <c r="I147" s="394"/>
      <c r="J147" s="394"/>
      <c r="K147" s="394"/>
      <c r="L147" s="395"/>
      <c r="M147" s="491"/>
      <c r="N147" s="21" t="s">
        <v>106</v>
      </c>
      <c r="O147" s="687"/>
      <c r="R147" s="94"/>
    </row>
    <row r="148" spans="1:18" ht="20.399999999999999" customHeight="1">
      <c r="A148" s="15"/>
      <c r="B148" s="393"/>
      <c r="C148" s="394"/>
      <c r="D148" s="394"/>
      <c r="E148" s="394"/>
      <c r="F148" s="394"/>
      <c r="G148" s="394"/>
      <c r="H148" s="394"/>
      <c r="I148" s="394"/>
      <c r="J148" s="394"/>
      <c r="K148" s="394"/>
      <c r="L148" s="395"/>
      <c r="M148" s="491"/>
      <c r="N148" s="21" t="s">
        <v>18</v>
      </c>
      <c r="O148" s="109" t="e">
        <f>O147/O146</f>
        <v>#DIV/0!</v>
      </c>
    </row>
    <row r="149" spans="1:18" ht="85.2" customHeight="1">
      <c r="A149" s="15"/>
      <c r="B149" s="100"/>
      <c r="C149" s="251" t="s">
        <v>4018</v>
      </c>
      <c r="D149" s="252"/>
      <c r="E149" s="252"/>
      <c r="F149" s="252"/>
      <c r="G149" s="252"/>
      <c r="H149" s="252"/>
      <c r="I149" s="252"/>
      <c r="J149" s="252"/>
      <c r="K149" s="252"/>
      <c r="L149" s="253"/>
      <c r="M149" s="491"/>
      <c r="N149" s="250" t="s">
        <v>12</v>
      </c>
      <c r="O149" s="250"/>
    </row>
    <row r="150" spans="1:18" ht="87.6" customHeight="1">
      <c r="A150" s="15"/>
      <c r="B150" s="95"/>
      <c r="C150" s="489" t="s">
        <v>4109</v>
      </c>
      <c r="D150" s="456"/>
      <c r="E150" s="456"/>
      <c r="F150" s="456"/>
      <c r="G150" s="456"/>
      <c r="H150" s="456"/>
      <c r="I150" s="456"/>
      <c r="J150" s="456"/>
      <c r="K150" s="456"/>
      <c r="L150" s="457"/>
      <c r="M150" s="276"/>
      <c r="N150" s="487"/>
      <c r="O150" s="488"/>
    </row>
    <row r="151" spans="1:18" ht="42" customHeight="1">
      <c r="A151" s="15"/>
      <c r="B151" s="492" t="s">
        <v>3964</v>
      </c>
      <c r="C151" s="425"/>
      <c r="D151" s="425"/>
      <c r="E151" s="425"/>
      <c r="F151" s="425"/>
      <c r="G151" s="425"/>
      <c r="H151" s="425"/>
      <c r="I151" s="425"/>
      <c r="J151" s="425"/>
      <c r="K151" s="425"/>
      <c r="L151" s="425"/>
      <c r="M151" s="336"/>
      <c r="N151" s="336"/>
      <c r="O151" s="336"/>
    </row>
    <row r="152" spans="1:18" ht="90" customHeight="1">
      <c r="A152" s="15"/>
      <c r="B152" s="406"/>
      <c r="C152" s="466" t="s">
        <v>4110</v>
      </c>
      <c r="D152" s="257"/>
      <c r="E152" s="257"/>
      <c r="F152" s="257"/>
      <c r="G152" s="257"/>
      <c r="H152" s="257"/>
      <c r="I152" s="257"/>
      <c r="J152" s="257"/>
      <c r="K152" s="257"/>
      <c r="L152" s="257"/>
      <c r="M152" s="79"/>
      <c r="N152" s="250"/>
      <c r="O152" s="250"/>
    </row>
    <row r="153" spans="1:18" ht="90" customHeight="1">
      <c r="A153" s="15"/>
      <c r="B153" s="407"/>
      <c r="C153" s="354" t="s">
        <v>4019</v>
      </c>
      <c r="D153" s="354"/>
      <c r="E153" s="354"/>
      <c r="F153" s="354"/>
      <c r="G153" s="354"/>
      <c r="H153" s="354"/>
      <c r="I153" s="354"/>
      <c r="J153" s="354"/>
      <c r="K153" s="354"/>
      <c r="L153" s="354"/>
      <c r="M153" s="79"/>
      <c r="N153" s="250"/>
      <c r="O153" s="250"/>
    </row>
    <row r="154" spans="1:18" ht="90" customHeight="1">
      <c r="A154" s="15"/>
      <c r="B154" s="407"/>
      <c r="C154" s="354" t="s">
        <v>107</v>
      </c>
      <c r="D154" s="354"/>
      <c r="E154" s="354"/>
      <c r="F154" s="354"/>
      <c r="G154" s="354"/>
      <c r="H154" s="354"/>
      <c r="I154" s="354"/>
      <c r="J154" s="354"/>
      <c r="K154" s="354"/>
      <c r="L154" s="354"/>
      <c r="M154" s="79"/>
      <c r="N154" s="250"/>
      <c r="O154" s="250"/>
    </row>
    <row r="155" spans="1:18" ht="90" customHeight="1">
      <c r="A155" s="15"/>
      <c r="B155" s="374" t="s">
        <v>108</v>
      </c>
      <c r="C155" s="374"/>
      <c r="D155" s="374"/>
      <c r="E155" s="374"/>
      <c r="F155" s="374"/>
      <c r="G155" s="374"/>
      <c r="H155" s="374"/>
      <c r="I155" s="374"/>
      <c r="J155" s="374"/>
      <c r="K155" s="374"/>
      <c r="L155" s="374"/>
      <c r="M155" s="79"/>
      <c r="N155" s="250"/>
      <c r="O155" s="250"/>
    </row>
    <row r="156" spans="1:18" ht="11.1" customHeight="1" thickBot="1">
      <c r="A156" s="15"/>
      <c r="B156" s="15"/>
      <c r="C156" s="15"/>
      <c r="D156" s="15"/>
      <c r="E156" s="15"/>
      <c r="F156" s="15"/>
      <c r="G156" s="15"/>
      <c r="H156" s="15"/>
      <c r="I156" s="15"/>
      <c r="J156" s="15"/>
      <c r="K156" s="15"/>
      <c r="L156" s="15"/>
      <c r="M156" s="15"/>
      <c r="N156" s="15"/>
      <c r="O156" s="15"/>
    </row>
    <row r="157" spans="1:18" ht="65.099999999999994" customHeight="1">
      <c r="A157" s="36" t="s">
        <v>93</v>
      </c>
      <c r="B157" s="284" t="s">
        <v>3972</v>
      </c>
      <c r="C157" s="284"/>
      <c r="D157" s="284"/>
      <c r="E157" s="284"/>
      <c r="F157" s="284"/>
      <c r="G157" s="284"/>
      <c r="H157" s="284"/>
      <c r="I157" s="284"/>
      <c r="J157" s="284"/>
      <c r="K157" s="284"/>
      <c r="L157" s="284"/>
      <c r="M157" s="284"/>
      <c r="N157" s="284"/>
      <c r="O157" s="285"/>
    </row>
    <row r="158" spans="1:18" ht="68.400000000000006" customHeight="1">
      <c r="A158" s="37" t="s">
        <v>94</v>
      </c>
      <c r="B158" s="237" t="s">
        <v>3979</v>
      </c>
      <c r="C158" s="237"/>
      <c r="D158" s="237"/>
      <c r="E158" s="237"/>
      <c r="F158" s="237"/>
      <c r="G158" s="237"/>
      <c r="H158" s="237"/>
      <c r="I158" s="237"/>
      <c r="J158" s="237"/>
      <c r="K158" s="237"/>
      <c r="L158" s="237"/>
      <c r="M158" s="237"/>
      <c r="N158" s="237"/>
      <c r="O158" s="328"/>
    </row>
    <row r="159" spans="1:18" ht="66" customHeight="1">
      <c r="A159" s="37" t="s">
        <v>95</v>
      </c>
      <c r="B159" s="237" t="s">
        <v>3925</v>
      </c>
      <c r="C159" s="237"/>
      <c r="D159" s="237"/>
      <c r="E159" s="237"/>
      <c r="F159" s="237"/>
      <c r="G159" s="237"/>
      <c r="H159" s="237"/>
      <c r="I159" s="237"/>
      <c r="J159" s="237"/>
      <c r="K159" s="237"/>
      <c r="L159" s="237"/>
      <c r="M159" s="237"/>
      <c r="N159" s="237"/>
      <c r="O159" s="328"/>
    </row>
    <row r="160" spans="1:18" ht="34.200000000000003" customHeight="1">
      <c r="A160" s="43" t="s">
        <v>96</v>
      </c>
      <c r="B160" s="237" t="s">
        <v>3983</v>
      </c>
      <c r="C160" s="237"/>
      <c r="D160" s="237"/>
      <c r="E160" s="237"/>
      <c r="F160" s="237"/>
      <c r="G160" s="237"/>
      <c r="H160" s="237"/>
      <c r="I160" s="237"/>
      <c r="J160" s="237"/>
      <c r="K160" s="237"/>
      <c r="L160" s="237"/>
      <c r="M160" s="237"/>
      <c r="N160" s="237"/>
      <c r="O160" s="328"/>
    </row>
    <row r="161" spans="1:15" ht="21" customHeight="1">
      <c r="A161" s="43" t="s">
        <v>98</v>
      </c>
      <c r="B161" s="411" t="s">
        <v>97</v>
      </c>
      <c r="C161" s="411"/>
      <c r="D161" s="411"/>
      <c r="E161" s="411"/>
      <c r="F161" s="411"/>
      <c r="G161" s="411"/>
      <c r="H161" s="411"/>
      <c r="I161" s="411"/>
      <c r="J161" s="411"/>
      <c r="K161" s="411"/>
      <c r="L161" s="411"/>
      <c r="M161" s="411"/>
      <c r="N161" s="411"/>
      <c r="O161" s="412"/>
    </row>
    <row r="162" spans="1:15" ht="21" customHeight="1">
      <c r="A162" s="43" t="s">
        <v>100</v>
      </c>
      <c r="B162" s="411" t="s">
        <v>99</v>
      </c>
      <c r="C162" s="411"/>
      <c r="D162" s="411"/>
      <c r="E162" s="411"/>
      <c r="F162" s="411"/>
      <c r="G162" s="411"/>
      <c r="H162" s="411"/>
      <c r="I162" s="411"/>
      <c r="J162" s="411"/>
      <c r="K162" s="411"/>
      <c r="L162" s="411"/>
      <c r="M162" s="411"/>
      <c r="N162" s="411"/>
      <c r="O162" s="412"/>
    </row>
    <row r="163" spans="1:15" ht="21" customHeight="1">
      <c r="A163" s="43" t="s">
        <v>102</v>
      </c>
      <c r="B163" s="411" t="s">
        <v>101</v>
      </c>
      <c r="C163" s="411"/>
      <c r="D163" s="411"/>
      <c r="E163" s="411"/>
      <c r="F163" s="411"/>
      <c r="G163" s="411"/>
      <c r="H163" s="411"/>
      <c r="I163" s="411"/>
      <c r="J163" s="411"/>
      <c r="K163" s="411"/>
      <c r="L163" s="411"/>
      <c r="M163" s="411"/>
      <c r="N163" s="411"/>
      <c r="O163" s="412"/>
    </row>
    <row r="164" spans="1:15" ht="71.099999999999994" customHeight="1" thickBot="1">
      <c r="A164" s="44" t="s">
        <v>104</v>
      </c>
      <c r="B164" s="246" t="s">
        <v>103</v>
      </c>
      <c r="C164" s="246"/>
      <c r="D164" s="246"/>
      <c r="E164" s="246"/>
      <c r="F164" s="246"/>
      <c r="G164" s="246"/>
      <c r="H164" s="246"/>
      <c r="I164" s="246"/>
      <c r="J164" s="246"/>
      <c r="K164" s="246"/>
      <c r="L164" s="246"/>
      <c r="M164" s="246"/>
      <c r="N164" s="246"/>
      <c r="O164" s="247"/>
    </row>
    <row r="165" spans="1:15" ht="9.9" customHeight="1">
      <c r="A165" s="15"/>
      <c r="B165" s="15"/>
      <c r="C165" s="15"/>
      <c r="D165" s="15"/>
      <c r="E165" s="15"/>
      <c r="F165" s="15"/>
      <c r="G165" s="15"/>
      <c r="H165" s="15"/>
      <c r="I165" s="15"/>
      <c r="J165" s="15"/>
      <c r="K165" s="15"/>
      <c r="L165" s="15"/>
      <c r="M165" s="15"/>
      <c r="N165" s="15"/>
      <c r="O165" s="15"/>
    </row>
    <row r="166" spans="1:15" ht="21" customHeight="1">
      <c r="A166" s="334" t="s">
        <v>4028</v>
      </c>
      <c r="B166" s="334"/>
      <c r="C166" s="334"/>
      <c r="D166" s="334"/>
      <c r="E166" s="334"/>
      <c r="F166" s="334"/>
      <c r="G166" s="334"/>
      <c r="H166" s="334"/>
      <c r="I166" s="334"/>
      <c r="J166" s="334"/>
      <c r="K166" s="334"/>
      <c r="L166" s="334"/>
      <c r="M166" s="334"/>
      <c r="N166" s="334"/>
      <c r="O166" s="334"/>
    </row>
    <row r="167" spans="1:15" ht="21" customHeight="1">
      <c r="A167" s="15"/>
      <c r="B167" s="258" t="s">
        <v>11</v>
      </c>
      <c r="C167" s="259"/>
      <c r="D167" s="259"/>
      <c r="E167" s="259"/>
      <c r="F167" s="259"/>
      <c r="G167" s="259"/>
      <c r="H167" s="259"/>
      <c r="I167" s="259"/>
      <c r="J167" s="259"/>
      <c r="K167" s="259"/>
      <c r="L167" s="260"/>
      <c r="M167" s="80" t="s">
        <v>22</v>
      </c>
      <c r="N167" s="376" t="s">
        <v>13</v>
      </c>
      <c r="O167" s="376"/>
    </row>
    <row r="168" spans="1:15" ht="34.200000000000003" customHeight="1">
      <c r="A168" s="15"/>
      <c r="B168" s="373" t="s">
        <v>4217</v>
      </c>
      <c r="C168" s="354"/>
      <c r="D168" s="354"/>
      <c r="E168" s="354"/>
      <c r="F168" s="354"/>
      <c r="G168" s="354"/>
      <c r="H168" s="354"/>
      <c r="I168" s="354"/>
      <c r="J168" s="354"/>
      <c r="K168" s="354"/>
      <c r="L168" s="251"/>
      <c r="M168" s="408"/>
      <c r="N168" s="371"/>
      <c r="O168" s="372"/>
    </row>
    <row r="169" spans="1:15" ht="90" customHeight="1">
      <c r="A169" s="15"/>
      <c r="B169" s="406"/>
      <c r="C169" s="374" t="s">
        <v>14</v>
      </c>
      <c r="D169" s="374"/>
      <c r="E169" s="374"/>
      <c r="F169" s="374"/>
      <c r="G169" s="374"/>
      <c r="H169" s="374"/>
      <c r="I169" s="374"/>
      <c r="J169" s="374"/>
      <c r="K169" s="374"/>
      <c r="L169" s="375"/>
      <c r="M169" s="409"/>
      <c r="N169" s="688"/>
      <c r="O169" s="689"/>
    </row>
    <row r="170" spans="1:15" ht="90" customHeight="1">
      <c r="A170" s="15"/>
      <c r="B170" s="407"/>
      <c r="C170" s="374" t="s">
        <v>15</v>
      </c>
      <c r="D170" s="374"/>
      <c r="E170" s="374"/>
      <c r="F170" s="374"/>
      <c r="G170" s="374"/>
      <c r="H170" s="374"/>
      <c r="I170" s="374"/>
      <c r="J170" s="374"/>
      <c r="K170" s="374"/>
      <c r="L170" s="375"/>
      <c r="M170" s="409"/>
      <c r="N170" s="688"/>
      <c r="O170" s="689"/>
    </row>
    <row r="171" spans="1:15" ht="90" customHeight="1">
      <c r="A171" s="15"/>
      <c r="B171" s="407"/>
      <c r="C171" s="374" t="s">
        <v>16</v>
      </c>
      <c r="D171" s="374"/>
      <c r="E171" s="374"/>
      <c r="F171" s="374"/>
      <c r="G171" s="374"/>
      <c r="H171" s="374"/>
      <c r="I171" s="374"/>
      <c r="J171" s="374"/>
      <c r="K171" s="374"/>
      <c r="L171" s="375"/>
      <c r="M171" s="409"/>
      <c r="N171" s="688"/>
      <c r="O171" s="689"/>
    </row>
    <row r="172" spans="1:15" ht="90" customHeight="1">
      <c r="A172" s="15"/>
      <c r="B172" s="407"/>
      <c r="C172" s="374" t="s">
        <v>17</v>
      </c>
      <c r="D172" s="374"/>
      <c r="E172" s="374"/>
      <c r="F172" s="374"/>
      <c r="G172" s="374"/>
      <c r="H172" s="374"/>
      <c r="I172" s="374"/>
      <c r="J172" s="374"/>
      <c r="K172" s="374"/>
      <c r="L172" s="375"/>
      <c r="M172" s="410"/>
      <c r="N172" s="688"/>
      <c r="O172" s="689"/>
    </row>
    <row r="173" spans="1:15" ht="90" customHeight="1">
      <c r="A173" s="15"/>
      <c r="B173" s="354" t="s">
        <v>4020</v>
      </c>
      <c r="C173" s="374"/>
      <c r="D173" s="374"/>
      <c r="E173" s="374"/>
      <c r="F173" s="374"/>
      <c r="G173" s="374"/>
      <c r="H173" s="374"/>
      <c r="I173" s="374"/>
      <c r="J173" s="374"/>
      <c r="K173" s="374"/>
      <c r="L173" s="374"/>
      <c r="M173" s="79"/>
      <c r="N173" s="689"/>
      <c r="O173" s="689"/>
    </row>
    <row r="174" spans="1:15" ht="90" customHeight="1">
      <c r="A174" s="15"/>
      <c r="B174" s="466" t="s">
        <v>4113</v>
      </c>
      <c r="C174" s="466"/>
      <c r="D174" s="466"/>
      <c r="E174" s="466"/>
      <c r="F174" s="466"/>
      <c r="G174" s="466"/>
      <c r="H174" s="466"/>
      <c r="I174" s="466"/>
      <c r="J174" s="466"/>
      <c r="K174" s="466"/>
      <c r="L174" s="466"/>
      <c r="M174" s="81"/>
      <c r="N174" s="293" t="s">
        <v>4111</v>
      </c>
      <c r="O174" s="293"/>
    </row>
    <row r="175" spans="1:15" ht="90" customHeight="1">
      <c r="A175" s="15"/>
      <c r="B175" s="466" t="s">
        <v>4112</v>
      </c>
      <c r="C175" s="466"/>
      <c r="D175" s="466"/>
      <c r="E175" s="466"/>
      <c r="F175" s="466"/>
      <c r="G175" s="466"/>
      <c r="H175" s="466"/>
      <c r="I175" s="466"/>
      <c r="J175" s="466"/>
      <c r="K175" s="466"/>
      <c r="L175" s="466"/>
      <c r="M175" s="81"/>
      <c r="N175" s="293" t="s">
        <v>4111</v>
      </c>
      <c r="O175" s="293"/>
    </row>
    <row r="176" spans="1:15" ht="11.1" customHeight="1" thickBot="1">
      <c r="A176" s="15"/>
      <c r="B176" s="15"/>
      <c r="C176" s="15"/>
      <c r="D176" s="15"/>
      <c r="E176" s="15"/>
      <c r="F176" s="15"/>
      <c r="G176" s="15"/>
      <c r="H176" s="15"/>
      <c r="I176" s="15"/>
      <c r="J176" s="15"/>
      <c r="K176" s="15"/>
      <c r="L176" s="15"/>
      <c r="M176" s="15"/>
      <c r="N176" s="15"/>
      <c r="O176" s="15"/>
    </row>
    <row r="177" spans="1:15" ht="21" customHeight="1">
      <c r="A177" s="36" t="s">
        <v>109</v>
      </c>
      <c r="B177" s="403" t="s">
        <v>3965</v>
      </c>
      <c r="C177" s="403"/>
      <c r="D177" s="403"/>
      <c r="E177" s="403"/>
      <c r="F177" s="403"/>
      <c r="G177" s="403"/>
      <c r="H177" s="403"/>
      <c r="I177" s="403"/>
      <c r="J177" s="403"/>
      <c r="K177" s="403"/>
      <c r="L177" s="403"/>
      <c r="M177" s="403"/>
      <c r="N177" s="403"/>
      <c r="O177" s="404"/>
    </row>
    <row r="178" spans="1:15" ht="21" customHeight="1">
      <c r="A178" s="37" t="s">
        <v>110</v>
      </c>
      <c r="B178" s="348" t="s">
        <v>3974</v>
      </c>
      <c r="C178" s="348"/>
      <c r="D178" s="348"/>
      <c r="E178" s="348"/>
      <c r="F178" s="348"/>
      <c r="G178" s="348"/>
      <c r="H178" s="348"/>
      <c r="I178" s="348"/>
      <c r="J178" s="348"/>
      <c r="K178" s="348"/>
      <c r="L178" s="348"/>
      <c r="M178" s="348"/>
      <c r="N178" s="348"/>
      <c r="O178" s="349"/>
    </row>
    <row r="179" spans="1:15" ht="45" customHeight="1">
      <c r="A179" s="37" t="s">
        <v>111</v>
      </c>
      <c r="B179" s="237" t="s">
        <v>4203</v>
      </c>
      <c r="C179" s="237"/>
      <c r="D179" s="237"/>
      <c r="E179" s="237"/>
      <c r="F179" s="237"/>
      <c r="G179" s="237"/>
      <c r="H179" s="237"/>
      <c r="I179" s="237"/>
      <c r="J179" s="237"/>
      <c r="K179" s="237"/>
      <c r="L179" s="237"/>
      <c r="M179" s="237"/>
      <c r="N179" s="237"/>
      <c r="O179" s="328"/>
    </row>
    <row r="180" spans="1:15" ht="32.4" customHeight="1">
      <c r="A180" s="37" t="s">
        <v>112</v>
      </c>
      <c r="B180" s="237" t="s">
        <v>3975</v>
      </c>
      <c r="C180" s="237"/>
      <c r="D180" s="237"/>
      <c r="E180" s="237"/>
      <c r="F180" s="237"/>
      <c r="G180" s="237"/>
      <c r="H180" s="237"/>
      <c r="I180" s="237"/>
      <c r="J180" s="237"/>
      <c r="K180" s="237"/>
      <c r="L180" s="237"/>
      <c r="M180" s="237"/>
      <c r="N180" s="237"/>
      <c r="O180" s="328"/>
    </row>
    <row r="181" spans="1:15" ht="61.8" customHeight="1">
      <c r="A181" s="37" t="s">
        <v>113</v>
      </c>
      <c r="B181" s="237" t="s">
        <v>3976</v>
      </c>
      <c r="C181" s="237"/>
      <c r="D181" s="237"/>
      <c r="E181" s="237"/>
      <c r="F181" s="237"/>
      <c r="G181" s="237"/>
      <c r="H181" s="237"/>
      <c r="I181" s="237"/>
      <c r="J181" s="237"/>
      <c r="K181" s="237"/>
      <c r="L181" s="237"/>
      <c r="M181" s="237"/>
      <c r="N181" s="237"/>
      <c r="O181" s="328"/>
    </row>
    <row r="182" spans="1:15" ht="21" customHeight="1">
      <c r="A182" s="37" t="s">
        <v>92</v>
      </c>
      <c r="B182" s="237" t="s">
        <v>3988</v>
      </c>
      <c r="C182" s="237"/>
      <c r="D182" s="237"/>
      <c r="E182" s="237"/>
      <c r="F182" s="237"/>
      <c r="G182" s="237"/>
      <c r="H182" s="237"/>
      <c r="I182" s="237"/>
      <c r="J182" s="237"/>
      <c r="K182" s="237"/>
      <c r="L182" s="237"/>
      <c r="M182" s="237"/>
      <c r="N182" s="237"/>
      <c r="O182" s="328"/>
    </row>
    <row r="183" spans="1:15" s="98" customFormat="1" ht="21" customHeight="1">
      <c r="A183" s="43" t="s">
        <v>4114</v>
      </c>
      <c r="B183" s="255" t="s">
        <v>4115</v>
      </c>
      <c r="C183" s="255"/>
      <c r="D183" s="255"/>
      <c r="E183" s="255"/>
      <c r="F183" s="255"/>
      <c r="G183" s="255"/>
      <c r="H183" s="255"/>
      <c r="I183" s="255"/>
      <c r="J183" s="255"/>
      <c r="K183" s="255"/>
      <c r="L183" s="255"/>
      <c r="M183" s="255"/>
      <c r="N183" s="255"/>
      <c r="O183" s="256"/>
    </row>
    <row r="184" spans="1:15" s="98" customFormat="1" ht="21" customHeight="1" thickBot="1">
      <c r="A184" s="44" t="s">
        <v>4116</v>
      </c>
      <c r="B184" s="246" t="s">
        <v>4117</v>
      </c>
      <c r="C184" s="246"/>
      <c r="D184" s="246"/>
      <c r="E184" s="246"/>
      <c r="F184" s="246"/>
      <c r="G184" s="246"/>
      <c r="H184" s="246"/>
      <c r="I184" s="246"/>
      <c r="J184" s="246"/>
      <c r="K184" s="246"/>
      <c r="L184" s="246"/>
      <c r="M184" s="246"/>
      <c r="N184" s="246"/>
      <c r="O184" s="247"/>
    </row>
    <row r="185" spans="1:15" ht="8.4" customHeight="1">
      <c r="A185" s="15"/>
      <c r="B185" s="15"/>
      <c r="C185" s="15"/>
      <c r="D185" s="15"/>
      <c r="E185" s="15"/>
      <c r="F185" s="15"/>
      <c r="G185" s="15"/>
      <c r="H185" s="15"/>
      <c r="I185" s="15"/>
      <c r="J185" s="15"/>
      <c r="K185" s="15"/>
      <c r="L185" s="15"/>
      <c r="M185" s="15"/>
      <c r="N185" s="15"/>
      <c r="O185" s="15"/>
    </row>
    <row r="186" spans="1:15" ht="26.4" customHeight="1">
      <c r="A186" s="333" t="s">
        <v>20</v>
      </c>
      <c r="B186" s="333"/>
      <c r="C186" s="333"/>
      <c r="D186" s="333"/>
      <c r="E186" s="333"/>
      <c r="F186" s="333"/>
      <c r="G186" s="333"/>
      <c r="H186" s="333"/>
      <c r="I186" s="333"/>
      <c r="J186" s="333"/>
      <c r="K186" s="333"/>
      <c r="L186" s="333"/>
      <c r="M186" s="333"/>
      <c r="N186" s="333"/>
      <c r="O186" s="333"/>
    </row>
    <row r="187" spans="1:15" ht="21" customHeight="1">
      <c r="A187" s="469" t="s">
        <v>4029</v>
      </c>
      <c r="B187" s="469"/>
      <c r="C187" s="469"/>
      <c r="D187" s="469"/>
      <c r="E187" s="469"/>
      <c r="F187" s="469"/>
      <c r="G187" s="469"/>
      <c r="H187" s="469"/>
      <c r="I187" s="469"/>
      <c r="J187" s="469"/>
      <c r="K187" s="469"/>
      <c r="L187" s="469"/>
      <c r="M187" s="469"/>
      <c r="N187" s="469"/>
      <c r="O187" s="469"/>
    </row>
    <row r="188" spans="1:15" ht="21" customHeight="1">
      <c r="A188" s="15"/>
      <c r="B188" s="258" t="s">
        <v>4</v>
      </c>
      <c r="C188" s="259"/>
      <c r="D188" s="259"/>
      <c r="E188" s="259"/>
      <c r="F188" s="259"/>
      <c r="G188" s="259"/>
      <c r="H188" s="259"/>
      <c r="I188" s="259"/>
      <c r="J188" s="260"/>
      <c r="K188" s="473" t="s">
        <v>13</v>
      </c>
      <c r="L188" s="474"/>
      <c r="M188" s="474"/>
      <c r="N188" s="474"/>
      <c r="O188" s="475"/>
    </row>
    <row r="189" spans="1:15" ht="21" customHeight="1">
      <c r="A189" s="15"/>
      <c r="B189" s="261" t="s">
        <v>4120</v>
      </c>
      <c r="C189" s="262"/>
      <c r="D189" s="262"/>
      <c r="E189" s="262"/>
      <c r="F189" s="262"/>
      <c r="G189" s="262"/>
      <c r="H189" s="262"/>
      <c r="I189" s="262"/>
      <c r="J189" s="263"/>
      <c r="K189" s="470" t="s">
        <v>22</v>
      </c>
      <c r="L189" s="471"/>
      <c r="M189" s="471"/>
      <c r="N189" s="472"/>
      <c r="O189" s="81"/>
    </row>
    <row r="190" spans="1:15" ht="21" customHeight="1">
      <c r="A190" s="15"/>
      <c r="B190" s="264"/>
      <c r="C190" s="265"/>
      <c r="D190" s="265"/>
      <c r="E190" s="265"/>
      <c r="F190" s="265"/>
      <c r="G190" s="265"/>
      <c r="H190" s="265"/>
      <c r="I190" s="265"/>
      <c r="J190" s="266"/>
      <c r="K190" s="470" t="s">
        <v>134</v>
      </c>
      <c r="L190" s="471"/>
      <c r="M190" s="471"/>
      <c r="N190" s="472"/>
      <c r="O190" s="690"/>
    </row>
    <row r="191" spans="1:15" ht="21" customHeight="1">
      <c r="A191" s="15"/>
      <c r="B191" s="264"/>
      <c r="C191" s="265"/>
      <c r="D191" s="265"/>
      <c r="E191" s="265"/>
      <c r="F191" s="265"/>
      <c r="G191" s="265"/>
      <c r="H191" s="265"/>
      <c r="I191" s="265"/>
      <c r="J191" s="266"/>
      <c r="K191" s="477" t="s">
        <v>287</v>
      </c>
      <c r="L191" s="478"/>
      <c r="M191" s="478"/>
      <c r="N191" s="479"/>
      <c r="O191" s="690"/>
    </row>
    <row r="192" spans="1:15" ht="21" customHeight="1">
      <c r="A192" s="15"/>
      <c r="B192" s="264"/>
      <c r="C192" s="265"/>
      <c r="D192" s="265"/>
      <c r="E192" s="265"/>
      <c r="F192" s="265"/>
      <c r="G192" s="265"/>
      <c r="H192" s="265"/>
      <c r="I192" s="265"/>
      <c r="J192" s="266"/>
      <c r="K192" s="477" t="s">
        <v>288</v>
      </c>
      <c r="L192" s="478"/>
      <c r="M192" s="478"/>
      <c r="N192" s="479"/>
      <c r="O192" s="108" t="e">
        <f>O191/O190</f>
        <v>#DIV/0!</v>
      </c>
    </row>
    <row r="193" spans="1:18" ht="90" customHeight="1">
      <c r="A193" s="15"/>
      <c r="B193" s="267"/>
      <c r="C193" s="268"/>
      <c r="D193" s="268"/>
      <c r="E193" s="268"/>
      <c r="F193" s="268"/>
      <c r="G193" s="268"/>
      <c r="H193" s="268"/>
      <c r="I193" s="268"/>
      <c r="J193" s="269"/>
      <c r="K193" s="270" t="s">
        <v>4118</v>
      </c>
      <c r="L193" s="271"/>
      <c r="M193" s="271"/>
      <c r="N193" s="271"/>
      <c r="O193" s="272"/>
    </row>
    <row r="194" spans="1:18" ht="21" customHeight="1">
      <c r="A194" s="15"/>
      <c r="B194" s="257" t="s">
        <v>4123</v>
      </c>
      <c r="C194" s="257"/>
      <c r="D194" s="257"/>
      <c r="E194" s="257"/>
      <c r="F194" s="257"/>
      <c r="G194" s="257"/>
      <c r="H194" s="257"/>
      <c r="I194" s="257"/>
      <c r="J194" s="257"/>
      <c r="K194" s="476" t="s">
        <v>22</v>
      </c>
      <c r="L194" s="476"/>
      <c r="M194" s="476"/>
      <c r="N194" s="476"/>
      <c r="O194" s="101"/>
    </row>
    <row r="195" spans="1:18" ht="93" customHeight="1">
      <c r="A195" s="15"/>
      <c r="B195" s="257"/>
      <c r="C195" s="257"/>
      <c r="D195" s="257"/>
      <c r="E195" s="257"/>
      <c r="F195" s="257"/>
      <c r="G195" s="257"/>
      <c r="H195" s="257"/>
      <c r="I195" s="257"/>
      <c r="J195" s="257"/>
      <c r="K195" s="281" t="s">
        <v>4119</v>
      </c>
      <c r="L195" s="281"/>
      <c r="M195" s="281"/>
      <c r="N195" s="281"/>
      <c r="O195" s="281"/>
    </row>
    <row r="196" spans="1:18" ht="28.8" customHeight="1">
      <c r="A196" s="15"/>
      <c r="B196" s="261" t="s">
        <v>4121</v>
      </c>
      <c r="C196" s="262"/>
      <c r="D196" s="262"/>
      <c r="E196" s="262"/>
      <c r="F196" s="262"/>
      <c r="G196" s="262"/>
      <c r="H196" s="262"/>
      <c r="I196" s="262"/>
      <c r="J196" s="263"/>
      <c r="K196" s="480" t="s">
        <v>22</v>
      </c>
      <c r="L196" s="480"/>
      <c r="M196" s="480"/>
      <c r="N196" s="480"/>
      <c r="O196" s="81"/>
    </row>
    <row r="197" spans="1:18" ht="93" customHeight="1">
      <c r="A197" s="15"/>
      <c r="B197" s="267"/>
      <c r="C197" s="268"/>
      <c r="D197" s="268"/>
      <c r="E197" s="268"/>
      <c r="F197" s="268"/>
      <c r="G197" s="268"/>
      <c r="H197" s="268"/>
      <c r="I197" s="268"/>
      <c r="J197" s="269"/>
      <c r="K197" s="270" t="s">
        <v>4220</v>
      </c>
      <c r="L197" s="271"/>
      <c r="M197" s="271"/>
      <c r="N197" s="271"/>
      <c r="O197" s="272"/>
    </row>
    <row r="198" spans="1:18" ht="31.8" customHeight="1">
      <c r="A198" s="15"/>
      <c r="B198" s="261" t="s">
        <v>4122</v>
      </c>
      <c r="C198" s="262"/>
      <c r="D198" s="262"/>
      <c r="E198" s="262"/>
      <c r="F198" s="262"/>
      <c r="G198" s="262"/>
      <c r="H198" s="262"/>
      <c r="I198" s="262"/>
      <c r="J198" s="263"/>
      <c r="K198" s="480" t="s">
        <v>22</v>
      </c>
      <c r="L198" s="480"/>
      <c r="M198" s="480"/>
      <c r="N198" s="480"/>
      <c r="O198" s="81"/>
    </row>
    <row r="199" spans="1:18" ht="93" customHeight="1">
      <c r="A199" s="15"/>
      <c r="B199" s="267"/>
      <c r="C199" s="268"/>
      <c r="D199" s="268"/>
      <c r="E199" s="268"/>
      <c r="F199" s="268"/>
      <c r="G199" s="268"/>
      <c r="H199" s="268"/>
      <c r="I199" s="268"/>
      <c r="J199" s="269"/>
      <c r="K199" s="442" t="s">
        <v>4111</v>
      </c>
      <c r="L199" s="503"/>
      <c r="M199" s="503"/>
      <c r="N199" s="503"/>
      <c r="O199" s="504"/>
    </row>
    <row r="200" spans="1:18" ht="11.1" customHeight="1" thickBot="1">
      <c r="A200" s="15"/>
      <c r="B200" s="15"/>
      <c r="C200" s="15"/>
      <c r="D200" s="15"/>
      <c r="E200" s="15"/>
      <c r="F200" s="15"/>
      <c r="G200" s="15"/>
      <c r="H200" s="15"/>
      <c r="I200" s="15"/>
      <c r="J200" s="15"/>
      <c r="K200" s="15"/>
      <c r="L200" s="15"/>
      <c r="M200" s="15"/>
      <c r="N200" s="15"/>
      <c r="O200" s="15"/>
    </row>
    <row r="201" spans="1:18" s="98" customFormat="1" ht="136.80000000000001" customHeight="1">
      <c r="A201" s="102" t="s">
        <v>38</v>
      </c>
      <c r="B201" s="244" t="s">
        <v>4187</v>
      </c>
      <c r="C201" s="244"/>
      <c r="D201" s="244"/>
      <c r="E201" s="244"/>
      <c r="F201" s="244"/>
      <c r="G201" s="244"/>
      <c r="H201" s="244"/>
      <c r="I201" s="244"/>
      <c r="J201" s="244"/>
      <c r="K201" s="244"/>
      <c r="L201" s="244"/>
      <c r="M201" s="244"/>
      <c r="N201" s="244"/>
      <c r="O201" s="245"/>
      <c r="Q201" s="113"/>
      <c r="R201" s="113"/>
    </row>
    <row r="202" spans="1:18" s="98" customFormat="1" ht="33.6" customHeight="1">
      <c r="A202" s="103" t="s">
        <v>39</v>
      </c>
      <c r="B202" s="255" t="s">
        <v>114</v>
      </c>
      <c r="C202" s="255"/>
      <c r="D202" s="255"/>
      <c r="E202" s="255"/>
      <c r="F202" s="255"/>
      <c r="G202" s="255"/>
      <c r="H202" s="255"/>
      <c r="I202" s="255"/>
      <c r="J202" s="255"/>
      <c r="K202" s="255"/>
      <c r="L202" s="255"/>
      <c r="M202" s="255"/>
      <c r="N202" s="255"/>
      <c r="O202" s="256"/>
      <c r="Q202" s="113"/>
      <c r="R202" s="113"/>
    </row>
    <row r="203" spans="1:18" s="98" customFormat="1" ht="21" customHeight="1">
      <c r="A203" s="103" t="s">
        <v>4124</v>
      </c>
      <c r="B203" s="255" t="s">
        <v>4125</v>
      </c>
      <c r="C203" s="255"/>
      <c r="D203" s="255"/>
      <c r="E203" s="255"/>
      <c r="F203" s="255"/>
      <c r="G203" s="255"/>
      <c r="H203" s="255"/>
      <c r="I203" s="255"/>
      <c r="J203" s="255"/>
      <c r="K203" s="255"/>
      <c r="L203" s="255"/>
      <c r="M203" s="255"/>
      <c r="N203" s="255"/>
      <c r="O203" s="256"/>
      <c r="Q203" s="113"/>
      <c r="R203" s="113"/>
    </row>
    <row r="204" spans="1:18" s="98" customFormat="1" ht="21" customHeight="1">
      <c r="A204" s="103" t="s">
        <v>4126</v>
      </c>
      <c r="B204" s="255" t="s">
        <v>4127</v>
      </c>
      <c r="C204" s="255"/>
      <c r="D204" s="255"/>
      <c r="E204" s="255"/>
      <c r="F204" s="255"/>
      <c r="G204" s="255"/>
      <c r="H204" s="255"/>
      <c r="I204" s="255"/>
      <c r="J204" s="255"/>
      <c r="K204" s="255"/>
      <c r="L204" s="255"/>
      <c r="M204" s="255"/>
      <c r="N204" s="255"/>
      <c r="O204" s="256"/>
      <c r="Q204" s="113"/>
      <c r="R204" s="113"/>
    </row>
    <row r="205" spans="1:18" s="98" customFormat="1" ht="21" customHeight="1" thickBot="1">
      <c r="A205" s="88" t="s">
        <v>40</v>
      </c>
      <c r="B205" s="246" t="s">
        <v>4128</v>
      </c>
      <c r="C205" s="246"/>
      <c r="D205" s="246"/>
      <c r="E205" s="246"/>
      <c r="F205" s="246"/>
      <c r="G205" s="246"/>
      <c r="H205" s="246"/>
      <c r="I205" s="246"/>
      <c r="J205" s="246"/>
      <c r="K205" s="246"/>
      <c r="L205" s="246"/>
      <c r="M205" s="246"/>
      <c r="N205" s="246"/>
      <c r="O205" s="247"/>
      <c r="Q205" s="113"/>
      <c r="R205" s="113"/>
    </row>
    <row r="206" spans="1:18" ht="11.1" customHeight="1">
      <c r="A206" s="413"/>
      <c r="B206" s="413"/>
      <c r="C206" s="413"/>
      <c r="D206" s="413"/>
      <c r="E206" s="413"/>
      <c r="F206" s="413"/>
      <c r="G206" s="413"/>
      <c r="H206" s="413"/>
      <c r="I206" s="413"/>
      <c r="J206" s="413"/>
      <c r="K206" s="413"/>
      <c r="L206" s="413"/>
      <c r="M206" s="413"/>
      <c r="N206" s="413"/>
      <c r="O206" s="413"/>
      <c r="Q206" s="94"/>
      <c r="R206" s="94"/>
    </row>
    <row r="207" spans="1:18" ht="21" customHeight="1">
      <c r="A207" s="333" t="s">
        <v>19</v>
      </c>
      <c r="B207" s="333"/>
      <c r="C207" s="333"/>
      <c r="D207" s="333"/>
      <c r="E207" s="333"/>
      <c r="F207" s="333"/>
      <c r="G207" s="333"/>
      <c r="H207" s="333"/>
      <c r="I207" s="333"/>
      <c r="J207" s="333"/>
      <c r="K207" s="333"/>
      <c r="L207" s="333"/>
      <c r="M207" s="333"/>
      <c r="N207" s="333"/>
      <c r="O207" s="333"/>
      <c r="Q207" s="94"/>
      <c r="R207" s="94"/>
    </row>
    <row r="208" spans="1:18" ht="21" customHeight="1">
      <c r="A208" s="414" t="s">
        <v>4030</v>
      </c>
      <c r="B208" s="414"/>
      <c r="C208" s="414"/>
      <c r="D208" s="414"/>
      <c r="E208" s="414"/>
      <c r="F208" s="414"/>
      <c r="G208" s="414"/>
      <c r="H208" s="414"/>
      <c r="I208" s="414"/>
      <c r="J208" s="414"/>
      <c r="K208" s="414"/>
      <c r="L208" s="414"/>
      <c r="M208" s="414"/>
      <c r="N208" s="414"/>
      <c r="O208" s="414"/>
      <c r="Q208" s="94"/>
      <c r="R208" s="94"/>
    </row>
    <row r="209" spans="1:18" ht="21" customHeight="1">
      <c r="A209" s="15"/>
      <c r="B209" s="258" t="s">
        <v>4</v>
      </c>
      <c r="C209" s="259"/>
      <c r="D209" s="259"/>
      <c r="E209" s="259"/>
      <c r="F209" s="259"/>
      <c r="G209" s="259"/>
      <c r="H209" s="259"/>
      <c r="I209" s="259"/>
      <c r="J209" s="259"/>
      <c r="K209" s="259"/>
      <c r="L209" s="260"/>
      <c r="M209" s="20" t="s">
        <v>22</v>
      </c>
      <c r="N209" s="376" t="s">
        <v>13</v>
      </c>
      <c r="O209" s="376"/>
      <c r="Q209" s="94"/>
      <c r="R209" s="94"/>
    </row>
    <row r="210" spans="1:18" ht="90" customHeight="1">
      <c r="A210" s="15"/>
      <c r="B210" s="354" t="s">
        <v>21</v>
      </c>
      <c r="C210" s="354"/>
      <c r="D210" s="354"/>
      <c r="E210" s="354"/>
      <c r="F210" s="354"/>
      <c r="G210" s="354"/>
      <c r="H210" s="354"/>
      <c r="I210" s="354"/>
      <c r="J210" s="354"/>
      <c r="K210" s="354"/>
      <c r="L210" s="354"/>
      <c r="M210" s="79"/>
      <c r="N210" s="691"/>
      <c r="O210" s="691"/>
      <c r="P210" s="99"/>
      <c r="Q210" s="94"/>
      <c r="R210" s="94"/>
    </row>
    <row r="211" spans="1:18" ht="34.049999999999997" customHeight="1">
      <c r="A211" s="15"/>
      <c r="B211" s="347" t="s">
        <v>4242</v>
      </c>
      <c r="C211" s="345"/>
      <c r="D211" s="345"/>
      <c r="E211" s="345"/>
      <c r="F211" s="345"/>
      <c r="G211" s="345"/>
      <c r="H211" s="345"/>
      <c r="I211" s="345"/>
      <c r="J211" s="345"/>
      <c r="K211" s="345"/>
      <c r="L211" s="346"/>
      <c r="M211" s="417"/>
      <c r="N211" s="418"/>
      <c r="O211" s="419"/>
      <c r="Q211" s="94"/>
    </row>
    <row r="212" spans="1:18" ht="90" customHeight="1">
      <c r="A212" s="15"/>
      <c r="B212" s="337"/>
      <c r="C212" s="387" t="s">
        <v>4211</v>
      </c>
      <c r="D212" s="388"/>
      <c r="E212" s="388"/>
      <c r="F212" s="388"/>
      <c r="G212" s="388"/>
      <c r="H212" s="388"/>
      <c r="I212" s="388"/>
      <c r="J212" s="388"/>
      <c r="K212" s="388"/>
      <c r="L212" s="389"/>
      <c r="M212" s="275" t="s">
        <v>4134</v>
      </c>
      <c r="N212" s="691"/>
      <c r="O212" s="691"/>
    </row>
    <row r="213" spans="1:18" ht="90" customHeight="1">
      <c r="A213" s="15"/>
      <c r="B213" s="338"/>
      <c r="C213" s="387" t="s">
        <v>4212</v>
      </c>
      <c r="D213" s="388"/>
      <c r="E213" s="388"/>
      <c r="F213" s="388"/>
      <c r="G213" s="388"/>
      <c r="H213" s="388"/>
      <c r="I213" s="388"/>
      <c r="J213" s="388"/>
      <c r="K213" s="388"/>
      <c r="L213" s="389"/>
      <c r="M213" s="276"/>
      <c r="N213" s="691"/>
      <c r="O213" s="691"/>
    </row>
    <row r="214" spans="1:18" ht="11.1" customHeight="1" thickBot="1">
      <c r="A214" s="15"/>
      <c r="B214" s="15"/>
      <c r="C214" s="15"/>
      <c r="D214" s="15"/>
      <c r="E214" s="15"/>
      <c r="F214" s="15"/>
      <c r="G214" s="15"/>
      <c r="H214" s="15"/>
      <c r="I214" s="15"/>
      <c r="J214" s="15"/>
      <c r="K214" s="15"/>
      <c r="L214" s="15"/>
      <c r="M214" s="15"/>
      <c r="N214" s="15"/>
      <c r="O214" s="15"/>
    </row>
    <row r="215" spans="1:18" ht="33" customHeight="1">
      <c r="A215" s="36" t="s">
        <v>115</v>
      </c>
      <c r="B215" s="403" t="s">
        <v>3984</v>
      </c>
      <c r="C215" s="403"/>
      <c r="D215" s="403"/>
      <c r="E215" s="403"/>
      <c r="F215" s="403"/>
      <c r="G215" s="403"/>
      <c r="H215" s="403"/>
      <c r="I215" s="403"/>
      <c r="J215" s="403"/>
      <c r="K215" s="403"/>
      <c r="L215" s="403"/>
      <c r="M215" s="403"/>
      <c r="N215" s="403"/>
      <c r="O215" s="404"/>
    </row>
    <row r="216" spans="1:18" ht="21" customHeight="1">
      <c r="A216" s="37" t="s">
        <v>139</v>
      </c>
      <c r="B216" s="348" t="s">
        <v>154</v>
      </c>
      <c r="C216" s="348"/>
      <c r="D216" s="348"/>
      <c r="E216" s="348"/>
      <c r="F216" s="348"/>
      <c r="G216" s="348"/>
      <c r="H216" s="348"/>
      <c r="I216" s="348"/>
      <c r="J216" s="348"/>
      <c r="K216" s="348"/>
      <c r="L216" s="348"/>
      <c r="M216" s="348"/>
      <c r="N216" s="348"/>
      <c r="O216" s="349"/>
    </row>
    <row r="217" spans="1:18" ht="35.1" customHeight="1">
      <c r="A217" s="37" t="s">
        <v>137</v>
      </c>
      <c r="B217" s="237" t="s">
        <v>4188</v>
      </c>
      <c r="C217" s="237"/>
      <c r="D217" s="237"/>
      <c r="E217" s="237"/>
      <c r="F217" s="237"/>
      <c r="G217" s="237"/>
      <c r="H217" s="237"/>
      <c r="I217" s="237"/>
      <c r="J217" s="237"/>
      <c r="K217" s="237"/>
      <c r="L217" s="237"/>
      <c r="M217" s="237"/>
      <c r="N217" s="237"/>
      <c r="O217" s="328"/>
    </row>
    <row r="218" spans="1:18" ht="78" customHeight="1" thickBot="1">
      <c r="A218" s="45" t="s">
        <v>138</v>
      </c>
      <c r="B218" s="415" t="s">
        <v>4189</v>
      </c>
      <c r="C218" s="415"/>
      <c r="D218" s="415"/>
      <c r="E218" s="415"/>
      <c r="F218" s="415"/>
      <c r="G218" s="415"/>
      <c r="H218" s="415"/>
      <c r="I218" s="415"/>
      <c r="J218" s="415"/>
      <c r="K218" s="415"/>
      <c r="L218" s="415"/>
      <c r="M218" s="415"/>
      <c r="N218" s="415"/>
      <c r="O218" s="416"/>
    </row>
    <row r="219" spans="1:18" ht="11.1" customHeight="1">
      <c r="A219" s="15"/>
      <c r="B219" s="15"/>
      <c r="C219" s="15"/>
      <c r="D219" s="15"/>
      <c r="E219" s="15"/>
      <c r="F219" s="15"/>
      <c r="G219" s="15"/>
      <c r="H219" s="15"/>
      <c r="I219" s="15"/>
      <c r="J219" s="15"/>
      <c r="K219" s="15"/>
      <c r="L219" s="15"/>
      <c r="M219" s="15"/>
      <c r="N219" s="15"/>
      <c r="O219" s="15"/>
    </row>
    <row r="220" spans="1:18" ht="21" customHeight="1">
      <c r="A220" s="334" t="s">
        <v>4044</v>
      </c>
      <c r="B220" s="334"/>
      <c r="C220" s="334"/>
      <c r="D220" s="334"/>
      <c r="E220" s="334"/>
      <c r="F220" s="334"/>
      <c r="G220" s="334"/>
      <c r="H220" s="334"/>
      <c r="I220" s="334"/>
      <c r="J220" s="334"/>
      <c r="K220" s="334"/>
      <c r="L220" s="334"/>
      <c r="M220" s="334"/>
      <c r="N220" s="334"/>
      <c r="O220" s="334"/>
    </row>
    <row r="221" spans="1:18" ht="21" customHeight="1">
      <c r="A221" s="15"/>
      <c r="B221" s="258" t="s">
        <v>4</v>
      </c>
      <c r="C221" s="259"/>
      <c r="D221" s="259"/>
      <c r="E221" s="259"/>
      <c r="F221" s="259"/>
      <c r="G221" s="259"/>
      <c r="H221" s="259"/>
      <c r="I221" s="259"/>
      <c r="J221" s="259"/>
      <c r="K221" s="259"/>
      <c r="L221" s="259"/>
      <c r="M221" s="259"/>
      <c r="N221" s="260"/>
      <c r="O221" s="22" t="s">
        <v>13</v>
      </c>
    </row>
    <row r="222" spans="1:18" ht="35.1" customHeight="1">
      <c r="A222" s="15"/>
      <c r="B222" s="455" t="s">
        <v>140</v>
      </c>
      <c r="C222" s="456"/>
      <c r="D222" s="456"/>
      <c r="E222" s="456"/>
      <c r="F222" s="456"/>
      <c r="G222" s="456"/>
      <c r="H222" s="456"/>
      <c r="I222" s="456"/>
      <c r="J222" s="456"/>
      <c r="K222" s="456"/>
      <c r="L222" s="456"/>
      <c r="M222" s="456"/>
      <c r="N222" s="457"/>
      <c r="O222" s="25"/>
    </row>
    <row r="223" spans="1:18" ht="35.1" customHeight="1">
      <c r="A223" s="15"/>
      <c r="B223" s="455" t="s">
        <v>4227</v>
      </c>
      <c r="C223" s="456"/>
      <c r="D223" s="456"/>
      <c r="E223" s="456"/>
      <c r="F223" s="456"/>
      <c r="G223" s="456"/>
      <c r="H223" s="456"/>
      <c r="I223" s="456"/>
      <c r="J223" s="456"/>
      <c r="K223" s="456"/>
      <c r="L223" s="456"/>
      <c r="M223" s="456"/>
      <c r="N223" s="457"/>
      <c r="O223" s="25"/>
    </row>
    <row r="224" spans="1:18" ht="35.1" customHeight="1">
      <c r="A224" s="15"/>
      <c r="B224" s="455" t="s">
        <v>4213</v>
      </c>
      <c r="C224" s="456"/>
      <c r="D224" s="456"/>
      <c r="E224" s="456"/>
      <c r="F224" s="456"/>
      <c r="G224" s="456"/>
      <c r="H224" s="456"/>
      <c r="I224" s="456"/>
      <c r="J224" s="456"/>
      <c r="K224" s="456"/>
      <c r="L224" s="456"/>
      <c r="M224" s="456"/>
      <c r="N224" s="457"/>
      <c r="O224" s="25"/>
    </row>
    <row r="225" spans="1:15" ht="35.1" customHeight="1">
      <c r="A225" s="15"/>
      <c r="B225" s="455" t="s">
        <v>4024</v>
      </c>
      <c r="C225" s="456"/>
      <c r="D225" s="456"/>
      <c r="E225" s="456"/>
      <c r="F225" s="456"/>
      <c r="G225" s="456"/>
      <c r="H225" s="456"/>
      <c r="I225" s="456"/>
      <c r="J225" s="456"/>
      <c r="K225" s="456"/>
      <c r="L225" s="456"/>
      <c r="M225" s="456"/>
      <c r="N225" s="457"/>
      <c r="O225" s="25"/>
    </row>
    <row r="226" spans="1:15" ht="35.1" customHeight="1">
      <c r="A226" s="15"/>
      <c r="B226" s="455" t="s">
        <v>4066</v>
      </c>
      <c r="C226" s="456"/>
      <c r="D226" s="456"/>
      <c r="E226" s="456"/>
      <c r="F226" s="456"/>
      <c r="G226" s="456"/>
      <c r="H226" s="456"/>
      <c r="I226" s="456"/>
      <c r="J226" s="456"/>
      <c r="K226" s="456"/>
      <c r="L226" s="456"/>
      <c r="M226" s="456"/>
      <c r="N226" s="457"/>
      <c r="O226" s="25"/>
    </row>
    <row r="227" spans="1:15" ht="35.1" customHeight="1">
      <c r="A227" s="15"/>
      <c r="B227" s="455" t="s">
        <v>4190</v>
      </c>
      <c r="C227" s="456"/>
      <c r="D227" s="456"/>
      <c r="E227" s="456"/>
      <c r="F227" s="456"/>
      <c r="G227" s="456"/>
      <c r="H227" s="456"/>
      <c r="I227" s="456"/>
      <c r="J227" s="456"/>
      <c r="K227" s="456"/>
      <c r="L227" s="456"/>
      <c r="M227" s="456"/>
      <c r="N227" s="457"/>
      <c r="O227" s="25"/>
    </row>
    <row r="228" spans="1:15" ht="35.1" customHeight="1">
      <c r="A228" s="15"/>
      <c r="B228" s="455" t="s">
        <v>4131</v>
      </c>
      <c r="C228" s="456"/>
      <c r="D228" s="456"/>
      <c r="E228" s="456"/>
      <c r="F228" s="456"/>
      <c r="G228" s="456"/>
      <c r="H228" s="456"/>
      <c r="I228" s="456"/>
      <c r="J228" s="456"/>
      <c r="K228" s="456"/>
      <c r="L228" s="456"/>
      <c r="M228" s="456"/>
      <c r="N228" s="457"/>
      <c r="O228" s="25"/>
    </row>
    <row r="229" spans="1:15" ht="11.1" customHeight="1">
      <c r="A229" s="15"/>
      <c r="B229" s="15"/>
      <c r="C229" s="15"/>
      <c r="D229" s="15"/>
      <c r="E229" s="15"/>
      <c r="F229" s="15"/>
      <c r="G229" s="15"/>
      <c r="H229" s="15"/>
      <c r="I229" s="15"/>
      <c r="J229" s="15"/>
      <c r="K229" s="15"/>
      <c r="L229" s="15"/>
      <c r="M229" s="15"/>
      <c r="N229" s="15"/>
      <c r="O229" s="14"/>
    </row>
    <row r="230" spans="1:15" ht="21" customHeight="1">
      <c r="A230" s="506" t="s">
        <v>133</v>
      </c>
      <c r="B230" s="506"/>
      <c r="C230" s="506"/>
      <c r="D230" s="506"/>
      <c r="E230" s="506"/>
      <c r="F230" s="506"/>
      <c r="G230" s="506"/>
      <c r="H230" s="506"/>
      <c r="I230" s="506"/>
      <c r="J230" s="506"/>
      <c r="K230" s="506"/>
      <c r="L230" s="506"/>
      <c r="M230" s="506"/>
      <c r="N230" s="506"/>
      <c r="O230" s="506"/>
    </row>
    <row r="231" spans="1:15" ht="21" customHeight="1">
      <c r="A231" s="498" t="s">
        <v>23</v>
      </c>
      <c r="B231" s="498"/>
      <c r="C231" s="498"/>
      <c r="D231" s="498"/>
      <c r="E231" s="498"/>
      <c r="F231" s="498"/>
      <c r="G231" s="498"/>
      <c r="H231" s="498"/>
      <c r="I231" s="498"/>
      <c r="J231" s="498"/>
      <c r="K231" s="498"/>
      <c r="L231" s="498"/>
      <c r="M231" s="498"/>
      <c r="N231" s="498"/>
      <c r="O231" s="498"/>
    </row>
    <row r="232" spans="1:15" ht="21" customHeight="1">
      <c r="A232" s="454" t="s">
        <v>4166</v>
      </c>
      <c r="B232" s="454"/>
      <c r="C232" s="454"/>
      <c r="D232" s="454"/>
      <c r="E232" s="454"/>
      <c r="F232" s="454"/>
      <c r="G232" s="454"/>
      <c r="H232" s="454"/>
      <c r="I232" s="454"/>
      <c r="J232" s="454"/>
      <c r="K232" s="454"/>
      <c r="L232" s="454"/>
      <c r="M232" s="454"/>
      <c r="N232" s="454"/>
      <c r="O232" s="454"/>
    </row>
    <row r="233" spans="1:15" ht="21" customHeight="1">
      <c r="A233" s="15"/>
      <c r="B233" s="353" t="s">
        <v>4</v>
      </c>
      <c r="C233" s="353"/>
      <c r="D233" s="353"/>
      <c r="E233" s="353"/>
      <c r="F233" s="353"/>
      <c r="G233" s="353"/>
      <c r="H233" s="353"/>
      <c r="I233" s="353"/>
      <c r="J233" s="353"/>
      <c r="K233" s="353"/>
      <c r="L233" s="353"/>
      <c r="M233" s="20" t="s">
        <v>22</v>
      </c>
      <c r="N233" s="376" t="s">
        <v>13</v>
      </c>
      <c r="O233" s="376"/>
    </row>
    <row r="234" spans="1:15" ht="21" customHeight="1">
      <c r="A234" s="15"/>
      <c r="B234" s="354" t="s">
        <v>4216</v>
      </c>
      <c r="C234" s="354"/>
      <c r="D234" s="354"/>
      <c r="E234" s="354"/>
      <c r="F234" s="354"/>
      <c r="G234" s="354"/>
      <c r="H234" s="354"/>
      <c r="I234" s="354"/>
      <c r="J234" s="354"/>
      <c r="K234" s="354"/>
      <c r="L234" s="354"/>
      <c r="M234" s="499"/>
      <c r="N234" s="507" t="s">
        <v>4067</v>
      </c>
      <c r="O234" s="508"/>
    </row>
    <row r="235" spans="1:15" ht="21" customHeight="1">
      <c r="A235" s="15"/>
      <c r="B235" s="354"/>
      <c r="C235" s="354"/>
      <c r="D235" s="354"/>
      <c r="E235" s="354"/>
      <c r="F235" s="354"/>
      <c r="G235" s="354"/>
      <c r="H235" s="354"/>
      <c r="I235" s="354"/>
      <c r="J235" s="354"/>
      <c r="K235" s="354"/>
      <c r="L235" s="354"/>
      <c r="M235" s="500"/>
      <c r="N235" s="20" t="s">
        <v>142</v>
      </c>
      <c r="O235" s="692"/>
    </row>
    <row r="236" spans="1:15" ht="21" customHeight="1">
      <c r="A236" s="15"/>
      <c r="B236" s="354"/>
      <c r="C236" s="354"/>
      <c r="D236" s="354"/>
      <c r="E236" s="354"/>
      <c r="F236" s="354"/>
      <c r="G236" s="354"/>
      <c r="H236" s="354"/>
      <c r="I236" s="354"/>
      <c r="J236" s="354"/>
      <c r="K236" s="354"/>
      <c r="L236" s="354"/>
      <c r="M236" s="500"/>
      <c r="N236" s="26" t="s">
        <v>143</v>
      </c>
      <c r="O236" s="692"/>
    </row>
    <row r="237" spans="1:15" ht="21" customHeight="1">
      <c r="A237" s="15"/>
      <c r="B237" s="354" t="s">
        <v>4228</v>
      </c>
      <c r="C237" s="354"/>
      <c r="D237" s="354"/>
      <c r="E237" s="354"/>
      <c r="F237" s="354"/>
      <c r="G237" s="354"/>
      <c r="H237" s="354"/>
      <c r="I237" s="354"/>
      <c r="J237" s="354"/>
      <c r="K237" s="354"/>
      <c r="L237" s="354"/>
      <c r="M237" s="499"/>
      <c r="N237" s="467" t="s">
        <v>4045</v>
      </c>
      <c r="O237" s="468"/>
    </row>
    <row r="238" spans="1:15" ht="21" customHeight="1">
      <c r="A238" s="15"/>
      <c r="B238" s="354"/>
      <c r="C238" s="354"/>
      <c r="D238" s="354"/>
      <c r="E238" s="354"/>
      <c r="F238" s="354"/>
      <c r="G238" s="354"/>
      <c r="H238" s="354"/>
      <c r="I238" s="354"/>
      <c r="J238" s="354"/>
      <c r="K238" s="354"/>
      <c r="L238" s="354"/>
      <c r="M238" s="500"/>
      <c r="N238" s="26" t="s">
        <v>144</v>
      </c>
      <c r="O238" s="692"/>
    </row>
    <row r="239" spans="1:15" ht="21" customHeight="1">
      <c r="A239" s="15"/>
      <c r="B239" s="354"/>
      <c r="C239" s="354"/>
      <c r="D239" s="354"/>
      <c r="E239" s="354"/>
      <c r="F239" s="354"/>
      <c r="G239" s="354"/>
      <c r="H239" s="354"/>
      <c r="I239" s="354"/>
      <c r="J239" s="354"/>
      <c r="K239" s="354"/>
      <c r="L239" s="354"/>
      <c r="M239" s="501"/>
      <c r="N239" s="26" t="s">
        <v>145</v>
      </c>
      <c r="O239" s="692"/>
    </row>
    <row r="240" spans="1:15" ht="81" customHeight="1">
      <c r="A240" s="15"/>
      <c r="B240" s="354" t="s">
        <v>4132</v>
      </c>
      <c r="C240" s="354"/>
      <c r="D240" s="354"/>
      <c r="E240" s="354"/>
      <c r="F240" s="354"/>
      <c r="G240" s="354"/>
      <c r="H240" s="354"/>
      <c r="I240" s="354"/>
      <c r="J240" s="354"/>
      <c r="K240" s="354"/>
      <c r="L240" s="354"/>
      <c r="M240" s="79"/>
      <c r="N240" s="446" t="s">
        <v>4068</v>
      </c>
      <c r="O240" s="448">
        <f>O238-O235</f>
        <v>0</v>
      </c>
    </row>
    <row r="241" spans="1:15" ht="95.1" customHeight="1">
      <c r="A241" s="15"/>
      <c r="B241" s="354" t="s">
        <v>4091</v>
      </c>
      <c r="C241" s="354"/>
      <c r="D241" s="354"/>
      <c r="E241" s="354"/>
      <c r="F241" s="354"/>
      <c r="G241" s="354"/>
      <c r="H241" s="354"/>
      <c r="I241" s="354"/>
      <c r="J241" s="354"/>
      <c r="K241" s="354"/>
      <c r="L241" s="354"/>
      <c r="M241" s="79"/>
      <c r="N241" s="447"/>
      <c r="O241" s="449"/>
    </row>
    <row r="242" spans="1:15" ht="81" customHeight="1">
      <c r="A242" s="15"/>
      <c r="B242" s="354" t="s">
        <v>4083</v>
      </c>
      <c r="C242" s="354"/>
      <c r="D242" s="354"/>
      <c r="E242" s="354"/>
      <c r="F242" s="354"/>
      <c r="G242" s="354"/>
      <c r="H242" s="354"/>
      <c r="I242" s="354"/>
      <c r="J242" s="354"/>
      <c r="K242" s="354"/>
      <c r="L242" s="354"/>
      <c r="M242" s="25"/>
      <c r="N242" s="367"/>
      <c r="O242" s="505"/>
    </row>
    <row r="243" spans="1:15" ht="81" customHeight="1">
      <c r="A243" s="15"/>
      <c r="B243" s="453" t="s">
        <v>4204</v>
      </c>
      <c r="C243" s="453"/>
      <c r="D243" s="453"/>
      <c r="E243" s="453"/>
      <c r="F243" s="453"/>
      <c r="G243" s="453"/>
      <c r="H243" s="453"/>
      <c r="I243" s="453"/>
      <c r="J243" s="453"/>
      <c r="K243" s="453"/>
      <c r="L243" s="453"/>
      <c r="M243" s="79"/>
      <c r="N243" s="379" t="s">
        <v>4069</v>
      </c>
      <c r="O243" s="450">
        <f>O239-O236</f>
        <v>0</v>
      </c>
    </row>
    <row r="244" spans="1:15" ht="65.099999999999994" customHeight="1">
      <c r="A244" s="15"/>
      <c r="B244" s="354" t="s">
        <v>4092</v>
      </c>
      <c r="C244" s="354"/>
      <c r="D244" s="354"/>
      <c r="E244" s="354"/>
      <c r="F244" s="354"/>
      <c r="G244" s="354"/>
      <c r="H244" s="354"/>
      <c r="I244" s="354"/>
      <c r="J244" s="354"/>
      <c r="K244" s="354"/>
      <c r="L244" s="354"/>
      <c r="M244" s="79"/>
      <c r="N244" s="379"/>
      <c r="O244" s="450"/>
    </row>
    <row r="245" spans="1:15" ht="65.099999999999994" customHeight="1">
      <c r="A245" s="15"/>
      <c r="B245" s="354" t="s">
        <v>4070</v>
      </c>
      <c r="C245" s="354"/>
      <c r="D245" s="354"/>
      <c r="E245" s="354"/>
      <c r="F245" s="354"/>
      <c r="G245" s="354"/>
      <c r="H245" s="354"/>
      <c r="I245" s="354"/>
      <c r="J245" s="354"/>
      <c r="K245" s="354"/>
      <c r="L245" s="354"/>
      <c r="M245" s="79"/>
      <c r="N245" s="379"/>
      <c r="O245" s="450"/>
    </row>
    <row r="246" spans="1:15" ht="11.1" customHeight="1" thickBot="1">
      <c r="A246" s="15"/>
      <c r="B246" s="15"/>
      <c r="C246" s="15"/>
      <c r="D246" s="15"/>
      <c r="E246" s="15"/>
      <c r="F246" s="15"/>
      <c r="G246" s="15"/>
      <c r="H246" s="15"/>
      <c r="I246" s="15"/>
      <c r="J246" s="15"/>
      <c r="K246" s="15"/>
      <c r="L246" s="15"/>
      <c r="M246" s="15"/>
      <c r="N246" s="15"/>
      <c r="O246" s="15"/>
    </row>
    <row r="247" spans="1:15" ht="95.1" customHeight="1" thickBot="1">
      <c r="A247" s="46" t="s">
        <v>116</v>
      </c>
      <c r="B247" s="451" t="s">
        <v>141</v>
      </c>
      <c r="C247" s="451"/>
      <c r="D247" s="451"/>
      <c r="E247" s="451"/>
      <c r="F247" s="451"/>
      <c r="G247" s="451"/>
      <c r="H247" s="451"/>
      <c r="I247" s="451"/>
      <c r="J247" s="451"/>
      <c r="K247" s="451"/>
      <c r="L247" s="451"/>
      <c r="M247" s="451"/>
      <c r="N247" s="451"/>
      <c r="O247" s="452"/>
    </row>
    <row r="248" spans="1:15" ht="11.1" customHeight="1">
      <c r="A248" s="15"/>
      <c r="B248" s="15"/>
      <c r="C248" s="15"/>
      <c r="D248" s="15"/>
      <c r="E248" s="15"/>
      <c r="F248" s="15"/>
      <c r="G248" s="15"/>
      <c r="H248" s="15"/>
      <c r="I248" s="15"/>
      <c r="J248" s="15"/>
      <c r="K248" s="15"/>
      <c r="L248" s="15"/>
      <c r="M248" s="15"/>
      <c r="N248" s="15"/>
      <c r="O248" s="15"/>
    </row>
    <row r="249" spans="1:15" ht="21" customHeight="1">
      <c r="A249" s="498" t="s">
        <v>4229</v>
      </c>
      <c r="B249" s="498"/>
      <c r="C249" s="498"/>
      <c r="D249" s="498"/>
      <c r="E249" s="498"/>
      <c r="F249" s="498"/>
      <c r="G249" s="498"/>
      <c r="H249" s="498"/>
      <c r="I249" s="498"/>
      <c r="J249" s="498"/>
      <c r="K249" s="498"/>
      <c r="L249" s="498"/>
      <c r="M249" s="498"/>
      <c r="N249" s="498"/>
      <c r="O249" s="498"/>
    </row>
    <row r="250" spans="1:15" ht="21" customHeight="1">
      <c r="A250" s="454" t="s">
        <v>4167</v>
      </c>
      <c r="B250" s="454"/>
      <c r="C250" s="454"/>
      <c r="D250" s="454"/>
      <c r="E250" s="454"/>
      <c r="F250" s="454"/>
      <c r="G250" s="454"/>
      <c r="H250" s="454"/>
      <c r="I250" s="454"/>
      <c r="J250" s="454"/>
      <c r="K250" s="454"/>
      <c r="L250" s="454"/>
      <c r="M250" s="454"/>
      <c r="N250" s="454"/>
      <c r="O250" s="454"/>
    </row>
    <row r="251" spans="1:15" ht="21" customHeight="1">
      <c r="A251" s="15"/>
      <c r="B251" s="353" t="s">
        <v>4</v>
      </c>
      <c r="C251" s="353"/>
      <c r="D251" s="353"/>
      <c r="E251" s="353"/>
      <c r="F251" s="353"/>
      <c r="G251" s="353"/>
      <c r="H251" s="353"/>
      <c r="I251" s="353"/>
      <c r="J251" s="353"/>
      <c r="K251" s="353"/>
      <c r="L251" s="353"/>
      <c r="M251" s="20" t="s">
        <v>22</v>
      </c>
      <c r="N251" s="376" t="s">
        <v>13</v>
      </c>
      <c r="O251" s="376"/>
    </row>
    <row r="252" spans="1:15" ht="90" customHeight="1">
      <c r="A252" s="15"/>
      <c r="B252" s="354" t="s">
        <v>146</v>
      </c>
      <c r="C252" s="354"/>
      <c r="D252" s="354"/>
      <c r="E252" s="354"/>
      <c r="F252" s="354"/>
      <c r="G252" s="354"/>
      <c r="H252" s="354"/>
      <c r="I252" s="354"/>
      <c r="J252" s="354"/>
      <c r="K252" s="354"/>
      <c r="L252" s="354"/>
      <c r="M252" s="79"/>
      <c r="N252" s="250"/>
      <c r="O252" s="250"/>
    </row>
    <row r="253" spans="1:15" ht="90" customHeight="1">
      <c r="A253" s="3"/>
      <c r="B253" s="354" t="s">
        <v>4168</v>
      </c>
      <c r="C253" s="354"/>
      <c r="D253" s="354"/>
      <c r="E253" s="354"/>
      <c r="F253" s="354"/>
      <c r="G253" s="354"/>
      <c r="H253" s="354"/>
      <c r="I253" s="354"/>
      <c r="J253" s="354"/>
      <c r="K253" s="354"/>
      <c r="L253" s="354"/>
      <c r="M253" s="79"/>
      <c r="N253" s="250"/>
      <c r="O253" s="250"/>
    </row>
    <row r="254" spans="1:15" ht="90" customHeight="1">
      <c r="A254" s="3"/>
      <c r="B254" s="466" t="s">
        <v>4214</v>
      </c>
      <c r="C254" s="257"/>
      <c r="D254" s="257"/>
      <c r="E254" s="257"/>
      <c r="F254" s="257"/>
      <c r="G254" s="257"/>
      <c r="H254" s="257"/>
      <c r="I254" s="257"/>
      <c r="J254" s="257"/>
      <c r="K254" s="257"/>
      <c r="L254" s="257"/>
      <c r="M254" s="79"/>
      <c r="N254" s="250"/>
      <c r="O254" s="250"/>
    </row>
    <row r="255" spans="1:15" ht="90" customHeight="1">
      <c r="A255" s="3"/>
      <c r="B255" s="354" t="s">
        <v>4171</v>
      </c>
      <c r="C255" s="354"/>
      <c r="D255" s="354"/>
      <c r="E255" s="354"/>
      <c r="F255" s="354"/>
      <c r="G255" s="354"/>
      <c r="H255" s="354"/>
      <c r="I255" s="354"/>
      <c r="J255" s="354"/>
      <c r="K255" s="354"/>
      <c r="L255" s="354"/>
      <c r="M255" s="79"/>
      <c r="N255" s="250"/>
      <c r="O255" s="250"/>
    </row>
    <row r="256" spans="1:15" ht="90" customHeight="1">
      <c r="A256" s="3"/>
      <c r="B256" s="374" t="s">
        <v>4169</v>
      </c>
      <c r="C256" s="374"/>
      <c r="D256" s="374"/>
      <c r="E256" s="374"/>
      <c r="F256" s="374"/>
      <c r="G256" s="374"/>
      <c r="H256" s="374"/>
      <c r="I256" s="374"/>
      <c r="J256" s="374"/>
      <c r="K256" s="374"/>
      <c r="L256" s="374"/>
      <c r="M256" s="79"/>
      <c r="N256" s="250"/>
      <c r="O256" s="250"/>
    </row>
    <row r="257" spans="1:15" ht="107.4" customHeight="1">
      <c r="A257" s="3"/>
      <c r="B257" s="374" t="s">
        <v>4170</v>
      </c>
      <c r="C257" s="374"/>
      <c r="D257" s="374"/>
      <c r="E257" s="374"/>
      <c r="F257" s="374"/>
      <c r="G257" s="374"/>
      <c r="H257" s="374"/>
      <c r="I257" s="374"/>
      <c r="J257" s="374"/>
      <c r="K257" s="374"/>
      <c r="L257" s="374"/>
      <c r="M257" s="79"/>
      <c r="N257" s="250"/>
      <c r="O257" s="250"/>
    </row>
    <row r="258" spans="1:15" ht="90" customHeight="1">
      <c r="A258" s="3"/>
      <c r="B258" s="257" t="s">
        <v>4230</v>
      </c>
      <c r="C258" s="257"/>
      <c r="D258" s="257"/>
      <c r="E258" s="257"/>
      <c r="F258" s="257"/>
      <c r="G258" s="257"/>
      <c r="H258" s="257"/>
      <c r="I258" s="257"/>
      <c r="J258" s="257"/>
      <c r="K258" s="257"/>
      <c r="L258" s="257"/>
      <c r="M258" s="79"/>
      <c r="N258" s="250"/>
      <c r="O258" s="250"/>
    </row>
    <row r="259" spans="1:15" ht="90" customHeight="1">
      <c r="A259" s="118"/>
      <c r="B259" s="461" t="s">
        <v>4025</v>
      </c>
      <c r="C259" s="388"/>
      <c r="D259" s="388"/>
      <c r="E259" s="388"/>
      <c r="F259" s="388"/>
      <c r="G259" s="388"/>
      <c r="H259" s="388"/>
      <c r="I259" s="388"/>
      <c r="J259" s="388"/>
      <c r="K259" s="388"/>
      <c r="L259" s="389"/>
      <c r="M259" s="101"/>
      <c r="N259" s="293"/>
      <c r="O259" s="293"/>
    </row>
    <row r="260" spans="1:15" ht="21" customHeight="1" thickBot="1">
      <c r="A260" s="118"/>
      <c r="B260" s="118"/>
      <c r="C260" s="118"/>
      <c r="D260" s="118"/>
      <c r="E260" s="118"/>
      <c r="F260" s="118"/>
      <c r="G260" s="118"/>
      <c r="H260" s="118"/>
      <c r="I260" s="118"/>
      <c r="J260" s="118"/>
      <c r="K260" s="118"/>
      <c r="L260" s="118"/>
      <c r="M260" s="118"/>
      <c r="N260" s="118"/>
      <c r="O260" s="118"/>
    </row>
    <row r="261" spans="1:15" ht="62.4" customHeight="1">
      <c r="A261" s="145" t="s">
        <v>147</v>
      </c>
      <c r="B261" s="244" t="s">
        <v>4031</v>
      </c>
      <c r="C261" s="244"/>
      <c r="D261" s="244"/>
      <c r="E261" s="244"/>
      <c r="F261" s="244"/>
      <c r="G261" s="244"/>
      <c r="H261" s="244"/>
      <c r="I261" s="244"/>
      <c r="J261" s="244"/>
      <c r="K261" s="244"/>
      <c r="L261" s="244"/>
      <c r="M261" s="244"/>
      <c r="N261" s="244"/>
      <c r="O261" s="245"/>
    </row>
    <row r="262" spans="1:15" ht="31.8" customHeight="1">
      <c r="A262" s="134" t="s">
        <v>148</v>
      </c>
      <c r="B262" s="255" t="s">
        <v>3989</v>
      </c>
      <c r="C262" s="255"/>
      <c r="D262" s="255"/>
      <c r="E262" s="255"/>
      <c r="F262" s="255"/>
      <c r="G262" s="255"/>
      <c r="H262" s="255"/>
      <c r="I262" s="255"/>
      <c r="J262" s="255"/>
      <c r="K262" s="255"/>
      <c r="L262" s="255"/>
      <c r="M262" s="255"/>
      <c r="N262" s="255"/>
      <c r="O262" s="256"/>
    </row>
    <row r="263" spans="1:15" ht="30.6" customHeight="1">
      <c r="A263" s="103" t="s">
        <v>149</v>
      </c>
      <c r="B263" s="459" t="s">
        <v>3990</v>
      </c>
      <c r="C263" s="459"/>
      <c r="D263" s="459"/>
      <c r="E263" s="459"/>
      <c r="F263" s="459"/>
      <c r="G263" s="459"/>
      <c r="H263" s="459"/>
      <c r="I263" s="459"/>
      <c r="J263" s="459"/>
      <c r="K263" s="459"/>
      <c r="L263" s="459"/>
      <c r="M263" s="459"/>
      <c r="N263" s="459"/>
      <c r="O263" s="460"/>
    </row>
    <row r="264" spans="1:15" ht="31.2" customHeight="1">
      <c r="A264" s="103" t="s">
        <v>37</v>
      </c>
      <c r="B264" s="255" t="s">
        <v>4129</v>
      </c>
      <c r="C264" s="255"/>
      <c r="D264" s="255"/>
      <c r="E264" s="255"/>
      <c r="F264" s="255"/>
      <c r="G264" s="255"/>
      <c r="H264" s="255"/>
      <c r="I264" s="255"/>
      <c r="J264" s="255"/>
      <c r="K264" s="255"/>
      <c r="L264" s="255"/>
      <c r="M264" s="255"/>
      <c r="N264" s="255"/>
      <c r="O264" s="256"/>
    </row>
    <row r="265" spans="1:15" ht="77.400000000000006" customHeight="1">
      <c r="A265" s="103" t="s">
        <v>40</v>
      </c>
      <c r="B265" s="255" t="s">
        <v>4130</v>
      </c>
      <c r="C265" s="255"/>
      <c r="D265" s="255"/>
      <c r="E265" s="255"/>
      <c r="F265" s="255"/>
      <c r="G265" s="255"/>
      <c r="H265" s="255"/>
      <c r="I265" s="255"/>
      <c r="J265" s="255"/>
      <c r="K265" s="255"/>
      <c r="L265" s="255"/>
      <c r="M265" s="255"/>
      <c r="N265" s="255"/>
      <c r="O265" s="256"/>
    </row>
    <row r="266" spans="1:15" ht="31.2" customHeight="1" thickBot="1">
      <c r="A266" s="88" t="s">
        <v>150</v>
      </c>
      <c r="B266" s="246" t="s">
        <v>3919</v>
      </c>
      <c r="C266" s="246"/>
      <c r="D266" s="246"/>
      <c r="E266" s="246"/>
      <c r="F266" s="246"/>
      <c r="G266" s="246"/>
      <c r="H266" s="246"/>
      <c r="I266" s="246"/>
      <c r="J266" s="246"/>
      <c r="K266" s="246"/>
      <c r="L266" s="246"/>
      <c r="M266" s="246"/>
      <c r="N266" s="246"/>
      <c r="O266" s="247"/>
    </row>
    <row r="267" spans="1:15" ht="21" customHeight="1">
      <c r="A267" s="465"/>
      <c r="B267" s="465"/>
      <c r="C267" s="465"/>
      <c r="D267" s="465"/>
      <c r="E267" s="465"/>
      <c r="F267" s="465"/>
      <c r="G267" s="465"/>
      <c r="H267" s="465"/>
      <c r="I267" s="465"/>
      <c r="J267" s="465"/>
      <c r="K267" s="465"/>
      <c r="L267" s="465"/>
      <c r="M267" s="465"/>
      <c r="N267" s="465"/>
      <c r="O267" s="465"/>
    </row>
    <row r="268" spans="1:15" ht="21" customHeight="1">
      <c r="A268" s="274" t="s">
        <v>24</v>
      </c>
      <c r="B268" s="274"/>
      <c r="C268" s="274"/>
      <c r="D268" s="274"/>
      <c r="E268" s="274"/>
      <c r="F268" s="274"/>
      <c r="G268" s="274"/>
      <c r="H268" s="274"/>
      <c r="I268" s="274"/>
      <c r="J268" s="274"/>
      <c r="K268" s="274"/>
      <c r="L268" s="274"/>
      <c r="M268" s="274"/>
      <c r="N268" s="274"/>
      <c r="O268" s="274"/>
    </row>
    <row r="269" spans="1:15" ht="21" customHeight="1">
      <c r="A269" s="350" t="s">
        <v>4032</v>
      </c>
      <c r="B269" s="350"/>
      <c r="C269" s="350"/>
      <c r="D269" s="350"/>
      <c r="E269" s="350"/>
      <c r="F269" s="350"/>
      <c r="G269" s="350"/>
      <c r="H269" s="350"/>
      <c r="I269" s="350"/>
      <c r="J269" s="350"/>
      <c r="K269" s="350"/>
      <c r="L269" s="350"/>
      <c r="M269" s="350"/>
      <c r="N269" s="350"/>
      <c r="O269" s="350"/>
    </row>
    <row r="270" spans="1:15" ht="21" customHeight="1">
      <c r="A270" s="141"/>
      <c r="B270" s="286" t="s">
        <v>4</v>
      </c>
      <c r="C270" s="286"/>
      <c r="D270" s="286"/>
      <c r="E270" s="286"/>
      <c r="F270" s="286"/>
      <c r="G270" s="286"/>
      <c r="H270" s="286"/>
      <c r="I270" s="286"/>
      <c r="J270" s="286"/>
      <c r="K270" s="286"/>
      <c r="L270" s="286"/>
      <c r="M270" s="120" t="s">
        <v>22</v>
      </c>
      <c r="N270" s="309" t="s">
        <v>13</v>
      </c>
      <c r="O270" s="309"/>
    </row>
    <row r="271" spans="1:15" ht="30.9" customHeight="1">
      <c r="A271" s="141"/>
      <c r="B271" s="282" t="s">
        <v>4243</v>
      </c>
      <c r="C271" s="283"/>
      <c r="D271" s="283"/>
      <c r="E271" s="283"/>
      <c r="F271" s="283"/>
      <c r="G271" s="283"/>
      <c r="H271" s="283"/>
      <c r="I271" s="283"/>
      <c r="J271" s="283"/>
      <c r="K271" s="283"/>
      <c r="L271" s="283"/>
      <c r="M271" s="462"/>
      <c r="N271" s="351"/>
      <c r="O271" s="351"/>
    </row>
    <row r="272" spans="1:15" ht="51" customHeight="1">
      <c r="A272" s="141"/>
      <c r="B272" s="377"/>
      <c r="C272" s="283" t="s">
        <v>25</v>
      </c>
      <c r="D272" s="283"/>
      <c r="E272" s="283"/>
      <c r="F272" s="283"/>
      <c r="G272" s="283"/>
      <c r="H272" s="283"/>
      <c r="I272" s="283"/>
      <c r="J272" s="283"/>
      <c r="K272" s="283"/>
      <c r="L272" s="283"/>
      <c r="M272" s="463"/>
      <c r="N272" s="351"/>
      <c r="O272" s="351"/>
    </row>
    <row r="273" spans="1:15" ht="30.9" customHeight="1">
      <c r="A273" s="141"/>
      <c r="B273" s="377"/>
      <c r="C273" s="283" t="s">
        <v>26</v>
      </c>
      <c r="D273" s="283"/>
      <c r="E273" s="283"/>
      <c r="F273" s="283"/>
      <c r="G273" s="283"/>
      <c r="H273" s="283"/>
      <c r="I273" s="283"/>
      <c r="J273" s="283"/>
      <c r="K273" s="283"/>
      <c r="L273" s="283"/>
      <c r="M273" s="463"/>
      <c r="N273" s="351"/>
      <c r="O273" s="351"/>
    </row>
    <row r="274" spans="1:15" ht="30.9" customHeight="1">
      <c r="A274" s="141"/>
      <c r="B274" s="377"/>
      <c r="C274" s="283" t="s">
        <v>27</v>
      </c>
      <c r="D274" s="283"/>
      <c r="E274" s="283"/>
      <c r="F274" s="283"/>
      <c r="G274" s="283"/>
      <c r="H274" s="283"/>
      <c r="I274" s="283"/>
      <c r="J274" s="283"/>
      <c r="K274" s="283"/>
      <c r="L274" s="283"/>
      <c r="M274" s="463"/>
      <c r="N274" s="351"/>
      <c r="O274" s="351"/>
    </row>
    <row r="275" spans="1:15" ht="30.9" customHeight="1">
      <c r="A275" s="141"/>
      <c r="B275" s="377"/>
      <c r="C275" s="283" t="s">
        <v>28</v>
      </c>
      <c r="D275" s="283"/>
      <c r="E275" s="283"/>
      <c r="F275" s="283"/>
      <c r="G275" s="283"/>
      <c r="H275" s="283"/>
      <c r="I275" s="283"/>
      <c r="J275" s="283"/>
      <c r="K275" s="283"/>
      <c r="L275" s="283"/>
      <c r="M275" s="463"/>
      <c r="N275" s="351"/>
      <c r="O275" s="351"/>
    </row>
    <row r="276" spans="1:15" ht="30.9" customHeight="1">
      <c r="A276" s="141"/>
      <c r="B276" s="377"/>
      <c r="C276" s="283" t="s">
        <v>29</v>
      </c>
      <c r="D276" s="283"/>
      <c r="E276" s="283"/>
      <c r="F276" s="283"/>
      <c r="G276" s="283"/>
      <c r="H276" s="283"/>
      <c r="I276" s="283"/>
      <c r="J276" s="283"/>
      <c r="K276" s="283"/>
      <c r="L276" s="283"/>
      <c r="M276" s="463"/>
      <c r="N276" s="351"/>
      <c r="O276" s="351"/>
    </row>
    <row r="277" spans="1:15" ht="30.9" customHeight="1">
      <c r="A277" s="141"/>
      <c r="B277" s="377"/>
      <c r="C277" s="283" t="s">
        <v>30</v>
      </c>
      <c r="D277" s="283"/>
      <c r="E277" s="283"/>
      <c r="F277" s="283"/>
      <c r="G277" s="283"/>
      <c r="H277" s="283"/>
      <c r="I277" s="283"/>
      <c r="J277" s="283"/>
      <c r="K277" s="283"/>
      <c r="L277" s="283"/>
      <c r="M277" s="463"/>
      <c r="N277" s="351"/>
      <c r="O277" s="351"/>
    </row>
    <row r="278" spans="1:15" ht="81" customHeight="1">
      <c r="A278" s="141"/>
      <c r="B278" s="378"/>
      <c r="C278" s="461" t="s">
        <v>4223</v>
      </c>
      <c r="D278" s="388"/>
      <c r="E278" s="388"/>
      <c r="F278" s="388"/>
      <c r="G278" s="388"/>
      <c r="H278" s="388"/>
      <c r="I278" s="388"/>
      <c r="J278" s="388"/>
      <c r="K278" s="388"/>
      <c r="L278" s="389"/>
      <c r="M278" s="464"/>
      <c r="N278" s="293"/>
      <c r="O278" s="293"/>
    </row>
    <row r="279" spans="1:15" ht="21" customHeight="1" thickBot="1">
      <c r="A279" s="141"/>
      <c r="B279" s="141"/>
      <c r="C279" s="141"/>
      <c r="D279" s="141"/>
      <c r="E279" s="141"/>
      <c r="F279" s="141"/>
      <c r="G279" s="141"/>
      <c r="H279" s="141"/>
      <c r="I279" s="141"/>
      <c r="J279" s="141"/>
      <c r="K279" s="141"/>
      <c r="L279" s="141"/>
      <c r="M279" s="141"/>
      <c r="N279" s="141"/>
      <c r="O279" s="141"/>
    </row>
    <row r="280" spans="1:15" ht="21" customHeight="1">
      <c r="A280" s="146" t="s">
        <v>117</v>
      </c>
      <c r="B280" s="244" t="s">
        <v>131</v>
      </c>
      <c r="C280" s="244"/>
      <c r="D280" s="244"/>
      <c r="E280" s="244"/>
      <c r="F280" s="244"/>
      <c r="G280" s="244"/>
      <c r="H280" s="244"/>
      <c r="I280" s="244"/>
      <c r="J280" s="244"/>
      <c r="K280" s="244"/>
      <c r="L280" s="244"/>
      <c r="M280" s="244"/>
      <c r="N280" s="244"/>
      <c r="O280" s="245"/>
    </row>
    <row r="281" spans="1:15" ht="59.4" customHeight="1" thickBot="1">
      <c r="A281" s="88" t="s">
        <v>39</v>
      </c>
      <c r="B281" s="246" t="s">
        <v>118</v>
      </c>
      <c r="C281" s="246"/>
      <c r="D281" s="246"/>
      <c r="E281" s="246"/>
      <c r="F281" s="246"/>
      <c r="G281" s="246"/>
      <c r="H281" s="246"/>
      <c r="I281" s="246"/>
      <c r="J281" s="246"/>
      <c r="K281" s="246"/>
      <c r="L281" s="246"/>
      <c r="M281" s="246"/>
      <c r="N281" s="246"/>
      <c r="O281" s="247"/>
    </row>
    <row r="282" spans="1:15" ht="21" customHeight="1">
      <c r="A282" s="141"/>
      <c r="B282" s="141"/>
      <c r="C282" s="141"/>
      <c r="D282" s="141"/>
      <c r="E282" s="141"/>
      <c r="F282" s="141"/>
      <c r="G282" s="141"/>
      <c r="H282" s="141"/>
      <c r="I282" s="141"/>
      <c r="J282" s="141"/>
      <c r="K282" s="141"/>
      <c r="L282" s="141"/>
      <c r="M282" s="141"/>
      <c r="N282" s="141"/>
      <c r="O282" s="141"/>
    </row>
    <row r="283" spans="1:15" ht="21" customHeight="1">
      <c r="A283" s="274" t="s">
        <v>4232</v>
      </c>
      <c r="B283" s="274"/>
      <c r="C283" s="274"/>
      <c r="D283" s="274"/>
      <c r="E283" s="274"/>
      <c r="F283" s="274"/>
      <c r="G283" s="274"/>
      <c r="H283" s="274"/>
      <c r="I283" s="274"/>
      <c r="J283" s="274"/>
      <c r="K283" s="274"/>
      <c r="L283" s="274"/>
      <c r="M283" s="274"/>
      <c r="N283" s="274"/>
      <c r="O283" s="274"/>
    </row>
    <row r="284" spans="1:15" ht="21" customHeight="1">
      <c r="A284" s="350" t="s">
        <v>4233</v>
      </c>
      <c r="B284" s="350"/>
      <c r="C284" s="350"/>
      <c r="D284" s="350"/>
      <c r="E284" s="350"/>
      <c r="F284" s="350"/>
      <c r="G284" s="350"/>
      <c r="H284" s="350"/>
      <c r="I284" s="350"/>
      <c r="J284" s="350"/>
      <c r="K284" s="350"/>
      <c r="L284" s="350"/>
      <c r="M284" s="350"/>
      <c r="N284" s="350"/>
      <c r="O284" s="350"/>
    </row>
    <row r="285" spans="1:15" ht="21" customHeight="1">
      <c r="A285" s="141"/>
      <c r="B285" s="286" t="s">
        <v>4</v>
      </c>
      <c r="C285" s="286"/>
      <c r="D285" s="286"/>
      <c r="E285" s="286"/>
      <c r="F285" s="286"/>
      <c r="G285" s="286"/>
      <c r="H285" s="286"/>
      <c r="I285" s="286"/>
      <c r="J285" s="286"/>
      <c r="K285" s="286"/>
      <c r="L285" s="286"/>
      <c r="M285" s="120" t="s">
        <v>22</v>
      </c>
      <c r="N285" s="309" t="s">
        <v>13</v>
      </c>
      <c r="O285" s="309"/>
    </row>
    <row r="286" spans="1:15" ht="60.9" customHeight="1">
      <c r="A286" s="141"/>
      <c r="B286" s="257" t="s">
        <v>4191</v>
      </c>
      <c r="C286" s="257"/>
      <c r="D286" s="257"/>
      <c r="E286" s="257"/>
      <c r="F286" s="257"/>
      <c r="G286" s="257"/>
      <c r="H286" s="257"/>
      <c r="I286" s="257"/>
      <c r="J286" s="257"/>
      <c r="K286" s="257"/>
      <c r="L286" s="257"/>
      <c r="M286" s="147"/>
      <c r="N286" s="351"/>
      <c r="O286" s="351"/>
    </row>
    <row r="287" spans="1:15" ht="90" customHeight="1">
      <c r="A287" s="141"/>
      <c r="B287" s="257" t="s">
        <v>4231</v>
      </c>
      <c r="C287" s="257"/>
      <c r="D287" s="257"/>
      <c r="E287" s="257"/>
      <c r="F287" s="257"/>
      <c r="G287" s="257"/>
      <c r="H287" s="257"/>
      <c r="I287" s="257"/>
      <c r="J287" s="257"/>
      <c r="K287" s="257"/>
      <c r="L287" s="257"/>
      <c r="M287" s="148"/>
      <c r="N287" s="293"/>
      <c r="O287" s="293"/>
    </row>
    <row r="288" spans="1:15" ht="90" customHeight="1">
      <c r="A288" s="141"/>
      <c r="B288" s="387" t="s">
        <v>4317</v>
      </c>
      <c r="C288" s="388"/>
      <c r="D288" s="388"/>
      <c r="E288" s="388"/>
      <c r="F288" s="388"/>
      <c r="G288" s="388"/>
      <c r="H288" s="388"/>
      <c r="I288" s="388"/>
      <c r="J288" s="388"/>
      <c r="K288" s="388"/>
      <c r="L288" s="389"/>
      <c r="M288" s="148"/>
      <c r="N288" s="693"/>
      <c r="O288" s="694"/>
    </row>
    <row r="289" spans="1:27" ht="90" customHeight="1">
      <c r="A289" s="141"/>
      <c r="B289" s="257" t="s">
        <v>4316</v>
      </c>
      <c r="C289" s="257"/>
      <c r="D289" s="257"/>
      <c r="E289" s="257"/>
      <c r="F289" s="257"/>
      <c r="G289" s="257"/>
      <c r="H289" s="257"/>
      <c r="I289" s="257"/>
      <c r="J289" s="257"/>
      <c r="K289" s="257"/>
      <c r="L289" s="257"/>
      <c r="M289" s="148"/>
      <c r="N289" s="293"/>
      <c r="O289" s="293"/>
    </row>
    <row r="290" spans="1:27" ht="90" customHeight="1">
      <c r="A290" s="141"/>
      <c r="B290" s="257" t="s">
        <v>4315</v>
      </c>
      <c r="C290" s="257"/>
      <c r="D290" s="257"/>
      <c r="E290" s="257"/>
      <c r="F290" s="257"/>
      <c r="G290" s="257"/>
      <c r="H290" s="257"/>
      <c r="I290" s="257"/>
      <c r="J290" s="257"/>
      <c r="K290" s="257"/>
      <c r="L290" s="257"/>
      <c r="M290" s="148"/>
      <c r="N290" s="293"/>
      <c r="O290" s="293"/>
    </row>
    <row r="291" spans="1:27" ht="90" customHeight="1">
      <c r="A291" s="141"/>
      <c r="B291" s="257" t="s">
        <v>4314</v>
      </c>
      <c r="C291" s="257"/>
      <c r="D291" s="257"/>
      <c r="E291" s="257"/>
      <c r="F291" s="257"/>
      <c r="G291" s="257"/>
      <c r="H291" s="257"/>
      <c r="I291" s="257"/>
      <c r="J291" s="257"/>
      <c r="K291" s="257"/>
      <c r="L291" s="257"/>
      <c r="M291" s="148"/>
      <c r="N291" s="293"/>
      <c r="O291" s="293"/>
    </row>
    <row r="292" spans="1:27" ht="90" customHeight="1">
      <c r="A292" s="141"/>
      <c r="B292" s="257" t="s">
        <v>4313</v>
      </c>
      <c r="C292" s="257"/>
      <c r="D292" s="257"/>
      <c r="E292" s="257"/>
      <c r="F292" s="257"/>
      <c r="G292" s="257"/>
      <c r="H292" s="257"/>
      <c r="I292" s="257"/>
      <c r="J292" s="257"/>
      <c r="K292" s="257"/>
      <c r="L292" s="257"/>
      <c r="M292" s="101"/>
      <c r="N292" s="293"/>
      <c r="O292" s="293"/>
    </row>
    <row r="293" spans="1:27" ht="21" customHeight="1" thickBot="1">
      <c r="A293" s="141"/>
      <c r="B293" s="141"/>
      <c r="C293" s="141"/>
      <c r="D293" s="141"/>
      <c r="E293" s="141"/>
      <c r="F293" s="141"/>
      <c r="G293" s="141"/>
      <c r="H293" s="141"/>
      <c r="I293" s="141"/>
      <c r="J293" s="141"/>
      <c r="K293" s="141"/>
      <c r="L293" s="141"/>
      <c r="M293" s="141"/>
      <c r="N293" s="141"/>
      <c r="O293" s="141"/>
    </row>
    <row r="294" spans="1:27" s="98" customFormat="1" ht="31.2" customHeight="1">
      <c r="A294" s="146" t="s">
        <v>38</v>
      </c>
      <c r="B294" s="244" t="s">
        <v>119</v>
      </c>
      <c r="C294" s="244"/>
      <c r="D294" s="244"/>
      <c r="E294" s="244"/>
      <c r="F294" s="244"/>
      <c r="G294" s="244"/>
      <c r="H294" s="244"/>
      <c r="I294" s="244"/>
      <c r="J294" s="244"/>
      <c r="K294" s="244"/>
      <c r="L294" s="244"/>
      <c r="M294" s="244"/>
      <c r="N294" s="244"/>
      <c r="O294" s="245"/>
    </row>
    <row r="295" spans="1:27" s="98" customFormat="1">
      <c r="A295" s="103" t="s">
        <v>4310</v>
      </c>
      <c r="B295" s="255" t="s">
        <v>4318</v>
      </c>
      <c r="C295" s="255"/>
      <c r="D295" s="255"/>
      <c r="E295" s="255"/>
      <c r="F295" s="255"/>
      <c r="G295" s="255"/>
      <c r="H295" s="255"/>
      <c r="I295" s="255"/>
      <c r="J295" s="255"/>
      <c r="K295" s="255"/>
      <c r="L295" s="255"/>
      <c r="M295" s="255"/>
      <c r="N295" s="255"/>
      <c r="O295" s="256"/>
    </row>
    <row r="296" spans="1:27" s="98" customFormat="1" ht="49.8" customHeight="1">
      <c r="A296" s="103" t="s">
        <v>4124</v>
      </c>
      <c r="B296" s="255" t="s">
        <v>4234</v>
      </c>
      <c r="C296" s="255"/>
      <c r="D296" s="255"/>
      <c r="E296" s="255"/>
      <c r="F296" s="255"/>
      <c r="G296" s="255"/>
      <c r="H296" s="255"/>
      <c r="I296" s="255"/>
      <c r="J296" s="255"/>
      <c r="K296" s="255"/>
      <c r="L296" s="255"/>
      <c r="M296" s="255"/>
      <c r="N296" s="255"/>
      <c r="O296" s="256"/>
    </row>
    <row r="297" spans="1:27" s="98" customFormat="1" ht="32.4" customHeight="1">
      <c r="A297" s="103" t="s">
        <v>4126</v>
      </c>
      <c r="B297" s="255" t="s">
        <v>4312</v>
      </c>
      <c r="C297" s="255"/>
      <c r="D297" s="255"/>
      <c r="E297" s="255"/>
      <c r="F297" s="255"/>
      <c r="G297" s="255"/>
      <c r="H297" s="255"/>
      <c r="I297" s="255"/>
      <c r="J297" s="255"/>
      <c r="K297" s="255"/>
      <c r="L297" s="255"/>
      <c r="M297" s="255"/>
      <c r="N297" s="255"/>
      <c r="O297" s="256"/>
    </row>
    <row r="298" spans="1:27" s="98" customFormat="1" ht="16.2" customHeight="1">
      <c r="A298" s="103" t="s">
        <v>4294</v>
      </c>
      <c r="B298" s="255" t="s">
        <v>3966</v>
      </c>
      <c r="C298" s="255"/>
      <c r="D298" s="255"/>
      <c r="E298" s="255"/>
      <c r="F298" s="255"/>
      <c r="G298" s="255"/>
      <c r="H298" s="255"/>
      <c r="I298" s="255"/>
      <c r="J298" s="255"/>
      <c r="K298" s="255"/>
      <c r="L298" s="255"/>
      <c r="M298" s="255"/>
      <c r="N298" s="255"/>
      <c r="O298" s="256"/>
    </row>
    <row r="299" spans="1:27" s="98" customFormat="1" ht="31.2" customHeight="1">
      <c r="A299" s="103" t="s">
        <v>4295</v>
      </c>
      <c r="B299" s="255" t="s">
        <v>4297</v>
      </c>
      <c r="C299" s="255"/>
      <c r="D299" s="255"/>
      <c r="E299" s="255"/>
      <c r="F299" s="255"/>
      <c r="G299" s="255"/>
      <c r="H299" s="255"/>
      <c r="I299" s="255"/>
      <c r="J299" s="255"/>
      <c r="K299" s="255"/>
      <c r="L299" s="255"/>
      <c r="M299" s="255"/>
      <c r="N299" s="255"/>
      <c r="O299" s="256"/>
    </row>
    <row r="300" spans="1:27" s="98" customFormat="1" ht="17.399999999999999" customHeight="1" thickBot="1">
      <c r="A300" s="88" t="s">
        <v>4311</v>
      </c>
      <c r="B300" s="493" t="s">
        <v>4296</v>
      </c>
      <c r="C300" s="493"/>
      <c r="D300" s="493"/>
      <c r="E300" s="493"/>
      <c r="F300" s="493"/>
      <c r="G300" s="493"/>
      <c r="H300" s="493"/>
      <c r="I300" s="493"/>
      <c r="J300" s="493"/>
      <c r="K300" s="493"/>
      <c r="L300" s="493"/>
      <c r="M300" s="493"/>
      <c r="N300" s="493"/>
      <c r="O300" s="494"/>
    </row>
    <row r="301" spans="1:27" ht="21" customHeight="1">
      <c r="A301" s="141"/>
      <c r="B301" s="141"/>
      <c r="C301" s="141"/>
      <c r="D301" s="141"/>
      <c r="E301" s="141"/>
      <c r="F301" s="141"/>
      <c r="G301" s="141"/>
      <c r="H301" s="141"/>
      <c r="I301" s="141"/>
      <c r="J301" s="141"/>
      <c r="K301" s="141"/>
      <c r="L301" s="141"/>
      <c r="M301" s="141"/>
      <c r="N301" s="141"/>
      <c r="O301" s="141"/>
    </row>
    <row r="302" spans="1:27" ht="21" customHeight="1">
      <c r="A302" s="274" t="s">
        <v>31</v>
      </c>
      <c r="B302" s="274"/>
      <c r="C302" s="274"/>
      <c r="D302" s="274"/>
      <c r="E302" s="274"/>
      <c r="F302" s="274"/>
      <c r="G302" s="274"/>
      <c r="H302" s="274"/>
      <c r="I302" s="274"/>
      <c r="J302" s="274"/>
      <c r="K302" s="274"/>
      <c r="L302" s="274"/>
      <c r="M302" s="274"/>
      <c r="N302" s="274"/>
      <c r="O302" s="274"/>
    </row>
    <row r="303" spans="1:27" ht="21" customHeight="1">
      <c r="A303" s="350" t="s">
        <v>4244</v>
      </c>
      <c r="B303" s="350"/>
      <c r="C303" s="350"/>
      <c r="D303" s="350"/>
      <c r="E303" s="350"/>
      <c r="F303" s="350"/>
      <c r="G303" s="350"/>
      <c r="H303" s="350"/>
      <c r="I303" s="350"/>
      <c r="J303" s="350"/>
      <c r="K303" s="350"/>
      <c r="L303" s="350"/>
      <c r="M303" s="350"/>
      <c r="N303" s="350"/>
      <c r="O303" s="350"/>
    </row>
    <row r="304" spans="1:27" ht="21" customHeight="1">
      <c r="A304" s="141"/>
      <c r="B304" s="352" t="s">
        <v>33</v>
      </c>
      <c r="C304" s="352"/>
      <c r="D304" s="352"/>
      <c r="E304" s="352"/>
      <c r="F304" s="352"/>
      <c r="G304" s="352"/>
      <c r="H304" s="352"/>
      <c r="I304" s="352"/>
      <c r="J304" s="352"/>
      <c r="K304" s="352"/>
      <c r="L304" s="352"/>
      <c r="M304" s="352"/>
      <c r="N304" s="309" t="s">
        <v>35</v>
      </c>
      <c r="O304" s="309"/>
      <c r="V304" s="94"/>
      <c r="W304" s="94"/>
      <c r="X304" s="94"/>
      <c r="Y304" s="94"/>
      <c r="Z304" s="94"/>
      <c r="AA304" s="94"/>
    </row>
    <row r="305" spans="1:27" ht="42" customHeight="1">
      <c r="A305" s="141"/>
      <c r="B305" s="486" t="s">
        <v>4172</v>
      </c>
      <c r="C305" s="262"/>
      <c r="D305" s="262"/>
      <c r="E305" s="262"/>
      <c r="F305" s="262"/>
      <c r="G305" s="262"/>
      <c r="H305" s="262"/>
      <c r="I305" s="262"/>
      <c r="J305" s="262"/>
      <c r="K305" s="262"/>
      <c r="L305" s="262"/>
      <c r="M305" s="263"/>
      <c r="N305" s="495"/>
      <c r="O305" s="496"/>
      <c r="V305" s="94"/>
      <c r="W305" s="94"/>
      <c r="X305" s="94"/>
      <c r="Y305" s="94"/>
      <c r="Z305" s="94"/>
      <c r="AA305" s="94"/>
    </row>
    <row r="306" spans="1:27" ht="42" customHeight="1">
      <c r="A306" s="141"/>
      <c r="B306" s="264"/>
      <c r="C306" s="265"/>
      <c r="D306" s="265"/>
      <c r="E306" s="265"/>
      <c r="F306" s="265"/>
      <c r="G306" s="265"/>
      <c r="H306" s="265"/>
      <c r="I306" s="265"/>
      <c r="J306" s="265"/>
      <c r="K306" s="265"/>
      <c r="L306" s="265"/>
      <c r="M306" s="266"/>
      <c r="N306" s="119" t="s">
        <v>4245</v>
      </c>
      <c r="O306" s="101"/>
    </row>
    <row r="307" spans="1:27" ht="42" customHeight="1">
      <c r="A307" s="141"/>
      <c r="B307" s="267"/>
      <c r="C307" s="268"/>
      <c r="D307" s="268"/>
      <c r="E307" s="268"/>
      <c r="F307" s="268"/>
      <c r="G307" s="268"/>
      <c r="H307" s="268"/>
      <c r="I307" s="268"/>
      <c r="J307" s="268"/>
      <c r="K307" s="268"/>
      <c r="L307" s="268"/>
      <c r="M307" s="269"/>
      <c r="N307" s="119" t="s">
        <v>4246</v>
      </c>
      <c r="O307" s="101"/>
    </row>
    <row r="308" spans="1:27" ht="42" customHeight="1">
      <c r="A308" s="141"/>
      <c r="B308" s="257" t="s">
        <v>4247</v>
      </c>
      <c r="C308" s="257"/>
      <c r="D308" s="257"/>
      <c r="E308" s="257"/>
      <c r="F308" s="257"/>
      <c r="G308" s="257"/>
      <c r="H308" s="257"/>
      <c r="I308" s="257"/>
      <c r="J308" s="257"/>
      <c r="K308" s="257"/>
      <c r="L308" s="257"/>
      <c r="M308" s="257"/>
      <c r="N308" s="119" t="s">
        <v>4248</v>
      </c>
      <c r="O308" s="101"/>
    </row>
    <row r="309" spans="1:27" ht="42" customHeight="1">
      <c r="A309" s="141"/>
      <c r="B309" s="257"/>
      <c r="C309" s="257"/>
      <c r="D309" s="257"/>
      <c r="E309" s="257"/>
      <c r="F309" s="257"/>
      <c r="G309" s="257"/>
      <c r="H309" s="257"/>
      <c r="I309" s="257"/>
      <c r="J309" s="257"/>
      <c r="K309" s="257"/>
      <c r="L309" s="257"/>
      <c r="M309" s="257"/>
      <c r="N309" s="119" t="s">
        <v>4249</v>
      </c>
      <c r="O309" s="101"/>
    </row>
    <row r="310" spans="1:27" ht="45" customHeight="1">
      <c r="A310" s="141"/>
      <c r="B310" s="257" t="s">
        <v>4250</v>
      </c>
      <c r="C310" s="257"/>
      <c r="D310" s="257"/>
      <c r="E310" s="257"/>
      <c r="F310" s="257"/>
      <c r="G310" s="257"/>
      <c r="H310" s="257"/>
      <c r="I310" s="257"/>
      <c r="J310" s="257"/>
      <c r="K310" s="257"/>
      <c r="L310" s="257"/>
      <c r="M310" s="257"/>
      <c r="N310" s="119" t="s">
        <v>4251</v>
      </c>
      <c r="O310" s="101"/>
    </row>
    <row r="311" spans="1:27" ht="45" customHeight="1">
      <c r="A311" s="141"/>
      <c r="B311" s="257"/>
      <c r="C311" s="257"/>
      <c r="D311" s="257"/>
      <c r="E311" s="257"/>
      <c r="F311" s="257"/>
      <c r="G311" s="257"/>
      <c r="H311" s="257"/>
      <c r="I311" s="257"/>
      <c r="J311" s="257"/>
      <c r="K311" s="257"/>
      <c r="L311" s="257"/>
      <c r="M311" s="257"/>
      <c r="N311" s="119" t="s">
        <v>4252</v>
      </c>
      <c r="O311" s="101"/>
    </row>
    <row r="312" spans="1:27" ht="101.1" customHeight="1">
      <c r="A312" s="141"/>
      <c r="B312" s="257" t="s">
        <v>4253</v>
      </c>
      <c r="C312" s="257"/>
      <c r="D312" s="257"/>
      <c r="E312" s="257"/>
      <c r="F312" s="257"/>
      <c r="G312" s="257"/>
      <c r="H312" s="257"/>
      <c r="I312" s="257"/>
      <c r="J312" s="257"/>
      <c r="K312" s="257"/>
      <c r="L312" s="257"/>
      <c r="M312" s="257"/>
      <c r="N312" s="119" t="s">
        <v>22</v>
      </c>
      <c r="O312" s="101"/>
    </row>
    <row r="313" spans="1:27" ht="25.2" customHeight="1">
      <c r="A313" s="141"/>
      <c r="B313" s="257" t="s">
        <v>4254</v>
      </c>
      <c r="C313" s="257"/>
      <c r="D313" s="257"/>
      <c r="E313" s="257"/>
      <c r="F313" s="257"/>
      <c r="G313" s="257"/>
      <c r="H313" s="257"/>
      <c r="I313" s="257"/>
      <c r="J313" s="257"/>
      <c r="K313" s="257"/>
      <c r="L313" s="257"/>
      <c r="M313" s="257"/>
      <c r="N313" s="119" t="s">
        <v>22</v>
      </c>
      <c r="O313" s="101"/>
    </row>
    <row r="314" spans="1:27" ht="27" customHeight="1">
      <c r="A314" s="141"/>
      <c r="B314" s="257"/>
      <c r="C314" s="257"/>
      <c r="D314" s="257"/>
      <c r="E314" s="257"/>
      <c r="F314" s="257"/>
      <c r="G314" s="257"/>
      <c r="H314" s="257"/>
      <c r="I314" s="257"/>
      <c r="J314" s="257"/>
      <c r="K314" s="257"/>
      <c r="L314" s="257"/>
      <c r="M314" s="257"/>
      <c r="N314" s="119" t="s">
        <v>4255</v>
      </c>
      <c r="O314" s="101"/>
    </row>
    <row r="315" spans="1:27" ht="54" customHeight="1">
      <c r="A315" s="141"/>
      <c r="B315" s="257"/>
      <c r="C315" s="257"/>
      <c r="D315" s="257"/>
      <c r="E315" s="257"/>
      <c r="F315" s="257"/>
      <c r="G315" s="257"/>
      <c r="H315" s="257"/>
      <c r="I315" s="257"/>
      <c r="J315" s="257"/>
      <c r="K315" s="257"/>
      <c r="L315" s="257"/>
      <c r="M315" s="257"/>
      <c r="N315" s="293" t="s">
        <v>12</v>
      </c>
      <c r="O315" s="293"/>
    </row>
    <row r="316" spans="1:27" ht="27.6" customHeight="1">
      <c r="A316" s="141"/>
      <c r="B316" s="257" t="s">
        <v>4256</v>
      </c>
      <c r="C316" s="257"/>
      <c r="D316" s="257"/>
      <c r="E316" s="257"/>
      <c r="F316" s="257"/>
      <c r="G316" s="257"/>
      <c r="H316" s="257"/>
      <c r="I316" s="257"/>
      <c r="J316" s="257"/>
      <c r="K316" s="257"/>
      <c r="L316" s="257"/>
      <c r="M316" s="257"/>
      <c r="N316" s="119" t="s">
        <v>4257</v>
      </c>
      <c r="O316" s="101"/>
    </row>
    <row r="317" spans="1:27" ht="84" customHeight="1">
      <c r="A317" s="141"/>
      <c r="B317" s="257"/>
      <c r="C317" s="257"/>
      <c r="D317" s="257"/>
      <c r="E317" s="257"/>
      <c r="F317" s="257"/>
      <c r="G317" s="257"/>
      <c r="H317" s="257"/>
      <c r="I317" s="257"/>
      <c r="J317" s="257"/>
      <c r="K317" s="257"/>
      <c r="L317" s="257"/>
      <c r="M317" s="257"/>
      <c r="N317" s="293" t="s">
        <v>12</v>
      </c>
      <c r="O317" s="293"/>
    </row>
    <row r="318" spans="1:27" ht="21" customHeight="1" thickBot="1">
      <c r="A318" s="141"/>
      <c r="B318" s="141"/>
      <c r="C318" s="141"/>
      <c r="D318" s="141"/>
      <c r="E318" s="141"/>
      <c r="F318" s="141"/>
      <c r="G318" s="141"/>
      <c r="H318" s="141"/>
      <c r="I318" s="141"/>
      <c r="J318" s="141"/>
      <c r="K318" s="141"/>
      <c r="L318" s="141"/>
      <c r="M318" s="141"/>
      <c r="N318" s="141"/>
      <c r="O318" s="141"/>
    </row>
    <row r="319" spans="1:27" ht="110.4" customHeight="1">
      <c r="A319" s="146" t="s">
        <v>38</v>
      </c>
      <c r="B319" s="284" t="s">
        <v>4173</v>
      </c>
      <c r="C319" s="284"/>
      <c r="D319" s="284"/>
      <c r="E319" s="284"/>
      <c r="F319" s="284"/>
      <c r="G319" s="284"/>
      <c r="H319" s="284"/>
      <c r="I319" s="284"/>
      <c r="J319" s="284"/>
      <c r="K319" s="284"/>
      <c r="L319" s="284"/>
      <c r="M319" s="284"/>
      <c r="N319" s="284"/>
      <c r="O319" s="285"/>
    </row>
    <row r="320" spans="1:27" ht="30.9" customHeight="1">
      <c r="A320" s="103" t="s">
        <v>39</v>
      </c>
      <c r="B320" s="255" t="s">
        <v>132</v>
      </c>
      <c r="C320" s="255"/>
      <c r="D320" s="255"/>
      <c r="E320" s="255"/>
      <c r="F320" s="255"/>
      <c r="G320" s="255"/>
      <c r="H320" s="255"/>
      <c r="I320" s="255"/>
      <c r="J320" s="255"/>
      <c r="K320" s="255"/>
      <c r="L320" s="255"/>
      <c r="M320" s="255"/>
      <c r="N320" s="255"/>
      <c r="O320" s="256"/>
    </row>
    <row r="321" spans="1:15" ht="41.1" customHeight="1">
      <c r="A321" s="122"/>
      <c r="B321" s="255"/>
      <c r="C321" s="255"/>
      <c r="D321" s="255"/>
      <c r="E321" s="255"/>
      <c r="F321" s="255"/>
      <c r="G321" s="255"/>
      <c r="H321" s="255"/>
      <c r="I321" s="255"/>
      <c r="J321" s="255"/>
      <c r="K321" s="255"/>
      <c r="L321" s="255"/>
      <c r="M321" s="255"/>
      <c r="N321" s="255"/>
      <c r="O321" s="256"/>
    </row>
    <row r="322" spans="1:15" ht="31.8" customHeight="1">
      <c r="A322" s="103" t="s">
        <v>36</v>
      </c>
      <c r="B322" s="255" t="s">
        <v>4236</v>
      </c>
      <c r="C322" s="255"/>
      <c r="D322" s="255"/>
      <c r="E322" s="255"/>
      <c r="F322" s="255"/>
      <c r="G322" s="255"/>
      <c r="H322" s="255"/>
      <c r="I322" s="255"/>
      <c r="J322" s="255"/>
      <c r="K322" s="255"/>
      <c r="L322" s="255"/>
      <c r="M322" s="255"/>
      <c r="N322" s="255"/>
      <c r="O322" s="256"/>
    </row>
    <row r="323" spans="1:15" ht="51" customHeight="1">
      <c r="A323" s="103" t="s">
        <v>37</v>
      </c>
      <c r="B323" s="255" t="s">
        <v>4205</v>
      </c>
      <c r="C323" s="255"/>
      <c r="D323" s="255"/>
      <c r="E323" s="255"/>
      <c r="F323" s="255"/>
      <c r="G323" s="255"/>
      <c r="H323" s="255"/>
      <c r="I323" s="255"/>
      <c r="J323" s="255"/>
      <c r="K323" s="255"/>
      <c r="L323" s="255"/>
      <c r="M323" s="255"/>
      <c r="N323" s="255"/>
      <c r="O323" s="256"/>
    </row>
    <row r="324" spans="1:15" ht="21" customHeight="1">
      <c r="A324" s="103" t="s">
        <v>40</v>
      </c>
      <c r="B324" s="255" t="s">
        <v>4206</v>
      </c>
      <c r="C324" s="255"/>
      <c r="D324" s="255"/>
      <c r="E324" s="255"/>
      <c r="F324" s="255"/>
      <c r="G324" s="255"/>
      <c r="H324" s="255"/>
      <c r="I324" s="255"/>
      <c r="J324" s="255"/>
      <c r="K324" s="255"/>
      <c r="L324" s="255"/>
      <c r="M324" s="255"/>
      <c r="N324" s="255"/>
      <c r="O324" s="256"/>
    </row>
    <row r="325" spans="1:15" ht="42.75" customHeight="1">
      <c r="A325" s="123"/>
      <c r="B325" s="255"/>
      <c r="C325" s="255"/>
      <c r="D325" s="255"/>
      <c r="E325" s="255"/>
      <c r="F325" s="255"/>
      <c r="G325" s="255"/>
      <c r="H325" s="255"/>
      <c r="I325" s="255"/>
      <c r="J325" s="255"/>
      <c r="K325" s="255"/>
      <c r="L325" s="255"/>
      <c r="M325" s="255"/>
      <c r="N325" s="255"/>
      <c r="O325" s="256"/>
    </row>
    <row r="326" spans="1:15" ht="35.1" customHeight="1">
      <c r="A326" s="103" t="s">
        <v>41</v>
      </c>
      <c r="B326" s="255" t="s">
        <v>3977</v>
      </c>
      <c r="C326" s="255"/>
      <c r="D326" s="255"/>
      <c r="E326" s="255"/>
      <c r="F326" s="255"/>
      <c r="G326" s="255"/>
      <c r="H326" s="255"/>
      <c r="I326" s="255"/>
      <c r="J326" s="255"/>
      <c r="K326" s="255"/>
      <c r="L326" s="255"/>
      <c r="M326" s="255"/>
      <c r="N326" s="255"/>
      <c r="O326" s="256"/>
    </row>
    <row r="327" spans="1:15" ht="35.1" customHeight="1">
      <c r="A327" s="103" t="s">
        <v>42</v>
      </c>
      <c r="B327" s="255" t="s">
        <v>3978</v>
      </c>
      <c r="C327" s="255"/>
      <c r="D327" s="255"/>
      <c r="E327" s="255"/>
      <c r="F327" s="255"/>
      <c r="G327" s="255"/>
      <c r="H327" s="255"/>
      <c r="I327" s="255"/>
      <c r="J327" s="255"/>
      <c r="K327" s="255"/>
      <c r="L327" s="255"/>
      <c r="M327" s="255"/>
      <c r="N327" s="255"/>
      <c r="O327" s="256"/>
    </row>
    <row r="328" spans="1:15" ht="30.9" customHeight="1">
      <c r="A328" s="103" t="s">
        <v>43</v>
      </c>
      <c r="B328" s="255" t="s">
        <v>4235</v>
      </c>
      <c r="C328" s="255"/>
      <c r="D328" s="255"/>
      <c r="E328" s="255"/>
      <c r="F328" s="255"/>
      <c r="G328" s="255"/>
      <c r="H328" s="255"/>
      <c r="I328" s="255"/>
      <c r="J328" s="255"/>
      <c r="K328" s="255"/>
      <c r="L328" s="255"/>
      <c r="M328" s="255"/>
      <c r="N328" s="255"/>
      <c r="O328" s="256"/>
    </row>
    <row r="329" spans="1:15" ht="51" customHeight="1">
      <c r="A329" s="103" t="s">
        <v>44</v>
      </c>
      <c r="B329" s="254" t="s">
        <v>4237</v>
      </c>
      <c r="C329" s="254"/>
      <c r="D329" s="254"/>
      <c r="E329" s="254"/>
      <c r="F329" s="254"/>
      <c r="G329" s="254"/>
      <c r="H329" s="254"/>
      <c r="I329" s="254"/>
      <c r="J329" s="254"/>
      <c r="K329" s="254"/>
      <c r="L329" s="254"/>
      <c r="M329" s="254"/>
      <c r="N329" s="254"/>
      <c r="O329" s="280"/>
    </row>
    <row r="330" spans="1:15" ht="55.2" customHeight="1">
      <c r="A330" s="124" t="s">
        <v>45</v>
      </c>
      <c r="B330" s="255" t="s">
        <v>4238</v>
      </c>
      <c r="C330" s="255"/>
      <c r="D330" s="255"/>
      <c r="E330" s="255"/>
      <c r="F330" s="255"/>
      <c r="G330" s="255"/>
      <c r="H330" s="255"/>
      <c r="I330" s="255"/>
      <c r="J330" s="255"/>
      <c r="K330" s="255"/>
      <c r="L330" s="255"/>
      <c r="M330" s="255"/>
      <c r="N330" s="255"/>
      <c r="O330" s="256"/>
    </row>
    <row r="331" spans="1:15" ht="65.099999999999994" customHeight="1">
      <c r="A331" s="124" t="s">
        <v>46</v>
      </c>
      <c r="B331" s="255" t="s">
        <v>4207</v>
      </c>
      <c r="C331" s="255"/>
      <c r="D331" s="255"/>
      <c r="E331" s="255"/>
      <c r="F331" s="255"/>
      <c r="G331" s="255"/>
      <c r="H331" s="255"/>
      <c r="I331" s="255"/>
      <c r="J331" s="255"/>
      <c r="K331" s="255"/>
      <c r="L331" s="255"/>
      <c r="M331" s="255"/>
      <c r="N331" s="255"/>
      <c r="O331" s="256"/>
    </row>
    <row r="332" spans="1:15" ht="30.9" customHeight="1">
      <c r="A332" s="124" t="s">
        <v>47</v>
      </c>
      <c r="B332" s="255" t="s">
        <v>158</v>
      </c>
      <c r="C332" s="255"/>
      <c r="D332" s="255"/>
      <c r="E332" s="255"/>
      <c r="F332" s="255"/>
      <c r="G332" s="255"/>
      <c r="H332" s="255"/>
      <c r="I332" s="255"/>
      <c r="J332" s="255"/>
      <c r="K332" s="255"/>
      <c r="L332" s="255"/>
      <c r="M332" s="255"/>
      <c r="N332" s="255"/>
      <c r="O332" s="256"/>
    </row>
    <row r="333" spans="1:15" ht="21" customHeight="1">
      <c r="A333" s="124" t="s">
        <v>48</v>
      </c>
      <c r="B333" s="255" t="s">
        <v>159</v>
      </c>
      <c r="C333" s="255"/>
      <c r="D333" s="255"/>
      <c r="E333" s="255"/>
      <c r="F333" s="255"/>
      <c r="G333" s="255"/>
      <c r="H333" s="255"/>
      <c r="I333" s="255"/>
      <c r="J333" s="255"/>
      <c r="K333" s="255"/>
      <c r="L333" s="255"/>
      <c r="M333" s="255"/>
      <c r="N333" s="255"/>
      <c r="O333" s="256"/>
    </row>
    <row r="334" spans="1:15" ht="35.1" customHeight="1">
      <c r="A334" s="124" t="s">
        <v>49</v>
      </c>
      <c r="B334" s="255" t="s">
        <v>4208</v>
      </c>
      <c r="C334" s="255"/>
      <c r="D334" s="255"/>
      <c r="E334" s="255"/>
      <c r="F334" s="255"/>
      <c r="G334" s="255"/>
      <c r="H334" s="255"/>
      <c r="I334" s="255"/>
      <c r="J334" s="255"/>
      <c r="K334" s="255"/>
      <c r="L334" s="255"/>
      <c r="M334" s="255"/>
      <c r="N334" s="255"/>
      <c r="O334" s="256"/>
    </row>
    <row r="335" spans="1:15" ht="62.4" customHeight="1">
      <c r="A335" s="124" t="s">
        <v>50</v>
      </c>
      <c r="B335" s="255" t="s">
        <v>4209</v>
      </c>
      <c r="C335" s="255"/>
      <c r="D335" s="255"/>
      <c r="E335" s="255"/>
      <c r="F335" s="255"/>
      <c r="G335" s="255"/>
      <c r="H335" s="255"/>
      <c r="I335" s="255"/>
      <c r="J335" s="255"/>
      <c r="K335" s="255"/>
      <c r="L335" s="255"/>
      <c r="M335" s="255"/>
      <c r="N335" s="255"/>
      <c r="O335" s="256"/>
    </row>
    <row r="336" spans="1:15" ht="35.1" customHeight="1">
      <c r="A336" s="124" t="s">
        <v>51</v>
      </c>
      <c r="B336" s="255" t="s">
        <v>283</v>
      </c>
      <c r="C336" s="255"/>
      <c r="D336" s="255"/>
      <c r="E336" s="255"/>
      <c r="F336" s="255"/>
      <c r="G336" s="255"/>
      <c r="H336" s="255"/>
      <c r="I336" s="255"/>
      <c r="J336" s="255"/>
      <c r="K336" s="255"/>
      <c r="L336" s="255"/>
      <c r="M336" s="255"/>
      <c r="N336" s="255"/>
      <c r="O336" s="256"/>
    </row>
    <row r="337" spans="1:17" ht="18.75" customHeight="1">
      <c r="A337" s="124" t="s">
        <v>52</v>
      </c>
      <c r="B337" s="255" t="s">
        <v>3973</v>
      </c>
      <c r="C337" s="255"/>
      <c r="D337" s="255"/>
      <c r="E337" s="255"/>
      <c r="F337" s="255"/>
      <c r="G337" s="255"/>
      <c r="H337" s="255"/>
      <c r="I337" s="255"/>
      <c r="J337" s="255"/>
      <c r="K337" s="255"/>
      <c r="L337" s="255"/>
      <c r="M337" s="255"/>
      <c r="N337" s="255"/>
      <c r="O337" s="256"/>
    </row>
    <row r="338" spans="1:17" ht="35.1" customHeight="1">
      <c r="A338" s="124" t="s">
        <v>53</v>
      </c>
      <c r="B338" s="254" t="s">
        <v>282</v>
      </c>
      <c r="C338" s="254"/>
      <c r="D338" s="254"/>
      <c r="E338" s="254"/>
      <c r="F338" s="254"/>
      <c r="G338" s="254"/>
      <c r="H338" s="254"/>
      <c r="I338" s="254"/>
      <c r="J338" s="254"/>
      <c r="K338" s="254"/>
      <c r="L338" s="254"/>
      <c r="M338" s="254"/>
      <c r="N338" s="254"/>
      <c r="O338" s="280"/>
    </row>
    <row r="339" spans="1:17" ht="21" customHeight="1" thickBot="1">
      <c r="A339" s="125" t="s">
        <v>54</v>
      </c>
      <c r="B339" s="246" t="s">
        <v>281</v>
      </c>
      <c r="C339" s="246"/>
      <c r="D339" s="246"/>
      <c r="E339" s="246"/>
      <c r="F339" s="246"/>
      <c r="G339" s="246"/>
      <c r="H339" s="246"/>
      <c r="I339" s="246"/>
      <c r="J339" s="246"/>
      <c r="K339" s="246"/>
      <c r="L339" s="246"/>
      <c r="M339" s="246"/>
      <c r="N339" s="246"/>
      <c r="O339" s="247"/>
    </row>
    <row r="340" spans="1:17" ht="11.1" customHeight="1">
      <c r="A340" s="126"/>
      <c r="B340" s="254"/>
      <c r="C340" s="254"/>
      <c r="D340" s="254"/>
      <c r="E340" s="254"/>
      <c r="F340" s="254"/>
      <c r="G340" s="254"/>
      <c r="H340" s="254"/>
      <c r="I340" s="254"/>
      <c r="J340" s="254"/>
      <c r="K340" s="254"/>
      <c r="L340" s="254"/>
      <c r="M340" s="254"/>
      <c r="N340" s="254"/>
      <c r="O340" s="254"/>
    </row>
    <row r="341" spans="1:17" ht="21" customHeight="1">
      <c r="A341" s="274" t="s">
        <v>32</v>
      </c>
      <c r="B341" s="274"/>
      <c r="C341" s="274"/>
      <c r="D341" s="274"/>
      <c r="E341" s="274"/>
      <c r="F341" s="274"/>
      <c r="G341" s="274"/>
      <c r="H341" s="274"/>
      <c r="I341" s="274"/>
      <c r="J341" s="274"/>
      <c r="K341" s="274"/>
      <c r="L341" s="274"/>
      <c r="M341" s="274"/>
      <c r="N341" s="274"/>
      <c r="O341" s="274"/>
    </row>
    <row r="342" spans="1:17" ht="21" customHeight="1">
      <c r="A342" s="273" t="s">
        <v>55</v>
      </c>
      <c r="B342" s="273"/>
      <c r="C342" s="273"/>
      <c r="D342" s="273"/>
      <c r="E342" s="273"/>
      <c r="F342" s="273"/>
      <c r="G342" s="273"/>
      <c r="H342" s="273"/>
      <c r="I342" s="273"/>
      <c r="J342" s="273"/>
      <c r="K342" s="273"/>
      <c r="L342" s="273"/>
      <c r="M342" s="273"/>
      <c r="N342" s="273"/>
      <c r="O342" s="273"/>
    </row>
    <row r="343" spans="1:17" ht="21" customHeight="1">
      <c r="A343" s="273" t="s">
        <v>56</v>
      </c>
      <c r="B343" s="273"/>
      <c r="C343" s="273"/>
      <c r="D343" s="273"/>
      <c r="E343" s="273"/>
      <c r="F343" s="273"/>
      <c r="G343" s="273"/>
      <c r="H343" s="273"/>
      <c r="I343" s="273"/>
      <c r="J343" s="273"/>
      <c r="K343" s="273"/>
      <c r="L343" s="273"/>
      <c r="M343" s="273"/>
      <c r="N343" s="273"/>
      <c r="O343" s="273"/>
    </row>
    <row r="344" spans="1:17" ht="21" customHeight="1">
      <c r="A344" s="118"/>
      <c r="B344" s="286" t="s">
        <v>33</v>
      </c>
      <c r="C344" s="286"/>
      <c r="D344" s="286"/>
      <c r="E344" s="286"/>
      <c r="F344" s="286"/>
      <c r="G344" s="286"/>
      <c r="H344" s="286"/>
      <c r="I344" s="286"/>
      <c r="J344" s="286"/>
      <c r="K344" s="286"/>
      <c r="L344" s="286"/>
      <c r="M344" s="286"/>
      <c r="N344" s="286" t="s">
        <v>57</v>
      </c>
      <c r="O344" s="286"/>
    </row>
    <row r="345" spans="1:17" ht="21" customHeight="1">
      <c r="A345" s="118"/>
      <c r="B345" s="484" t="s">
        <v>4258</v>
      </c>
      <c r="C345" s="484"/>
      <c r="D345" s="484"/>
      <c r="E345" s="484"/>
      <c r="F345" s="484"/>
      <c r="G345" s="484"/>
      <c r="H345" s="484"/>
      <c r="I345" s="484"/>
      <c r="J345" s="484"/>
      <c r="K345" s="484"/>
      <c r="L345" s="484"/>
      <c r="M345" s="484"/>
      <c r="N345" s="149" t="s">
        <v>34</v>
      </c>
      <c r="O345" s="101"/>
      <c r="P345" s="30"/>
      <c r="Q345" s="30"/>
    </row>
    <row r="346" spans="1:17" ht="21" customHeight="1">
      <c r="A346" s="118"/>
      <c r="B346" s="257" t="s">
        <v>4259</v>
      </c>
      <c r="C346" s="257"/>
      <c r="D346" s="257"/>
      <c r="E346" s="257"/>
      <c r="F346" s="257"/>
      <c r="G346" s="257"/>
      <c r="H346" s="257"/>
      <c r="I346" s="257"/>
      <c r="J346" s="257"/>
      <c r="K346" s="257"/>
      <c r="L346" s="257"/>
      <c r="M346" s="257"/>
      <c r="N346" s="119" t="s">
        <v>34</v>
      </c>
      <c r="O346" s="101"/>
      <c r="P346" s="30"/>
      <c r="Q346" s="30"/>
    </row>
    <row r="347" spans="1:17" ht="21" customHeight="1">
      <c r="A347" s="118"/>
      <c r="B347" s="257"/>
      <c r="C347" s="257"/>
      <c r="D347" s="257"/>
      <c r="E347" s="257"/>
      <c r="F347" s="257"/>
      <c r="G347" s="257"/>
      <c r="H347" s="257"/>
      <c r="I347" s="257"/>
      <c r="J347" s="257"/>
      <c r="K347" s="257"/>
      <c r="L347" s="257"/>
      <c r="M347" s="257"/>
      <c r="N347" s="119" t="s">
        <v>4260</v>
      </c>
      <c r="O347" s="695"/>
      <c r="P347" s="31"/>
      <c r="Q347" s="30"/>
    </row>
    <row r="348" spans="1:17" ht="101.1" customHeight="1">
      <c r="A348" s="118"/>
      <c r="B348" s="257"/>
      <c r="C348" s="257"/>
      <c r="D348" s="257"/>
      <c r="E348" s="257"/>
      <c r="F348" s="257"/>
      <c r="G348" s="257"/>
      <c r="H348" s="257"/>
      <c r="I348" s="257"/>
      <c r="J348" s="257"/>
      <c r="K348" s="257"/>
      <c r="L348" s="257"/>
      <c r="M348" s="257"/>
      <c r="N348" s="281" t="s">
        <v>58</v>
      </c>
      <c r="O348" s="281"/>
      <c r="P348" s="30"/>
      <c r="Q348" s="30"/>
    </row>
    <row r="349" spans="1:17" ht="11.1" customHeight="1" thickBot="1">
      <c r="A349" s="118"/>
      <c r="B349" s="141"/>
      <c r="C349" s="141"/>
      <c r="D349" s="141"/>
      <c r="E349" s="141"/>
      <c r="F349" s="141"/>
      <c r="G349" s="141"/>
      <c r="H349" s="141"/>
      <c r="I349" s="141"/>
      <c r="J349" s="141"/>
      <c r="K349" s="141"/>
      <c r="L349" s="141"/>
      <c r="M349" s="141"/>
      <c r="N349" s="141"/>
      <c r="O349" s="141"/>
    </row>
    <row r="350" spans="1:17" ht="21" customHeight="1">
      <c r="A350" s="146" t="s">
        <v>38</v>
      </c>
      <c r="B350" s="244" t="s">
        <v>4033</v>
      </c>
      <c r="C350" s="244"/>
      <c r="D350" s="244"/>
      <c r="E350" s="244"/>
      <c r="F350" s="244"/>
      <c r="G350" s="244"/>
      <c r="H350" s="244"/>
      <c r="I350" s="244"/>
      <c r="J350" s="244"/>
      <c r="K350" s="244"/>
      <c r="L350" s="244"/>
      <c r="M350" s="244"/>
      <c r="N350" s="244"/>
      <c r="O350" s="245"/>
    </row>
    <row r="351" spans="1:17" ht="61.8" customHeight="1">
      <c r="A351" s="103" t="s">
        <v>59</v>
      </c>
      <c r="B351" s="255" t="s">
        <v>4046</v>
      </c>
      <c r="C351" s="255"/>
      <c r="D351" s="255"/>
      <c r="E351" s="255"/>
      <c r="F351" s="255"/>
      <c r="G351" s="255"/>
      <c r="H351" s="255"/>
      <c r="I351" s="255"/>
      <c r="J351" s="255"/>
      <c r="K351" s="255"/>
      <c r="L351" s="255"/>
      <c r="M351" s="255"/>
      <c r="N351" s="255"/>
      <c r="O351" s="256"/>
    </row>
    <row r="352" spans="1:17" ht="21" customHeight="1" thickBot="1">
      <c r="A352" s="88" t="s">
        <v>60</v>
      </c>
      <c r="B352" s="246" t="s">
        <v>4047</v>
      </c>
      <c r="C352" s="246"/>
      <c r="D352" s="246"/>
      <c r="E352" s="246"/>
      <c r="F352" s="246"/>
      <c r="G352" s="246"/>
      <c r="H352" s="246"/>
      <c r="I352" s="246"/>
      <c r="J352" s="246"/>
      <c r="K352" s="246"/>
      <c r="L352" s="246"/>
      <c r="M352" s="246"/>
      <c r="N352" s="246"/>
      <c r="O352" s="247"/>
    </row>
    <row r="353" spans="1:15" ht="9" customHeight="1">
      <c r="A353" s="118"/>
      <c r="B353" s="141"/>
      <c r="C353" s="141"/>
      <c r="D353" s="141"/>
      <c r="E353" s="141"/>
      <c r="F353" s="141"/>
      <c r="G353" s="141"/>
      <c r="H353" s="141"/>
      <c r="I353" s="141"/>
      <c r="J353" s="141"/>
      <c r="K353" s="141"/>
      <c r="L353" s="141"/>
      <c r="M353" s="141"/>
      <c r="N353" s="141"/>
      <c r="O353" s="141"/>
    </row>
    <row r="354" spans="1:15" ht="21" customHeight="1">
      <c r="A354" s="273" t="s">
        <v>4048</v>
      </c>
      <c r="B354" s="273"/>
      <c r="C354" s="273"/>
      <c r="D354" s="273"/>
      <c r="E354" s="273"/>
      <c r="F354" s="273"/>
      <c r="G354" s="273"/>
      <c r="H354" s="273"/>
      <c r="I354" s="273"/>
      <c r="J354" s="273"/>
      <c r="K354" s="273"/>
      <c r="L354" s="273"/>
      <c r="M354" s="273"/>
      <c r="N354" s="273"/>
      <c r="O354" s="273"/>
    </row>
    <row r="355" spans="1:15" ht="21" customHeight="1">
      <c r="A355" s="118"/>
      <c r="B355" s="286" t="s">
        <v>33</v>
      </c>
      <c r="C355" s="286"/>
      <c r="D355" s="286"/>
      <c r="E355" s="286"/>
      <c r="F355" s="286"/>
      <c r="G355" s="286"/>
      <c r="H355" s="286"/>
      <c r="I355" s="286"/>
      <c r="J355" s="286"/>
      <c r="K355" s="286"/>
      <c r="L355" s="286"/>
      <c r="M355" s="396" t="s">
        <v>57</v>
      </c>
      <c r="N355" s="396"/>
      <c r="O355" s="396"/>
    </row>
    <row r="356" spans="1:15" ht="21" customHeight="1">
      <c r="A356" s="118"/>
      <c r="B356" s="257" t="s">
        <v>4261</v>
      </c>
      <c r="C356" s="257"/>
      <c r="D356" s="257"/>
      <c r="E356" s="257"/>
      <c r="F356" s="257"/>
      <c r="G356" s="257"/>
      <c r="H356" s="257"/>
      <c r="I356" s="257"/>
      <c r="J356" s="257"/>
      <c r="K356" s="257"/>
      <c r="L356" s="257"/>
      <c r="M356" s="483" t="s">
        <v>34</v>
      </c>
      <c r="N356" s="483"/>
      <c r="O356" s="101"/>
    </row>
    <row r="357" spans="1:15" ht="21" customHeight="1">
      <c r="A357" s="118"/>
      <c r="B357" s="257"/>
      <c r="C357" s="257"/>
      <c r="D357" s="257"/>
      <c r="E357" s="257"/>
      <c r="F357" s="257"/>
      <c r="G357" s="257"/>
      <c r="H357" s="257"/>
      <c r="I357" s="257"/>
      <c r="J357" s="257"/>
      <c r="K357" s="257"/>
      <c r="L357" s="257"/>
      <c r="M357" s="485" t="s">
        <v>3924</v>
      </c>
      <c r="N357" s="485"/>
      <c r="O357" s="140" t="e">
        <f>O363-O360</f>
        <v>#DIV/0!</v>
      </c>
    </row>
    <row r="358" spans="1:15" ht="21" customHeight="1">
      <c r="A358" s="118"/>
      <c r="B358" s="257"/>
      <c r="C358" s="257"/>
      <c r="D358" s="257"/>
      <c r="E358" s="257"/>
      <c r="F358" s="257"/>
      <c r="G358" s="257"/>
      <c r="H358" s="257"/>
      <c r="I358" s="257"/>
      <c r="J358" s="257"/>
      <c r="K358" s="257"/>
      <c r="L358" s="257"/>
      <c r="M358" s="482" t="s">
        <v>4071</v>
      </c>
      <c r="N358" s="128" t="s">
        <v>4262</v>
      </c>
      <c r="O358" s="696"/>
    </row>
    <row r="359" spans="1:15" ht="21" customHeight="1">
      <c r="A359" s="118"/>
      <c r="B359" s="257"/>
      <c r="C359" s="257"/>
      <c r="D359" s="257"/>
      <c r="E359" s="257"/>
      <c r="F359" s="257"/>
      <c r="G359" s="257"/>
      <c r="H359" s="257"/>
      <c r="I359" s="257"/>
      <c r="J359" s="257"/>
      <c r="K359" s="257"/>
      <c r="L359" s="257"/>
      <c r="M359" s="482"/>
      <c r="N359" s="120" t="s">
        <v>284</v>
      </c>
      <c r="O359" s="696"/>
    </row>
    <row r="360" spans="1:15" ht="21" customHeight="1">
      <c r="A360" s="118"/>
      <c r="B360" s="257"/>
      <c r="C360" s="257"/>
      <c r="D360" s="257"/>
      <c r="E360" s="257"/>
      <c r="F360" s="257"/>
      <c r="G360" s="257"/>
      <c r="H360" s="257"/>
      <c r="I360" s="257"/>
      <c r="J360" s="257"/>
      <c r="K360" s="257"/>
      <c r="L360" s="257"/>
      <c r="M360" s="482"/>
      <c r="N360" s="120" t="s">
        <v>3922</v>
      </c>
      <c r="O360" s="140" t="e">
        <f>O359/O358</f>
        <v>#DIV/0!</v>
      </c>
    </row>
    <row r="361" spans="1:15" ht="21" customHeight="1">
      <c r="A361" s="118"/>
      <c r="B361" s="257"/>
      <c r="C361" s="257"/>
      <c r="D361" s="257"/>
      <c r="E361" s="257"/>
      <c r="F361" s="257"/>
      <c r="G361" s="257"/>
      <c r="H361" s="257"/>
      <c r="I361" s="257"/>
      <c r="J361" s="257"/>
      <c r="K361" s="257"/>
      <c r="L361" s="257"/>
      <c r="M361" s="482" t="s">
        <v>4049</v>
      </c>
      <c r="N361" s="128" t="s">
        <v>4263</v>
      </c>
      <c r="O361" s="696"/>
    </row>
    <row r="362" spans="1:15" ht="21" customHeight="1">
      <c r="A362" s="118"/>
      <c r="B362" s="257"/>
      <c r="C362" s="257"/>
      <c r="D362" s="257"/>
      <c r="E362" s="257"/>
      <c r="F362" s="257"/>
      <c r="G362" s="257"/>
      <c r="H362" s="257"/>
      <c r="I362" s="257"/>
      <c r="J362" s="257"/>
      <c r="K362" s="257"/>
      <c r="L362" s="257"/>
      <c r="M362" s="482"/>
      <c r="N362" s="120" t="s">
        <v>285</v>
      </c>
      <c r="O362" s="696"/>
    </row>
    <row r="363" spans="1:15" ht="21" customHeight="1">
      <c r="A363" s="118"/>
      <c r="B363" s="257"/>
      <c r="C363" s="257"/>
      <c r="D363" s="257"/>
      <c r="E363" s="257"/>
      <c r="F363" s="257"/>
      <c r="G363" s="257"/>
      <c r="H363" s="257"/>
      <c r="I363" s="257"/>
      <c r="J363" s="257"/>
      <c r="K363" s="257"/>
      <c r="L363" s="257"/>
      <c r="M363" s="482"/>
      <c r="N363" s="120" t="s">
        <v>3923</v>
      </c>
      <c r="O363" s="140" t="e">
        <f>O362/O361</f>
        <v>#DIV/0!</v>
      </c>
    </row>
    <row r="364" spans="1:15" ht="11.1" customHeight="1" thickBot="1">
      <c r="A364" s="141"/>
      <c r="B364" s="141"/>
      <c r="C364" s="141"/>
      <c r="D364" s="141"/>
      <c r="E364" s="141"/>
      <c r="F364" s="141"/>
      <c r="G364" s="141"/>
      <c r="H364" s="141"/>
      <c r="I364" s="141"/>
      <c r="J364" s="141"/>
      <c r="K364" s="141"/>
      <c r="L364" s="141"/>
      <c r="M364" s="141"/>
      <c r="N364" s="141"/>
      <c r="O364" s="141"/>
    </row>
    <row r="365" spans="1:15" ht="45" customHeight="1">
      <c r="A365" s="146" t="s">
        <v>38</v>
      </c>
      <c r="B365" s="244" t="s">
        <v>3926</v>
      </c>
      <c r="C365" s="244"/>
      <c r="D365" s="244"/>
      <c r="E365" s="244"/>
      <c r="F365" s="244"/>
      <c r="G365" s="244"/>
      <c r="H365" s="244"/>
      <c r="I365" s="244"/>
      <c r="J365" s="244"/>
      <c r="K365" s="244"/>
      <c r="L365" s="244"/>
      <c r="M365" s="244"/>
      <c r="N365" s="244"/>
      <c r="O365" s="245"/>
    </row>
    <row r="366" spans="1:15" ht="63" customHeight="1" thickBot="1">
      <c r="A366" s="88" t="s">
        <v>82</v>
      </c>
      <c r="B366" s="246" t="s">
        <v>3967</v>
      </c>
      <c r="C366" s="246"/>
      <c r="D366" s="246"/>
      <c r="E366" s="246"/>
      <c r="F366" s="246"/>
      <c r="G366" s="246"/>
      <c r="H366" s="246"/>
      <c r="I366" s="246"/>
      <c r="J366" s="246"/>
      <c r="K366" s="246"/>
      <c r="L366" s="246"/>
      <c r="M366" s="246"/>
      <c r="N366" s="246"/>
      <c r="O366" s="247"/>
    </row>
    <row r="367" spans="1:15" ht="11.1" customHeight="1">
      <c r="A367" s="141"/>
      <c r="B367" s="141"/>
      <c r="C367" s="141"/>
      <c r="D367" s="141"/>
      <c r="E367" s="141"/>
      <c r="F367" s="141"/>
      <c r="G367" s="141"/>
      <c r="H367" s="141"/>
      <c r="I367" s="141"/>
      <c r="J367" s="141"/>
      <c r="K367" s="141"/>
      <c r="L367" s="141"/>
      <c r="M367" s="141"/>
      <c r="N367" s="141"/>
      <c r="O367" s="141"/>
    </row>
    <row r="368" spans="1:15" ht="21" customHeight="1">
      <c r="A368" s="308" t="s">
        <v>67</v>
      </c>
      <c r="B368" s="308"/>
      <c r="C368" s="308"/>
      <c r="D368" s="308"/>
      <c r="E368" s="308"/>
      <c r="F368" s="308"/>
      <c r="G368" s="308"/>
      <c r="H368" s="308"/>
      <c r="I368" s="308"/>
      <c r="J368" s="308"/>
      <c r="K368" s="308"/>
      <c r="L368" s="308"/>
      <c r="M368" s="308"/>
      <c r="N368" s="308"/>
      <c r="O368" s="308"/>
    </row>
    <row r="369" spans="1:15" ht="21" customHeight="1">
      <c r="A369" s="141"/>
      <c r="B369" s="352" t="s">
        <v>33</v>
      </c>
      <c r="C369" s="352"/>
      <c r="D369" s="352"/>
      <c r="E369" s="352"/>
      <c r="F369" s="352"/>
      <c r="G369" s="352"/>
      <c r="H369" s="352"/>
      <c r="I369" s="352"/>
      <c r="J369" s="352"/>
      <c r="K369" s="352"/>
      <c r="L369" s="352"/>
      <c r="M369" s="352"/>
      <c r="N369" s="309" t="s">
        <v>57</v>
      </c>
      <c r="O369" s="309"/>
    </row>
    <row r="370" spans="1:15" ht="45" customHeight="1">
      <c r="A370" s="141"/>
      <c r="B370" s="458" t="s">
        <v>4264</v>
      </c>
      <c r="C370" s="458"/>
      <c r="D370" s="458"/>
      <c r="E370" s="458"/>
      <c r="F370" s="458"/>
      <c r="G370" s="458"/>
      <c r="H370" s="458"/>
      <c r="I370" s="458"/>
      <c r="J370" s="458"/>
      <c r="K370" s="458"/>
      <c r="L370" s="458"/>
      <c r="M370" s="458"/>
      <c r="N370" s="119" t="s">
        <v>34</v>
      </c>
      <c r="O370" s="101"/>
    </row>
    <row r="371" spans="1:15" ht="11.1" customHeight="1" thickBot="1">
      <c r="A371" s="141"/>
      <c r="B371" s="141"/>
      <c r="C371" s="141"/>
      <c r="D371" s="141"/>
      <c r="E371" s="141"/>
      <c r="F371" s="141"/>
      <c r="G371" s="141"/>
      <c r="H371" s="141"/>
      <c r="I371" s="141"/>
      <c r="J371" s="141"/>
      <c r="K371" s="141"/>
      <c r="L371" s="141"/>
      <c r="M371" s="141"/>
      <c r="N371" s="141"/>
      <c r="O371" s="141"/>
    </row>
    <row r="372" spans="1:15" ht="21" customHeight="1" thickBot="1">
      <c r="A372" s="150" t="s">
        <v>66</v>
      </c>
      <c r="B372" s="397" t="s">
        <v>4034</v>
      </c>
      <c r="C372" s="397"/>
      <c r="D372" s="397"/>
      <c r="E372" s="397"/>
      <c r="F372" s="397"/>
      <c r="G372" s="397"/>
      <c r="H372" s="397"/>
      <c r="I372" s="397"/>
      <c r="J372" s="397"/>
      <c r="K372" s="397"/>
      <c r="L372" s="397"/>
      <c r="M372" s="397"/>
      <c r="N372" s="397"/>
      <c r="O372" s="398"/>
    </row>
    <row r="373" spans="1:15" ht="7.2" customHeight="1">
      <c r="A373" s="141"/>
      <c r="B373" s="141"/>
      <c r="C373" s="141"/>
      <c r="D373" s="141"/>
      <c r="E373" s="141"/>
      <c r="F373" s="141"/>
      <c r="G373" s="141"/>
      <c r="H373" s="141"/>
      <c r="I373" s="141"/>
      <c r="J373" s="141"/>
      <c r="K373" s="141"/>
      <c r="L373" s="141"/>
      <c r="M373" s="141"/>
      <c r="N373" s="141"/>
      <c r="O373" s="141"/>
    </row>
    <row r="374" spans="1:15" ht="21" customHeight="1">
      <c r="A374" s="243" t="s">
        <v>69</v>
      </c>
      <c r="B374" s="243"/>
      <c r="C374" s="243"/>
      <c r="D374" s="243"/>
      <c r="E374" s="243"/>
      <c r="F374" s="243"/>
      <c r="G374" s="243"/>
      <c r="H374" s="243"/>
      <c r="I374" s="243"/>
      <c r="J374" s="243"/>
      <c r="K374" s="243"/>
      <c r="L374" s="243"/>
      <c r="M374" s="243"/>
      <c r="N374" s="243"/>
      <c r="O374" s="243"/>
    </row>
    <row r="375" spans="1:15" ht="21" customHeight="1">
      <c r="A375" s="481" t="s">
        <v>4265</v>
      </c>
      <c r="B375" s="481"/>
      <c r="C375" s="481"/>
      <c r="D375" s="481"/>
      <c r="E375" s="481"/>
      <c r="F375" s="481"/>
      <c r="G375" s="481"/>
      <c r="H375" s="481"/>
      <c r="I375" s="481"/>
      <c r="J375" s="481"/>
      <c r="K375" s="481"/>
      <c r="L375" s="481"/>
      <c r="M375" s="481"/>
      <c r="N375" s="481"/>
      <c r="O375" s="481"/>
    </row>
    <row r="376" spans="1:15" ht="21" customHeight="1">
      <c r="A376" s="141"/>
      <c r="B376" s="352" t="s">
        <v>70</v>
      </c>
      <c r="C376" s="352"/>
      <c r="D376" s="352"/>
      <c r="E376" s="352"/>
      <c r="F376" s="352"/>
      <c r="G376" s="352"/>
      <c r="H376" s="352"/>
      <c r="I376" s="352"/>
      <c r="J376" s="352"/>
      <c r="K376" s="352"/>
      <c r="L376" s="352"/>
      <c r="M376" s="352"/>
      <c r="N376" s="309" t="s">
        <v>71</v>
      </c>
      <c r="O376" s="309"/>
    </row>
    <row r="377" spans="1:15" ht="21" customHeight="1">
      <c r="A377" s="141"/>
      <c r="B377" s="257" t="s">
        <v>4290</v>
      </c>
      <c r="C377" s="257"/>
      <c r="D377" s="257"/>
      <c r="E377" s="257"/>
      <c r="F377" s="257"/>
      <c r="G377" s="257"/>
      <c r="H377" s="257"/>
      <c r="I377" s="257"/>
      <c r="J377" s="257"/>
      <c r="K377" s="257"/>
      <c r="L377" s="257"/>
      <c r="M377" s="257"/>
      <c r="N377" s="119" t="s">
        <v>73</v>
      </c>
      <c r="O377" s="101"/>
    </row>
    <row r="378" spans="1:15" ht="50.4" customHeight="1">
      <c r="A378" s="141"/>
      <c r="B378" s="257"/>
      <c r="C378" s="257"/>
      <c r="D378" s="257"/>
      <c r="E378" s="257"/>
      <c r="F378" s="257"/>
      <c r="G378" s="257"/>
      <c r="H378" s="257"/>
      <c r="I378" s="257"/>
      <c r="J378" s="257"/>
      <c r="K378" s="257"/>
      <c r="L378" s="257"/>
      <c r="M378" s="257"/>
      <c r="N378" s="293" t="s">
        <v>81</v>
      </c>
      <c r="O378" s="293"/>
    </row>
    <row r="379" spans="1:15" ht="65.099999999999994" customHeight="1">
      <c r="A379" s="118"/>
      <c r="B379" s="257" t="s">
        <v>4291</v>
      </c>
      <c r="C379" s="257"/>
      <c r="D379" s="257"/>
      <c r="E379" s="257"/>
      <c r="F379" s="257"/>
      <c r="G379" s="257"/>
      <c r="H379" s="257"/>
      <c r="I379" s="257"/>
      <c r="J379" s="257"/>
      <c r="K379" s="257"/>
      <c r="L379" s="257"/>
      <c r="M379" s="257"/>
      <c r="N379" s="119" t="s">
        <v>73</v>
      </c>
      <c r="O379" s="101"/>
    </row>
    <row r="380" spans="1:15" ht="21" customHeight="1">
      <c r="A380" s="118"/>
      <c r="B380" s="257" t="s">
        <v>4266</v>
      </c>
      <c r="C380" s="257"/>
      <c r="D380" s="257"/>
      <c r="E380" s="257"/>
      <c r="F380" s="257"/>
      <c r="G380" s="257"/>
      <c r="H380" s="257"/>
      <c r="I380" s="257"/>
      <c r="J380" s="257"/>
      <c r="K380" s="257"/>
      <c r="L380" s="257"/>
      <c r="M380" s="257"/>
      <c r="N380" s="119" t="s">
        <v>73</v>
      </c>
      <c r="O380" s="101"/>
    </row>
    <row r="381" spans="1:15" ht="21" customHeight="1">
      <c r="A381" s="118"/>
      <c r="B381" s="257"/>
      <c r="C381" s="257"/>
      <c r="D381" s="257"/>
      <c r="E381" s="257"/>
      <c r="F381" s="257"/>
      <c r="G381" s="257"/>
      <c r="H381" s="257"/>
      <c r="I381" s="257"/>
      <c r="J381" s="257"/>
      <c r="K381" s="257"/>
      <c r="L381" s="257"/>
      <c r="M381" s="257"/>
      <c r="N381" s="128" t="s">
        <v>151</v>
      </c>
      <c r="O381" s="151">
        <f>O383-O382</f>
        <v>0</v>
      </c>
    </row>
    <row r="382" spans="1:15" ht="21" customHeight="1">
      <c r="A382" s="118"/>
      <c r="B382" s="257"/>
      <c r="C382" s="257"/>
      <c r="D382" s="257"/>
      <c r="E382" s="257"/>
      <c r="F382" s="257"/>
      <c r="G382" s="257"/>
      <c r="H382" s="257"/>
      <c r="I382" s="257"/>
      <c r="J382" s="257"/>
      <c r="K382" s="257"/>
      <c r="L382" s="257"/>
      <c r="M382" s="257"/>
      <c r="N382" s="120" t="s">
        <v>4072</v>
      </c>
      <c r="O382" s="152"/>
    </row>
    <row r="383" spans="1:15" ht="21" customHeight="1">
      <c r="A383" s="118"/>
      <c r="B383" s="257"/>
      <c r="C383" s="257"/>
      <c r="D383" s="257"/>
      <c r="E383" s="257"/>
      <c r="F383" s="257"/>
      <c r="G383" s="257"/>
      <c r="H383" s="257"/>
      <c r="I383" s="257"/>
      <c r="J383" s="257"/>
      <c r="K383" s="257"/>
      <c r="L383" s="257"/>
      <c r="M383" s="257"/>
      <c r="N383" s="120" t="s">
        <v>4050</v>
      </c>
      <c r="O383" s="152"/>
    </row>
    <row r="384" spans="1:15" ht="34.200000000000003" customHeight="1">
      <c r="A384" s="118"/>
      <c r="B384" s="257" t="s">
        <v>4192</v>
      </c>
      <c r="C384" s="257"/>
      <c r="D384" s="257"/>
      <c r="E384" s="257"/>
      <c r="F384" s="257"/>
      <c r="G384" s="257"/>
      <c r="H384" s="257"/>
      <c r="I384" s="257"/>
      <c r="J384" s="257"/>
      <c r="K384" s="257"/>
      <c r="L384" s="257"/>
      <c r="M384" s="257"/>
      <c r="N384" s="351"/>
      <c r="O384" s="351"/>
    </row>
    <row r="385" spans="1:15" ht="67.2" customHeight="1">
      <c r="A385" s="118"/>
      <c r="B385" s="257" t="s">
        <v>4292</v>
      </c>
      <c r="C385" s="257"/>
      <c r="D385" s="257"/>
      <c r="E385" s="257"/>
      <c r="F385" s="257"/>
      <c r="G385" s="257"/>
      <c r="H385" s="257"/>
      <c r="I385" s="257"/>
      <c r="J385" s="257"/>
      <c r="K385" s="257"/>
      <c r="L385" s="257"/>
      <c r="M385" s="257"/>
      <c r="N385" s="119" t="s">
        <v>73</v>
      </c>
      <c r="O385" s="101"/>
    </row>
    <row r="386" spans="1:15" ht="6" customHeight="1" thickBot="1">
      <c r="A386" s="118"/>
      <c r="B386" s="141"/>
      <c r="C386" s="141"/>
      <c r="D386" s="141"/>
      <c r="E386" s="141"/>
      <c r="F386" s="141"/>
      <c r="G386" s="141"/>
      <c r="H386" s="141"/>
      <c r="I386" s="141"/>
      <c r="J386" s="141"/>
      <c r="K386" s="141"/>
      <c r="L386" s="141"/>
      <c r="M386" s="141"/>
      <c r="N386" s="141"/>
      <c r="O386" s="141"/>
    </row>
    <row r="387" spans="1:15" ht="21" customHeight="1">
      <c r="A387" s="145" t="s">
        <v>83</v>
      </c>
      <c r="B387" s="244" t="s">
        <v>128</v>
      </c>
      <c r="C387" s="244"/>
      <c r="D387" s="244"/>
      <c r="E387" s="244"/>
      <c r="F387" s="244"/>
      <c r="G387" s="244"/>
      <c r="H387" s="244"/>
      <c r="I387" s="244"/>
      <c r="J387" s="244"/>
      <c r="K387" s="244"/>
      <c r="L387" s="244"/>
      <c r="M387" s="244"/>
      <c r="N387" s="244"/>
      <c r="O387" s="245"/>
    </row>
    <row r="388" spans="1:15" ht="35.1" customHeight="1">
      <c r="A388" s="134" t="s">
        <v>84</v>
      </c>
      <c r="B388" s="255" t="s">
        <v>4035</v>
      </c>
      <c r="C388" s="255"/>
      <c r="D388" s="255"/>
      <c r="E388" s="255"/>
      <c r="F388" s="255"/>
      <c r="G388" s="255"/>
      <c r="H388" s="255"/>
      <c r="I388" s="255"/>
      <c r="J388" s="255"/>
      <c r="K388" s="255"/>
      <c r="L388" s="255"/>
      <c r="M388" s="255"/>
      <c r="N388" s="255"/>
      <c r="O388" s="256"/>
    </row>
    <row r="389" spans="1:15" ht="66" customHeight="1">
      <c r="A389" s="134" t="s">
        <v>86</v>
      </c>
      <c r="B389" s="255" t="s">
        <v>286</v>
      </c>
      <c r="C389" s="255"/>
      <c r="D389" s="255"/>
      <c r="E389" s="255"/>
      <c r="F389" s="255"/>
      <c r="G389" s="255"/>
      <c r="H389" s="255"/>
      <c r="I389" s="255"/>
      <c r="J389" s="255"/>
      <c r="K389" s="255"/>
      <c r="L389" s="255"/>
      <c r="M389" s="255"/>
      <c r="N389" s="255"/>
      <c r="O389" s="256"/>
    </row>
    <row r="390" spans="1:15" ht="35.1" customHeight="1">
      <c r="A390" s="134" t="s">
        <v>85</v>
      </c>
      <c r="B390" s="255" t="s">
        <v>4193</v>
      </c>
      <c r="C390" s="255"/>
      <c r="D390" s="255"/>
      <c r="E390" s="255"/>
      <c r="F390" s="255"/>
      <c r="G390" s="255"/>
      <c r="H390" s="255"/>
      <c r="I390" s="255"/>
      <c r="J390" s="255"/>
      <c r="K390" s="255"/>
      <c r="L390" s="255"/>
      <c r="M390" s="255"/>
      <c r="N390" s="255"/>
      <c r="O390" s="256"/>
    </row>
    <row r="391" spans="1:15" ht="35.1" customHeight="1" thickBot="1">
      <c r="A391" s="135" t="s">
        <v>130</v>
      </c>
      <c r="B391" s="246" t="s">
        <v>4163</v>
      </c>
      <c r="C391" s="246"/>
      <c r="D391" s="246"/>
      <c r="E391" s="246"/>
      <c r="F391" s="246"/>
      <c r="G391" s="246"/>
      <c r="H391" s="246"/>
      <c r="I391" s="246"/>
      <c r="J391" s="246"/>
      <c r="K391" s="246"/>
      <c r="L391" s="246"/>
      <c r="M391" s="246"/>
      <c r="N391" s="246"/>
      <c r="O391" s="247"/>
    </row>
    <row r="392" spans="1:15" ht="11.1" customHeight="1">
      <c r="A392" s="118"/>
      <c r="B392" s="141"/>
      <c r="C392" s="141"/>
      <c r="D392" s="141"/>
      <c r="E392" s="141"/>
      <c r="F392" s="141"/>
      <c r="G392" s="141"/>
      <c r="H392" s="141"/>
      <c r="I392" s="141"/>
      <c r="J392" s="141"/>
      <c r="K392" s="141"/>
      <c r="L392" s="141"/>
      <c r="M392" s="141"/>
      <c r="N392" s="141"/>
      <c r="O392" s="141"/>
    </row>
    <row r="393" spans="1:15" ht="21" customHeight="1">
      <c r="A393" s="243" t="s">
        <v>72</v>
      </c>
      <c r="B393" s="243"/>
      <c r="C393" s="243"/>
      <c r="D393" s="243"/>
      <c r="E393" s="243"/>
      <c r="F393" s="243"/>
      <c r="G393" s="243"/>
      <c r="H393" s="243"/>
      <c r="I393" s="243"/>
      <c r="J393" s="243"/>
      <c r="K393" s="243"/>
      <c r="L393" s="243"/>
      <c r="M393" s="243"/>
      <c r="N393" s="243"/>
      <c r="O393" s="243"/>
    </row>
    <row r="394" spans="1:15" ht="21" customHeight="1">
      <c r="A394" s="405"/>
      <c r="B394" s="309" t="s">
        <v>70</v>
      </c>
      <c r="C394" s="309"/>
      <c r="D394" s="309"/>
      <c r="E394" s="309"/>
      <c r="F394" s="309"/>
      <c r="G394" s="309"/>
      <c r="H394" s="309"/>
      <c r="I394" s="309"/>
      <c r="J394" s="309"/>
      <c r="K394" s="309"/>
      <c r="L394" s="309"/>
      <c r="M394" s="309"/>
      <c r="N394" s="309"/>
      <c r="O394" s="153" t="s">
        <v>73</v>
      </c>
    </row>
    <row r="395" spans="1:15" ht="21" customHeight="1">
      <c r="A395" s="405"/>
      <c r="B395" s="292" t="s">
        <v>4267</v>
      </c>
      <c r="C395" s="292"/>
      <c r="D395" s="292"/>
      <c r="E395" s="292"/>
      <c r="F395" s="292"/>
      <c r="G395" s="292"/>
      <c r="H395" s="292"/>
      <c r="I395" s="292"/>
      <c r="J395" s="292"/>
      <c r="K395" s="292"/>
      <c r="L395" s="292"/>
      <c r="M395" s="292"/>
      <c r="N395" s="292"/>
      <c r="O395" s="101"/>
    </row>
    <row r="396" spans="1:15" ht="45" customHeight="1">
      <c r="A396" s="405"/>
      <c r="B396" s="292" t="s">
        <v>4268</v>
      </c>
      <c r="C396" s="292"/>
      <c r="D396" s="292"/>
      <c r="E396" s="292"/>
      <c r="F396" s="292"/>
      <c r="G396" s="292"/>
      <c r="H396" s="292"/>
      <c r="I396" s="292"/>
      <c r="J396" s="292"/>
      <c r="K396" s="292"/>
      <c r="L396" s="292"/>
      <c r="M396" s="292"/>
      <c r="N396" s="292"/>
      <c r="O396" s="101"/>
    </row>
    <row r="397" spans="1:15" ht="11.1" customHeight="1" thickBot="1">
      <c r="A397" s="118"/>
      <c r="B397" s="118"/>
      <c r="C397" s="118"/>
      <c r="D397" s="118"/>
      <c r="E397" s="118"/>
      <c r="F397" s="118"/>
      <c r="G397" s="118"/>
      <c r="H397" s="118"/>
      <c r="I397" s="118"/>
      <c r="J397" s="118"/>
      <c r="K397" s="118"/>
      <c r="L397" s="118"/>
      <c r="M397" s="118"/>
      <c r="N397" s="118"/>
      <c r="O397" s="118"/>
    </row>
    <row r="398" spans="1:15" ht="51" customHeight="1">
      <c r="A398" s="145" t="s">
        <v>38</v>
      </c>
      <c r="B398" s="244" t="s">
        <v>4293</v>
      </c>
      <c r="C398" s="244"/>
      <c r="D398" s="244"/>
      <c r="E398" s="244"/>
      <c r="F398" s="244"/>
      <c r="G398" s="244"/>
      <c r="H398" s="244"/>
      <c r="I398" s="244"/>
      <c r="J398" s="244"/>
      <c r="K398" s="244"/>
      <c r="L398" s="244"/>
      <c r="M398" s="244"/>
      <c r="N398" s="244"/>
      <c r="O398" s="245"/>
    </row>
    <row r="399" spans="1:15" ht="65.099999999999994" customHeight="1" thickBot="1">
      <c r="A399" s="135" t="s">
        <v>152</v>
      </c>
      <c r="B399" s="246" t="s">
        <v>4269</v>
      </c>
      <c r="C399" s="246"/>
      <c r="D399" s="246"/>
      <c r="E399" s="246"/>
      <c r="F399" s="246"/>
      <c r="G399" s="246"/>
      <c r="H399" s="246"/>
      <c r="I399" s="246"/>
      <c r="J399" s="246"/>
      <c r="K399" s="246"/>
      <c r="L399" s="246"/>
      <c r="M399" s="246"/>
      <c r="N399" s="246"/>
      <c r="O399" s="247"/>
    </row>
    <row r="400" spans="1:15" ht="11.1" customHeight="1">
      <c r="A400" s="118"/>
      <c r="B400" s="118"/>
      <c r="C400" s="118"/>
      <c r="D400" s="118"/>
      <c r="E400" s="118"/>
      <c r="F400" s="118"/>
      <c r="G400" s="118"/>
      <c r="H400" s="118"/>
      <c r="I400" s="118"/>
      <c r="J400" s="118"/>
      <c r="K400" s="118"/>
      <c r="L400" s="118"/>
      <c r="M400" s="118"/>
      <c r="N400" s="118"/>
      <c r="O400" s="118"/>
    </row>
    <row r="401" spans="1:15" ht="21" customHeight="1">
      <c r="A401" s="273" t="s">
        <v>74</v>
      </c>
      <c r="B401" s="273"/>
      <c r="C401" s="273"/>
      <c r="D401" s="273"/>
      <c r="E401" s="273"/>
      <c r="F401" s="273"/>
      <c r="G401" s="273"/>
      <c r="H401" s="273"/>
      <c r="I401" s="273"/>
      <c r="J401" s="273"/>
      <c r="K401" s="273"/>
      <c r="L401" s="273"/>
      <c r="M401" s="273"/>
      <c r="N401" s="273"/>
      <c r="O401" s="273"/>
    </row>
    <row r="402" spans="1:15" ht="21" customHeight="1">
      <c r="A402" s="273" t="s">
        <v>75</v>
      </c>
      <c r="B402" s="273"/>
      <c r="C402" s="273"/>
      <c r="D402" s="273"/>
      <c r="E402" s="273"/>
      <c r="F402" s="273"/>
      <c r="G402" s="273"/>
      <c r="H402" s="273"/>
      <c r="I402" s="273"/>
      <c r="J402" s="273"/>
      <c r="K402" s="273"/>
      <c r="L402" s="273"/>
      <c r="M402" s="273"/>
      <c r="N402" s="273"/>
      <c r="O402" s="273"/>
    </row>
    <row r="403" spans="1:15" ht="21" customHeight="1">
      <c r="A403" s="118"/>
      <c r="B403" s="396" t="s">
        <v>70</v>
      </c>
      <c r="C403" s="396"/>
      <c r="D403" s="396"/>
      <c r="E403" s="396"/>
      <c r="F403" s="396"/>
      <c r="G403" s="396"/>
      <c r="H403" s="396"/>
      <c r="I403" s="396"/>
      <c r="J403" s="396"/>
      <c r="K403" s="396"/>
      <c r="L403" s="396"/>
      <c r="M403" s="120" t="s">
        <v>76</v>
      </c>
      <c r="N403" s="396" t="s">
        <v>71</v>
      </c>
      <c r="O403" s="396"/>
    </row>
    <row r="404" spans="1:15" ht="21" customHeight="1">
      <c r="A404" s="118"/>
      <c r="B404" s="277" t="s">
        <v>4270</v>
      </c>
      <c r="C404" s="277"/>
      <c r="D404" s="277"/>
      <c r="E404" s="277"/>
      <c r="F404" s="277"/>
      <c r="G404" s="277"/>
      <c r="H404" s="277"/>
      <c r="I404" s="277"/>
      <c r="J404" s="277"/>
      <c r="K404" s="277"/>
      <c r="L404" s="277"/>
      <c r="M404" s="402"/>
      <c r="N404" s="120" t="s">
        <v>4073</v>
      </c>
      <c r="O404" s="154"/>
    </row>
    <row r="405" spans="1:15" ht="21" customHeight="1">
      <c r="A405" s="118"/>
      <c r="B405" s="277"/>
      <c r="C405" s="277"/>
      <c r="D405" s="277"/>
      <c r="E405" s="277"/>
      <c r="F405" s="277"/>
      <c r="G405" s="277"/>
      <c r="H405" s="277"/>
      <c r="I405" s="277"/>
      <c r="J405" s="277"/>
      <c r="K405" s="277"/>
      <c r="L405" s="277"/>
      <c r="M405" s="402"/>
      <c r="N405" s="120" t="s">
        <v>4145</v>
      </c>
      <c r="O405" s="154"/>
    </row>
    <row r="406" spans="1:15" ht="21" customHeight="1">
      <c r="A406" s="118"/>
      <c r="B406" s="277"/>
      <c r="C406" s="277"/>
      <c r="D406" s="277"/>
      <c r="E406" s="277"/>
      <c r="F406" s="277"/>
      <c r="G406" s="277"/>
      <c r="H406" s="277"/>
      <c r="I406" s="277"/>
      <c r="J406" s="277"/>
      <c r="K406" s="277"/>
      <c r="L406" s="277"/>
      <c r="M406" s="402"/>
      <c r="N406" s="120" t="s">
        <v>4074</v>
      </c>
      <c r="O406" s="155" t="e">
        <f>O404/O405</f>
        <v>#DIV/0!</v>
      </c>
    </row>
    <row r="407" spans="1:15" ht="21" customHeight="1">
      <c r="A407" s="118"/>
      <c r="B407" s="277"/>
      <c r="C407" s="277"/>
      <c r="D407" s="277"/>
      <c r="E407" s="277"/>
      <c r="F407" s="277"/>
      <c r="G407" s="277"/>
      <c r="H407" s="277"/>
      <c r="I407" s="277"/>
      <c r="J407" s="277"/>
      <c r="K407" s="277"/>
      <c r="L407" s="277"/>
      <c r="M407" s="402"/>
      <c r="N407" s="120" t="s">
        <v>4146</v>
      </c>
      <c r="O407" s="154"/>
    </row>
    <row r="408" spans="1:15" ht="21" customHeight="1">
      <c r="A408" s="118"/>
      <c r="B408" s="277"/>
      <c r="C408" s="277"/>
      <c r="D408" s="277"/>
      <c r="E408" s="277"/>
      <c r="F408" s="277"/>
      <c r="G408" s="277"/>
      <c r="H408" s="277"/>
      <c r="I408" s="277"/>
      <c r="J408" s="277"/>
      <c r="K408" s="277"/>
      <c r="L408" s="277"/>
      <c r="M408" s="402"/>
      <c r="N408" s="120" t="s">
        <v>4147</v>
      </c>
      <c r="O408" s="154"/>
    </row>
    <row r="409" spans="1:15" ht="21" customHeight="1">
      <c r="A409" s="118"/>
      <c r="B409" s="277"/>
      <c r="C409" s="277"/>
      <c r="D409" s="277"/>
      <c r="E409" s="277"/>
      <c r="F409" s="277"/>
      <c r="G409" s="277"/>
      <c r="H409" s="277"/>
      <c r="I409" s="277"/>
      <c r="J409" s="277"/>
      <c r="K409" s="277"/>
      <c r="L409" s="277"/>
      <c r="M409" s="402"/>
      <c r="N409" s="120" t="s">
        <v>4148</v>
      </c>
      <c r="O409" s="155" t="e">
        <f>O407/O408</f>
        <v>#DIV/0!</v>
      </c>
    </row>
    <row r="410" spans="1:15" ht="21" customHeight="1">
      <c r="A410" s="118"/>
      <c r="B410" s="277"/>
      <c r="C410" s="277"/>
      <c r="D410" s="277"/>
      <c r="E410" s="277"/>
      <c r="F410" s="277"/>
      <c r="G410" s="277"/>
      <c r="H410" s="277"/>
      <c r="I410" s="277"/>
      <c r="J410" s="277"/>
      <c r="K410" s="277"/>
      <c r="L410" s="277"/>
      <c r="M410" s="402"/>
      <c r="N410" s="120" t="s">
        <v>153</v>
      </c>
      <c r="O410" s="155" t="e">
        <f>O409-O406</f>
        <v>#DIV/0!</v>
      </c>
    </row>
    <row r="411" spans="1:15" ht="51" customHeight="1">
      <c r="A411" s="118"/>
      <c r="B411" s="277" t="s">
        <v>4271</v>
      </c>
      <c r="C411" s="277"/>
      <c r="D411" s="277"/>
      <c r="E411" s="277"/>
      <c r="F411" s="277"/>
      <c r="G411" s="277"/>
      <c r="H411" s="277"/>
      <c r="I411" s="277"/>
      <c r="J411" s="277"/>
      <c r="K411" s="277"/>
      <c r="L411" s="277"/>
      <c r="M411" s="101"/>
      <c r="N411" s="293"/>
      <c r="O411" s="293"/>
    </row>
    <row r="412" spans="1:15" ht="65.099999999999994" customHeight="1">
      <c r="A412" s="118"/>
      <c r="B412" s="277" t="s">
        <v>4272</v>
      </c>
      <c r="C412" s="277"/>
      <c r="D412" s="277"/>
      <c r="E412" s="277"/>
      <c r="F412" s="277"/>
      <c r="G412" s="277"/>
      <c r="H412" s="277"/>
      <c r="I412" s="277"/>
      <c r="J412" s="277"/>
      <c r="K412" s="277"/>
      <c r="L412" s="277"/>
      <c r="M412" s="101"/>
      <c r="N412" s="293"/>
      <c r="O412" s="293"/>
    </row>
    <row r="413" spans="1:15" ht="51" customHeight="1">
      <c r="A413" s="118"/>
      <c r="B413" s="277" t="s">
        <v>4273</v>
      </c>
      <c r="C413" s="277"/>
      <c r="D413" s="277"/>
      <c r="E413" s="277"/>
      <c r="F413" s="277"/>
      <c r="G413" s="277"/>
      <c r="H413" s="277"/>
      <c r="I413" s="277"/>
      <c r="J413" s="277"/>
      <c r="K413" s="277"/>
      <c r="L413" s="277"/>
      <c r="M413" s="101"/>
      <c r="N413" s="293"/>
      <c r="O413" s="293"/>
    </row>
    <row r="414" spans="1:15" ht="65.099999999999994" customHeight="1">
      <c r="A414" s="118"/>
      <c r="B414" s="277" t="s">
        <v>4274</v>
      </c>
      <c r="C414" s="277"/>
      <c r="D414" s="277"/>
      <c r="E414" s="277"/>
      <c r="F414" s="277"/>
      <c r="G414" s="277"/>
      <c r="H414" s="277"/>
      <c r="I414" s="277"/>
      <c r="J414" s="277"/>
      <c r="K414" s="277"/>
      <c r="L414" s="277"/>
      <c r="M414" s="101"/>
      <c r="N414" s="293"/>
      <c r="O414" s="293"/>
    </row>
    <row r="415" spans="1:15" ht="81" customHeight="1">
      <c r="A415" s="118"/>
      <c r="B415" s="277" t="s">
        <v>4275</v>
      </c>
      <c r="C415" s="277"/>
      <c r="D415" s="277"/>
      <c r="E415" s="277"/>
      <c r="F415" s="277"/>
      <c r="G415" s="277"/>
      <c r="H415" s="277"/>
      <c r="I415" s="277"/>
      <c r="J415" s="277"/>
      <c r="K415" s="277"/>
      <c r="L415" s="277"/>
      <c r="M415" s="101"/>
      <c r="N415" s="293"/>
      <c r="O415" s="293"/>
    </row>
    <row r="416" spans="1:15" ht="11.1" customHeight="1" thickBot="1">
      <c r="A416" s="118"/>
      <c r="B416" s="118"/>
      <c r="C416" s="118"/>
      <c r="D416" s="118"/>
      <c r="E416" s="118"/>
      <c r="F416" s="118"/>
      <c r="G416" s="118"/>
      <c r="H416" s="118"/>
      <c r="I416" s="118"/>
      <c r="J416" s="118"/>
      <c r="K416" s="118"/>
      <c r="L416" s="118"/>
      <c r="M416" s="118"/>
      <c r="N416" s="118"/>
      <c r="O416" s="118"/>
    </row>
    <row r="417" spans="1:15" ht="51" customHeight="1">
      <c r="A417" s="145" t="s">
        <v>38</v>
      </c>
      <c r="B417" s="244" t="s">
        <v>3980</v>
      </c>
      <c r="C417" s="244"/>
      <c r="D417" s="244"/>
      <c r="E417" s="244"/>
      <c r="F417" s="244"/>
      <c r="G417" s="244"/>
      <c r="H417" s="244"/>
      <c r="I417" s="244"/>
      <c r="J417" s="244"/>
      <c r="K417" s="244"/>
      <c r="L417" s="244"/>
      <c r="M417" s="244"/>
      <c r="N417" s="244"/>
      <c r="O417" s="245"/>
    </row>
    <row r="418" spans="1:15" ht="51" customHeight="1">
      <c r="A418" s="134" t="s">
        <v>152</v>
      </c>
      <c r="B418" s="255" t="s">
        <v>4036</v>
      </c>
      <c r="C418" s="255"/>
      <c r="D418" s="255"/>
      <c r="E418" s="255"/>
      <c r="F418" s="255"/>
      <c r="G418" s="255"/>
      <c r="H418" s="255"/>
      <c r="I418" s="255"/>
      <c r="J418" s="255"/>
      <c r="K418" s="255"/>
      <c r="L418" s="255"/>
      <c r="M418" s="255"/>
      <c r="N418" s="255"/>
      <c r="O418" s="256"/>
    </row>
    <row r="419" spans="1:15" ht="35.1" customHeight="1" thickBot="1">
      <c r="A419" s="135" t="s">
        <v>157</v>
      </c>
      <c r="B419" s="246" t="s">
        <v>3968</v>
      </c>
      <c r="C419" s="246"/>
      <c r="D419" s="246"/>
      <c r="E419" s="246"/>
      <c r="F419" s="246"/>
      <c r="G419" s="246"/>
      <c r="H419" s="246"/>
      <c r="I419" s="246"/>
      <c r="J419" s="246"/>
      <c r="K419" s="246"/>
      <c r="L419" s="246"/>
      <c r="M419" s="246"/>
      <c r="N419" s="246"/>
      <c r="O419" s="247"/>
    </row>
    <row r="420" spans="1:15" ht="11.1" customHeight="1">
      <c r="A420" s="136"/>
      <c r="B420" s="127"/>
      <c r="C420" s="127"/>
      <c r="D420" s="127"/>
      <c r="E420" s="127"/>
      <c r="F420" s="127"/>
      <c r="G420" s="127"/>
      <c r="H420" s="127"/>
      <c r="I420" s="127"/>
      <c r="J420" s="127"/>
      <c r="K420" s="127"/>
      <c r="L420" s="127"/>
      <c r="M420" s="127"/>
      <c r="N420" s="127"/>
      <c r="O420" s="127"/>
    </row>
    <row r="421" spans="1:15" ht="21" customHeight="1">
      <c r="A421" s="243" t="s">
        <v>77</v>
      </c>
      <c r="B421" s="243"/>
      <c r="C421" s="243"/>
      <c r="D421" s="243"/>
      <c r="E421" s="243"/>
      <c r="F421" s="243"/>
      <c r="G421" s="243"/>
      <c r="H421" s="243"/>
      <c r="I421" s="243"/>
      <c r="J421" s="243"/>
      <c r="K421" s="243"/>
      <c r="L421" s="243"/>
      <c r="M421" s="243"/>
      <c r="N421" s="243"/>
      <c r="O421" s="243"/>
    </row>
    <row r="422" spans="1:15" ht="21" customHeight="1">
      <c r="A422" s="136"/>
      <c r="B422" s="305" t="s">
        <v>70</v>
      </c>
      <c r="C422" s="306"/>
      <c r="D422" s="306"/>
      <c r="E422" s="306"/>
      <c r="F422" s="306"/>
      <c r="G422" s="306"/>
      <c r="H422" s="306"/>
      <c r="I422" s="306"/>
      <c r="J422" s="306"/>
      <c r="K422" s="306"/>
      <c r="L422" s="306"/>
      <c r="M422" s="307"/>
      <c r="N422" s="305" t="s">
        <v>71</v>
      </c>
      <c r="O422" s="307"/>
    </row>
    <row r="423" spans="1:15" ht="21" customHeight="1">
      <c r="A423" s="136"/>
      <c r="B423" s="277" t="s">
        <v>4276</v>
      </c>
      <c r="C423" s="277"/>
      <c r="D423" s="277"/>
      <c r="E423" s="277"/>
      <c r="F423" s="277"/>
      <c r="G423" s="277"/>
      <c r="H423" s="277"/>
      <c r="I423" s="277"/>
      <c r="J423" s="277"/>
      <c r="K423" s="277"/>
      <c r="L423" s="277"/>
      <c r="M423" s="277"/>
      <c r="N423" s="137" t="s">
        <v>73</v>
      </c>
      <c r="O423" s="101"/>
    </row>
    <row r="424" spans="1:15" ht="81" customHeight="1">
      <c r="A424" s="136"/>
      <c r="B424" s="277"/>
      <c r="C424" s="277"/>
      <c r="D424" s="277"/>
      <c r="E424" s="277"/>
      <c r="F424" s="277"/>
      <c r="G424" s="277"/>
      <c r="H424" s="277"/>
      <c r="I424" s="277"/>
      <c r="J424" s="277"/>
      <c r="K424" s="277"/>
      <c r="L424" s="277"/>
      <c r="M424" s="277"/>
      <c r="N424" s="281" t="s">
        <v>81</v>
      </c>
      <c r="O424" s="281"/>
    </row>
    <row r="425" spans="1:15" ht="11.1" customHeight="1" thickBot="1">
      <c r="A425" s="136"/>
      <c r="B425" s="136"/>
      <c r="C425" s="136"/>
      <c r="D425" s="136"/>
      <c r="E425" s="136"/>
      <c r="F425" s="136"/>
      <c r="G425" s="136"/>
      <c r="H425" s="136"/>
      <c r="I425" s="136"/>
      <c r="J425" s="136"/>
      <c r="K425" s="136"/>
      <c r="L425" s="136"/>
      <c r="M425" s="136"/>
      <c r="N425" s="136"/>
      <c r="O425" s="136"/>
    </row>
    <row r="426" spans="1:15" ht="21" customHeight="1" thickBot="1">
      <c r="A426" s="138" t="s">
        <v>155</v>
      </c>
      <c r="B426" s="248" t="s">
        <v>156</v>
      </c>
      <c r="C426" s="248"/>
      <c r="D426" s="248"/>
      <c r="E426" s="248"/>
      <c r="F426" s="248"/>
      <c r="G426" s="248"/>
      <c r="H426" s="248"/>
      <c r="I426" s="248"/>
      <c r="J426" s="248"/>
      <c r="K426" s="248"/>
      <c r="L426" s="248"/>
      <c r="M426" s="248"/>
      <c r="N426" s="248"/>
      <c r="O426" s="249"/>
    </row>
    <row r="427" spans="1:15" ht="11.1" customHeight="1">
      <c r="A427" s="136"/>
      <c r="B427" s="136"/>
      <c r="C427" s="136"/>
      <c r="D427" s="136"/>
      <c r="E427" s="136"/>
      <c r="F427" s="136"/>
      <c r="G427" s="136"/>
      <c r="H427" s="136"/>
      <c r="I427" s="136"/>
      <c r="J427" s="136"/>
      <c r="K427" s="136"/>
      <c r="L427" s="136"/>
      <c r="M427" s="136"/>
      <c r="N427" s="136"/>
      <c r="O427" s="136"/>
    </row>
    <row r="428" spans="1:15" ht="21" customHeight="1">
      <c r="A428" s="243" t="s">
        <v>4320</v>
      </c>
      <c r="B428" s="243"/>
      <c r="C428" s="243"/>
      <c r="D428" s="243"/>
      <c r="E428" s="243"/>
      <c r="F428" s="243"/>
      <c r="G428" s="243"/>
      <c r="H428" s="243"/>
      <c r="I428" s="243"/>
      <c r="J428" s="243"/>
      <c r="K428" s="243"/>
      <c r="L428" s="243"/>
      <c r="M428" s="243"/>
      <c r="N428" s="243"/>
      <c r="O428" s="243"/>
    </row>
    <row r="429" spans="1:15" ht="21" customHeight="1">
      <c r="A429" s="497"/>
      <c r="B429" s="305" t="s">
        <v>70</v>
      </c>
      <c r="C429" s="306"/>
      <c r="D429" s="306"/>
      <c r="E429" s="306"/>
      <c r="F429" s="306"/>
      <c r="G429" s="306"/>
      <c r="H429" s="306"/>
      <c r="I429" s="306"/>
      <c r="J429" s="306"/>
      <c r="K429" s="306"/>
      <c r="L429" s="306"/>
      <c r="M429" s="307"/>
      <c r="N429" s="303" t="s">
        <v>3916</v>
      </c>
      <c r="O429" s="304"/>
    </row>
    <row r="430" spans="1:15" ht="35.1" customHeight="1">
      <c r="A430" s="497"/>
      <c r="B430" s="287" t="s">
        <v>4277</v>
      </c>
      <c r="C430" s="288"/>
      <c r="D430" s="288"/>
      <c r="E430" s="288"/>
      <c r="F430" s="288"/>
      <c r="G430" s="288"/>
      <c r="H430" s="288"/>
      <c r="I430" s="288"/>
      <c r="J430" s="288"/>
      <c r="K430" s="288"/>
      <c r="L430" s="288"/>
      <c r="M430" s="289"/>
      <c r="N430" s="119" t="s">
        <v>3927</v>
      </c>
      <c r="O430" s="101"/>
    </row>
    <row r="431" spans="1:15" ht="81" customHeight="1">
      <c r="A431" s="497"/>
      <c r="B431" s="294" t="s">
        <v>4278</v>
      </c>
      <c r="C431" s="295"/>
      <c r="D431" s="295"/>
      <c r="E431" s="295"/>
      <c r="F431" s="295"/>
      <c r="G431" s="295"/>
      <c r="H431" s="295"/>
      <c r="I431" s="295"/>
      <c r="J431" s="295"/>
      <c r="K431" s="295"/>
      <c r="L431" s="295"/>
      <c r="M431" s="296"/>
      <c r="N431" s="351"/>
      <c r="O431" s="351"/>
    </row>
    <row r="432" spans="1:15" ht="31.95" customHeight="1">
      <c r="A432" s="497"/>
      <c r="B432" s="300"/>
      <c r="C432" s="294" t="s">
        <v>4051</v>
      </c>
      <c r="D432" s="295"/>
      <c r="E432" s="295"/>
      <c r="F432" s="295"/>
      <c r="G432" s="295"/>
      <c r="H432" s="295"/>
      <c r="I432" s="295"/>
      <c r="J432" s="295"/>
      <c r="K432" s="295"/>
      <c r="L432" s="295"/>
      <c r="M432" s="296"/>
      <c r="N432" s="119" t="s">
        <v>3927</v>
      </c>
      <c r="O432" s="101"/>
    </row>
    <row r="433" spans="1:15" ht="31.95" customHeight="1">
      <c r="A433" s="497"/>
      <c r="B433" s="300"/>
      <c r="C433" s="297"/>
      <c r="D433" s="298"/>
      <c r="E433" s="298"/>
      <c r="F433" s="298"/>
      <c r="G433" s="298"/>
      <c r="H433" s="298"/>
      <c r="I433" s="298"/>
      <c r="J433" s="298"/>
      <c r="K433" s="298"/>
      <c r="L433" s="298"/>
      <c r="M433" s="299"/>
      <c r="N433" s="128" t="s">
        <v>3930</v>
      </c>
      <c r="O433" s="139">
        <f>O435-O437</f>
        <v>0</v>
      </c>
    </row>
    <row r="434" spans="1:15" ht="31.95" customHeight="1">
      <c r="A434" s="497"/>
      <c r="B434" s="300"/>
      <c r="C434" s="297"/>
      <c r="D434" s="298"/>
      <c r="E434" s="298"/>
      <c r="F434" s="298"/>
      <c r="G434" s="298"/>
      <c r="H434" s="298"/>
      <c r="I434" s="298"/>
      <c r="J434" s="298"/>
      <c r="K434" s="298"/>
      <c r="L434" s="298"/>
      <c r="M434" s="299"/>
      <c r="N434" s="128" t="s">
        <v>3929</v>
      </c>
      <c r="O434" s="140">
        <f>O436-O438</f>
        <v>0</v>
      </c>
    </row>
    <row r="435" spans="1:15" ht="31.95" customHeight="1">
      <c r="A435" s="497"/>
      <c r="B435" s="300"/>
      <c r="C435" s="297"/>
      <c r="D435" s="298"/>
      <c r="E435" s="298"/>
      <c r="F435" s="298"/>
      <c r="G435" s="298"/>
      <c r="H435" s="298"/>
      <c r="I435" s="298"/>
      <c r="J435" s="298"/>
      <c r="K435" s="298"/>
      <c r="L435" s="298"/>
      <c r="M435" s="299"/>
      <c r="N435" s="129" t="s">
        <v>4052</v>
      </c>
      <c r="O435" s="697"/>
    </row>
    <row r="436" spans="1:15" ht="31.95" customHeight="1">
      <c r="A436" s="497"/>
      <c r="B436" s="300"/>
      <c r="C436" s="297"/>
      <c r="D436" s="298"/>
      <c r="E436" s="298"/>
      <c r="F436" s="298"/>
      <c r="G436" s="298"/>
      <c r="H436" s="298"/>
      <c r="I436" s="298"/>
      <c r="J436" s="298"/>
      <c r="K436" s="298"/>
      <c r="L436" s="298"/>
      <c r="M436" s="299"/>
      <c r="N436" s="129" t="s">
        <v>4053</v>
      </c>
      <c r="O436" s="698"/>
    </row>
    <row r="437" spans="1:15" ht="35.1" customHeight="1">
      <c r="A437" s="497"/>
      <c r="B437" s="300"/>
      <c r="C437" s="297"/>
      <c r="D437" s="298"/>
      <c r="E437" s="298"/>
      <c r="F437" s="298"/>
      <c r="G437" s="298"/>
      <c r="H437" s="298"/>
      <c r="I437" s="298"/>
      <c r="J437" s="298"/>
      <c r="K437" s="298"/>
      <c r="L437" s="298"/>
      <c r="M437" s="299"/>
      <c r="N437" s="129" t="s">
        <v>4054</v>
      </c>
      <c r="O437" s="697"/>
    </row>
    <row r="438" spans="1:15" ht="35.1" customHeight="1">
      <c r="A438" s="497"/>
      <c r="B438" s="300"/>
      <c r="C438" s="297"/>
      <c r="D438" s="298"/>
      <c r="E438" s="298"/>
      <c r="F438" s="298"/>
      <c r="G438" s="298"/>
      <c r="H438" s="298"/>
      <c r="I438" s="298"/>
      <c r="J438" s="298"/>
      <c r="K438" s="298"/>
      <c r="L438" s="298"/>
      <c r="M438" s="299"/>
      <c r="N438" s="129" t="s">
        <v>4055</v>
      </c>
      <c r="O438" s="698"/>
    </row>
    <row r="439" spans="1:15" ht="21" customHeight="1">
      <c r="A439" s="497"/>
      <c r="B439" s="300"/>
      <c r="C439" s="294" t="s">
        <v>4133</v>
      </c>
      <c r="D439" s="295"/>
      <c r="E439" s="295"/>
      <c r="F439" s="295"/>
      <c r="G439" s="295"/>
      <c r="H439" s="295"/>
      <c r="I439" s="295"/>
      <c r="J439" s="295"/>
      <c r="K439" s="295"/>
      <c r="L439" s="295"/>
      <c r="M439" s="296"/>
      <c r="N439" s="119" t="s">
        <v>3927</v>
      </c>
      <c r="O439" s="101"/>
    </row>
    <row r="440" spans="1:15" ht="35.1" customHeight="1">
      <c r="A440" s="497"/>
      <c r="B440" s="300"/>
      <c r="C440" s="297"/>
      <c r="D440" s="298"/>
      <c r="E440" s="298"/>
      <c r="F440" s="298"/>
      <c r="G440" s="298"/>
      <c r="H440" s="298"/>
      <c r="I440" s="298"/>
      <c r="J440" s="298"/>
      <c r="K440" s="298"/>
      <c r="L440" s="298"/>
      <c r="M440" s="299"/>
      <c r="N440" s="128" t="s">
        <v>3952</v>
      </c>
      <c r="O440" s="139">
        <f>O435-O442</f>
        <v>0</v>
      </c>
    </row>
    <row r="441" spans="1:15" ht="35.1" customHeight="1">
      <c r="A441" s="497"/>
      <c r="B441" s="300"/>
      <c r="C441" s="297"/>
      <c r="D441" s="298"/>
      <c r="E441" s="298"/>
      <c r="F441" s="298"/>
      <c r="G441" s="298"/>
      <c r="H441" s="298"/>
      <c r="I441" s="298"/>
      <c r="J441" s="298"/>
      <c r="K441" s="298"/>
      <c r="L441" s="298"/>
      <c r="M441" s="299"/>
      <c r="N441" s="128" t="s">
        <v>3953</v>
      </c>
      <c r="O441" s="140">
        <f>O436-O443</f>
        <v>0</v>
      </c>
    </row>
    <row r="442" spans="1:15" ht="35.1" customHeight="1">
      <c r="A442" s="497"/>
      <c r="B442" s="300"/>
      <c r="C442" s="297"/>
      <c r="D442" s="298"/>
      <c r="E442" s="298"/>
      <c r="F442" s="298"/>
      <c r="G442" s="298"/>
      <c r="H442" s="298"/>
      <c r="I442" s="298"/>
      <c r="J442" s="298"/>
      <c r="K442" s="298"/>
      <c r="L442" s="298"/>
      <c r="M442" s="299"/>
      <c r="N442" s="128" t="s">
        <v>4056</v>
      </c>
      <c r="O442" s="139">
        <f>O437/2</f>
        <v>0</v>
      </c>
    </row>
    <row r="443" spans="1:15" ht="35.1" customHeight="1">
      <c r="A443" s="497"/>
      <c r="B443" s="300"/>
      <c r="C443" s="297"/>
      <c r="D443" s="298"/>
      <c r="E443" s="298"/>
      <c r="F443" s="298"/>
      <c r="G443" s="298"/>
      <c r="H443" s="298"/>
      <c r="I443" s="298"/>
      <c r="J443" s="298"/>
      <c r="K443" s="298"/>
      <c r="L443" s="298"/>
      <c r="M443" s="299"/>
      <c r="N443" s="128" t="s">
        <v>4057</v>
      </c>
      <c r="O443" s="140">
        <f>O438/2</f>
        <v>0</v>
      </c>
    </row>
    <row r="444" spans="1:15" ht="81" customHeight="1">
      <c r="A444" s="497"/>
      <c r="B444" s="294" t="s">
        <v>4279</v>
      </c>
      <c r="C444" s="295"/>
      <c r="D444" s="295"/>
      <c r="E444" s="295"/>
      <c r="F444" s="295"/>
      <c r="G444" s="295"/>
      <c r="H444" s="295"/>
      <c r="I444" s="295"/>
      <c r="J444" s="295"/>
      <c r="K444" s="295"/>
      <c r="L444" s="295"/>
      <c r="M444" s="296"/>
      <c r="N444" s="301"/>
      <c r="O444" s="302"/>
    </row>
    <row r="445" spans="1:15" ht="75" customHeight="1">
      <c r="A445" s="497"/>
      <c r="B445" s="278"/>
      <c r="C445" s="294" t="s">
        <v>4210</v>
      </c>
      <c r="D445" s="295"/>
      <c r="E445" s="295"/>
      <c r="F445" s="295"/>
      <c r="G445" s="295"/>
      <c r="H445" s="295"/>
      <c r="I445" s="295"/>
      <c r="J445" s="295"/>
      <c r="K445" s="295"/>
      <c r="L445" s="295"/>
      <c r="M445" s="296"/>
      <c r="N445" s="119" t="s">
        <v>3927</v>
      </c>
      <c r="O445" s="101"/>
    </row>
    <row r="446" spans="1:15" ht="56.4" customHeight="1">
      <c r="A446" s="497"/>
      <c r="B446" s="278"/>
      <c r="C446" s="294" t="s">
        <v>4194</v>
      </c>
      <c r="D446" s="295"/>
      <c r="E446" s="295"/>
      <c r="F446" s="295"/>
      <c r="G446" s="295"/>
      <c r="H446" s="295"/>
      <c r="I446" s="295"/>
      <c r="J446" s="295"/>
      <c r="K446" s="295"/>
      <c r="L446" s="295"/>
      <c r="M446" s="295"/>
      <c r="N446" s="119" t="s">
        <v>3927</v>
      </c>
      <c r="O446" s="101"/>
    </row>
    <row r="447" spans="1:15" ht="55.2" customHeight="1">
      <c r="A447" s="497"/>
      <c r="B447" s="279"/>
      <c r="C447" s="277" t="s">
        <v>4195</v>
      </c>
      <c r="D447" s="277"/>
      <c r="E447" s="277"/>
      <c r="F447" s="277"/>
      <c r="G447" s="277"/>
      <c r="H447" s="277"/>
      <c r="I447" s="277"/>
      <c r="J447" s="277"/>
      <c r="K447" s="277"/>
      <c r="L447" s="277"/>
      <c r="M447" s="277"/>
      <c r="N447" s="119" t="s">
        <v>22</v>
      </c>
      <c r="O447" s="101"/>
    </row>
    <row r="448" spans="1:15" ht="151.19999999999999" customHeight="1">
      <c r="A448" s="497"/>
      <c r="B448" s="287" t="s">
        <v>4280</v>
      </c>
      <c r="C448" s="288"/>
      <c r="D448" s="288"/>
      <c r="E448" s="288"/>
      <c r="F448" s="288"/>
      <c r="G448" s="288"/>
      <c r="H448" s="288"/>
      <c r="I448" s="288"/>
      <c r="J448" s="288"/>
      <c r="K448" s="288"/>
      <c r="L448" s="288"/>
      <c r="M448" s="289"/>
      <c r="N448" s="119" t="s">
        <v>3927</v>
      </c>
      <c r="O448" s="101"/>
    </row>
    <row r="449" spans="1:15" ht="7.2" customHeight="1" thickBot="1">
      <c r="A449" s="136"/>
      <c r="B449" s="141"/>
      <c r="C449" s="141"/>
      <c r="D449" s="141"/>
      <c r="E449" s="141"/>
      <c r="F449" s="141"/>
      <c r="G449" s="141"/>
      <c r="H449" s="141"/>
      <c r="I449" s="141"/>
      <c r="J449" s="141"/>
      <c r="K449" s="141"/>
      <c r="L449" s="141"/>
      <c r="M449" s="141"/>
      <c r="N449" s="141"/>
      <c r="O449" s="141"/>
    </row>
    <row r="450" spans="1:15" ht="61.2" customHeight="1">
      <c r="A450" s="121" t="s">
        <v>3985</v>
      </c>
      <c r="B450" s="244" t="s">
        <v>4196</v>
      </c>
      <c r="C450" s="244"/>
      <c r="D450" s="244"/>
      <c r="E450" s="244"/>
      <c r="F450" s="244"/>
      <c r="G450" s="244"/>
      <c r="H450" s="244"/>
      <c r="I450" s="244"/>
      <c r="J450" s="244"/>
      <c r="K450" s="244"/>
      <c r="L450" s="244"/>
      <c r="M450" s="244"/>
      <c r="N450" s="244"/>
      <c r="O450" s="245"/>
    </row>
    <row r="451" spans="1:15" ht="21" customHeight="1">
      <c r="A451" s="134" t="s">
        <v>3986</v>
      </c>
      <c r="B451" s="255" t="s">
        <v>3987</v>
      </c>
      <c r="C451" s="255"/>
      <c r="D451" s="255"/>
      <c r="E451" s="255"/>
      <c r="F451" s="255"/>
      <c r="G451" s="255"/>
      <c r="H451" s="255"/>
      <c r="I451" s="255"/>
      <c r="J451" s="255"/>
      <c r="K451" s="255"/>
      <c r="L451" s="255"/>
      <c r="M451" s="255"/>
      <c r="N451" s="255"/>
      <c r="O451" s="256"/>
    </row>
    <row r="452" spans="1:15" ht="21" customHeight="1">
      <c r="A452" s="134"/>
      <c r="B452" s="255"/>
      <c r="C452" s="255"/>
      <c r="D452" s="255"/>
      <c r="E452" s="255"/>
      <c r="F452" s="255"/>
      <c r="G452" s="255"/>
      <c r="H452" s="255"/>
      <c r="I452" s="255"/>
      <c r="J452" s="255"/>
      <c r="K452" s="255"/>
      <c r="L452" s="255"/>
      <c r="M452" s="255"/>
      <c r="N452" s="255"/>
      <c r="O452" s="256"/>
    </row>
    <row r="453" spans="1:15" ht="21" customHeight="1" thickBot="1">
      <c r="A453" s="130"/>
      <c r="B453" s="246"/>
      <c r="C453" s="246"/>
      <c r="D453" s="246"/>
      <c r="E453" s="246"/>
      <c r="F453" s="246"/>
      <c r="G453" s="246"/>
      <c r="H453" s="246"/>
      <c r="I453" s="246"/>
      <c r="J453" s="246"/>
      <c r="K453" s="246"/>
      <c r="L453" s="246"/>
      <c r="M453" s="246"/>
      <c r="N453" s="246"/>
      <c r="O453" s="247"/>
    </row>
    <row r="454" spans="1:15" ht="11.1" customHeight="1">
      <c r="A454" s="127"/>
      <c r="B454" s="131"/>
      <c r="C454" s="131"/>
      <c r="D454" s="131"/>
      <c r="E454" s="131"/>
      <c r="F454" s="131"/>
      <c r="G454" s="131"/>
      <c r="H454" s="131"/>
      <c r="I454" s="131"/>
      <c r="J454" s="131"/>
      <c r="K454" s="131"/>
      <c r="L454" s="131"/>
      <c r="M454" s="131"/>
      <c r="N454" s="131"/>
      <c r="O454" s="131"/>
    </row>
    <row r="455" spans="1:15" ht="21" customHeight="1">
      <c r="A455" s="273" t="s">
        <v>78</v>
      </c>
      <c r="B455" s="273"/>
      <c r="C455" s="273"/>
      <c r="D455" s="273"/>
      <c r="E455" s="273"/>
      <c r="F455" s="273"/>
      <c r="G455" s="273"/>
      <c r="H455" s="273"/>
      <c r="I455" s="273"/>
      <c r="J455" s="273"/>
      <c r="K455" s="273"/>
      <c r="L455" s="273"/>
      <c r="M455" s="273"/>
      <c r="N455" s="273"/>
      <c r="O455" s="273"/>
    </row>
    <row r="456" spans="1:15" ht="21" customHeight="1">
      <c r="A456" s="273" t="s">
        <v>4037</v>
      </c>
      <c r="B456" s="273"/>
      <c r="C456" s="273"/>
      <c r="D456" s="273"/>
      <c r="E456" s="273"/>
      <c r="F456" s="273"/>
      <c r="G456" s="273"/>
      <c r="H456" s="273"/>
      <c r="I456" s="273"/>
      <c r="J456" s="273"/>
      <c r="K456" s="273"/>
      <c r="L456" s="273"/>
      <c r="M456" s="273"/>
      <c r="N456" s="273"/>
      <c r="O456" s="273"/>
    </row>
    <row r="457" spans="1:15" ht="21" customHeight="1">
      <c r="A457" s="142"/>
      <c r="B457" s="309" t="s">
        <v>70</v>
      </c>
      <c r="C457" s="309"/>
      <c r="D457" s="309"/>
      <c r="E457" s="309"/>
      <c r="F457" s="309"/>
      <c r="G457" s="309"/>
      <c r="H457" s="309"/>
      <c r="I457" s="309"/>
      <c r="J457" s="309"/>
      <c r="K457" s="309"/>
      <c r="L457" s="309"/>
      <c r="M457" s="309"/>
      <c r="N457" s="309" t="s">
        <v>71</v>
      </c>
      <c r="O457" s="309"/>
    </row>
    <row r="458" spans="1:15" ht="51" customHeight="1">
      <c r="A458" s="142"/>
      <c r="B458" s="292" t="s">
        <v>80</v>
      </c>
      <c r="C458" s="292"/>
      <c r="D458" s="292"/>
      <c r="E458" s="292"/>
      <c r="F458" s="292"/>
      <c r="G458" s="292"/>
      <c r="H458" s="292"/>
      <c r="I458" s="292"/>
      <c r="J458" s="292"/>
      <c r="K458" s="292"/>
      <c r="L458" s="292"/>
      <c r="M458" s="292"/>
      <c r="N458" s="116" t="s">
        <v>73</v>
      </c>
      <c r="O458" s="101"/>
    </row>
    <row r="459" spans="1:15" ht="11.1" customHeight="1" thickBot="1">
      <c r="A459" s="143"/>
      <c r="B459" s="143"/>
      <c r="C459" s="143"/>
      <c r="D459" s="143"/>
      <c r="E459" s="143"/>
      <c r="F459" s="143"/>
      <c r="G459" s="143"/>
      <c r="H459" s="143"/>
      <c r="I459" s="143"/>
      <c r="J459" s="143"/>
      <c r="K459" s="143"/>
      <c r="L459" s="143"/>
      <c r="M459" s="143"/>
      <c r="N459" s="143"/>
      <c r="O459" s="143"/>
    </row>
    <row r="460" spans="1:15" ht="21" customHeight="1" thickBot="1">
      <c r="A460" s="138" t="s">
        <v>66</v>
      </c>
      <c r="B460" s="248" t="s">
        <v>4038</v>
      </c>
      <c r="C460" s="248"/>
      <c r="D460" s="248"/>
      <c r="E460" s="248"/>
      <c r="F460" s="248"/>
      <c r="G460" s="248"/>
      <c r="H460" s="248"/>
      <c r="I460" s="248"/>
      <c r="J460" s="248"/>
      <c r="K460" s="248"/>
      <c r="L460" s="248"/>
      <c r="M460" s="248"/>
      <c r="N460" s="248"/>
      <c r="O460" s="249"/>
    </row>
    <row r="461" spans="1:15" ht="11.1" customHeight="1">
      <c r="A461" s="158"/>
      <c r="B461" s="143"/>
      <c r="C461" s="143"/>
      <c r="D461" s="143"/>
      <c r="E461" s="143"/>
      <c r="F461" s="143"/>
      <c r="G461" s="143"/>
      <c r="H461" s="143"/>
      <c r="I461" s="143"/>
      <c r="J461" s="143"/>
      <c r="K461" s="143"/>
      <c r="L461" s="158"/>
      <c r="M461" s="143"/>
      <c r="N461" s="143"/>
      <c r="O461" s="143"/>
    </row>
    <row r="462" spans="1:15" ht="21" customHeight="1">
      <c r="A462" s="401" t="s">
        <v>4039</v>
      </c>
      <c r="B462" s="401"/>
      <c r="C462" s="401"/>
      <c r="D462" s="401"/>
      <c r="E462" s="401"/>
      <c r="F462" s="401"/>
      <c r="G462" s="401"/>
      <c r="H462" s="401"/>
      <c r="I462" s="401"/>
      <c r="J462" s="401"/>
      <c r="K462" s="401"/>
      <c r="L462" s="401"/>
      <c r="M462" s="401"/>
      <c r="N462" s="401"/>
      <c r="O462" s="401"/>
    </row>
    <row r="463" spans="1:15" ht="21" customHeight="1">
      <c r="A463" s="141"/>
      <c r="B463" s="309" t="s">
        <v>70</v>
      </c>
      <c r="C463" s="309"/>
      <c r="D463" s="309"/>
      <c r="E463" s="309"/>
      <c r="F463" s="309"/>
      <c r="G463" s="309"/>
      <c r="H463" s="309"/>
      <c r="I463" s="309"/>
      <c r="J463" s="309"/>
      <c r="K463" s="309"/>
      <c r="L463" s="309"/>
      <c r="M463" s="309"/>
      <c r="N463" s="309" t="s">
        <v>71</v>
      </c>
      <c r="O463" s="309"/>
    </row>
    <row r="464" spans="1:15" ht="21" customHeight="1">
      <c r="A464" s="141"/>
      <c r="B464" s="277" t="s">
        <v>4281</v>
      </c>
      <c r="C464" s="277"/>
      <c r="D464" s="277"/>
      <c r="E464" s="277"/>
      <c r="F464" s="277"/>
      <c r="G464" s="277"/>
      <c r="H464" s="277"/>
      <c r="I464" s="277"/>
      <c r="J464" s="277"/>
      <c r="K464" s="277"/>
      <c r="L464" s="277"/>
      <c r="M464" s="277"/>
      <c r="N464" s="119" t="s">
        <v>73</v>
      </c>
      <c r="O464" s="101"/>
    </row>
    <row r="465" spans="1:15" ht="21" customHeight="1">
      <c r="A465" s="141"/>
      <c r="B465" s="277"/>
      <c r="C465" s="277"/>
      <c r="D465" s="277"/>
      <c r="E465" s="277"/>
      <c r="F465" s="277"/>
      <c r="G465" s="277"/>
      <c r="H465" s="277"/>
      <c r="I465" s="277"/>
      <c r="J465" s="277"/>
      <c r="K465" s="277"/>
      <c r="L465" s="277"/>
      <c r="M465" s="277"/>
      <c r="N465" s="119" t="s">
        <v>4282</v>
      </c>
      <c r="O465" s="695"/>
    </row>
    <row r="466" spans="1:15" ht="21" customHeight="1">
      <c r="A466" s="141"/>
      <c r="B466" s="277"/>
      <c r="C466" s="277"/>
      <c r="D466" s="277"/>
      <c r="E466" s="277"/>
      <c r="F466" s="277"/>
      <c r="G466" s="277"/>
      <c r="H466" s="277"/>
      <c r="I466" s="277"/>
      <c r="J466" s="277"/>
      <c r="K466" s="277"/>
      <c r="L466" s="277"/>
      <c r="M466" s="277"/>
      <c r="N466" s="132" t="s">
        <v>4283</v>
      </c>
      <c r="O466" s="695"/>
    </row>
    <row r="467" spans="1:15" ht="21" customHeight="1">
      <c r="A467" s="141"/>
      <c r="B467" s="277"/>
      <c r="C467" s="277"/>
      <c r="D467" s="277"/>
      <c r="E467" s="277"/>
      <c r="F467" s="277"/>
      <c r="G467" s="277"/>
      <c r="H467" s="277"/>
      <c r="I467" s="277"/>
      <c r="J467" s="277"/>
      <c r="K467" s="277"/>
      <c r="L467" s="277"/>
      <c r="M467" s="277"/>
      <c r="N467" s="119" t="s">
        <v>4284</v>
      </c>
      <c r="O467" s="695"/>
    </row>
    <row r="468" spans="1:15" ht="23.4" customHeight="1">
      <c r="A468" s="141"/>
      <c r="B468" s="277"/>
      <c r="C468" s="277"/>
      <c r="D468" s="277"/>
      <c r="E468" s="277"/>
      <c r="F468" s="277"/>
      <c r="G468" s="277"/>
      <c r="H468" s="277"/>
      <c r="I468" s="277"/>
      <c r="J468" s="277"/>
      <c r="K468" s="277"/>
      <c r="L468" s="277"/>
      <c r="M468" s="277"/>
      <c r="N468" s="119" t="s">
        <v>4285</v>
      </c>
      <c r="O468" s="695"/>
    </row>
    <row r="469" spans="1:15" ht="11.1" customHeight="1" thickBot="1">
      <c r="A469" s="141"/>
      <c r="B469" s="141"/>
      <c r="C469" s="141"/>
      <c r="D469" s="141"/>
      <c r="E469" s="141"/>
      <c r="F469" s="141"/>
      <c r="G469" s="141"/>
      <c r="H469" s="141"/>
      <c r="I469" s="141"/>
      <c r="J469" s="141"/>
      <c r="K469" s="141"/>
      <c r="L469" s="141"/>
      <c r="M469" s="141"/>
      <c r="N469" s="141"/>
      <c r="O469" s="141"/>
    </row>
    <row r="470" spans="1:15" ht="65.099999999999994" customHeight="1" thickBot="1">
      <c r="A470" s="144" t="s">
        <v>160</v>
      </c>
      <c r="B470" s="290" t="s">
        <v>3982</v>
      </c>
      <c r="C470" s="290"/>
      <c r="D470" s="290"/>
      <c r="E470" s="290"/>
      <c r="F470" s="290"/>
      <c r="G470" s="290"/>
      <c r="H470" s="290"/>
      <c r="I470" s="290"/>
      <c r="J470" s="290"/>
      <c r="K470" s="290"/>
      <c r="L470" s="290"/>
      <c r="M470" s="290"/>
      <c r="N470" s="290"/>
      <c r="O470" s="291"/>
    </row>
    <row r="471" spans="1:15" ht="11.1" customHeight="1">
      <c r="A471" s="141"/>
      <c r="B471" s="141"/>
      <c r="C471" s="141"/>
      <c r="D471" s="141"/>
      <c r="E471" s="141"/>
      <c r="F471" s="141"/>
      <c r="G471" s="141"/>
      <c r="H471" s="141"/>
      <c r="I471" s="141"/>
      <c r="J471" s="141"/>
      <c r="K471" s="141"/>
      <c r="L471" s="141"/>
      <c r="M471" s="141"/>
      <c r="N471" s="141"/>
      <c r="O471" s="141"/>
    </row>
    <row r="472" spans="1:15" ht="21" customHeight="1">
      <c r="A472" s="308" t="s">
        <v>79</v>
      </c>
      <c r="B472" s="308"/>
      <c r="C472" s="308"/>
      <c r="D472" s="308"/>
      <c r="E472" s="308"/>
      <c r="F472" s="308"/>
      <c r="G472" s="308"/>
      <c r="H472" s="308"/>
      <c r="I472" s="308"/>
      <c r="J472" s="308"/>
      <c r="K472" s="308"/>
      <c r="L472" s="308"/>
      <c r="M472" s="308"/>
      <c r="N472" s="308"/>
      <c r="O472" s="308"/>
    </row>
    <row r="473" spans="1:15" ht="21" customHeight="1">
      <c r="A473" s="141"/>
      <c r="B473" s="309" t="s">
        <v>70</v>
      </c>
      <c r="C473" s="309"/>
      <c r="D473" s="309"/>
      <c r="E473" s="309"/>
      <c r="F473" s="309"/>
      <c r="G473" s="309"/>
      <c r="H473" s="309"/>
      <c r="I473" s="309"/>
      <c r="J473" s="309"/>
      <c r="K473" s="309"/>
      <c r="L473" s="309"/>
      <c r="M473" s="309"/>
      <c r="N473" s="309" t="s">
        <v>71</v>
      </c>
      <c r="O473" s="309"/>
    </row>
    <row r="474" spans="1:15" ht="51" customHeight="1">
      <c r="A474" s="141"/>
      <c r="B474" s="292" t="s">
        <v>4286</v>
      </c>
      <c r="C474" s="292"/>
      <c r="D474" s="292"/>
      <c r="E474" s="292"/>
      <c r="F474" s="292"/>
      <c r="G474" s="292"/>
      <c r="H474" s="292"/>
      <c r="I474" s="292"/>
      <c r="J474" s="292"/>
      <c r="K474" s="292"/>
      <c r="L474" s="292"/>
      <c r="M474" s="292"/>
      <c r="N474" s="116" t="s">
        <v>73</v>
      </c>
      <c r="O474" s="101"/>
    </row>
    <row r="475" spans="1:15" ht="75" customHeight="1">
      <c r="A475" s="141"/>
      <c r="B475" s="292" t="s">
        <v>4287</v>
      </c>
      <c r="C475" s="292"/>
      <c r="D475" s="292"/>
      <c r="E475" s="292"/>
      <c r="F475" s="292"/>
      <c r="G475" s="292"/>
      <c r="H475" s="292"/>
      <c r="I475" s="292"/>
      <c r="J475" s="292"/>
      <c r="K475" s="292"/>
      <c r="L475" s="292"/>
      <c r="M475" s="292"/>
      <c r="N475" s="116" t="s">
        <v>73</v>
      </c>
      <c r="O475" s="101"/>
    </row>
    <row r="476" spans="1:15" ht="11.1" customHeight="1" thickBot="1">
      <c r="A476" s="141"/>
      <c r="B476" s="141"/>
      <c r="C476" s="141"/>
      <c r="D476" s="141"/>
      <c r="E476" s="141"/>
      <c r="F476" s="141"/>
      <c r="G476" s="141"/>
      <c r="H476" s="141"/>
      <c r="I476" s="141"/>
      <c r="J476" s="141"/>
      <c r="K476" s="141"/>
      <c r="L476" s="141"/>
      <c r="M476" s="141"/>
      <c r="N476" s="141"/>
      <c r="O476" s="141"/>
    </row>
    <row r="477" spans="1:15" s="52" customFormat="1" ht="35.1" customHeight="1">
      <c r="A477" s="121" t="s">
        <v>161</v>
      </c>
      <c r="B477" s="244" t="s">
        <v>4040</v>
      </c>
      <c r="C477" s="244"/>
      <c r="D477" s="244"/>
      <c r="E477" s="244"/>
      <c r="F477" s="244"/>
      <c r="G477" s="244"/>
      <c r="H477" s="244"/>
      <c r="I477" s="244"/>
      <c r="J477" s="244"/>
      <c r="K477" s="244"/>
      <c r="L477" s="244"/>
      <c r="M477" s="244"/>
      <c r="N477" s="244"/>
      <c r="O477" s="245"/>
    </row>
    <row r="478" spans="1:15" ht="65.099999999999994" customHeight="1">
      <c r="A478" s="134" t="s">
        <v>162</v>
      </c>
      <c r="B478" s="255" t="s">
        <v>4041</v>
      </c>
      <c r="C478" s="255"/>
      <c r="D478" s="255"/>
      <c r="E478" s="255"/>
      <c r="F478" s="255"/>
      <c r="G478" s="255"/>
      <c r="H478" s="255"/>
      <c r="I478" s="255"/>
      <c r="J478" s="255"/>
      <c r="K478" s="255"/>
      <c r="L478" s="255"/>
      <c r="M478" s="255"/>
      <c r="N478" s="255"/>
      <c r="O478" s="256"/>
    </row>
    <row r="479" spans="1:15" ht="65.099999999999994" customHeight="1">
      <c r="A479" s="134" t="s">
        <v>163</v>
      </c>
      <c r="B479" s="255" t="s">
        <v>3969</v>
      </c>
      <c r="C479" s="255"/>
      <c r="D479" s="255"/>
      <c r="E479" s="255"/>
      <c r="F479" s="255"/>
      <c r="G479" s="255"/>
      <c r="H479" s="255"/>
      <c r="I479" s="255"/>
      <c r="J479" s="255"/>
      <c r="K479" s="255"/>
      <c r="L479" s="255"/>
      <c r="M479" s="255"/>
      <c r="N479" s="255"/>
      <c r="O479" s="256"/>
    </row>
    <row r="480" spans="1:15" ht="120.9" customHeight="1">
      <c r="A480" s="134" t="s">
        <v>164</v>
      </c>
      <c r="B480" s="255" t="s">
        <v>3981</v>
      </c>
      <c r="C480" s="255"/>
      <c r="D480" s="255"/>
      <c r="E480" s="255"/>
      <c r="F480" s="255"/>
      <c r="G480" s="255"/>
      <c r="H480" s="255"/>
      <c r="I480" s="255"/>
      <c r="J480" s="255"/>
      <c r="K480" s="255"/>
      <c r="L480" s="255"/>
      <c r="M480" s="255"/>
      <c r="N480" s="255"/>
      <c r="O480" s="256"/>
    </row>
    <row r="481" spans="1:15" ht="65.099999999999994" customHeight="1" thickBot="1">
      <c r="A481" s="135" t="s">
        <v>165</v>
      </c>
      <c r="B481" s="246" t="s">
        <v>3970</v>
      </c>
      <c r="C481" s="246"/>
      <c r="D481" s="246"/>
      <c r="E481" s="246"/>
      <c r="F481" s="246"/>
      <c r="G481" s="246"/>
      <c r="H481" s="246"/>
      <c r="I481" s="246"/>
      <c r="J481" s="246"/>
      <c r="K481" s="246"/>
      <c r="L481" s="246"/>
      <c r="M481" s="246"/>
      <c r="N481" s="246"/>
      <c r="O481" s="247"/>
    </row>
    <row r="482" spans="1:15" ht="11.1" customHeight="1">
      <c r="A482" s="136"/>
      <c r="B482" s="136"/>
      <c r="C482" s="136"/>
      <c r="D482" s="136"/>
      <c r="E482" s="136"/>
      <c r="F482" s="136"/>
      <c r="G482" s="136"/>
      <c r="H482" s="136"/>
      <c r="I482" s="136"/>
      <c r="J482" s="136"/>
      <c r="K482" s="136"/>
      <c r="L482" s="136"/>
      <c r="M482" s="136"/>
      <c r="N482" s="136"/>
      <c r="O482" s="136"/>
    </row>
    <row r="483" spans="1:15" ht="21" customHeight="1">
      <c r="A483" s="273" t="s">
        <v>166</v>
      </c>
      <c r="B483" s="273"/>
      <c r="C483" s="273"/>
      <c r="D483" s="273"/>
      <c r="E483" s="273"/>
      <c r="F483" s="273"/>
      <c r="G483" s="273"/>
      <c r="H483" s="273"/>
      <c r="I483" s="273"/>
      <c r="J483" s="273"/>
      <c r="K483" s="273"/>
      <c r="L483" s="273"/>
      <c r="M483" s="273"/>
      <c r="N483" s="273"/>
      <c r="O483" s="273"/>
    </row>
    <row r="484" spans="1:15" ht="21" customHeight="1">
      <c r="A484" s="136"/>
      <c r="B484" s="309" t="s">
        <v>70</v>
      </c>
      <c r="C484" s="309"/>
      <c r="D484" s="309"/>
      <c r="E484" s="309"/>
      <c r="F484" s="309"/>
      <c r="G484" s="309"/>
      <c r="H484" s="309"/>
      <c r="I484" s="309"/>
      <c r="J484" s="309"/>
      <c r="K484" s="309"/>
      <c r="L484" s="309"/>
      <c r="M484" s="309"/>
      <c r="N484" s="309" t="s">
        <v>71</v>
      </c>
      <c r="O484" s="309"/>
    </row>
    <row r="485" spans="1:15" ht="21" customHeight="1">
      <c r="A485" s="136"/>
      <c r="B485" s="292" t="s">
        <v>4288</v>
      </c>
      <c r="C485" s="292"/>
      <c r="D485" s="292"/>
      <c r="E485" s="292"/>
      <c r="F485" s="292"/>
      <c r="G485" s="292"/>
      <c r="H485" s="292"/>
      <c r="I485" s="292"/>
      <c r="J485" s="292"/>
      <c r="K485" s="292"/>
      <c r="L485" s="292"/>
      <c r="M485" s="292"/>
      <c r="N485" s="116" t="s">
        <v>73</v>
      </c>
      <c r="O485" s="101"/>
    </row>
    <row r="486" spans="1:15" ht="21" customHeight="1">
      <c r="A486" s="136"/>
      <c r="B486" s="292"/>
      <c r="C486" s="292"/>
      <c r="D486" s="292"/>
      <c r="E486" s="292"/>
      <c r="F486" s="292"/>
      <c r="G486" s="292"/>
      <c r="H486" s="292"/>
      <c r="I486" s="292"/>
      <c r="J486" s="292"/>
      <c r="K486" s="292"/>
      <c r="L486" s="292"/>
      <c r="M486" s="292"/>
      <c r="N486" s="133" t="s">
        <v>3931</v>
      </c>
      <c r="O486" s="699"/>
    </row>
    <row r="487" spans="1:15" ht="21" customHeight="1">
      <c r="A487" s="136"/>
      <c r="B487" s="292"/>
      <c r="C487" s="292"/>
      <c r="D487" s="292"/>
      <c r="E487" s="292"/>
      <c r="F487" s="292"/>
      <c r="G487" s="292"/>
      <c r="H487" s="292"/>
      <c r="I487" s="292"/>
      <c r="J487" s="292"/>
      <c r="K487" s="292"/>
      <c r="L487" s="292"/>
      <c r="M487" s="292"/>
      <c r="N487" s="133" t="s">
        <v>3932</v>
      </c>
      <c r="O487" s="699"/>
    </row>
    <row r="488" spans="1:15" ht="11.1" customHeight="1" thickBot="1">
      <c r="A488" s="136"/>
      <c r="B488" s="136"/>
      <c r="C488" s="136"/>
      <c r="D488" s="136"/>
      <c r="E488" s="136"/>
      <c r="F488" s="136"/>
      <c r="G488" s="136"/>
      <c r="H488" s="136"/>
      <c r="I488" s="136"/>
      <c r="J488" s="136"/>
      <c r="K488" s="136"/>
      <c r="L488" s="136"/>
      <c r="M488" s="136"/>
      <c r="N488" s="136"/>
      <c r="O488" s="136"/>
    </row>
    <row r="489" spans="1:15" s="14" customFormat="1" ht="35.1" customHeight="1" thickBot="1">
      <c r="A489" s="144" t="s">
        <v>66</v>
      </c>
      <c r="B489" s="290" t="s">
        <v>4289</v>
      </c>
      <c r="C489" s="290"/>
      <c r="D489" s="290"/>
      <c r="E489" s="290"/>
      <c r="F489" s="290"/>
      <c r="G489" s="290"/>
      <c r="H489" s="290"/>
      <c r="I489" s="290"/>
      <c r="J489" s="290"/>
      <c r="K489" s="290"/>
      <c r="L489" s="290"/>
      <c r="M489" s="290"/>
      <c r="N489" s="290"/>
      <c r="O489" s="291"/>
    </row>
    <row r="490" spans="1:15">
      <c r="A490" s="136"/>
      <c r="B490" s="136"/>
      <c r="C490" s="136"/>
      <c r="D490" s="136"/>
      <c r="E490" s="136"/>
      <c r="F490" s="136"/>
      <c r="G490" s="136"/>
      <c r="H490" s="136"/>
      <c r="I490" s="136"/>
      <c r="J490" s="136"/>
      <c r="K490" s="136"/>
      <c r="L490" s="136"/>
      <c r="M490" s="136"/>
      <c r="N490" s="136"/>
      <c r="O490" s="136"/>
    </row>
    <row r="491" spans="1:15">
      <c r="A491" s="98"/>
      <c r="B491" s="98"/>
      <c r="C491" s="98"/>
      <c r="D491" s="98"/>
      <c r="E491" s="98"/>
      <c r="F491" s="98"/>
      <c r="G491" s="98"/>
      <c r="H491" s="98"/>
      <c r="I491" s="98"/>
      <c r="J491" s="98"/>
      <c r="K491" s="98"/>
      <c r="L491" s="98"/>
      <c r="M491" s="98"/>
      <c r="N491" s="98"/>
      <c r="O491" s="98"/>
    </row>
    <row r="492" spans="1:15">
      <c r="A492" s="98"/>
      <c r="B492" s="98"/>
      <c r="C492" s="98"/>
      <c r="D492" s="98"/>
      <c r="E492" s="98"/>
      <c r="F492" s="98"/>
      <c r="G492" s="98"/>
      <c r="H492" s="98"/>
      <c r="I492" s="98"/>
      <c r="J492" s="98"/>
      <c r="K492" s="98"/>
      <c r="L492" s="98"/>
      <c r="M492" s="98"/>
      <c r="N492" s="98"/>
      <c r="O492" s="98"/>
    </row>
    <row r="493" spans="1:15">
      <c r="A493" s="98"/>
      <c r="B493" s="98"/>
      <c r="C493" s="98"/>
      <c r="D493" s="98"/>
      <c r="E493" s="98"/>
      <c r="F493" s="98"/>
      <c r="G493" s="98"/>
      <c r="H493" s="98"/>
      <c r="I493" s="98"/>
      <c r="J493" s="98"/>
      <c r="K493" s="98"/>
      <c r="L493" s="98"/>
      <c r="M493" s="98"/>
      <c r="N493" s="98"/>
      <c r="O493" s="98"/>
    </row>
    <row r="494" spans="1:15">
      <c r="A494" s="98"/>
      <c r="B494" s="98"/>
      <c r="C494" s="98"/>
      <c r="D494" s="98"/>
      <c r="E494" s="98"/>
      <c r="F494" s="98"/>
      <c r="G494" s="98"/>
      <c r="H494" s="98"/>
      <c r="I494" s="98"/>
      <c r="J494" s="98"/>
      <c r="K494" s="98"/>
      <c r="L494" s="98"/>
      <c r="M494" s="98"/>
      <c r="N494" s="98"/>
      <c r="O494" s="98"/>
    </row>
    <row r="495" spans="1:15">
      <c r="A495" s="98"/>
      <c r="B495" s="98"/>
      <c r="C495" s="98"/>
      <c r="D495" s="98"/>
      <c r="E495" s="98"/>
      <c r="F495" s="98"/>
      <c r="G495" s="98"/>
      <c r="H495" s="98"/>
      <c r="I495" s="98"/>
      <c r="J495" s="98"/>
      <c r="K495" s="98"/>
      <c r="L495" s="98"/>
      <c r="M495" s="98"/>
      <c r="N495" s="98"/>
      <c r="O495" s="98"/>
    </row>
    <row r="496" spans="1:15">
      <c r="A496" s="98"/>
      <c r="B496" s="98"/>
      <c r="C496" s="98"/>
      <c r="D496" s="98"/>
      <c r="E496" s="98"/>
      <c r="F496" s="98"/>
      <c r="G496" s="98"/>
      <c r="H496" s="98"/>
      <c r="I496" s="98"/>
      <c r="J496" s="98"/>
      <c r="K496" s="98"/>
      <c r="L496" s="98"/>
      <c r="M496" s="98"/>
      <c r="N496" s="98"/>
      <c r="O496" s="98"/>
    </row>
    <row r="497" spans="1:15">
      <c r="A497" s="98"/>
      <c r="B497" s="98"/>
      <c r="C497" s="98"/>
      <c r="D497" s="98"/>
      <c r="E497" s="98"/>
      <c r="F497" s="98"/>
      <c r="G497" s="98"/>
      <c r="H497" s="98"/>
      <c r="I497" s="98"/>
      <c r="J497" s="98"/>
      <c r="K497" s="98"/>
      <c r="L497" s="98"/>
      <c r="M497" s="98"/>
      <c r="N497" s="98"/>
      <c r="O497" s="98"/>
    </row>
    <row r="498" spans="1:15">
      <c r="A498" s="98"/>
      <c r="B498" s="98"/>
      <c r="C498" s="98"/>
      <c r="D498" s="98"/>
      <c r="E498" s="98"/>
      <c r="F498" s="98"/>
      <c r="G498" s="98"/>
      <c r="H498" s="98"/>
      <c r="I498" s="98"/>
      <c r="J498" s="98"/>
      <c r="K498" s="98"/>
      <c r="L498" s="98"/>
      <c r="M498" s="98"/>
      <c r="N498" s="98"/>
      <c r="O498" s="98"/>
    </row>
    <row r="499" spans="1:15">
      <c r="A499" s="98"/>
      <c r="B499" s="98"/>
      <c r="C499" s="98"/>
      <c r="D499" s="98"/>
      <c r="E499" s="98"/>
      <c r="F499" s="98"/>
      <c r="G499" s="98"/>
      <c r="H499" s="98"/>
      <c r="I499" s="98"/>
      <c r="J499" s="98"/>
      <c r="K499" s="98"/>
      <c r="L499" s="98"/>
      <c r="M499" s="98"/>
      <c r="N499" s="98"/>
      <c r="O499" s="98"/>
    </row>
    <row r="500" spans="1:15">
      <c r="A500" s="98"/>
      <c r="B500" s="98"/>
      <c r="C500" s="98"/>
      <c r="D500" s="98"/>
      <c r="E500" s="98"/>
      <c r="F500" s="98"/>
      <c r="G500" s="98"/>
      <c r="H500" s="98"/>
      <c r="I500" s="98"/>
      <c r="J500" s="98"/>
      <c r="K500" s="98"/>
      <c r="L500" s="98"/>
      <c r="M500" s="98"/>
      <c r="N500" s="98"/>
      <c r="O500" s="98"/>
    </row>
    <row r="501" spans="1:15">
      <c r="A501" s="98"/>
      <c r="B501" s="98"/>
      <c r="C501" s="98"/>
      <c r="D501" s="98"/>
      <c r="E501" s="98"/>
      <c r="F501" s="98"/>
      <c r="G501" s="98"/>
      <c r="H501" s="98"/>
      <c r="I501" s="98"/>
      <c r="J501" s="98"/>
      <c r="K501" s="98"/>
      <c r="L501" s="98"/>
      <c r="M501" s="98"/>
      <c r="N501" s="98"/>
      <c r="O501" s="98"/>
    </row>
    <row r="502" spans="1:15">
      <c r="A502" s="98"/>
      <c r="B502" s="98"/>
      <c r="C502" s="98"/>
      <c r="D502" s="98"/>
      <c r="E502" s="98"/>
      <c r="F502" s="98"/>
      <c r="G502" s="98"/>
      <c r="H502" s="98"/>
      <c r="I502" s="98"/>
      <c r="J502" s="98"/>
      <c r="K502" s="98"/>
      <c r="L502" s="98"/>
      <c r="M502" s="98"/>
      <c r="N502" s="98"/>
      <c r="O502" s="98"/>
    </row>
    <row r="503" spans="1:15">
      <c r="A503" s="98"/>
      <c r="B503" s="98"/>
      <c r="C503" s="98"/>
      <c r="D503" s="98"/>
      <c r="E503" s="98"/>
      <c r="F503" s="98"/>
      <c r="G503" s="98"/>
      <c r="H503" s="98"/>
      <c r="I503" s="98"/>
      <c r="J503" s="98"/>
      <c r="K503" s="98"/>
      <c r="L503" s="98"/>
      <c r="M503" s="98"/>
      <c r="N503" s="98"/>
      <c r="O503" s="98"/>
    </row>
    <row r="504" spans="1:15">
      <c r="A504" s="98"/>
      <c r="B504" s="98"/>
      <c r="C504" s="98"/>
      <c r="D504" s="98"/>
      <c r="E504" s="98"/>
      <c r="F504" s="98"/>
      <c r="G504" s="98"/>
      <c r="H504" s="98"/>
      <c r="I504" s="98"/>
      <c r="J504" s="98"/>
      <c r="K504" s="98"/>
      <c r="L504" s="98"/>
      <c r="M504" s="98"/>
      <c r="N504" s="98"/>
      <c r="O504" s="98"/>
    </row>
  </sheetData>
  <autoFilter ref="A107:O133">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autoFilter>
  <dataConsolidate/>
  <customSheetViews>
    <customSheetView guid="{3E45390E-5B32-42F5-8631-FDA976FF9A53}" showPageBreaks="1" fitToPage="1" printArea="1" view="pageBreakPreview" topLeftCell="A119">
      <selection activeCell="N121" sqref="N121:O121"/>
      <rowBreaks count="14" manualBreakCount="14">
        <brk id="28" max="14" man="1"/>
        <brk id="66" max="14" man="1"/>
        <brk id="95" max="14" man="1"/>
        <brk id="102" max="16383" man="1"/>
        <brk id="137" max="16383" man="1"/>
        <brk id="180" max="16383" man="1"/>
        <brk id="201" max="16383" man="1"/>
        <brk id="224" max="16383" man="1"/>
        <brk id="243" max="16383" man="1"/>
        <brk id="262" max="16383" man="1"/>
        <brk id="278" max="16383" man="1"/>
        <brk id="295" max="16383" man="1"/>
        <brk id="334" max="16383" man="1"/>
        <brk id="361" max="14" man="1"/>
      </rowBreaks>
      <pageMargins left="0.9055118110236221" right="0.51181102362204722" top="0.74803149606299213" bottom="0.74803149606299213" header="0.31496062992125984" footer="0.31496062992125984"/>
      <printOptions horizontalCentered="1"/>
      <pageSetup paperSize="9" scale="93" fitToHeight="0" orientation="portrait" r:id="rId1"/>
      <headerFooter>
        <oddFooter>&amp;C&amp;P</oddFooter>
      </headerFooter>
    </customSheetView>
  </customSheetViews>
  <mergeCells count="495">
    <mergeCell ref="O34:O40"/>
    <mergeCell ref="O15:O21"/>
    <mergeCell ref="B180:O180"/>
    <mergeCell ref="B295:O295"/>
    <mergeCell ref="A268:O268"/>
    <mergeCell ref="B81:O81"/>
    <mergeCell ref="B174:L174"/>
    <mergeCell ref="B175:L175"/>
    <mergeCell ref="N174:O174"/>
    <mergeCell ref="N175:O175"/>
    <mergeCell ref="K197:O197"/>
    <mergeCell ref="K199:O199"/>
    <mergeCell ref="N242:O242"/>
    <mergeCell ref="A230:O230"/>
    <mergeCell ref="A231:O231"/>
    <mergeCell ref="A232:O232"/>
    <mergeCell ref="B233:L233"/>
    <mergeCell ref="N233:O233"/>
    <mergeCell ref="M234:M236"/>
    <mergeCell ref="B234:L236"/>
    <mergeCell ref="B237:L239"/>
    <mergeCell ref="M237:M239"/>
    <mergeCell ref="N234:O234"/>
    <mergeCell ref="B240:L240"/>
    <mergeCell ref="B450:O450"/>
    <mergeCell ref="B451:O453"/>
    <mergeCell ref="A455:O455"/>
    <mergeCell ref="A429:A448"/>
    <mergeCell ref="B430:M430"/>
    <mergeCell ref="B431:M431"/>
    <mergeCell ref="N431:O431"/>
    <mergeCell ref="B244:L244"/>
    <mergeCell ref="B245:L245"/>
    <mergeCell ref="B261:O261"/>
    <mergeCell ref="B264:O264"/>
    <mergeCell ref="B265:O265"/>
    <mergeCell ref="B266:O266"/>
    <mergeCell ref="A249:O249"/>
    <mergeCell ref="B256:L256"/>
    <mergeCell ref="B258:L258"/>
    <mergeCell ref="B257:L257"/>
    <mergeCell ref="N256:O256"/>
    <mergeCell ref="N257:O257"/>
    <mergeCell ref="A342:O342"/>
    <mergeCell ref="B365:O365"/>
    <mergeCell ref="A368:O368"/>
    <mergeCell ref="B369:M369"/>
    <mergeCell ref="N369:O369"/>
    <mergeCell ref="N277:O277"/>
    <mergeCell ref="N278:O278"/>
    <mergeCell ref="N271:O271"/>
    <mergeCell ref="A303:O303"/>
    <mergeCell ref="B291:L291"/>
    <mergeCell ref="B339:O339"/>
    <mergeCell ref="B299:O299"/>
    <mergeCell ref="B337:O337"/>
    <mergeCell ref="B338:O338"/>
    <mergeCell ref="B300:O300"/>
    <mergeCell ref="B297:O297"/>
    <mergeCell ref="B313:M315"/>
    <mergeCell ref="B331:O331"/>
    <mergeCell ref="N305:O305"/>
    <mergeCell ref="C152:L152"/>
    <mergeCell ref="C153:L153"/>
    <mergeCell ref="C154:L154"/>
    <mergeCell ref="B155:L155"/>
    <mergeCell ref="B152:B154"/>
    <mergeCell ref="N152:O152"/>
    <mergeCell ref="N258:O258"/>
    <mergeCell ref="N274:O274"/>
    <mergeCell ref="N275:O275"/>
    <mergeCell ref="N270:O270"/>
    <mergeCell ref="K190:N190"/>
    <mergeCell ref="B177:O177"/>
    <mergeCell ref="B178:O178"/>
    <mergeCell ref="B179:O179"/>
    <mergeCell ref="K198:N198"/>
    <mergeCell ref="B294:O294"/>
    <mergeCell ref="N304:O304"/>
    <mergeCell ref="N292:O292"/>
    <mergeCell ref="B305:M307"/>
    <mergeCell ref="B330:O330"/>
    <mergeCell ref="N315:O315"/>
    <mergeCell ref="B137:O137"/>
    <mergeCell ref="B141:O141"/>
    <mergeCell ref="B157:O157"/>
    <mergeCell ref="B159:O159"/>
    <mergeCell ref="B160:O160"/>
    <mergeCell ref="B161:O161"/>
    <mergeCell ref="B158:O158"/>
    <mergeCell ref="N145:O145"/>
    <mergeCell ref="N150:O150"/>
    <mergeCell ref="B145:L145"/>
    <mergeCell ref="A143:O143"/>
    <mergeCell ref="A144:O144"/>
    <mergeCell ref="B140:O140"/>
    <mergeCell ref="C150:L150"/>
    <mergeCell ref="M146:M150"/>
    <mergeCell ref="B139:O139"/>
    <mergeCell ref="M151:O151"/>
    <mergeCell ref="B151:L151"/>
    <mergeCell ref="A375:O375"/>
    <mergeCell ref="M358:M360"/>
    <mergeCell ref="M361:M363"/>
    <mergeCell ref="B355:L355"/>
    <mergeCell ref="M355:O355"/>
    <mergeCell ref="M356:N356"/>
    <mergeCell ref="B356:L363"/>
    <mergeCell ref="B345:M345"/>
    <mergeCell ref="B346:M348"/>
    <mergeCell ref="N348:O348"/>
    <mergeCell ref="B350:O350"/>
    <mergeCell ref="B351:O351"/>
    <mergeCell ref="A354:O354"/>
    <mergeCell ref="B352:O352"/>
    <mergeCell ref="M357:N357"/>
    <mergeCell ref="B227:N227"/>
    <mergeCell ref="B173:L173"/>
    <mergeCell ref="N173:O173"/>
    <mergeCell ref="B167:L167"/>
    <mergeCell ref="N237:O237"/>
    <mergeCell ref="A186:O186"/>
    <mergeCell ref="A187:O187"/>
    <mergeCell ref="N212:O212"/>
    <mergeCell ref="N213:O213"/>
    <mergeCell ref="K189:N189"/>
    <mergeCell ref="K188:O188"/>
    <mergeCell ref="K194:N194"/>
    <mergeCell ref="K192:N192"/>
    <mergeCell ref="K191:N191"/>
    <mergeCell ref="B204:O204"/>
    <mergeCell ref="B205:O205"/>
    <mergeCell ref="B196:J197"/>
    <mergeCell ref="K196:N196"/>
    <mergeCell ref="B198:J199"/>
    <mergeCell ref="C213:L213"/>
    <mergeCell ref="B222:N222"/>
    <mergeCell ref="B223:N223"/>
    <mergeCell ref="B224:N224"/>
    <mergeCell ref="B225:N225"/>
    <mergeCell ref="B226:N226"/>
    <mergeCell ref="B228:N228"/>
    <mergeCell ref="B370:M370"/>
    <mergeCell ref="B344:M344"/>
    <mergeCell ref="B270:L270"/>
    <mergeCell ref="B263:O263"/>
    <mergeCell ref="B262:O262"/>
    <mergeCell ref="N259:O259"/>
    <mergeCell ref="B259:L259"/>
    <mergeCell ref="A269:O269"/>
    <mergeCell ref="N273:O273"/>
    <mergeCell ref="M271:M278"/>
    <mergeCell ref="A267:O267"/>
    <mergeCell ref="B285:L285"/>
    <mergeCell ref="B286:L286"/>
    <mergeCell ref="C278:L278"/>
    <mergeCell ref="B298:O298"/>
    <mergeCell ref="B296:O296"/>
    <mergeCell ref="B255:L255"/>
    <mergeCell ref="B253:L253"/>
    <mergeCell ref="B254:L254"/>
    <mergeCell ref="N251:O251"/>
    <mergeCell ref="N252:O252"/>
    <mergeCell ref="N253:O253"/>
    <mergeCell ref="N254:O254"/>
    <mergeCell ref="N255:O255"/>
    <mergeCell ref="B241:L241"/>
    <mergeCell ref="B242:L242"/>
    <mergeCell ref="N240:N241"/>
    <mergeCell ref="O240:O241"/>
    <mergeCell ref="N243:N245"/>
    <mergeCell ref="O243:O245"/>
    <mergeCell ref="B247:O247"/>
    <mergeCell ref="B243:L243"/>
    <mergeCell ref="A250:O250"/>
    <mergeCell ref="B251:L251"/>
    <mergeCell ref="B252:L252"/>
    <mergeCell ref="B22:N22"/>
    <mergeCell ref="A6:O6"/>
    <mergeCell ref="A8:O8"/>
    <mergeCell ref="A9:O10"/>
    <mergeCell ref="B31:N32"/>
    <mergeCell ref="O31:O32"/>
    <mergeCell ref="B33:N33"/>
    <mergeCell ref="A11:O11"/>
    <mergeCell ref="B12:N12"/>
    <mergeCell ref="B13:N13"/>
    <mergeCell ref="B14:N14"/>
    <mergeCell ref="B23:N23"/>
    <mergeCell ref="B17:B21"/>
    <mergeCell ref="B25:N25"/>
    <mergeCell ref="B15:N16"/>
    <mergeCell ref="C20:N20"/>
    <mergeCell ref="C19:N19"/>
    <mergeCell ref="A29:O29"/>
    <mergeCell ref="B30:N30"/>
    <mergeCell ref="C21:N21"/>
    <mergeCell ref="B24:N24"/>
    <mergeCell ref="B26:N26"/>
    <mergeCell ref="B74:M76"/>
    <mergeCell ref="B77:M77"/>
    <mergeCell ref="N72:O73"/>
    <mergeCell ref="B280:O280"/>
    <mergeCell ref="C17:N17"/>
    <mergeCell ref="C18:N18"/>
    <mergeCell ref="B85:M85"/>
    <mergeCell ref="B55:N55"/>
    <mergeCell ref="B56:N57"/>
    <mergeCell ref="B64:N65"/>
    <mergeCell ref="B60:N61"/>
    <mergeCell ref="O60:O61"/>
    <mergeCell ref="B62:N63"/>
    <mergeCell ref="B34:N35"/>
    <mergeCell ref="C36:N36"/>
    <mergeCell ref="C37:N37"/>
    <mergeCell ref="C38:N38"/>
    <mergeCell ref="B58:N59"/>
    <mergeCell ref="O58:O59"/>
    <mergeCell ref="N70:O71"/>
    <mergeCell ref="B70:M71"/>
    <mergeCell ref="N85:O85"/>
    <mergeCell ref="N90:O90"/>
    <mergeCell ref="A84:O84"/>
    <mergeCell ref="B94:M96"/>
    <mergeCell ref="B97:M98"/>
    <mergeCell ref="B86:M90"/>
    <mergeCell ref="B91:M93"/>
    <mergeCell ref="B100:O101"/>
    <mergeCell ref="C132:L132"/>
    <mergeCell ref="N91:O91"/>
    <mergeCell ref="N95:O95"/>
    <mergeCell ref="N109:O109"/>
    <mergeCell ref="N126:O126"/>
    <mergeCell ref="M110:M118"/>
    <mergeCell ref="C115:L115"/>
    <mergeCell ref="C116:L118"/>
    <mergeCell ref="B112:B118"/>
    <mergeCell ref="B119:L119"/>
    <mergeCell ref="C112:L112"/>
    <mergeCell ref="C113:L113"/>
    <mergeCell ref="C114:L114"/>
    <mergeCell ref="B126:B133"/>
    <mergeCell ref="A107:O107"/>
    <mergeCell ref="A108:O108"/>
    <mergeCell ref="C120:L125"/>
    <mergeCell ref="N120:O120"/>
    <mergeCell ref="B121:B125"/>
    <mergeCell ref="A220:O220"/>
    <mergeCell ref="B221:N221"/>
    <mergeCell ref="A206:O206"/>
    <mergeCell ref="A207:O207"/>
    <mergeCell ref="A208:O208"/>
    <mergeCell ref="N209:O209"/>
    <mergeCell ref="B209:L209"/>
    <mergeCell ref="B210:L210"/>
    <mergeCell ref="N210:O210"/>
    <mergeCell ref="B217:O217"/>
    <mergeCell ref="B218:O218"/>
    <mergeCell ref="B216:O216"/>
    <mergeCell ref="B212:B213"/>
    <mergeCell ref="M211:O211"/>
    <mergeCell ref="C212:L212"/>
    <mergeCell ref="B215:O215"/>
    <mergeCell ref="B169:B172"/>
    <mergeCell ref="M168:M172"/>
    <mergeCell ref="N169:O169"/>
    <mergeCell ref="N170:O170"/>
    <mergeCell ref="N171:O171"/>
    <mergeCell ref="B162:O162"/>
    <mergeCell ref="B163:O163"/>
    <mergeCell ref="B164:O164"/>
    <mergeCell ref="B203:O203"/>
    <mergeCell ref="B194:J195"/>
    <mergeCell ref="B181:O181"/>
    <mergeCell ref="B182:O182"/>
    <mergeCell ref="B135:O135"/>
    <mergeCell ref="B464:M468"/>
    <mergeCell ref="B394:N394"/>
    <mergeCell ref="B395:N395"/>
    <mergeCell ref="B396:N396"/>
    <mergeCell ref="A401:O401"/>
    <mergeCell ref="A402:O402"/>
    <mergeCell ref="B376:M376"/>
    <mergeCell ref="N376:O376"/>
    <mergeCell ref="B377:M378"/>
    <mergeCell ref="B379:M379"/>
    <mergeCell ref="B391:O391"/>
    <mergeCell ref="B389:O389"/>
    <mergeCell ref="B398:O398"/>
    <mergeCell ref="A394:A396"/>
    <mergeCell ref="B399:O399"/>
    <mergeCell ref="B387:O387"/>
    <mergeCell ref="B384:M384"/>
    <mergeCell ref="B385:M385"/>
    <mergeCell ref="A393:O393"/>
    <mergeCell ref="N378:O378"/>
    <mergeCell ref="C170:L170"/>
    <mergeCell ref="C171:L171"/>
    <mergeCell ref="C172:L172"/>
    <mergeCell ref="B388:O388"/>
    <mergeCell ref="B390:O390"/>
    <mergeCell ref="B423:M424"/>
    <mergeCell ref="N424:O424"/>
    <mergeCell ref="B414:L414"/>
    <mergeCell ref="M404:M410"/>
    <mergeCell ref="N403:O403"/>
    <mergeCell ref="N411:O411"/>
    <mergeCell ref="N412:O412"/>
    <mergeCell ref="N413:O413"/>
    <mergeCell ref="N422:O422"/>
    <mergeCell ref="N415:O415"/>
    <mergeCell ref="B484:M484"/>
    <mergeCell ref="N484:O484"/>
    <mergeCell ref="B477:O477"/>
    <mergeCell ref="B478:O478"/>
    <mergeCell ref="B479:O479"/>
    <mergeCell ref="B481:O481"/>
    <mergeCell ref="B480:O480"/>
    <mergeCell ref="A456:O456"/>
    <mergeCell ref="A462:O462"/>
    <mergeCell ref="B457:M457"/>
    <mergeCell ref="N457:O457"/>
    <mergeCell ref="B458:M458"/>
    <mergeCell ref="N463:O463"/>
    <mergeCell ref="B463:M463"/>
    <mergeCell ref="B460:O460"/>
    <mergeCell ref="B470:O470"/>
    <mergeCell ref="B41:N42"/>
    <mergeCell ref="O41:O42"/>
    <mergeCell ref="B43:N43"/>
    <mergeCell ref="O56:O57"/>
    <mergeCell ref="B49:N50"/>
    <mergeCell ref="O49:O50"/>
    <mergeCell ref="A52:O52"/>
    <mergeCell ref="B53:N53"/>
    <mergeCell ref="B418:O418"/>
    <mergeCell ref="B403:L403"/>
    <mergeCell ref="B404:L410"/>
    <mergeCell ref="B411:L411"/>
    <mergeCell ref="B412:L412"/>
    <mergeCell ref="B413:L413"/>
    <mergeCell ref="N414:O414"/>
    <mergeCell ref="B372:O372"/>
    <mergeCell ref="A374:O374"/>
    <mergeCell ref="B138:O138"/>
    <mergeCell ref="M119:O119"/>
    <mergeCell ref="C133:L133"/>
    <mergeCell ref="B109:L109"/>
    <mergeCell ref="B110:L111"/>
    <mergeCell ref="N133:O133"/>
    <mergeCell ref="M121:N121"/>
    <mergeCell ref="N79:O80"/>
    <mergeCell ref="B82:O82"/>
    <mergeCell ref="B292:L292"/>
    <mergeCell ref="N172:O172"/>
    <mergeCell ref="N168:O168"/>
    <mergeCell ref="B168:L168"/>
    <mergeCell ref="C169:L169"/>
    <mergeCell ref="N167:O167"/>
    <mergeCell ref="A166:O166"/>
    <mergeCell ref="N272:O272"/>
    <mergeCell ref="B272:B278"/>
    <mergeCell ref="M125:N125"/>
    <mergeCell ref="M124:N124"/>
    <mergeCell ref="M123:N123"/>
    <mergeCell ref="M122:N122"/>
    <mergeCell ref="M132:O132"/>
    <mergeCell ref="N110:O118"/>
    <mergeCell ref="B288:L288"/>
    <mergeCell ref="N288:O288"/>
    <mergeCell ref="B146:L148"/>
    <mergeCell ref="B183:O183"/>
    <mergeCell ref="N153:O153"/>
    <mergeCell ref="N154:O154"/>
    <mergeCell ref="N155:O155"/>
    <mergeCell ref="J3:M3"/>
    <mergeCell ref="J4:N4"/>
    <mergeCell ref="B27:N27"/>
    <mergeCell ref="B211:L211"/>
    <mergeCell ref="B136:O136"/>
    <mergeCell ref="B316:M317"/>
    <mergeCell ref="A284:O284"/>
    <mergeCell ref="N286:O286"/>
    <mergeCell ref="N287:O287"/>
    <mergeCell ref="N289:O289"/>
    <mergeCell ref="N291:O291"/>
    <mergeCell ref="N290:O290"/>
    <mergeCell ref="N285:O285"/>
    <mergeCell ref="B304:M304"/>
    <mergeCell ref="B312:M312"/>
    <mergeCell ref="B308:M309"/>
    <mergeCell ref="B310:M311"/>
    <mergeCell ref="B69:N69"/>
    <mergeCell ref="B54:N54"/>
    <mergeCell ref="B72:M73"/>
    <mergeCell ref="N276:O276"/>
    <mergeCell ref="N74:O76"/>
    <mergeCell ref="N77:O77"/>
    <mergeCell ref="B78:M80"/>
    <mergeCell ref="A1:H1"/>
    <mergeCell ref="M127:O127"/>
    <mergeCell ref="M128:N128"/>
    <mergeCell ref="M129:N129"/>
    <mergeCell ref="M130:N130"/>
    <mergeCell ref="M131:N131"/>
    <mergeCell ref="C126:L131"/>
    <mergeCell ref="B103:O103"/>
    <mergeCell ref="B104:O104"/>
    <mergeCell ref="B105:O105"/>
    <mergeCell ref="J2:M2"/>
    <mergeCell ref="B102:O102"/>
    <mergeCell ref="A67:O67"/>
    <mergeCell ref="A68:O68"/>
    <mergeCell ref="B44:N44"/>
    <mergeCell ref="B45:N46"/>
    <mergeCell ref="O45:O46"/>
    <mergeCell ref="B47:N48"/>
    <mergeCell ref="O64:O65"/>
    <mergeCell ref="C40:N40"/>
    <mergeCell ref="O62:O63"/>
    <mergeCell ref="B36:B40"/>
    <mergeCell ref="O47:O48"/>
    <mergeCell ref="C39:N39"/>
    <mergeCell ref="B448:M448"/>
    <mergeCell ref="B489:O489"/>
    <mergeCell ref="B485:M487"/>
    <mergeCell ref="N317:O317"/>
    <mergeCell ref="C432:M438"/>
    <mergeCell ref="B432:B443"/>
    <mergeCell ref="C439:M443"/>
    <mergeCell ref="B444:M444"/>
    <mergeCell ref="N444:O444"/>
    <mergeCell ref="C445:M445"/>
    <mergeCell ref="C446:M446"/>
    <mergeCell ref="N429:O429"/>
    <mergeCell ref="B429:M429"/>
    <mergeCell ref="B336:O336"/>
    <mergeCell ref="B326:O326"/>
    <mergeCell ref="A472:O472"/>
    <mergeCell ref="B473:M473"/>
    <mergeCell ref="N473:O473"/>
    <mergeCell ref="B474:M474"/>
    <mergeCell ref="B475:M475"/>
    <mergeCell ref="A483:O483"/>
    <mergeCell ref="B415:L415"/>
    <mergeCell ref="A421:O421"/>
    <mergeCell ref="B422:M422"/>
    <mergeCell ref="C447:M447"/>
    <mergeCell ref="B445:B447"/>
    <mergeCell ref="B329:O329"/>
    <mergeCell ref="B333:O333"/>
    <mergeCell ref="B334:O334"/>
    <mergeCell ref="B335:O335"/>
    <mergeCell ref="K195:O195"/>
    <mergeCell ref="A302:O302"/>
    <mergeCell ref="A283:O283"/>
    <mergeCell ref="B287:L287"/>
    <mergeCell ref="B271:L271"/>
    <mergeCell ref="C272:L272"/>
    <mergeCell ref="C273:L273"/>
    <mergeCell ref="C274:L274"/>
    <mergeCell ref="C275:L275"/>
    <mergeCell ref="C276:L276"/>
    <mergeCell ref="C277:L277"/>
    <mergeCell ref="B332:O332"/>
    <mergeCell ref="B319:O319"/>
    <mergeCell ref="B320:O321"/>
    <mergeCell ref="B323:O323"/>
    <mergeCell ref="B322:O322"/>
    <mergeCell ref="B324:O325"/>
    <mergeCell ref="N344:O344"/>
    <mergeCell ref="A428:O428"/>
    <mergeCell ref="B417:O417"/>
    <mergeCell ref="B419:O419"/>
    <mergeCell ref="B426:O426"/>
    <mergeCell ref="N149:O149"/>
    <mergeCell ref="C149:L149"/>
    <mergeCell ref="B366:O366"/>
    <mergeCell ref="B340:O340"/>
    <mergeCell ref="B327:O327"/>
    <mergeCell ref="B328:O328"/>
    <mergeCell ref="B289:L289"/>
    <mergeCell ref="B290:L290"/>
    <mergeCell ref="B188:J188"/>
    <mergeCell ref="B189:J193"/>
    <mergeCell ref="K193:O193"/>
    <mergeCell ref="B184:O184"/>
    <mergeCell ref="B281:O281"/>
    <mergeCell ref="B201:O201"/>
    <mergeCell ref="B202:O202"/>
    <mergeCell ref="A343:O343"/>
    <mergeCell ref="A341:O341"/>
    <mergeCell ref="M212:M213"/>
    <mergeCell ref="N384:O384"/>
    <mergeCell ref="B380:M383"/>
  </mergeCells>
  <phoneticPr fontId="1"/>
  <dataValidations count="2">
    <dataValidation type="list" allowBlank="1" showInputMessage="1" showErrorMessage="1" sqref="M110 M404 M126 M168 M271">
      <formula1>"○"</formula1>
    </dataValidation>
    <dataValidation type="list" allowBlank="1" showInputMessage="1" showErrorMessage="1" sqref="O316 O485 O474:O475 O464 O458 O445:O448 O439 O432 O430 M411:M415 O423 O395:O396 O379:O380 O377 O370 O356 O345:O346 M133 M120 M287:M292 M252:M259 M243:M245 M240:M241 M146 O194 O189 M173:M175 M152:M155 O86 O385 O196 O198 M210 O78 O306:O314 M212">
      <formula1>"○,　"</formula1>
    </dataValidation>
  </dataValidations>
  <printOptions horizontalCentered="1"/>
  <pageMargins left="0.25" right="0.25" top="0.75" bottom="0.75" header="0.3" footer="0.3"/>
  <pageSetup paperSize="9" fitToHeight="0" orientation="portrait" r:id="rId2"/>
  <headerFooter>
    <oddFooter>&amp;C&amp;P</oddFooter>
  </headerFooter>
  <rowBreaks count="19" manualBreakCount="19">
    <brk id="28" max="14" man="1"/>
    <brk id="66" max="14" man="1"/>
    <brk id="93" max="14" man="1"/>
    <brk id="106" max="16383" man="1"/>
    <brk id="142" max="16383" man="1"/>
    <brk id="156" max="14" man="1"/>
    <brk id="170" max="14" man="1"/>
    <brk id="185" max="16383" man="1"/>
    <brk id="206" max="16383" man="1"/>
    <brk id="229" max="16383" man="1"/>
    <brk id="248" max="16383" man="1"/>
    <brk id="259" max="14" man="1"/>
    <brk id="267" max="16383" man="1"/>
    <brk id="282" max="16383" man="1"/>
    <brk id="292" max="14" man="1"/>
    <brk id="301" max="16383" man="1"/>
    <brk id="317" max="14" man="1"/>
    <brk id="340" max="16383" man="1"/>
    <brk id="367" max="14"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99"/>
  </sheetPr>
  <dimension ref="A1:IL10"/>
  <sheetViews>
    <sheetView view="pageBreakPreview" zoomScale="40" zoomScaleNormal="100" zoomScaleSheetLayoutView="40" workbookViewId="0">
      <selection activeCell="ED3" sqref="ED3:ED9"/>
    </sheetView>
  </sheetViews>
  <sheetFormatPr defaultRowHeight="18"/>
  <cols>
    <col min="3" max="3" width="34.3984375" bestFit="1" customWidth="1"/>
    <col min="4" max="6" width="15.59765625" customWidth="1"/>
    <col min="44" max="44" width="9.3984375" customWidth="1"/>
    <col min="45" max="45" width="11.19921875" bestFit="1" customWidth="1"/>
    <col min="46" max="48" width="9.3984375" customWidth="1"/>
    <col min="54" max="54" width="9.3984375" bestFit="1" customWidth="1"/>
    <col min="55" max="56" width="9.3984375" customWidth="1"/>
    <col min="87" max="87" width="9.3984375" bestFit="1" customWidth="1"/>
    <col min="100" max="133" width="9" customWidth="1"/>
    <col min="134" max="134" width="10.09765625" customWidth="1"/>
    <col min="139" max="139" width="9.3984375" bestFit="1" customWidth="1"/>
    <col min="154" max="154" width="9" customWidth="1"/>
    <col min="159" max="160" width="9.3984375" bestFit="1" customWidth="1"/>
    <col min="162" max="162" width="9.3984375" bestFit="1" customWidth="1"/>
    <col min="165" max="165" width="9.3984375" bestFit="1" customWidth="1"/>
    <col min="175" max="175" width="9.3984375" bestFit="1" customWidth="1"/>
    <col min="176" max="177" width="9.3984375" customWidth="1"/>
    <col min="178" max="179" width="9.3984375" bestFit="1" customWidth="1"/>
    <col min="186" max="186" width="9.3984375" bestFit="1" customWidth="1"/>
    <col min="187" max="187" width="9.3984375" customWidth="1"/>
    <col min="188" max="188" width="9.3984375" bestFit="1" customWidth="1"/>
    <col min="191" max="191" width="9.3984375" bestFit="1" customWidth="1"/>
    <col min="196" max="196" width="9.3984375" bestFit="1" customWidth="1"/>
    <col min="202" max="202" width="8.796875" customWidth="1"/>
    <col min="206" max="206" width="9.3984375" bestFit="1" customWidth="1"/>
    <col min="225" max="225" width="9.3984375" bestFit="1" customWidth="1"/>
    <col min="229" max="229" width="9.3984375" bestFit="1" customWidth="1"/>
    <col min="230" max="240" width="9.3984375" customWidth="1"/>
    <col min="245" max="246" width="10.19921875" bestFit="1" customWidth="1"/>
  </cols>
  <sheetData>
    <row r="1" spans="1:246" ht="28.8">
      <c r="A1" s="609" t="s">
        <v>167</v>
      </c>
      <c r="B1" s="609"/>
      <c r="C1" s="609"/>
      <c r="D1" s="609"/>
      <c r="E1" s="609"/>
      <c r="F1" s="609"/>
      <c r="G1" s="55"/>
      <c r="H1" s="55"/>
      <c r="I1" s="55"/>
      <c r="J1" s="55"/>
      <c r="K1" s="56"/>
      <c r="L1" s="56"/>
      <c r="M1" s="56"/>
      <c r="N1" s="56"/>
      <c r="O1" s="56"/>
      <c r="P1" s="56"/>
      <c r="Q1" s="56"/>
      <c r="R1" s="56"/>
      <c r="S1" s="56"/>
      <c r="T1" s="56"/>
      <c r="U1" s="56"/>
      <c r="V1" s="56"/>
      <c r="W1" s="56"/>
      <c r="X1" s="56"/>
      <c r="Y1" s="56"/>
      <c r="Z1" s="56"/>
      <c r="AA1" s="56"/>
      <c r="AB1" s="56"/>
      <c r="AC1" s="56"/>
      <c r="AD1" s="56"/>
      <c r="AE1" s="56"/>
      <c r="AF1" s="56"/>
      <c r="AG1" s="56"/>
      <c r="AH1" s="57"/>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7"/>
      <c r="CK1" s="57"/>
      <c r="CL1" s="57"/>
      <c r="CM1" s="57"/>
      <c r="CN1" s="57"/>
      <c r="CO1" s="57"/>
      <c r="CP1" s="56"/>
      <c r="CQ1" s="56"/>
      <c r="CR1" s="56"/>
      <c r="CS1" s="56"/>
      <c r="CT1" s="56"/>
      <c r="CU1" s="56"/>
      <c r="CV1" s="56"/>
      <c r="CW1" s="56"/>
      <c r="CX1" s="56"/>
      <c r="CY1" s="56"/>
      <c r="CZ1" s="56"/>
      <c r="DA1" s="56"/>
      <c r="DB1" s="57"/>
      <c r="DC1" s="57"/>
      <c r="DD1" s="57"/>
      <c r="DE1" s="57"/>
      <c r="DF1" s="57"/>
      <c r="DG1" s="57"/>
      <c r="DH1" s="57"/>
      <c r="DI1" s="57"/>
      <c r="DJ1" s="57"/>
      <c r="DK1" s="57"/>
      <c r="DL1" s="57"/>
      <c r="DM1" s="57"/>
      <c r="DN1" s="57"/>
      <c r="DO1" s="57"/>
      <c r="DP1" s="57"/>
      <c r="DQ1" s="57"/>
      <c r="DR1" s="57"/>
      <c r="DS1" s="57"/>
      <c r="DT1" s="57"/>
      <c r="DU1" s="57"/>
      <c r="DV1" s="57"/>
      <c r="DW1" s="57"/>
      <c r="DX1" s="57"/>
      <c r="DY1" s="57"/>
      <c r="DZ1" s="57"/>
      <c r="EA1" s="57"/>
      <c r="EB1" s="57"/>
      <c r="EC1" s="57"/>
      <c r="ED1" s="56"/>
      <c r="EE1" s="56"/>
      <c r="EF1" s="56"/>
      <c r="EG1" s="56"/>
      <c r="EH1" s="56"/>
      <c r="EI1" s="56"/>
      <c r="EJ1" s="56"/>
      <c r="EK1" s="56"/>
      <c r="EL1" s="56"/>
      <c r="EM1" s="56"/>
      <c r="EN1" s="56"/>
      <c r="EO1" s="56"/>
      <c r="EP1" s="56"/>
      <c r="EQ1" s="56"/>
      <c r="ER1" s="56"/>
      <c r="ES1" s="56"/>
      <c r="ET1" s="56"/>
      <c r="EU1" s="56"/>
      <c r="EV1" s="56"/>
      <c r="EW1" s="56"/>
      <c r="EX1" s="56"/>
      <c r="EY1" s="56"/>
      <c r="EZ1" s="56"/>
      <c r="FA1" s="56"/>
      <c r="FB1" s="56"/>
      <c r="FC1" s="56"/>
      <c r="FD1" s="56"/>
      <c r="FE1" s="56"/>
      <c r="FF1" s="56"/>
      <c r="FG1" s="56"/>
      <c r="FH1" s="56"/>
      <c r="FI1" s="56"/>
      <c r="FJ1" s="56"/>
      <c r="FK1" s="56"/>
      <c r="FL1" s="56"/>
      <c r="FM1" s="56"/>
      <c r="FN1" s="56"/>
      <c r="FO1" s="56"/>
      <c r="FP1" s="56"/>
      <c r="FQ1" s="56"/>
      <c r="FR1" s="56"/>
      <c r="FS1" s="56"/>
      <c r="FT1" s="56"/>
      <c r="FU1" s="56"/>
      <c r="FV1" s="56"/>
      <c r="FW1" s="56"/>
      <c r="FX1" s="56"/>
      <c r="FY1" s="56"/>
      <c r="FZ1" s="56"/>
      <c r="GA1" s="56"/>
      <c r="GB1" s="56"/>
      <c r="GC1" s="56"/>
      <c r="GD1" s="56"/>
      <c r="GE1" s="56"/>
      <c r="GF1" s="56"/>
      <c r="GG1" s="56"/>
      <c r="GH1" s="56"/>
      <c r="GI1" s="56"/>
      <c r="GJ1" s="56"/>
      <c r="GK1" s="56"/>
      <c r="GL1" s="56"/>
      <c r="GM1" s="56"/>
      <c r="GN1" s="56"/>
      <c r="GO1" s="56"/>
      <c r="GP1" s="56"/>
      <c r="GQ1" s="56"/>
      <c r="GR1" s="56"/>
      <c r="GS1" s="56"/>
      <c r="GT1" s="56"/>
      <c r="GU1" s="56"/>
      <c r="GV1" s="56"/>
      <c r="GW1" s="56"/>
      <c r="GX1" s="56"/>
      <c r="GY1" s="56"/>
      <c r="GZ1" s="56"/>
      <c r="HA1" s="56"/>
      <c r="HB1" s="56"/>
      <c r="HC1" s="56"/>
      <c r="HD1" s="56"/>
      <c r="HE1" s="56"/>
      <c r="HF1" s="56"/>
      <c r="HG1" s="56"/>
      <c r="HH1" s="56"/>
      <c r="HI1" s="56"/>
      <c r="HJ1" s="56"/>
      <c r="HK1" s="56"/>
      <c r="HL1" s="56"/>
      <c r="HM1" s="56"/>
      <c r="HN1" s="56"/>
      <c r="HO1" s="56"/>
      <c r="HP1" s="56"/>
      <c r="HQ1" s="56"/>
      <c r="HR1" s="56"/>
      <c r="HS1" s="56"/>
      <c r="HT1" s="56"/>
      <c r="HU1" s="56"/>
      <c r="HV1" s="56"/>
      <c r="HW1" s="56"/>
      <c r="HX1" s="56"/>
      <c r="HY1" s="56"/>
      <c r="HZ1" s="56"/>
      <c r="IA1" s="56"/>
      <c r="IB1" s="56"/>
      <c r="IC1" s="56"/>
      <c r="ID1" s="56"/>
      <c r="IE1" s="56"/>
      <c r="IF1" s="56"/>
      <c r="IG1" s="56"/>
      <c r="IH1" s="56"/>
      <c r="II1" s="56"/>
      <c r="IJ1" s="56"/>
    </row>
    <row r="2" spans="1:246" ht="27" thickBot="1">
      <c r="A2" s="610"/>
      <c r="B2" s="610"/>
      <c r="C2" s="610"/>
      <c r="D2" s="610"/>
      <c r="E2" s="610"/>
      <c r="F2" s="610"/>
      <c r="G2" s="550" t="s">
        <v>168</v>
      </c>
      <c r="H2" s="550"/>
      <c r="I2" s="550"/>
      <c r="J2" s="550"/>
      <c r="K2" s="550"/>
      <c r="L2" s="550"/>
      <c r="M2" s="550"/>
      <c r="N2" s="550"/>
      <c r="O2" s="550"/>
      <c r="P2" s="550"/>
      <c r="Q2" s="550"/>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c r="DJ2" s="58"/>
      <c r="DK2" s="58"/>
      <c r="DL2" s="58"/>
      <c r="DM2" s="58"/>
      <c r="DN2" s="58"/>
      <c r="DO2" s="58"/>
      <c r="DP2" s="59"/>
      <c r="DQ2" s="59"/>
      <c r="DR2" s="59"/>
      <c r="DS2" s="59"/>
      <c r="DT2" s="59"/>
      <c r="DU2" s="59"/>
      <c r="DV2" s="59"/>
      <c r="DW2" s="59"/>
      <c r="DX2" s="59"/>
      <c r="DY2" s="59"/>
      <c r="DZ2" s="59"/>
      <c r="EA2" s="59"/>
      <c r="EB2" s="59"/>
      <c r="EC2" s="59"/>
      <c r="ED2" s="60"/>
      <c r="EE2" s="550" t="s">
        <v>169</v>
      </c>
      <c r="EF2" s="550"/>
      <c r="EG2" s="550"/>
      <c r="EH2" s="550"/>
      <c r="EI2" s="61"/>
      <c r="EJ2" s="61"/>
      <c r="EK2" s="61"/>
      <c r="EL2" s="61"/>
      <c r="EM2" s="61"/>
      <c r="EN2" s="61"/>
      <c r="EO2" s="62"/>
      <c r="EP2" s="62"/>
      <c r="EQ2" s="62"/>
      <c r="ER2" s="62"/>
      <c r="ES2" s="62"/>
      <c r="ET2" s="62"/>
      <c r="EU2" s="56"/>
      <c r="EV2" s="56"/>
      <c r="EW2" s="56"/>
      <c r="EX2" s="56"/>
      <c r="EY2" s="56"/>
      <c r="EZ2" s="56"/>
      <c r="FA2" s="56"/>
      <c r="FB2" s="56"/>
      <c r="FC2" s="56"/>
      <c r="FD2" s="56"/>
      <c r="FE2" s="56"/>
      <c r="FF2" s="56"/>
      <c r="FG2" s="56"/>
      <c r="FH2" s="56"/>
      <c r="FI2" s="56"/>
      <c r="FJ2" s="56"/>
      <c r="FK2" s="56"/>
      <c r="FL2" s="56"/>
      <c r="FM2" s="56"/>
      <c r="FN2" s="56"/>
      <c r="FO2" s="56"/>
      <c r="FP2" s="56"/>
      <c r="FQ2" s="56"/>
      <c r="FR2" s="56"/>
      <c r="FS2" s="56"/>
      <c r="FT2" s="56"/>
      <c r="FU2" s="56"/>
      <c r="FV2" s="56"/>
      <c r="FW2" s="56"/>
      <c r="FX2" s="56"/>
      <c r="FY2" s="56"/>
      <c r="FZ2" s="56"/>
      <c r="GA2" s="56"/>
      <c r="GB2" s="56"/>
      <c r="GC2" s="56"/>
      <c r="GD2" s="56"/>
      <c r="GE2" s="56"/>
      <c r="GF2" s="56"/>
      <c r="GG2" s="56"/>
      <c r="GH2" s="56"/>
      <c r="GI2" s="56"/>
      <c r="GJ2" s="56"/>
      <c r="GK2" s="56"/>
      <c r="GL2" s="56"/>
      <c r="GM2" s="56"/>
      <c r="GN2" s="56"/>
      <c r="GO2" s="56"/>
      <c r="GP2" s="56"/>
      <c r="GQ2" s="56"/>
      <c r="GR2" s="56"/>
      <c r="GS2" s="56"/>
      <c r="GT2" s="56"/>
      <c r="GU2" s="56"/>
      <c r="GV2" s="56"/>
      <c r="GW2" s="56"/>
      <c r="GX2" s="56"/>
      <c r="GY2" s="56"/>
      <c r="GZ2" s="56"/>
      <c r="HA2" s="56"/>
      <c r="HB2" s="56"/>
      <c r="HC2" s="56"/>
      <c r="HD2" s="56"/>
      <c r="HE2" s="56"/>
      <c r="HF2" s="56"/>
      <c r="HG2" s="56"/>
      <c r="HH2" s="56"/>
      <c r="HI2" s="56"/>
      <c r="HJ2" s="56"/>
      <c r="HK2" s="56"/>
      <c r="HL2" s="56"/>
      <c r="HM2" s="56"/>
      <c r="HN2" s="56"/>
      <c r="HO2" s="56"/>
      <c r="HP2" s="56"/>
      <c r="HQ2" s="56"/>
      <c r="HR2" s="56"/>
      <c r="HS2" s="56"/>
      <c r="HT2" s="56"/>
      <c r="HU2" s="56"/>
      <c r="HV2" s="56"/>
      <c r="HW2" s="56"/>
      <c r="HX2" s="56"/>
      <c r="HY2" s="56"/>
      <c r="HZ2" s="56"/>
      <c r="IA2" s="56"/>
      <c r="IB2" s="56"/>
      <c r="IC2" s="56"/>
      <c r="ID2" s="56"/>
      <c r="IE2" s="56"/>
      <c r="IF2" s="56"/>
      <c r="IG2" s="56"/>
      <c r="IH2" s="56"/>
      <c r="II2" s="56"/>
      <c r="IJ2" s="56"/>
    </row>
    <row r="3" spans="1:246" ht="28.5" customHeight="1" thickBot="1">
      <c r="A3" s="559" t="s">
        <v>170</v>
      </c>
      <c r="B3" s="563" t="s">
        <v>171</v>
      </c>
      <c r="C3" s="563" t="s">
        <v>3768</v>
      </c>
      <c r="D3" s="563" t="s">
        <v>172</v>
      </c>
      <c r="E3" s="563" t="s">
        <v>173</v>
      </c>
      <c r="F3" s="561" t="s">
        <v>174</v>
      </c>
      <c r="G3" s="551" t="s">
        <v>175</v>
      </c>
      <c r="H3" s="552"/>
      <c r="I3" s="552"/>
      <c r="J3" s="552"/>
      <c r="K3" s="552"/>
      <c r="L3" s="552"/>
      <c r="M3" s="552"/>
      <c r="N3" s="552"/>
      <c r="O3" s="552"/>
      <c r="P3" s="552"/>
      <c r="Q3" s="552"/>
      <c r="R3" s="552"/>
      <c r="S3" s="552"/>
      <c r="T3" s="552"/>
      <c r="U3" s="552"/>
      <c r="V3" s="552"/>
      <c r="W3" s="552"/>
      <c r="X3" s="552"/>
      <c r="Y3" s="552"/>
      <c r="Z3" s="552"/>
      <c r="AA3" s="552"/>
      <c r="AB3" s="552"/>
      <c r="AC3" s="552"/>
      <c r="AD3" s="552"/>
      <c r="AE3" s="552"/>
      <c r="AF3" s="552"/>
      <c r="AG3" s="552"/>
      <c r="AH3" s="552"/>
      <c r="AI3" s="552"/>
      <c r="AJ3" s="552"/>
      <c r="AK3" s="552"/>
      <c r="AL3" s="552"/>
      <c r="AM3" s="552"/>
      <c r="AN3" s="552"/>
      <c r="AO3" s="552"/>
      <c r="AP3" s="552"/>
      <c r="AQ3" s="552"/>
      <c r="AR3" s="552"/>
      <c r="AS3" s="552"/>
      <c r="AT3" s="552"/>
      <c r="AU3" s="552"/>
      <c r="AV3" s="552"/>
      <c r="AW3" s="552"/>
      <c r="AX3" s="552"/>
      <c r="AY3" s="552"/>
      <c r="AZ3" s="552"/>
      <c r="BA3" s="552"/>
      <c r="BB3" s="552"/>
      <c r="BC3" s="552"/>
      <c r="BD3" s="552"/>
      <c r="BE3" s="552"/>
      <c r="BF3" s="552"/>
      <c r="BG3" s="552"/>
      <c r="BH3" s="552"/>
      <c r="BI3" s="552"/>
      <c r="BJ3" s="552"/>
      <c r="BK3" s="552"/>
      <c r="BL3" s="552"/>
      <c r="BM3" s="552"/>
      <c r="BN3" s="552"/>
      <c r="BO3" s="552"/>
      <c r="BP3" s="552"/>
      <c r="BQ3" s="552"/>
      <c r="BR3" s="552"/>
      <c r="BS3" s="648" t="s">
        <v>176</v>
      </c>
      <c r="BT3" s="649"/>
      <c r="BU3" s="649"/>
      <c r="BV3" s="649"/>
      <c r="BW3" s="649"/>
      <c r="BX3" s="649"/>
      <c r="BY3" s="649"/>
      <c r="BZ3" s="649"/>
      <c r="CA3" s="649"/>
      <c r="CB3" s="649"/>
      <c r="CC3" s="649"/>
      <c r="CD3" s="649"/>
      <c r="CE3" s="649"/>
      <c r="CF3" s="649"/>
      <c r="CG3" s="649"/>
      <c r="CH3" s="649"/>
      <c r="CI3" s="649"/>
      <c r="CJ3" s="649"/>
      <c r="CK3" s="649"/>
      <c r="CL3" s="649"/>
      <c r="CM3" s="649"/>
      <c r="CN3" s="649"/>
      <c r="CO3" s="649"/>
      <c r="CP3" s="649"/>
      <c r="CQ3" s="649"/>
      <c r="CR3" s="649"/>
      <c r="CS3" s="649"/>
      <c r="CT3" s="649"/>
      <c r="CU3" s="649"/>
      <c r="CV3" s="649"/>
      <c r="CW3" s="649"/>
      <c r="CX3" s="649"/>
      <c r="CY3" s="649"/>
      <c r="CZ3" s="649"/>
      <c r="DA3" s="649"/>
      <c r="DB3" s="649"/>
      <c r="DC3" s="649"/>
      <c r="DD3" s="649"/>
      <c r="DE3" s="649"/>
      <c r="DF3" s="649"/>
      <c r="DG3" s="649"/>
      <c r="DH3" s="649"/>
      <c r="DI3" s="649"/>
      <c r="DJ3" s="649"/>
      <c r="DK3" s="649"/>
      <c r="DL3" s="649"/>
      <c r="DM3" s="649"/>
      <c r="DN3" s="649"/>
      <c r="DO3" s="649"/>
      <c r="DP3" s="649"/>
      <c r="DQ3" s="649"/>
      <c r="DR3" s="649"/>
      <c r="DS3" s="649"/>
      <c r="DT3" s="649"/>
      <c r="DU3" s="649"/>
      <c r="DV3" s="649"/>
      <c r="DW3" s="649"/>
      <c r="DX3" s="649"/>
      <c r="DY3" s="649"/>
      <c r="DZ3" s="649"/>
      <c r="EA3" s="649"/>
      <c r="EB3" s="649"/>
      <c r="EC3" s="650"/>
      <c r="ED3" s="656" t="s">
        <v>177</v>
      </c>
      <c r="EE3" s="651" t="s">
        <v>175</v>
      </c>
      <c r="EF3" s="652"/>
      <c r="EG3" s="652"/>
      <c r="EH3" s="652"/>
      <c r="EI3" s="652"/>
      <c r="EJ3" s="652"/>
      <c r="EK3" s="652"/>
      <c r="EL3" s="652"/>
      <c r="EM3" s="652"/>
      <c r="EN3" s="652"/>
      <c r="EO3" s="652"/>
      <c r="EP3" s="652"/>
      <c r="EQ3" s="652"/>
      <c r="ER3" s="652"/>
      <c r="ES3" s="652"/>
      <c r="ET3" s="652"/>
      <c r="EU3" s="652"/>
      <c r="EV3" s="652"/>
      <c r="EW3" s="652"/>
      <c r="EX3" s="652"/>
      <c r="EY3" s="652"/>
      <c r="EZ3" s="652"/>
      <c r="FA3" s="652"/>
      <c r="FB3" s="652"/>
      <c r="FC3" s="652"/>
      <c r="FD3" s="652"/>
      <c r="FE3" s="652"/>
      <c r="FF3" s="652"/>
      <c r="FG3" s="652"/>
      <c r="FH3" s="652"/>
      <c r="FI3" s="652"/>
      <c r="FJ3" s="652"/>
      <c r="FK3" s="652"/>
      <c r="FL3" s="652"/>
      <c r="FM3" s="652"/>
      <c r="FN3" s="652"/>
      <c r="FO3" s="652"/>
      <c r="FP3" s="652"/>
      <c r="FQ3" s="652"/>
      <c r="FR3" s="652"/>
      <c r="FS3" s="652"/>
      <c r="FT3" s="652"/>
      <c r="FU3" s="652"/>
      <c r="FV3" s="652"/>
      <c r="FW3" s="652"/>
      <c r="FX3" s="652"/>
      <c r="FY3" s="653"/>
      <c r="FZ3" s="674" t="s">
        <v>176</v>
      </c>
      <c r="GA3" s="675"/>
      <c r="GB3" s="675"/>
      <c r="GC3" s="675"/>
      <c r="GD3" s="675"/>
      <c r="GE3" s="675"/>
      <c r="GF3" s="675"/>
      <c r="GG3" s="675"/>
      <c r="GH3" s="675"/>
      <c r="GI3" s="675"/>
      <c r="GJ3" s="675"/>
      <c r="GK3" s="675"/>
      <c r="GL3" s="675"/>
      <c r="GM3" s="675"/>
      <c r="GN3" s="675"/>
      <c r="GO3" s="675"/>
      <c r="GP3" s="675"/>
      <c r="GQ3" s="675"/>
      <c r="GR3" s="675"/>
      <c r="GS3" s="675"/>
      <c r="GT3" s="675"/>
      <c r="GU3" s="675"/>
      <c r="GV3" s="675"/>
      <c r="GW3" s="675"/>
      <c r="GX3" s="675"/>
      <c r="GY3" s="675"/>
      <c r="GZ3" s="675"/>
      <c r="HA3" s="675"/>
      <c r="HB3" s="675"/>
      <c r="HC3" s="675"/>
      <c r="HD3" s="675"/>
      <c r="HE3" s="675"/>
      <c r="HF3" s="675"/>
      <c r="HG3" s="675"/>
      <c r="HH3" s="675"/>
      <c r="HI3" s="675"/>
      <c r="HJ3" s="675"/>
      <c r="HK3" s="675"/>
      <c r="HL3" s="675"/>
      <c r="HM3" s="675"/>
      <c r="HN3" s="675"/>
      <c r="HO3" s="675"/>
      <c r="HP3" s="675"/>
      <c r="HQ3" s="675"/>
      <c r="HR3" s="675"/>
      <c r="HS3" s="675"/>
      <c r="HT3" s="675"/>
      <c r="HU3" s="675"/>
      <c r="HV3" s="675"/>
      <c r="HW3" s="675"/>
      <c r="HX3" s="675"/>
      <c r="HY3" s="675"/>
      <c r="HZ3" s="675"/>
      <c r="IA3" s="675"/>
      <c r="IB3" s="675"/>
      <c r="IC3" s="675"/>
      <c r="ID3" s="675"/>
      <c r="IE3" s="675"/>
      <c r="IF3" s="675"/>
      <c r="IG3" s="675"/>
      <c r="IH3" s="675"/>
      <c r="II3" s="675"/>
      <c r="IJ3" s="675"/>
      <c r="IK3" s="675"/>
      <c r="IL3" s="676"/>
    </row>
    <row r="4" spans="1:246" ht="24" customHeight="1">
      <c r="A4" s="560"/>
      <c r="B4" s="564"/>
      <c r="C4" s="564"/>
      <c r="D4" s="564"/>
      <c r="E4" s="564"/>
      <c r="F4" s="562"/>
      <c r="G4" s="573" t="s">
        <v>178</v>
      </c>
      <c r="H4" s="574"/>
      <c r="I4" s="574"/>
      <c r="J4" s="574"/>
      <c r="K4" s="574"/>
      <c r="L4" s="574"/>
      <c r="M4" s="574"/>
      <c r="N4" s="574"/>
      <c r="O4" s="574"/>
      <c r="P4" s="574"/>
      <c r="Q4" s="574"/>
      <c r="R4" s="574"/>
      <c r="S4" s="574"/>
      <c r="T4" s="574"/>
      <c r="U4" s="574"/>
      <c r="V4" s="574"/>
      <c r="W4" s="574"/>
      <c r="X4" s="574"/>
      <c r="Y4" s="574"/>
      <c r="Z4" s="574"/>
      <c r="AA4" s="574"/>
      <c r="AB4" s="574"/>
      <c r="AC4" s="574"/>
      <c r="AD4" s="574"/>
      <c r="AE4" s="574"/>
      <c r="AF4" s="574"/>
      <c r="AG4" s="574"/>
      <c r="AH4" s="574"/>
      <c r="AI4" s="575" t="s">
        <v>179</v>
      </c>
      <c r="AJ4" s="574"/>
      <c r="AK4" s="574"/>
      <c r="AL4" s="574"/>
      <c r="AM4" s="574"/>
      <c r="AN4" s="574"/>
      <c r="AO4" s="574"/>
      <c r="AP4" s="574"/>
      <c r="AQ4" s="576"/>
      <c r="AR4" s="575" t="s">
        <v>180</v>
      </c>
      <c r="AS4" s="574"/>
      <c r="AT4" s="574"/>
      <c r="AU4" s="574"/>
      <c r="AV4" s="574"/>
      <c r="AW4" s="575" t="s">
        <v>181</v>
      </c>
      <c r="AX4" s="574"/>
      <c r="AY4" s="574"/>
      <c r="AZ4" s="574"/>
      <c r="BA4" s="574"/>
      <c r="BB4" s="574"/>
      <c r="BC4" s="574"/>
      <c r="BD4" s="574"/>
      <c r="BE4" s="576"/>
      <c r="BF4" s="575" t="s">
        <v>182</v>
      </c>
      <c r="BG4" s="574"/>
      <c r="BH4" s="574"/>
      <c r="BI4" s="576"/>
      <c r="BJ4" s="575" t="s">
        <v>183</v>
      </c>
      <c r="BK4" s="574"/>
      <c r="BL4" s="574"/>
      <c r="BM4" s="574"/>
      <c r="BN4" s="574"/>
      <c r="BO4" s="574"/>
      <c r="BP4" s="574"/>
      <c r="BQ4" s="574"/>
      <c r="BR4" s="574"/>
      <c r="BS4" s="568" t="s">
        <v>178</v>
      </c>
      <c r="BT4" s="569"/>
      <c r="BU4" s="569"/>
      <c r="BV4" s="569"/>
      <c r="BW4" s="569"/>
      <c r="BX4" s="569"/>
      <c r="BY4" s="569"/>
      <c r="BZ4" s="589"/>
      <c r="CA4" s="584" t="s">
        <v>179</v>
      </c>
      <c r="CB4" s="585"/>
      <c r="CC4" s="585"/>
      <c r="CD4" s="585"/>
      <c r="CE4" s="585"/>
      <c r="CF4" s="585"/>
      <c r="CG4" s="585"/>
      <c r="CH4" s="586"/>
      <c r="CI4" s="159" t="s">
        <v>180</v>
      </c>
      <c r="CJ4" s="604" t="s">
        <v>181</v>
      </c>
      <c r="CK4" s="569"/>
      <c r="CL4" s="569"/>
      <c r="CM4" s="569"/>
      <c r="CN4" s="569"/>
      <c r="CO4" s="160"/>
      <c r="CP4" s="584" t="s">
        <v>182</v>
      </c>
      <c r="CQ4" s="585"/>
      <c r="CR4" s="585"/>
      <c r="CS4" s="585"/>
      <c r="CT4" s="585"/>
      <c r="CU4" s="585"/>
      <c r="CV4" s="585"/>
      <c r="CW4" s="585"/>
      <c r="CX4" s="585"/>
      <c r="CY4" s="586"/>
      <c r="CZ4" s="585" t="s">
        <v>183</v>
      </c>
      <c r="DA4" s="585"/>
      <c r="DB4" s="585"/>
      <c r="DC4" s="585"/>
      <c r="DD4" s="585"/>
      <c r="DE4" s="585"/>
      <c r="DF4" s="585"/>
      <c r="DG4" s="585"/>
      <c r="DH4" s="585"/>
      <c r="DI4" s="585"/>
      <c r="DJ4" s="585"/>
      <c r="DK4" s="585"/>
      <c r="DL4" s="585"/>
      <c r="DM4" s="585"/>
      <c r="DN4" s="585"/>
      <c r="DO4" s="585"/>
      <c r="DP4" s="585"/>
      <c r="DQ4" s="585"/>
      <c r="DR4" s="585"/>
      <c r="DS4" s="585"/>
      <c r="DT4" s="585"/>
      <c r="DU4" s="585"/>
      <c r="DV4" s="585"/>
      <c r="DW4" s="585"/>
      <c r="DX4" s="585"/>
      <c r="DY4" s="585"/>
      <c r="DZ4" s="585"/>
      <c r="EA4" s="585"/>
      <c r="EB4" s="585"/>
      <c r="EC4" s="622"/>
      <c r="ED4" s="657"/>
      <c r="EE4" s="660" t="s">
        <v>179</v>
      </c>
      <c r="EF4" s="661"/>
      <c r="EG4" s="661"/>
      <c r="EH4" s="661"/>
      <c r="EI4" s="661"/>
      <c r="EJ4" s="661"/>
      <c r="EK4" s="661"/>
      <c r="EL4" s="661"/>
      <c r="EM4" s="661"/>
      <c r="EN4" s="661"/>
      <c r="EO4" s="662"/>
      <c r="EP4" s="679" t="s">
        <v>4138</v>
      </c>
      <c r="EQ4" s="661"/>
      <c r="ER4" s="661"/>
      <c r="ES4" s="661"/>
      <c r="ET4" s="661"/>
      <c r="EU4" s="661"/>
      <c r="EV4" s="661"/>
      <c r="EW4" s="661"/>
      <c r="EX4" s="661"/>
      <c r="EY4" s="662"/>
      <c r="EZ4" s="555" t="s">
        <v>181</v>
      </c>
      <c r="FA4" s="556"/>
      <c r="FB4" s="556"/>
      <c r="FC4" s="556"/>
      <c r="FD4" s="556"/>
      <c r="FE4" s="556"/>
      <c r="FF4" s="556"/>
      <c r="FG4" s="556"/>
      <c r="FH4" s="556"/>
      <c r="FI4" s="556"/>
      <c r="FJ4" s="556"/>
      <c r="FK4" s="556"/>
      <c r="FL4" s="556"/>
      <c r="FM4" s="556"/>
      <c r="FN4" s="556"/>
      <c r="FO4" s="557"/>
      <c r="FP4" s="555" t="s">
        <v>182</v>
      </c>
      <c r="FQ4" s="556"/>
      <c r="FR4" s="556"/>
      <c r="FS4" s="556"/>
      <c r="FT4" s="556"/>
      <c r="FU4" s="556"/>
      <c r="FV4" s="557"/>
      <c r="FW4" s="555" t="s">
        <v>183</v>
      </c>
      <c r="FX4" s="556"/>
      <c r="FY4" s="558"/>
      <c r="FZ4" s="568" t="s">
        <v>178</v>
      </c>
      <c r="GA4" s="569"/>
      <c r="GB4" s="569"/>
      <c r="GC4" s="569"/>
      <c r="GD4" s="569"/>
      <c r="GE4" s="569"/>
      <c r="GF4" s="553" t="s">
        <v>179</v>
      </c>
      <c r="GG4" s="510"/>
      <c r="GH4" s="510"/>
      <c r="GI4" s="510"/>
      <c r="GJ4" s="510"/>
      <c r="GK4" s="510"/>
      <c r="GL4" s="510"/>
      <c r="GM4" s="554"/>
      <c r="GN4" s="161" t="s">
        <v>3939</v>
      </c>
      <c r="GO4" s="553" t="s">
        <v>181</v>
      </c>
      <c r="GP4" s="510"/>
      <c r="GQ4" s="510"/>
      <c r="GR4" s="510"/>
      <c r="GS4" s="510"/>
      <c r="GT4" s="554"/>
      <c r="GU4" s="553" t="s">
        <v>182</v>
      </c>
      <c r="GV4" s="510"/>
      <c r="GW4" s="509" t="s">
        <v>183</v>
      </c>
      <c r="GX4" s="510"/>
      <c r="GY4" s="510"/>
      <c r="GZ4" s="510"/>
      <c r="HA4" s="510"/>
      <c r="HB4" s="510"/>
      <c r="HC4" s="510"/>
      <c r="HD4" s="510"/>
      <c r="HE4" s="510"/>
      <c r="HF4" s="510"/>
      <c r="HG4" s="510"/>
      <c r="HH4" s="510"/>
      <c r="HI4" s="510"/>
      <c r="HJ4" s="510"/>
      <c r="HK4" s="510"/>
      <c r="HL4" s="510"/>
      <c r="HM4" s="510"/>
      <c r="HN4" s="510"/>
      <c r="HO4" s="510"/>
      <c r="HP4" s="510"/>
      <c r="HQ4" s="510"/>
      <c r="HR4" s="510"/>
      <c r="HS4" s="510"/>
      <c r="HT4" s="510"/>
      <c r="HU4" s="510"/>
      <c r="HV4" s="510"/>
      <c r="HW4" s="510"/>
      <c r="HX4" s="510"/>
      <c r="HY4" s="510"/>
      <c r="HZ4" s="510"/>
      <c r="IA4" s="510"/>
      <c r="IB4" s="510"/>
      <c r="IC4" s="510"/>
      <c r="ID4" s="510"/>
      <c r="IE4" s="510"/>
      <c r="IF4" s="510"/>
      <c r="IG4" s="510"/>
      <c r="IH4" s="510"/>
      <c r="II4" s="510"/>
      <c r="IJ4" s="510"/>
      <c r="IK4" s="510"/>
      <c r="IL4" s="511"/>
    </row>
    <row r="5" spans="1:246" ht="24" customHeight="1">
      <c r="A5" s="560"/>
      <c r="B5" s="564"/>
      <c r="C5" s="564"/>
      <c r="D5" s="564"/>
      <c r="E5" s="564"/>
      <c r="F5" s="562"/>
      <c r="G5" s="565" t="s">
        <v>184</v>
      </c>
      <c r="H5" s="566"/>
      <c r="I5" s="566"/>
      <c r="J5" s="566"/>
      <c r="K5" s="566"/>
      <c r="L5" s="566"/>
      <c r="M5" s="566"/>
      <c r="N5" s="566"/>
      <c r="O5" s="566"/>
      <c r="P5" s="566"/>
      <c r="Q5" s="567"/>
      <c r="R5" s="611" t="s">
        <v>185</v>
      </c>
      <c r="S5" s="566"/>
      <c r="T5" s="566"/>
      <c r="U5" s="566"/>
      <c r="V5" s="566"/>
      <c r="W5" s="566"/>
      <c r="X5" s="566"/>
      <c r="Y5" s="566"/>
      <c r="Z5" s="566"/>
      <c r="AA5" s="567"/>
      <c r="AB5" s="611" t="s">
        <v>186</v>
      </c>
      <c r="AC5" s="566"/>
      <c r="AD5" s="566"/>
      <c r="AE5" s="566"/>
      <c r="AF5" s="566"/>
      <c r="AG5" s="566"/>
      <c r="AH5" s="567"/>
      <c r="AI5" s="612" t="s">
        <v>184</v>
      </c>
      <c r="AJ5" s="613"/>
      <c r="AK5" s="613"/>
      <c r="AL5" s="613"/>
      <c r="AM5" s="614"/>
      <c r="AN5" s="592" t="s">
        <v>185</v>
      </c>
      <c r="AO5" s="593"/>
      <c r="AP5" s="593"/>
      <c r="AQ5" s="587"/>
      <c r="AR5" s="615" t="s">
        <v>187</v>
      </c>
      <c r="AS5" s="643" t="s">
        <v>188</v>
      </c>
      <c r="AT5" s="600" t="s">
        <v>4001</v>
      </c>
      <c r="AU5" s="602" t="s">
        <v>4002</v>
      </c>
      <c r="AV5" s="639" t="s">
        <v>4003</v>
      </c>
      <c r="AW5" s="590" t="s">
        <v>184</v>
      </c>
      <c r="AX5" s="590"/>
      <c r="AY5" s="590"/>
      <c r="AZ5" s="590"/>
      <c r="BA5" s="591"/>
      <c r="BB5" s="592" t="s">
        <v>185</v>
      </c>
      <c r="BC5" s="593"/>
      <c r="BD5" s="593"/>
      <c r="BE5" s="587"/>
      <c r="BF5" s="594" t="s">
        <v>190</v>
      </c>
      <c r="BG5" s="596" t="s">
        <v>4005</v>
      </c>
      <c r="BH5" s="598" t="s">
        <v>4006</v>
      </c>
      <c r="BI5" s="643" t="s">
        <v>194</v>
      </c>
      <c r="BJ5" s="605" t="s">
        <v>192</v>
      </c>
      <c r="BK5" s="591"/>
      <c r="BL5" s="606" t="s">
        <v>185</v>
      </c>
      <c r="BM5" s="607"/>
      <c r="BN5" s="607"/>
      <c r="BO5" s="607"/>
      <c r="BP5" s="607"/>
      <c r="BQ5" s="607"/>
      <c r="BR5" s="608"/>
      <c r="BS5" s="593" t="s">
        <v>184</v>
      </c>
      <c r="BT5" s="593"/>
      <c r="BU5" s="593"/>
      <c r="BV5" s="593"/>
      <c r="BW5" s="593"/>
      <c r="BX5" s="593"/>
      <c r="BY5" s="593"/>
      <c r="BZ5" s="587"/>
      <c r="CA5" s="618" t="s">
        <v>190</v>
      </c>
      <c r="CB5" s="600" t="s">
        <v>191</v>
      </c>
      <c r="CC5" s="600" t="s">
        <v>193</v>
      </c>
      <c r="CD5" s="600" t="s">
        <v>194</v>
      </c>
      <c r="CE5" s="600" t="s">
        <v>195</v>
      </c>
      <c r="CF5" s="600" t="s">
        <v>196</v>
      </c>
      <c r="CG5" s="600" t="s">
        <v>189</v>
      </c>
      <c r="CH5" s="587" t="s">
        <v>4002</v>
      </c>
      <c r="CI5" s="620" t="s">
        <v>4008</v>
      </c>
      <c r="CJ5" s="618" t="s">
        <v>197</v>
      </c>
      <c r="CK5" s="600" t="s">
        <v>198</v>
      </c>
      <c r="CL5" s="600" t="s">
        <v>193</v>
      </c>
      <c r="CM5" s="623" t="s">
        <v>199</v>
      </c>
      <c r="CN5" s="600" t="s">
        <v>200</v>
      </c>
      <c r="CO5" s="639" t="s">
        <v>4004</v>
      </c>
      <c r="CP5" s="612" t="s">
        <v>190</v>
      </c>
      <c r="CQ5" s="637" t="s">
        <v>4009</v>
      </c>
      <c r="CR5" s="623" t="s">
        <v>191</v>
      </c>
      <c r="CS5" s="631" t="s">
        <v>3933</v>
      </c>
      <c r="CT5" s="623" t="s">
        <v>201</v>
      </c>
      <c r="CU5" s="631" t="s">
        <v>3934</v>
      </c>
      <c r="CV5" s="623" t="s">
        <v>202</v>
      </c>
      <c r="CW5" s="613" t="s">
        <v>203</v>
      </c>
      <c r="CX5" s="637" t="s">
        <v>4010</v>
      </c>
      <c r="CY5" s="628" t="s">
        <v>204</v>
      </c>
      <c r="CZ5" s="590" t="s">
        <v>184</v>
      </c>
      <c r="DA5" s="590"/>
      <c r="DB5" s="590"/>
      <c r="DC5" s="626"/>
      <c r="DD5" s="627" t="s">
        <v>206</v>
      </c>
      <c r="DE5" s="590"/>
      <c r="DF5" s="590"/>
      <c r="DG5" s="590"/>
      <c r="DH5" s="590"/>
      <c r="DI5" s="590"/>
      <c r="DJ5" s="626"/>
      <c r="DK5" s="627" t="s">
        <v>186</v>
      </c>
      <c r="DL5" s="590"/>
      <c r="DM5" s="590"/>
      <c r="DN5" s="590"/>
      <c r="DO5" s="590"/>
      <c r="DP5" s="590"/>
      <c r="DQ5" s="626"/>
      <c r="DR5" s="633" t="s">
        <v>207</v>
      </c>
      <c r="DS5" s="634"/>
      <c r="DT5" s="634"/>
      <c r="DU5" s="634"/>
      <c r="DV5" s="634"/>
      <c r="DW5" s="634"/>
      <c r="DX5" s="634"/>
      <c r="DY5" s="627" t="s">
        <v>208</v>
      </c>
      <c r="DZ5" s="590"/>
      <c r="EA5" s="590"/>
      <c r="EB5" s="590"/>
      <c r="EC5" s="635"/>
      <c r="ED5" s="657"/>
      <c r="EE5" s="162" t="s">
        <v>4239</v>
      </c>
      <c r="EF5" s="516" t="s">
        <v>209</v>
      </c>
      <c r="EG5" s="517"/>
      <c r="EH5" s="517"/>
      <c r="EI5" s="517"/>
      <c r="EJ5" s="517"/>
      <c r="EK5" s="517"/>
      <c r="EL5" s="517"/>
      <c r="EM5" s="517"/>
      <c r="EN5" s="517"/>
      <c r="EO5" s="518"/>
      <c r="EP5" s="665" t="s">
        <v>4139</v>
      </c>
      <c r="EQ5" s="666"/>
      <c r="ER5" s="666"/>
      <c r="ES5" s="666"/>
      <c r="ET5" s="666"/>
      <c r="EU5" s="666"/>
      <c r="EV5" s="666"/>
      <c r="EW5" s="666"/>
      <c r="EX5" s="666"/>
      <c r="EY5" s="667"/>
      <c r="EZ5" s="515" t="s">
        <v>210</v>
      </c>
      <c r="FA5" s="515"/>
      <c r="FB5" s="515"/>
      <c r="FC5" s="515"/>
      <c r="FD5" s="515"/>
      <c r="FE5" s="515"/>
      <c r="FF5" s="515"/>
      <c r="FG5" s="515"/>
      <c r="FH5" s="516"/>
      <c r="FI5" s="515" t="s">
        <v>211</v>
      </c>
      <c r="FJ5" s="515"/>
      <c r="FK5" s="515"/>
      <c r="FL5" s="515"/>
      <c r="FM5" s="515"/>
      <c r="FN5" s="515"/>
      <c r="FO5" s="515"/>
      <c r="FP5" s="515" t="s">
        <v>212</v>
      </c>
      <c r="FQ5" s="515"/>
      <c r="FR5" s="515"/>
      <c r="FS5" s="515"/>
      <c r="FT5" s="515"/>
      <c r="FU5" s="515"/>
      <c r="FV5" s="515"/>
      <c r="FW5" s="515" t="s">
        <v>213</v>
      </c>
      <c r="FX5" s="515"/>
      <c r="FY5" s="671"/>
      <c r="FZ5" s="570" t="s">
        <v>214</v>
      </c>
      <c r="GA5" s="523"/>
      <c r="GB5" s="523"/>
      <c r="GC5" s="523"/>
      <c r="GD5" s="523"/>
      <c r="GE5" s="523"/>
      <c r="GF5" s="515" t="s">
        <v>215</v>
      </c>
      <c r="GG5" s="515"/>
      <c r="GH5" s="515"/>
      <c r="GI5" s="515"/>
      <c r="GJ5" s="515"/>
      <c r="GK5" s="515"/>
      <c r="GL5" s="516"/>
      <c r="GM5" s="516"/>
      <c r="GN5" s="519" t="s">
        <v>3940</v>
      </c>
      <c r="GO5" s="515" t="s">
        <v>216</v>
      </c>
      <c r="GP5" s="515"/>
      <c r="GQ5" s="515"/>
      <c r="GR5" s="515"/>
      <c r="GS5" s="515"/>
      <c r="GT5" s="515"/>
      <c r="GU5" s="515" t="s">
        <v>217</v>
      </c>
      <c r="GV5" s="516"/>
      <c r="GW5" s="521" t="s">
        <v>218</v>
      </c>
      <c r="GX5" s="517"/>
      <c r="GY5" s="517"/>
      <c r="GZ5" s="517"/>
      <c r="HA5" s="517"/>
      <c r="HB5" s="517"/>
      <c r="HC5" s="517"/>
      <c r="HD5" s="517"/>
      <c r="HE5" s="518"/>
      <c r="HF5" s="516" t="s">
        <v>219</v>
      </c>
      <c r="HG5" s="517"/>
      <c r="HH5" s="517"/>
      <c r="HI5" s="518"/>
      <c r="HJ5" s="516" t="s">
        <v>220</v>
      </c>
      <c r="HK5" s="517"/>
      <c r="HL5" s="517"/>
      <c r="HM5" s="517"/>
      <c r="HN5" s="517"/>
      <c r="HO5" s="517"/>
      <c r="HP5" s="517"/>
      <c r="HQ5" s="517"/>
      <c r="HR5" s="517"/>
      <c r="HS5" s="517"/>
      <c r="HT5" s="517"/>
      <c r="HU5" s="517"/>
      <c r="HV5" s="518"/>
      <c r="HW5" s="522" t="s">
        <v>4164</v>
      </c>
      <c r="HX5" s="523"/>
      <c r="HY5" s="523"/>
      <c r="HZ5" s="523"/>
      <c r="IA5" s="523"/>
      <c r="IB5" s="523"/>
      <c r="IC5" s="523"/>
      <c r="ID5" s="523"/>
      <c r="IE5" s="523"/>
      <c r="IF5" s="524"/>
      <c r="IG5" s="515" t="s">
        <v>221</v>
      </c>
      <c r="IH5" s="515"/>
      <c r="II5" s="515"/>
      <c r="IJ5" s="516"/>
      <c r="IK5" s="512" t="s">
        <v>3948</v>
      </c>
      <c r="IL5" s="513"/>
    </row>
    <row r="6" spans="1:246" ht="39.6">
      <c r="A6" s="560"/>
      <c r="B6" s="564"/>
      <c r="C6" s="564"/>
      <c r="D6" s="564"/>
      <c r="E6" s="564"/>
      <c r="F6" s="562"/>
      <c r="G6" s="163" t="s">
        <v>222</v>
      </c>
      <c r="H6" s="164" t="s">
        <v>223</v>
      </c>
      <c r="I6" s="165" t="s">
        <v>3995</v>
      </c>
      <c r="J6" s="166" t="s">
        <v>3994</v>
      </c>
      <c r="K6" s="166" t="s">
        <v>3993</v>
      </c>
      <c r="L6" s="166" t="s">
        <v>3992</v>
      </c>
      <c r="M6" s="166" t="s">
        <v>200</v>
      </c>
      <c r="N6" s="166" t="s">
        <v>204</v>
      </c>
      <c r="O6" s="166" t="s">
        <v>189</v>
      </c>
      <c r="P6" s="166" t="s">
        <v>224</v>
      </c>
      <c r="Q6" s="167" t="s">
        <v>225</v>
      </c>
      <c r="R6" s="168" t="s">
        <v>197</v>
      </c>
      <c r="S6" s="164" t="s">
        <v>226</v>
      </c>
      <c r="T6" s="165" t="s">
        <v>227</v>
      </c>
      <c r="U6" s="166" t="s">
        <v>3996</v>
      </c>
      <c r="V6" s="166" t="s">
        <v>3997</v>
      </c>
      <c r="W6" s="166" t="s">
        <v>200</v>
      </c>
      <c r="X6" s="166" t="s">
        <v>228</v>
      </c>
      <c r="Y6" s="166" t="s">
        <v>205</v>
      </c>
      <c r="Z6" s="166" t="s">
        <v>229</v>
      </c>
      <c r="AA6" s="167" t="s">
        <v>230</v>
      </c>
      <c r="AB6" s="168" t="s">
        <v>190</v>
      </c>
      <c r="AC6" s="164" t="s">
        <v>226</v>
      </c>
      <c r="AD6" s="165" t="s">
        <v>227</v>
      </c>
      <c r="AE6" s="166" t="s">
        <v>199</v>
      </c>
      <c r="AF6" s="166" t="s">
        <v>203</v>
      </c>
      <c r="AG6" s="166" t="s">
        <v>204</v>
      </c>
      <c r="AH6" s="166" t="s">
        <v>231</v>
      </c>
      <c r="AI6" s="168" t="s">
        <v>197</v>
      </c>
      <c r="AJ6" s="165" t="s">
        <v>226</v>
      </c>
      <c r="AK6" s="165" t="s">
        <v>193</v>
      </c>
      <c r="AL6" s="166" t="s">
        <v>3998</v>
      </c>
      <c r="AM6" s="169" t="s">
        <v>195</v>
      </c>
      <c r="AN6" s="170" t="s">
        <v>197</v>
      </c>
      <c r="AO6" s="165" t="s">
        <v>191</v>
      </c>
      <c r="AP6" s="165" t="s">
        <v>227</v>
      </c>
      <c r="AQ6" s="167" t="s">
        <v>199</v>
      </c>
      <c r="AR6" s="616"/>
      <c r="AS6" s="644"/>
      <c r="AT6" s="601"/>
      <c r="AU6" s="603"/>
      <c r="AV6" s="640"/>
      <c r="AW6" s="171" t="s">
        <v>232</v>
      </c>
      <c r="AX6" s="172" t="s">
        <v>193</v>
      </c>
      <c r="AY6" s="173" t="s">
        <v>199</v>
      </c>
      <c r="AZ6" s="173" t="s">
        <v>200</v>
      </c>
      <c r="BA6" s="173" t="s">
        <v>204</v>
      </c>
      <c r="BB6" s="174" t="s">
        <v>233</v>
      </c>
      <c r="BC6" s="173" t="s">
        <v>195</v>
      </c>
      <c r="BD6" s="175" t="s">
        <v>4004</v>
      </c>
      <c r="BE6" s="173" t="s">
        <v>189</v>
      </c>
      <c r="BF6" s="595"/>
      <c r="BG6" s="597"/>
      <c r="BH6" s="599"/>
      <c r="BI6" s="645"/>
      <c r="BJ6" s="176" t="s">
        <v>197</v>
      </c>
      <c r="BK6" s="177" t="s">
        <v>4007</v>
      </c>
      <c r="BL6" s="168" t="s">
        <v>197</v>
      </c>
      <c r="BM6" s="165" t="s">
        <v>226</v>
      </c>
      <c r="BN6" s="165" t="s">
        <v>227</v>
      </c>
      <c r="BO6" s="166" t="s">
        <v>194</v>
      </c>
      <c r="BP6" s="166" t="s">
        <v>200</v>
      </c>
      <c r="BQ6" s="166" t="s">
        <v>196</v>
      </c>
      <c r="BR6" s="167" t="s">
        <v>231</v>
      </c>
      <c r="BS6" s="178" t="s">
        <v>234</v>
      </c>
      <c r="BT6" s="166" t="s">
        <v>235</v>
      </c>
      <c r="BU6" s="172" t="s">
        <v>226</v>
      </c>
      <c r="BV6" s="173" t="s">
        <v>227</v>
      </c>
      <c r="BW6" s="166" t="s">
        <v>199</v>
      </c>
      <c r="BX6" s="173" t="s">
        <v>200</v>
      </c>
      <c r="BY6" s="173" t="s">
        <v>204</v>
      </c>
      <c r="BZ6" s="173" t="s">
        <v>231</v>
      </c>
      <c r="CA6" s="619"/>
      <c r="CB6" s="617"/>
      <c r="CC6" s="617"/>
      <c r="CD6" s="617"/>
      <c r="CE6" s="617"/>
      <c r="CF6" s="617"/>
      <c r="CG6" s="601"/>
      <c r="CH6" s="588"/>
      <c r="CI6" s="621"/>
      <c r="CJ6" s="619"/>
      <c r="CK6" s="617"/>
      <c r="CL6" s="617"/>
      <c r="CM6" s="624"/>
      <c r="CN6" s="617"/>
      <c r="CO6" s="640"/>
      <c r="CP6" s="625"/>
      <c r="CQ6" s="638"/>
      <c r="CR6" s="630"/>
      <c r="CS6" s="632"/>
      <c r="CT6" s="630"/>
      <c r="CU6" s="632"/>
      <c r="CV6" s="630"/>
      <c r="CW6" s="636"/>
      <c r="CX6" s="638"/>
      <c r="CY6" s="629"/>
      <c r="CZ6" s="179" t="s">
        <v>236</v>
      </c>
      <c r="DA6" s="180" t="s">
        <v>237</v>
      </c>
      <c r="DB6" s="180" t="s">
        <v>238</v>
      </c>
      <c r="DC6" s="180" t="s">
        <v>239</v>
      </c>
      <c r="DD6" s="181" t="s">
        <v>236</v>
      </c>
      <c r="DE6" s="182" t="s">
        <v>240</v>
      </c>
      <c r="DF6" s="179" t="s">
        <v>241</v>
      </c>
      <c r="DG6" s="183" t="s">
        <v>242</v>
      </c>
      <c r="DH6" s="180" t="s">
        <v>243</v>
      </c>
      <c r="DI6" s="181" t="s">
        <v>244</v>
      </c>
      <c r="DJ6" s="180" t="s">
        <v>245</v>
      </c>
      <c r="DK6" s="184" t="s">
        <v>236</v>
      </c>
      <c r="DL6" s="179" t="s">
        <v>240</v>
      </c>
      <c r="DM6" s="185" t="s">
        <v>241</v>
      </c>
      <c r="DN6" s="185" t="s">
        <v>242</v>
      </c>
      <c r="DO6" s="180" t="s">
        <v>243</v>
      </c>
      <c r="DP6" s="180" t="s">
        <v>246</v>
      </c>
      <c r="DQ6" s="180" t="s">
        <v>247</v>
      </c>
      <c r="DR6" s="179" t="s">
        <v>197</v>
      </c>
      <c r="DS6" s="180" t="s">
        <v>191</v>
      </c>
      <c r="DT6" s="180" t="s">
        <v>227</v>
      </c>
      <c r="DU6" s="185" t="s">
        <v>194</v>
      </c>
      <c r="DV6" s="185" t="s">
        <v>203</v>
      </c>
      <c r="DW6" s="185" t="s">
        <v>204</v>
      </c>
      <c r="DX6" s="185" t="s">
        <v>231</v>
      </c>
      <c r="DY6" s="185" t="s">
        <v>236</v>
      </c>
      <c r="DZ6" s="180" t="s">
        <v>247</v>
      </c>
      <c r="EA6" s="186" t="s">
        <v>248</v>
      </c>
      <c r="EB6" s="186" t="s">
        <v>249</v>
      </c>
      <c r="EC6" s="187" t="s">
        <v>250</v>
      </c>
      <c r="ED6" s="657"/>
      <c r="EE6" s="188" t="s">
        <v>195</v>
      </c>
      <c r="EF6" s="516" t="s">
        <v>190</v>
      </c>
      <c r="EG6" s="517"/>
      <c r="EH6" s="517"/>
      <c r="EI6" s="518"/>
      <c r="EJ6" s="515" t="s">
        <v>251</v>
      </c>
      <c r="EK6" s="515"/>
      <c r="EL6" s="515"/>
      <c r="EM6" s="515"/>
      <c r="EN6" s="515"/>
      <c r="EO6" s="515"/>
      <c r="EP6" s="668"/>
      <c r="EQ6" s="669"/>
      <c r="ER6" s="669"/>
      <c r="ES6" s="669"/>
      <c r="ET6" s="669"/>
      <c r="EU6" s="669"/>
      <c r="EV6" s="669"/>
      <c r="EW6" s="669"/>
      <c r="EX6" s="669"/>
      <c r="EY6" s="670"/>
      <c r="EZ6" s="515"/>
      <c r="FA6" s="515"/>
      <c r="FB6" s="515"/>
      <c r="FC6" s="515"/>
      <c r="FD6" s="515"/>
      <c r="FE6" s="515"/>
      <c r="FF6" s="515"/>
      <c r="FG6" s="515"/>
      <c r="FH6" s="516"/>
      <c r="FI6" s="515"/>
      <c r="FJ6" s="515"/>
      <c r="FK6" s="515"/>
      <c r="FL6" s="515"/>
      <c r="FM6" s="515"/>
      <c r="FN6" s="515"/>
      <c r="FO6" s="515"/>
      <c r="FP6" s="515"/>
      <c r="FQ6" s="515"/>
      <c r="FR6" s="515"/>
      <c r="FS6" s="515"/>
      <c r="FT6" s="515"/>
      <c r="FU6" s="515"/>
      <c r="FV6" s="515"/>
      <c r="FW6" s="515"/>
      <c r="FX6" s="515"/>
      <c r="FY6" s="671"/>
      <c r="FZ6" s="571"/>
      <c r="GA6" s="526"/>
      <c r="GB6" s="526"/>
      <c r="GC6" s="526"/>
      <c r="GD6" s="526"/>
      <c r="GE6" s="526"/>
      <c r="GF6" s="515"/>
      <c r="GG6" s="515"/>
      <c r="GH6" s="515"/>
      <c r="GI6" s="515"/>
      <c r="GJ6" s="515"/>
      <c r="GK6" s="515"/>
      <c r="GL6" s="516"/>
      <c r="GM6" s="516"/>
      <c r="GN6" s="572"/>
      <c r="GO6" s="515"/>
      <c r="GP6" s="515"/>
      <c r="GQ6" s="515"/>
      <c r="GR6" s="515"/>
      <c r="GS6" s="515"/>
      <c r="GT6" s="515"/>
      <c r="GU6" s="515"/>
      <c r="GV6" s="516"/>
      <c r="GW6" s="521" t="s">
        <v>252</v>
      </c>
      <c r="GX6" s="518"/>
      <c r="GY6" s="516" t="s">
        <v>253</v>
      </c>
      <c r="GZ6" s="517"/>
      <c r="HA6" s="517"/>
      <c r="HB6" s="517"/>
      <c r="HC6" s="517"/>
      <c r="HD6" s="517"/>
      <c r="HE6" s="518"/>
      <c r="HF6" s="516" t="s">
        <v>254</v>
      </c>
      <c r="HG6" s="517"/>
      <c r="HH6" s="517"/>
      <c r="HI6" s="518"/>
      <c r="HJ6" s="516" t="s">
        <v>255</v>
      </c>
      <c r="HK6" s="517"/>
      <c r="HL6" s="517"/>
      <c r="HM6" s="517"/>
      <c r="HN6" s="517"/>
      <c r="HO6" s="517"/>
      <c r="HP6" s="517"/>
      <c r="HQ6" s="517"/>
      <c r="HR6" s="517"/>
      <c r="HS6" s="517"/>
      <c r="HT6" s="517"/>
      <c r="HU6" s="517"/>
      <c r="HV6" s="189" t="s">
        <v>3944</v>
      </c>
      <c r="HW6" s="525"/>
      <c r="HX6" s="526"/>
      <c r="HY6" s="526"/>
      <c r="HZ6" s="526"/>
      <c r="IA6" s="526"/>
      <c r="IB6" s="526"/>
      <c r="IC6" s="526"/>
      <c r="ID6" s="526"/>
      <c r="IE6" s="526"/>
      <c r="IF6" s="527"/>
      <c r="IG6" s="515"/>
      <c r="IH6" s="515"/>
      <c r="II6" s="515"/>
      <c r="IJ6" s="516"/>
      <c r="IK6" s="514"/>
      <c r="IL6" s="513"/>
    </row>
    <row r="7" spans="1:246" ht="24" customHeight="1">
      <c r="A7" s="560"/>
      <c r="B7" s="564"/>
      <c r="C7" s="564"/>
      <c r="D7" s="564"/>
      <c r="E7" s="564"/>
      <c r="F7" s="562"/>
      <c r="G7" s="583">
        <v>50</v>
      </c>
      <c r="H7" s="582">
        <v>20</v>
      </c>
      <c r="I7" s="582">
        <v>30</v>
      </c>
      <c r="J7" s="578">
        <v>20</v>
      </c>
      <c r="K7" s="582">
        <v>35</v>
      </c>
      <c r="L7" s="578">
        <v>25</v>
      </c>
      <c r="M7" s="582">
        <v>25</v>
      </c>
      <c r="N7" s="582">
        <v>10</v>
      </c>
      <c r="O7" s="582">
        <v>-15</v>
      </c>
      <c r="P7" s="582">
        <v>-30</v>
      </c>
      <c r="Q7" s="582">
        <v>-15</v>
      </c>
      <c r="R7" s="582">
        <v>50</v>
      </c>
      <c r="S7" s="582">
        <v>20</v>
      </c>
      <c r="T7" s="582">
        <v>20</v>
      </c>
      <c r="U7" s="578">
        <v>35</v>
      </c>
      <c r="V7" s="582">
        <v>25</v>
      </c>
      <c r="W7" s="582">
        <v>25</v>
      </c>
      <c r="X7" s="582">
        <v>10</v>
      </c>
      <c r="Y7" s="582">
        <v>-15</v>
      </c>
      <c r="Z7" s="582">
        <v>-30</v>
      </c>
      <c r="AA7" s="582">
        <v>-15</v>
      </c>
      <c r="AB7" s="582">
        <v>40</v>
      </c>
      <c r="AC7" s="582">
        <v>10</v>
      </c>
      <c r="AD7" s="582">
        <v>20</v>
      </c>
      <c r="AE7" s="582">
        <v>20</v>
      </c>
      <c r="AF7" s="582">
        <v>15</v>
      </c>
      <c r="AG7" s="582">
        <v>20</v>
      </c>
      <c r="AH7" s="582">
        <v>20</v>
      </c>
      <c r="AI7" s="582">
        <v>15</v>
      </c>
      <c r="AJ7" s="582">
        <v>10</v>
      </c>
      <c r="AK7" s="582">
        <v>5</v>
      </c>
      <c r="AL7" s="578">
        <v>20</v>
      </c>
      <c r="AM7" s="654">
        <v>5</v>
      </c>
      <c r="AN7" s="577">
        <v>15</v>
      </c>
      <c r="AO7" s="582">
        <v>5</v>
      </c>
      <c r="AP7" s="582">
        <v>3</v>
      </c>
      <c r="AQ7" s="582">
        <v>10</v>
      </c>
      <c r="AR7" s="577">
        <v>20</v>
      </c>
      <c r="AS7" s="577">
        <v>20</v>
      </c>
      <c r="AT7" s="580">
        <v>20</v>
      </c>
      <c r="AU7" s="578">
        <v>30</v>
      </c>
      <c r="AV7" s="580">
        <v>30</v>
      </c>
      <c r="AW7" s="577">
        <v>30</v>
      </c>
      <c r="AX7" s="577">
        <v>15</v>
      </c>
      <c r="AY7" s="577">
        <v>15</v>
      </c>
      <c r="AZ7" s="577">
        <v>15</v>
      </c>
      <c r="BA7" s="577">
        <v>15</v>
      </c>
      <c r="BB7" s="577">
        <v>5</v>
      </c>
      <c r="BC7" s="580">
        <v>5</v>
      </c>
      <c r="BD7" s="580">
        <v>5</v>
      </c>
      <c r="BE7" s="577">
        <v>5</v>
      </c>
      <c r="BF7" s="577">
        <v>15</v>
      </c>
      <c r="BG7" s="580">
        <v>25</v>
      </c>
      <c r="BH7" s="580">
        <v>5</v>
      </c>
      <c r="BI7" s="577">
        <v>5</v>
      </c>
      <c r="BJ7" s="577">
        <v>5</v>
      </c>
      <c r="BK7" s="577">
        <v>5</v>
      </c>
      <c r="BL7" s="582">
        <v>70</v>
      </c>
      <c r="BM7" s="582">
        <v>20</v>
      </c>
      <c r="BN7" s="582">
        <v>30</v>
      </c>
      <c r="BO7" s="582">
        <v>30</v>
      </c>
      <c r="BP7" s="582">
        <v>50</v>
      </c>
      <c r="BQ7" s="582">
        <v>45</v>
      </c>
      <c r="BR7" s="582">
        <v>-10</v>
      </c>
      <c r="BS7" s="647">
        <v>50</v>
      </c>
      <c r="BT7" s="646">
        <v>35</v>
      </c>
      <c r="BU7" s="577">
        <v>25</v>
      </c>
      <c r="BV7" s="577">
        <v>10</v>
      </c>
      <c r="BW7" s="582">
        <v>5</v>
      </c>
      <c r="BX7" s="577">
        <v>25</v>
      </c>
      <c r="BY7" s="577">
        <v>10</v>
      </c>
      <c r="BZ7" s="577">
        <v>5</v>
      </c>
      <c r="CA7" s="577">
        <v>2</v>
      </c>
      <c r="CB7" s="577">
        <v>10</v>
      </c>
      <c r="CC7" s="577">
        <v>10</v>
      </c>
      <c r="CD7" s="577">
        <v>2</v>
      </c>
      <c r="CE7" s="577">
        <v>3</v>
      </c>
      <c r="CF7" s="577">
        <v>3</v>
      </c>
      <c r="CG7" s="577">
        <v>5</v>
      </c>
      <c r="CH7" s="580">
        <v>5</v>
      </c>
      <c r="CI7" s="580">
        <v>25</v>
      </c>
      <c r="CJ7" s="577">
        <v>5</v>
      </c>
      <c r="CK7" s="577">
        <v>5</v>
      </c>
      <c r="CL7" s="577">
        <v>5</v>
      </c>
      <c r="CM7" s="654">
        <v>5</v>
      </c>
      <c r="CN7" s="654">
        <v>5</v>
      </c>
      <c r="CO7" s="677">
        <v>5</v>
      </c>
      <c r="CP7" s="659">
        <v>10</v>
      </c>
      <c r="CQ7" s="643">
        <v>7</v>
      </c>
      <c r="CR7" s="642">
        <v>5</v>
      </c>
      <c r="CS7" s="682">
        <v>3</v>
      </c>
      <c r="CT7" s="641">
        <v>8</v>
      </c>
      <c r="CU7" s="641">
        <v>4</v>
      </c>
      <c r="CV7" s="642">
        <v>5</v>
      </c>
      <c r="CW7" s="641">
        <v>6</v>
      </c>
      <c r="CX7" s="643">
        <v>3</v>
      </c>
      <c r="CY7" s="642">
        <v>6</v>
      </c>
      <c r="CZ7" s="577">
        <v>2</v>
      </c>
      <c r="DA7" s="577">
        <v>2</v>
      </c>
      <c r="DB7" s="577">
        <v>3</v>
      </c>
      <c r="DC7" s="577">
        <v>3</v>
      </c>
      <c r="DD7" s="577">
        <v>2</v>
      </c>
      <c r="DE7" s="577">
        <v>3</v>
      </c>
      <c r="DF7" s="577">
        <v>3</v>
      </c>
      <c r="DG7" s="582">
        <v>3</v>
      </c>
      <c r="DH7" s="577">
        <v>3</v>
      </c>
      <c r="DI7" s="577">
        <v>2</v>
      </c>
      <c r="DJ7" s="577">
        <v>3</v>
      </c>
      <c r="DK7" s="577">
        <v>3</v>
      </c>
      <c r="DL7" s="577">
        <v>2</v>
      </c>
      <c r="DM7" s="577">
        <v>2</v>
      </c>
      <c r="DN7" s="577">
        <v>2</v>
      </c>
      <c r="DO7" s="577">
        <v>2</v>
      </c>
      <c r="DP7" s="577">
        <v>3</v>
      </c>
      <c r="DQ7" s="577">
        <v>3</v>
      </c>
      <c r="DR7" s="654">
        <v>35</v>
      </c>
      <c r="DS7" s="654">
        <v>30</v>
      </c>
      <c r="DT7" s="654">
        <v>15</v>
      </c>
      <c r="DU7" s="654">
        <v>10</v>
      </c>
      <c r="DV7" s="654">
        <v>-15</v>
      </c>
      <c r="DW7" s="654">
        <v>-25</v>
      </c>
      <c r="DX7" s="654">
        <v>-30</v>
      </c>
      <c r="DY7" s="577">
        <v>2</v>
      </c>
      <c r="DZ7" s="577">
        <v>3</v>
      </c>
      <c r="EA7" s="577">
        <v>3</v>
      </c>
      <c r="EB7" s="577">
        <v>3</v>
      </c>
      <c r="EC7" s="655">
        <v>3</v>
      </c>
      <c r="ED7" s="657"/>
      <c r="EE7" s="570" t="s">
        <v>259</v>
      </c>
      <c r="EF7" s="519" t="s">
        <v>256</v>
      </c>
      <c r="EG7" s="519" t="s">
        <v>257</v>
      </c>
      <c r="EH7" s="519" t="s">
        <v>258</v>
      </c>
      <c r="EI7" s="519" t="s">
        <v>259</v>
      </c>
      <c r="EJ7" s="515" t="s">
        <v>4135</v>
      </c>
      <c r="EK7" s="515"/>
      <c r="EL7" s="515"/>
      <c r="EM7" s="515" t="s">
        <v>4136</v>
      </c>
      <c r="EN7" s="515"/>
      <c r="EO7" s="515"/>
      <c r="EP7" s="516" t="s">
        <v>4298</v>
      </c>
      <c r="EQ7" s="517"/>
      <c r="ER7" s="517"/>
      <c r="ES7" s="517"/>
      <c r="ET7" s="518"/>
      <c r="EU7" s="516" t="s">
        <v>4161</v>
      </c>
      <c r="EV7" s="517"/>
      <c r="EW7" s="517"/>
      <c r="EX7" s="517"/>
      <c r="EY7" s="518"/>
      <c r="EZ7" s="515" t="s">
        <v>197</v>
      </c>
      <c r="FA7" s="515"/>
      <c r="FB7" s="515"/>
      <c r="FC7" s="515"/>
      <c r="FD7" s="189" t="s">
        <v>226</v>
      </c>
      <c r="FE7" s="189" t="s">
        <v>260</v>
      </c>
      <c r="FF7" s="189" t="s">
        <v>194</v>
      </c>
      <c r="FG7" s="189" t="s">
        <v>200</v>
      </c>
      <c r="FH7" s="189" t="s">
        <v>204</v>
      </c>
      <c r="FI7" s="190" t="s">
        <v>197</v>
      </c>
      <c r="FJ7" s="190" t="s">
        <v>226</v>
      </c>
      <c r="FK7" s="190" t="s">
        <v>227</v>
      </c>
      <c r="FL7" s="190" t="s">
        <v>199</v>
      </c>
      <c r="FM7" s="190" t="s">
        <v>3999</v>
      </c>
      <c r="FN7" s="190" t="s">
        <v>4004</v>
      </c>
      <c r="FO7" s="190" t="s">
        <v>189</v>
      </c>
      <c r="FP7" s="515" t="s">
        <v>197</v>
      </c>
      <c r="FQ7" s="515"/>
      <c r="FR7" s="515"/>
      <c r="FS7" s="515"/>
      <c r="FT7" s="189" t="s">
        <v>4005</v>
      </c>
      <c r="FU7" s="189" t="s">
        <v>4006</v>
      </c>
      <c r="FV7" s="189" t="s">
        <v>194</v>
      </c>
      <c r="FW7" s="189" t="s">
        <v>197</v>
      </c>
      <c r="FX7" s="189" t="s">
        <v>226</v>
      </c>
      <c r="FY7" s="191" t="s">
        <v>227</v>
      </c>
      <c r="FZ7" s="538" t="s">
        <v>4137</v>
      </c>
      <c r="GA7" s="515"/>
      <c r="GB7" s="515" t="s">
        <v>4144</v>
      </c>
      <c r="GC7" s="515"/>
      <c r="GD7" s="189" t="s">
        <v>3928</v>
      </c>
      <c r="GE7" s="189" t="s">
        <v>3928</v>
      </c>
      <c r="GF7" s="189" t="s">
        <v>197</v>
      </c>
      <c r="GG7" s="189" t="s">
        <v>226</v>
      </c>
      <c r="GH7" s="189" t="s">
        <v>227</v>
      </c>
      <c r="GI7" s="189" t="s">
        <v>199</v>
      </c>
      <c r="GJ7" s="189" t="s">
        <v>200</v>
      </c>
      <c r="GK7" s="189" t="s">
        <v>204</v>
      </c>
      <c r="GL7" s="189" t="s">
        <v>4000</v>
      </c>
      <c r="GM7" s="189" t="s">
        <v>224</v>
      </c>
      <c r="GN7" s="192" t="s">
        <v>3941</v>
      </c>
      <c r="GO7" s="516" t="s">
        <v>259</v>
      </c>
      <c r="GP7" s="517"/>
      <c r="GQ7" s="517"/>
      <c r="GR7" s="517"/>
      <c r="GS7" s="517"/>
      <c r="GT7" s="517"/>
      <c r="GU7" s="516" t="s">
        <v>259</v>
      </c>
      <c r="GV7" s="517"/>
      <c r="GW7" s="538" t="s">
        <v>226</v>
      </c>
      <c r="GX7" s="515"/>
      <c r="GY7" s="518" t="s">
        <v>4136</v>
      </c>
      <c r="GZ7" s="515"/>
      <c r="HA7" s="515"/>
      <c r="HB7" s="515" t="s">
        <v>4155</v>
      </c>
      <c r="HC7" s="515"/>
      <c r="HD7" s="515"/>
      <c r="HE7" s="519" t="s">
        <v>3928</v>
      </c>
      <c r="HF7" s="189" t="s">
        <v>197</v>
      </c>
      <c r="HG7" s="516" t="s">
        <v>227</v>
      </c>
      <c r="HH7" s="517"/>
      <c r="HI7" s="518"/>
      <c r="HJ7" s="516" t="s">
        <v>197</v>
      </c>
      <c r="HK7" s="517"/>
      <c r="HL7" s="517"/>
      <c r="HM7" s="517"/>
      <c r="HN7" s="517"/>
      <c r="HO7" s="517"/>
      <c r="HP7" s="518"/>
      <c r="HQ7" s="189" t="s">
        <v>226</v>
      </c>
      <c r="HR7" s="189" t="s">
        <v>260</v>
      </c>
      <c r="HS7" s="189" t="s">
        <v>199</v>
      </c>
      <c r="HT7" s="189" t="s">
        <v>200</v>
      </c>
      <c r="HU7" s="192" t="s">
        <v>204</v>
      </c>
      <c r="HV7" s="189" t="s">
        <v>3945</v>
      </c>
      <c r="HW7" s="536" t="s">
        <v>3930</v>
      </c>
      <c r="HX7" s="528" t="s">
        <v>3929</v>
      </c>
      <c r="HY7" s="528" t="s">
        <v>4052</v>
      </c>
      <c r="HZ7" s="528" t="s">
        <v>4053</v>
      </c>
      <c r="IA7" s="528" t="s">
        <v>4054</v>
      </c>
      <c r="IB7" s="528" t="s">
        <v>4055</v>
      </c>
      <c r="IC7" s="536" t="s">
        <v>3946</v>
      </c>
      <c r="ID7" s="528" t="s">
        <v>3947</v>
      </c>
      <c r="IE7" s="536" t="s">
        <v>4056</v>
      </c>
      <c r="IF7" s="536" t="s">
        <v>4057</v>
      </c>
      <c r="IG7" s="515" t="s">
        <v>197</v>
      </c>
      <c r="IH7" s="515"/>
      <c r="II7" s="515"/>
      <c r="IJ7" s="516"/>
      <c r="IK7" s="530" t="s">
        <v>3949</v>
      </c>
      <c r="IL7" s="531"/>
    </row>
    <row r="8" spans="1:246" ht="24.75" customHeight="1">
      <c r="A8" s="560"/>
      <c r="B8" s="564"/>
      <c r="C8" s="564"/>
      <c r="D8" s="564"/>
      <c r="E8" s="564"/>
      <c r="F8" s="562"/>
      <c r="G8" s="583"/>
      <c r="H8" s="582"/>
      <c r="I8" s="582"/>
      <c r="J8" s="579"/>
      <c r="K8" s="582"/>
      <c r="L8" s="579"/>
      <c r="M8" s="582"/>
      <c r="N8" s="582"/>
      <c r="O8" s="582"/>
      <c r="P8" s="582"/>
      <c r="Q8" s="582"/>
      <c r="R8" s="582"/>
      <c r="S8" s="582"/>
      <c r="T8" s="582"/>
      <c r="U8" s="579"/>
      <c r="V8" s="582"/>
      <c r="W8" s="582"/>
      <c r="X8" s="582"/>
      <c r="Y8" s="582"/>
      <c r="Z8" s="582"/>
      <c r="AA8" s="582"/>
      <c r="AB8" s="582"/>
      <c r="AC8" s="582"/>
      <c r="AD8" s="582"/>
      <c r="AE8" s="582"/>
      <c r="AF8" s="582"/>
      <c r="AG8" s="582"/>
      <c r="AH8" s="582"/>
      <c r="AI8" s="582"/>
      <c r="AJ8" s="582"/>
      <c r="AK8" s="582"/>
      <c r="AL8" s="579"/>
      <c r="AM8" s="654"/>
      <c r="AN8" s="577"/>
      <c r="AO8" s="582"/>
      <c r="AP8" s="582"/>
      <c r="AQ8" s="582"/>
      <c r="AR8" s="577"/>
      <c r="AS8" s="577"/>
      <c r="AT8" s="581"/>
      <c r="AU8" s="579"/>
      <c r="AV8" s="581"/>
      <c r="AW8" s="577"/>
      <c r="AX8" s="577"/>
      <c r="AY8" s="577"/>
      <c r="AZ8" s="577"/>
      <c r="BA8" s="577"/>
      <c r="BB8" s="577"/>
      <c r="BC8" s="581"/>
      <c r="BD8" s="581"/>
      <c r="BE8" s="577"/>
      <c r="BF8" s="577"/>
      <c r="BG8" s="581"/>
      <c r="BH8" s="581"/>
      <c r="BI8" s="577"/>
      <c r="BJ8" s="577"/>
      <c r="BK8" s="577"/>
      <c r="BL8" s="582"/>
      <c r="BM8" s="582"/>
      <c r="BN8" s="582"/>
      <c r="BO8" s="582"/>
      <c r="BP8" s="582"/>
      <c r="BQ8" s="582"/>
      <c r="BR8" s="582"/>
      <c r="BS8" s="647"/>
      <c r="BT8" s="646"/>
      <c r="BU8" s="577"/>
      <c r="BV8" s="577"/>
      <c r="BW8" s="582"/>
      <c r="BX8" s="577"/>
      <c r="BY8" s="577"/>
      <c r="BZ8" s="577"/>
      <c r="CA8" s="577"/>
      <c r="CB8" s="577"/>
      <c r="CC8" s="577"/>
      <c r="CD8" s="577"/>
      <c r="CE8" s="577"/>
      <c r="CF8" s="577"/>
      <c r="CG8" s="577"/>
      <c r="CH8" s="581"/>
      <c r="CI8" s="581"/>
      <c r="CJ8" s="577"/>
      <c r="CK8" s="577"/>
      <c r="CL8" s="577"/>
      <c r="CM8" s="654"/>
      <c r="CN8" s="654"/>
      <c r="CO8" s="678"/>
      <c r="CP8" s="659"/>
      <c r="CQ8" s="644"/>
      <c r="CR8" s="642"/>
      <c r="CS8" s="682"/>
      <c r="CT8" s="641"/>
      <c r="CU8" s="641"/>
      <c r="CV8" s="642"/>
      <c r="CW8" s="641"/>
      <c r="CX8" s="644"/>
      <c r="CY8" s="642"/>
      <c r="CZ8" s="577"/>
      <c r="DA8" s="577"/>
      <c r="DB8" s="577"/>
      <c r="DC8" s="577"/>
      <c r="DD8" s="577"/>
      <c r="DE8" s="577"/>
      <c r="DF8" s="577"/>
      <c r="DG8" s="582"/>
      <c r="DH8" s="577"/>
      <c r="DI8" s="577"/>
      <c r="DJ8" s="577"/>
      <c r="DK8" s="577"/>
      <c r="DL8" s="577"/>
      <c r="DM8" s="577"/>
      <c r="DN8" s="577"/>
      <c r="DO8" s="577"/>
      <c r="DP8" s="577"/>
      <c r="DQ8" s="577"/>
      <c r="DR8" s="654"/>
      <c r="DS8" s="654"/>
      <c r="DT8" s="654"/>
      <c r="DU8" s="654"/>
      <c r="DV8" s="654"/>
      <c r="DW8" s="654"/>
      <c r="DX8" s="654"/>
      <c r="DY8" s="577"/>
      <c r="DZ8" s="577"/>
      <c r="EA8" s="577"/>
      <c r="EB8" s="577"/>
      <c r="EC8" s="655"/>
      <c r="ED8" s="657"/>
      <c r="EE8" s="658"/>
      <c r="EF8" s="520"/>
      <c r="EG8" s="520"/>
      <c r="EH8" s="520"/>
      <c r="EI8" s="520"/>
      <c r="EJ8" s="519" t="s">
        <v>261</v>
      </c>
      <c r="EK8" s="519" t="s">
        <v>257</v>
      </c>
      <c r="EL8" s="519" t="s">
        <v>262</v>
      </c>
      <c r="EM8" s="519" t="s">
        <v>261</v>
      </c>
      <c r="EN8" s="519" t="s">
        <v>257</v>
      </c>
      <c r="EO8" s="519" t="s">
        <v>262</v>
      </c>
      <c r="EP8" s="519" t="s">
        <v>4299</v>
      </c>
      <c r="EQ8" s="519" t="s">
        <v>4300</v>
      </c>
      <c r="ER8" s="519" t="s">
        <v>4301</v>
      </c>
      <c r="ES8" s="519" t="s">
        <v>4302</v>
      </c>
      <c r="ET8" s="519" t="s">
        <v>4303</v>
      </c>
      <c r="EU8" s="663" t="s">
        <v>3954</v>
      </c>
      <c r="EV8" s="663" t="s">
        <v>3955</v>
      </c>
      <c r="EW8" s="541" t="s">
        <v>4141</v>
      </c>
      <c r="EX8" s="541" t="s">
        <v>4142</v>
      </c>
      <c r="EY8" s="680" t="s">
        <v>4012</v>
      </c>
      <c r="EZ8" s="519" t="s">
        <v>256</v>
      </c>
      <c r="FA8" s="519" t="s">
        <v>263</v>
      </c>
      <c r="FB8" s="519" t="s">
        <v>264</v>
      </c>
      <c r="FC8" s="519" t="s">
        <v>259</v>
      </c>
      <c r="FD8" s="519" t="s">
        <v>259</v>
      </c>
      <c r="FE8" s="519" t="s">
        <v>259</v>
      </c>
      <c r="FF8" s="519" t="s">
        <v>259</v>
      </c>
      <c r="FG8" s="519" t="s">
        <v>259</v>
      </c>
      <c r="FH8" s="519" t="s">
        <v>259</v>
      </c>
      <c r="FI8" s="519" t="s">
        <v>259</v>
      </c>
      <c r="FJ8" s="519" t="s">
        <v>259</v>
      </c>
      <c r="FK8" s="519" t="s">
        <v>259</v>
      </c>
      <c r="FL8" s="519" t="s">
        <v>259</v>
      </c>
      <c r="FM8" s="519" t="s">
        <v>4011</v>
      </c>
      <c r="FN8" s="519" t="s">
        <v>259</v>
      </c>
      <c r="FO8" s="519" t="s">
        <v>259</v>
      </c>
      <c r="FP8" s="519" t="s">
        <v>256</v>
      </c>
      <c r="FQ8" s="519" t="s">
        <v>263</v>
      </c>
      <c r="FR8" s="519" t="s">
        <v>264</v>
      </c>
      <c r="FS8" s="519" t="s">
        <v>259</v>
      </c>
      <c r="FT8" s="519" t="s">
        <v>4011</v>
      </c>
      <c r="FU8" s="519" t="s">
        <v>259</v>
      </c>
      <c r="FV8" s="519" t="s">
        <v>259</v>
      </c>
      <c r="FW8" s="519" t="s">
        <v>265</v>
      </c>
      <c r="FX8" s="519" t="s">
        <v>266</v>
      </c>
      <c r="FY8" s="672" t="s">
        <v>4143</v>
      </c>
      <c r="FZ8" s="544" t="s">
        <v>3935</v>
      </c>
      <c r="GA8" s="519" t="s">
        <v>3936</v>
      </c>
      <c r="GB8" s="519" t="s">
        <v>3937</v>
      </c>
      <c r="GC8" s="519" t="s">
        <v>3938</v>
      </c>
      <c r="GD8" s="519" t="s">
        <v>3956</v>
      </c>
      <c r="GE8" s="519" t="s">
        <v>3957</v>
      </c>
      <c r="GF8" s="519" t="s">
        <v>259</v>
      </c>
      <c r="GG8" s="519" t="s">
        <v>259</v>
      </c>
      <c r="GH8" s="519" t="s">
        <v>259</v>
      </c>
      <c r="GI8" s="519" t="s">
        <v>259</v>
      </c>
      <c r="GJ8" s="519" t="s">
        <v>259</v>
      </c>
      <c r="GK8" s="519" t="s">
        <v>259</v>
      </c>
      <c r="GL8" s="519" t="s">
        <v>4011</v>
      </c>
      <c r="GM8" s="519" t="s">
        <v>259</v>
      </c>
      <c r="GN8" s="519" t="s">
        <v>3942</v>
      </c>
      <c r="GO8" s="519" t="s">
        <v>197</v>
      </c>
      <c r="GP8" s="519" t="s">
        <v>226</v>
      </c>
      <c r="GQ8" s="519" t="s">
        <v>267</v>
      </c>
      <c r="GR8" s="519" t="s">
        <v>199</v>
      </c>
      <c r="GS8" s="519" t="s">
        <v>3999</v>
      </c>
      <c r="GT8" s="519" t="s">
        <v>188</v>
      </c>
      <c r="GU8" s="519" t="s">
        <v>195</v>
      </c>
      <c r="GV8" s="522" t="s">
        <v>188</v>
      </c>
      <c r="GW8" s="544" t="s">
        <v>261</v>
      </c>
      <c r="GX8" s="519" t="s">
        <v>259</v>
      </c>
      <c r="GY8" s="539" t="s">
        <v>268</v>
      </c>
      <c r="GZ8" s="546" t="s">
        <v>269</v>
      </c>
      <c r="HA8" s="539" t="s">
        <v>270</v>
      </c>
      <c r="HB8" s="548" t="s">
        <v>271</v>
      </c>
      <c r="HC8" s="546" t="s">
        <v>272</v>
      </c>
      <c r="HD8" s="539" t="s">
        <v>273</v>
      </c>
      <c r="HE8" s="520"/>
      <c r="HF8" s="519" t="s">
        <v>259</v>
      </c>
      <c r="HG8" s="519" t="s">
        <v>274</v>
      </c>
      <c r="HH8" s="539" t="s">
        <v>4218</v>
      </c>
      <c r="HI8" s="539" t="s">
        <v>4219</v>
      </c>
      <c r="HJ8" s="541" t="s">
        <v>4149</v>
      </c>
      <c r="HK8" s="541" t="s">
        <v>4150</v>
      </c>
      <c r="HL8" s="541" t="s">
        <v>4151</v>
      </c>
      <c r="HM8" s="541" t="s">
        <v>4152</v>
      </c>
      <c r="HN8" s="541" t="s">
        <v>4153</v>
      </c>
      <c r="HO8" s="541" t="s">
        <v>4154</v>
      </c>
      <c r="HP8" s="541" t="s">
        <v>3943</v>
      </c>
      <c r="HQ8" s="539" t="s">
        <v>275</v>
      </c>
      <c r="HR8" s="539" t="s">
        <v>275</v>
      </c>
      <c r="HS8" s="539" t="s">
        <v>275</v>
      </c>
      <c r="HT8" s="539" t="s">
        <v>275</v>
      </c>
      <c r="HU8" s="539" t="s">
        <v>276</v>
      </c>
      <c r="HV8" s="520" t="s">
        <v>3941</v>
      </c>
      <c r="HW8" s="537"/>
      <c r="HX8" s="529"/>
      <c r="HY8" s="529"/>
      <c r="HZ8" s="529"/>
      <c r="IA8" s="529"/>
      <c r="IB8" s="529"/>
      <c r="IC8" s="537"/>
      <c r="ID8" s="529"/>
      <c r="IE8" s="537"/>
      <c r="IF8" s="537"/>
      <c r="IG8" s="519" t="s">
        <v>277</v>
      </c>
      <c r="IH8" s="519" t="s">
        <v>278</v>
      </c>
      <c r="II8" s="519" t="s">
        <v>279</v>
      </c>
      <c r="IJ8" s="522" t="s">
        <v>280</v>
      </c>
      <c r="IK8" s="532" t="s">
        <v>3950</v>
      </c>
      <c r="IL8" s="534" t="s">
        <v>3951</v>
      </c>
    </row>
    <row r="9" spans="1:246" s="199" customFormat="1" ht="63" customHeight="1">
      <c r="A9" s="560"/>
      <c r="B9" s="564"/>
      <c r="C9" s="564"/>
      <c r="D9" s="564"/>
      <c r="E9" s="564"/>
      <c r="F9" s="562"/>
      <c r="G9" s="193"/>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5"/>
      <c r="AI9" s="194"/>
      <c r="AJ9" s="194"/>
      <c r="AK9" s="194"/>
      <c r="AL9" s="194"/>
      <c r="AM9" s="196" t="str">
        <f>'01.自己採点表（市町村用）'!O78</f>
        <v>　</v>
      </c>
      <c r="AN9" s="196" t="str">
        <f>'01.自己採点表（市町村用）'!O86</f>
        <v>　</v>
      </c>
      <c r="AO9" s="195"/>
      <c r="AP9" s="195"/>
      <c r="AQ9" s="195"/>
      <c r="AR9" s="196">
        <f>'01.自己採点表（市町村用）'!M110</f>
        <v>0</v>
      </c>
      <c r="AS9" s="196" t="str">
        <f>'01.自己採点表（市町村用）'!M120</f>
        <v>　</v>
      </c>
      <c r="AT9" s="196">
        <f>'01.自己採点表（市町村用）'!M126</f>
        <v>0</v>
      </c>
      <c r="AU9" s="195"/>
      <c r="AV9" s="196">
        <f>'01.自己採点表（市町村用）'!M133</f>
        <v>0</v>
      </c>
      <c r="AW9" s="196">
        <f>'01.自己採点表（市町村用）'!M146</f>
        <v>0</v>
      </c>
      <c r="AX9" s="196">
        <f>'01.自己採点表（市町村用）'!M152</f>
        <v>0</v>
      </c>
      <c r="AY9" s="196">
        <f>'01.自己採点表（市町村用）'!M153</f>
        <v>0</v>
      </c>
      <c r="AZ9" s="196">
        <f>'01.自己採点表（市町村用）'!M154</f>
        <v>0</v>
      </c>
      <c r="BA9" s="196">
        <f>'01.自己採点表（市町村用）'!M155</f>
        <v>0</v>
      </c>
      <c r="BB9" s="196">
        <f>'01.自己採点表（市町村用）'!M168</f>
        <v>0</v>
      </c>
      <c r="BC9" s="196">
        <f>'01.自己採点表（市町村用）'!M173</f>
        <v>0</v>
      </c>
      <c r="BD9" s="196">
        <f>'01.自己採点表（市町村用）'!M174</f>
        <v>0</v>
      </c>
      <c r="BE9" s="196">
        <f>'01.自己採点表（市町村用）'!M175</f>
        <v>0</v>
      </c>
      <c r="BF9" s="196">
        <f>'01.自己採点表（市町村用）'!O189</f>
        <v>0</v>
      </c>
      <c r="BG9" s="196">
        <f>'01.自己採点表（市町村用）'!O194</f>
        <v>0</v>
      </c>
      <c r="BH9" s="196">
        <f>'01.自己採点表（市町村用）'!O196</f>
        <v>0</v>
      </c>
      <c r="BI9" s="196">
        <f>'01.自己採点表（市町村用）'!O198</f>
        <v>0</v>
      </c>
      <c r="BJ9" s="196">
        <f>'01.自己採点表（市町村用）'!M210</f>
        <v>0</v>
      </c>
      <c r="BK9" s="196" t="str">
        <f>'01.自己採点表（市町村用）'!M212</f>
        <v>　</v>
      </c>
      <c r="BL9" s="195"/>
      <c r="BM9" s="195"/>
      <c r="BN9" s="195"/>
      <c r="BO9" s="195"/>
      <c r="BP9" s="195"/>
      <c r="BQ9" s="195"/>
      <c r="BR9" s="195"/>
      <c r="BS9" s="197"/>
      <c r="BT9" s="195"/>
      <c r="BU9" s="196">
        <f>'01.自己採点表（市町村用）'!M240</f>
        <v>0</v>
      </c>
      <c r="BV9" s="196">
        <f>'01.自己採点表（市町村用）'!M241</f>
        <v>0</v>
      </c>
      <c r="BW9" s="195"/>
      <c r="BX9" s="196">
        <f>'01.自己採点表（市町村用）'!M243</f>
        <v>0</v>
      </c>
      <c r="BY9" s="196">
        <f>'01.自己採点表（市町村用）'!M244</f>
        <v>0</v>
      </c>
      <c r="BZ9" s="196">
        <f>'01.自己採点表（市町村用）'!M245</f>
        <v>0</v>
      </c>
      <c r="CA9" s="196">
        <f>'01.自己採点表（市町村用）'!M252</f>
        <v>0</v>
      </c>
      <c r="CB9" s="196">
        <f>'01.自己採点表（市町村用）'!M253</f>
        <v>0</v>
      </c>
      <c r="CC9" s="196">
        <f>'01.自己採点表（市町村用）'!M254</f>
        <v>0</v>
      </c>
      <c r="CD9" s="196">
        <f>'01.自己採点表（市町村用）'!M255</f>
        <v>0</v>
      </c>
      <c r="CE9" s="196">
        <f>'01.自己採点表（市町村用）'!M256</f>
        <v>0</v>
      </c>
      <c r="CF9" s="196">
        <f>'01.自己採点表（市町村用）'!M257</f>
        <v>0</v>
      </c>
      <c r="CG9" s="196">
        <f>'01.自己採点表（市町村用）'!M258</f>
        <v>0</v>
      </c>
      <c r="CH9" s="196">
        <f>'01.自己採点表（市町村用）'!M259</f>
        <v>0</v>
      </c>
      <c r="CI9" s="196">
        <f>'01.自己採点表（市町村用）'!M271</f>
        <v>0</v>
      </c>
      <c r="CJ9" s="196">
        <f>'01.自己採点表（市町村用）'!M287</f>
        <v>0</v>
      </c>
      <c r="CK9" s="196">
        <f>'01.自己採点表（市町村用）'!M288</f>
        <v>0</v>
      </c>
      <c r="CL9" s="196">
        <f>'01.自己採点表（市町村用）'!M289</f>
        <v>0</v>
      </c>
      <c r="CM9" s="196">
        <f>'01.自己採点表（市町村用）'!M290</f>
        <v>0</v>
      </c>
      <c r="CN9" s="196">
        <f>'01.自己採点表（市町村用）'!M291</f>
        <v>0</v>
      </c>
      <c r="CO9" s="196">
        <f>'01.自己採点表（市町村用）'!M292</f>
        <v>0</v>
      </c>
      <c r="CP9" s="196">
        <f>'01.自己採点表（市町村用）'!O306</f>
        <v>0</v>
      </c>
      <c r="CQ9" s="196">
        <f>'01.自己採点表（市町村用）'!O307</f>
        <v>0</v>
      </c>
      <c r="CR9" s="196">
        <f>'01.自己採点表（市町村用）'!O308</f>
        <v>0</v>
      </c>
      <c r="CS9" s="196">
        <f>'01.自己採点表（市町村用）'!O309</f>
        <v>0</v>
      </c>
      <c r="CT9" s="196">
        <f>'01.自己採点表（市町村用）'!O310</f>
        <v>0</v>
      </c>
      <c r="CU9" s="196">
        <f>'01.自己採点表（市町村用）'!O311</f>
        <v>0</v>
      </c>
      <c r="CV9" s="196">
        <f>'01.自己採点表（市町村用）'!O312</f>
        <v>0</v>
      </c>
      <c r="CW9" s="196">
        <f>'01.自己採点表（市町村用）'!O313</f>
        <v>0</v>
      </c>
      <c r="CX9" s="196">
        <f>'01.自己採点表（市町村用）'!O314</f>
        <v>0</v>
      </c>
      <c r="CY9" s="196">
        <f>'01.自己採点表（市町村用）'!O316</f>
        <v>0</v>
      </c>
      <c r="CZ9" s="196">
        <f>'01.自己採点表（市町村用）'!O345</f>
        <v>0</v>
      </c>
      <c r="DA9" s="196">
        <f>'01.自己採点表（市町村用）'!O346</f>
        <v>0</v>
      </c>
      <c r="DB9" s="196">
        <f>'01.自己採点表（市町村用）'!O356</f>
        <v>0</v>
      </c>
      <c r="DC9" s="196">
        <f>'01.自己採点表（市町村用）'!O370</f>
        <v>0</v>
      </c>
      <c r="DD9" s="196">
        <f>'01.自己採点表（市町村用）'!O377</f>
        <v>0</v>
      </c>
      <c r="DE9" s="196">
        <f>'01.自己採点表（市町村用）'!O379</f>
        <v>0</v>
      </c>
      <c r="DF9" s="196">
        <f>'01.自己採点表（市町村用）'!O380</f>
        <v>0</v>
      </c>
      <c r="DG9" s="195"/>
      <c r="DH9" s="196">
        <f>'01.自己採点表（市町村用）'!O385</f>
        <v>0</v>
      </c>
      <c r="DI9" s="196">
        <f>'01.自己採点表（市町村用）'!O395</f>
        <v>0</v>
      </c>
      <c r="DJ9" s="196">
        <f>'01.自己採点表（市町村用）'!O396</f>
        <v>0</v>
      </c>
      <c r="DK9" s="196">
        <f>'01.自己採点表（市町村用）'!M404</f>
        <v>0</v>
      </c>
      <c r="DL9" s="196">
        <f>'01.自己採点表（市町村用）'!M411</f>
        <v>0</v>
      </c>
      <c r="DM9" s="196">
        <f>'01.自己採点表（市町村用）'!M412</f>
        <v>0</v>
      </c>
      <c r="DN9" s="196">
        <f>'01.自己採点表（市町村用）'!M413</f>
        <v>0</v>
      </c>
      <c r="DO9" s="196">
        <f>'01.自己採点表（市町村用）'!M414</f>
        <v>0</v>
      </c>
      <c r="DP9" s="196">
        <f>'01.自己採点表（市町村用）'!M415</f>
        <v>0</v>
      </c>
      <c r="DQ9" s="196">
        <f>'01.自己採点表（市町村用）'!O423</f>
        <v>0</v>
      </c>
      <c r="DR9" s="196">
        <f>'01.自己採点表（市町村用）'!O430</f>
        <v>0</v>
      </c>
      <c r="DS9" s="196">
        <f>'01.自己採点表（市町村用）'!O432</f>
        <v>0</v>
      </c>
      <c r="DT9" s="196">
        <f>'01.自己採点表（市町村用）'!O439</f>
        <v>0</v>
      </c>
      <c r="DU9" s="196">
        <f>'01.自己採点表（市町村用）'!O445</f>
        <v>0</v>
      </c>
      <c r="DV9" s="196">
        <f>'01.自己採点表（市町村用）'!O446</f>
        <v>0</v>
      </c>
      <c r="DW9" s="196">
        <f>'01.自己採点表（市町村用）'!O447</f>
        <v>0</v>
      </c>
      <c r="DX9" s="196">
        <f>'01.自己採点表（市町村用）'!O448</f>
        <v>0</v>
      </c>
      <c r="DY9" s="196">
        <f>'01.自己採点表（市町村用）'!O458</f>
        <v>0</v>
      </c>
      <c r="DZ9" s="196">
        <f>'01.自己採点表（市町村用）'!O464</f>
        <v>0</v>
      </c>
      <c r="EA9" s="196">
        <f>'01.自己採点表（市町村用）'!O474</f>
        <v>0</v>
      </c>
      <c r="EB9" s="196">
        <f>'01.自己採点表（市町村用）'!O475</f>
        <v>0</v>
      </c>
      <c r="EC9" s="198">
        <f>'01.自己採点表（市町村用）'!O485</f>
        <v>0</v>
      </c>
      <c r="ED9" s="657"/>
      <c r="EE9" s="658"/>
      <c r="EF9" s="520"/>
      <c r="EG9" s="520"/>
      <c r="EH9" s="520"/>
      <c r="EI9" s="520"/>
      <c r="EJ9" s="520"/>
      <c r="EK9" s="520"/>
      <c r="EL9" s="520"/>
      <c r="EM9" s="520"/>
      <c r="EN9" s="520"/>
      <c r="EO9" s="520"/>
      <c r="EP9" s="520"/>
      <c r="EQ9" s="520"/>
      <c r="ER9" s="520"/>
      <c r="ES9" s="520"/>
      <c r="ET9" s="520"/>
      <c r="EU9" s="664"/>
      <c r="EV9" s="664"/>
      <c r="EW9" s="542"/>
      <c r="EX9" s="542"/>
      <c r="EY9" s="681"/>
      <c r="EZ9" s="520"/>
      <c r="FA9" s="520"/>
      <c r="FB9" s="520"/>
      <c r="FC9" s="520"/>
      <c r="FD9" s="520"/>
      <c r="FE9" s="520"/>
      <c r="FF9" s="520"/>
      <c r="FG9" s="520"/>
      <c r="FH9" s="520"/>
      <c r="FI9" s="520"/>
      <c r="FJ9" s="520"/>
      <c r="FK9" s="520"/>
      <c r="FL9" s="520"/>
      <c r="FM9" s="520"/>
      <c r="FN9" s="520"/>
      <c r="FO9" s="520"/>
      <c r="FP9" s="520"/>
      <c r="FQ9" s="520"/>
      <c r="FR9" s="520"/>
      <c r="FS9" s="520"/>
      <c r="FT9" s="520"/>
      <c r="FU9" s="520"/>
      <c r="FV9" s="520"/>
      <c r="FW9" s="520"/>
      <c r="FX9" s="520"/>
      <c r="FY9" s="673"/>
      <c r="FZ9" s="545"/>
      <c r="GA9" s="520"/>
      <c r="GB9" s="520"/>
      <c r="GC9" s="520"/>
      <c r="GD9" s="520"/>
      <c r="GE9" s="520"/>
      <c r="GF9" s="520"/>
      <c r="GG9" s="520"/>
      <c r="GH9" s="520"/>
      <c r="GI9" s="520"/>
      <c r="GJ9" s="520"/>
      <c r="GK9" s="520"/>
      <c r="GL9" s="520"/>
      <c r="GM9" s="520"/>
      <c r="GN9" s="520"/>
      <c r="GO9" s="520"/>
      <c r="GP9" s="520"/>
      <c r="GQ9" s="520"/>
      <c r="GR9" s="520"/>
      <c r="GS9" s="520"/>
      <c r="GT9" s="520"/>
      <c r="GU9" s="520"/>
      <c r="GV9" s="543"/>
      <c r="GW9" s="545"/>
      <c r="GX9" s="520"/>
      <c r="GY9" s="540"/>
      <c r="GZ9" s="547"/>
      <c r="HA9" s="540"/>
      <c r="HB9" s="549"/>
      <c r="HC9" s="547"/>
      <c r="HD9" s="540"/>
      <c r="HE9" s="520"/>
      <c r="HF9" s="520"/>
      <c r="HG9" s="520"/>
      <c r="HH9" s="540"/>
      <c r="HI9" s="540"/>
      <c r="HJ9" s="542"/>
      <c r="HK9" s="542"/>
      <c r="HL9" s="542"/>
      <c r="HM9" s="542"/>
      <c r="HN9" s="542"/>
      <c r="HO9" s="542"/>
      <c r="HP9" s="542"/>
      <c r="HQ9" s="540"/>
      <c r="HR9" s="540"/>
      <c r="HS9" s="540"/>
      <c r="HT9" s="540"/>
      <c r="HU9" s="540"/>
      <c r="HV9" s="520"/>
      <c r="HW9" s="537"/>
      <c r="HX9" s="529"/>
      <c r="HY9" s="529"/>
      <c r="HZ9" s="529"/>
      <c r="IA9" s="529"/>
      <c r="IB9" s="529"/>
      <c r="IC9" s="537"/>
      <c r="ID9" s="529"/>
      <c r="IE9" s="537"/>
      <c r="IF9" s="537"/>
      <c r="IG9" s="520"/>
      <c r="IH9" s="520"/>
      <c r="II9" s="520"/>
      <c r="IJ9" s="543"/>
      <c r="IK9" s="533"/>
      <c r="IL9" s="535"/>
    </row>
    <row r="10" spans="1:246" s="199" customFormat="1" ht="90">
      <c r="A10" s="200">
        <f>'01.自己採点表（市町村用）'!N2</f>
        <v>0</v>
      </c>
      <c r="B10" s="200">
        <f>'01.自己採点表（市町村用）'!N3</f>
        <v>0</v>
      </c>
      <c r="C10" s="201" t="str">
        <f>A10&amp;B10</f>
        <v>00</v>
      </c>
      <c r="D10" s="202" t="e">
        <f>'01.自己採点表（市町村用）'!O2</f>
        <v>#N/A</v>
      </c>
      <c r="E10" s="202" t="e">
        <f>'01.自己採点表（市町村用）'!O3</f>
        <v>#N/A</v>
      </c>
      <c r="F10" s="203">
        <f>'01.自己採点表（市町村用）'!O4</f>
        <v>0</v>
      </c>
      <c r="G10" s="204"/>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6"/>
      <c r="AI10" s="205"/>
      <c r="AJ10" s="205"/>
      <c r="AK10" s="205"/>
      <c r="AL10" s="205"/>
      <c r="AM10" s="202">
        <f>IF(AM9="○",AM7,0)</f>
        <v>0</v>
      </c>
      <c r="AN10" s="202">
        <f>IF(AN9="○",AN7,0)</f>
        <v>0</v>
      </c>
      <c r="AO10" s="206"/>
      <c r="AP10" s="206"/>
      <c r="AQ10" s="206"/>
      <c r="AR10" s="202">
        <f>IF(AR9="○",AR7,0)</f>
        <v>0</v>
      </c>
      <c r="AS10" s="202">
        <f>IF(AS9="○",AS7,0)</f>
        <v>0</v>
      </c>
      <c r="AT10" s="202">
        <f>IF(AT9="○",AT7,0)</f>
        <v>0</v>
      </c>
      <c r="AU10" s="206"/>
      <c r="AV10" s="202">
        <f t="shared" ref="AV10:BK10" si="0">IF(AV9="○",AV7,0)</f>
        <v>0</v>
      </c>
      <c r="AW10" s="202">
        <f t="shared" si="0"/>
        <v>0</v>
      </c>
      <c r="AX10" s="202">
        <f t="shared" si="0"/>
        <v>0</v>
      </c>
      <c r="AY10" s="202">
        <f t="shared" si="0"/>
        <v>0</v>
      </c>
      <c r="AZ10" s="202">
        <f t="shared" si="0"/>
        <v>0</v>
      </c>
      <c r="BA10" s="202">
        <f t="shared" si="0"/>
        <v>0</v>
      </c>
      <c r="BB10" s="202">
        <f t="shared" si="0"/>
        <v>0</v>
      </c>
      <c r="BC10" s="202">
        <f t="shared" si="0"/>
        <v>0</v>
      </c>
      <c r="BD10" s="202">
        <f t="shared" si="0"/>
        <v>0</v>
      </c>
      <c r="BE10" s="202">
        <f t="shared" si="0"/>
        <v>0</v>
      </c>
      <c r="BF10" s="202">
        <f t="shared" si="0"/>
        <v>0</v>
      </c>
      <c r="BG10" s="202">
        <f t="shared" si="0"/>
        <v>0</v>
      </c>
      <c r="BH10" s="202">
        <f t="shared" si="0"/>
        <v>0</v>
      </c>
      <c r="BI10" s="202">
        <f t="shared" si="0"/>
        <v>0</v>
      </c>
      <c r="BJ10" s="202">
        <f t="shared" si="0"/>
        <v>0</v>
      </c>
      <c r="BK10" s="202">
        <f t="shared" si="0"/>
        <v>0</v>
      </c>
      <c r="BL10" s="206"/>
      <c r="BM10" s="206"/>
      <c r="BN10" s="206"/>
      <c r="BO10" s="206"/>
      <c r="BP10" s="206"/>
      <c r="BQ10" s="206"/>
      <c r="BR10" s="206"/>
      <c r="BS10" s="207"/>
      <c r="BT10" s="206"/>
      <c r="BU10" s="202">
        <f>IF(BU9="○",BU7,0)</f>
        <v>0</v>
      </c>
      <c r="BV10" s="202">
        <f>IF(BV9="○",BV7,0)</f>
        <v>0</v>
      </c>
      <c r="BW10" s="206"/>
      <c r="BX10" s="202">
        <f t="shared" ref="BX10:DF10" si="1">IF(BX9="○",BX7,0)</f>
        <v>0</v>
      </c>
      <c r="BY10" s="202">
        <f t="shared" si="1"/>
        <v>0</v>
      </c>
      <c r="BZ10" s="202">
        <f t="shared" si="1"/>
        <v>0</v>
      </c>
      <c r="CA10" s="202">
        <f t="shared" si="1"/>
        <v>0</v>
      </c>
      <c r="CB10" s="202">
        <f t="shared" si="1"/>
        <v>0</v>
      </c>
      <c r="CC10" s="202">
        <f t="shared" si="1"/>
        <v>0</v>
      </c>
      <c r="CD10" s="202">
        <f t="shared" si="1"/>
        <v>0</v>
      </c>
      <c r="CE10" s="202">
        <f t="shared" si="1"/>
        <v>0</v>
      </c>
      <c r="CF10" s="202">
        <f t="shared" si="1"/>
        <v>0</v>
      </c>
      <c r="CG10" s="202">
        <f t="shared" si="1"/>
        <v>0</v>
      </c>
      <c r="CH10" s="202">
        <f t="shared" si="1"/>
        <v>0</v>
      </c>
      <c r="CI10" s="202">
        <f t="shared" si="1"/>
        <v>0</v>
      </c>
      <c r="CJ10" s="202">
        <f t="shared" si="1"/>
        <v>0</v>
      </c>
      <c r="CK10" s="202">
        <f t="shared" si="1"/>
        <v>0</v>
      </c>
      <c r="CL10" s="202">
        <f t="shared" si="1"/>
        <v>0</v>
      </c>
      <c r="CM10" s="202">
        <f t="shared" si="1"/>
        <v>0</v>
      </c>
      <c r="CN10" s="202">
        <f t="shared" si="1"/>
        <v>0</v>
      </c>
      <c r="CO10" s="202">
        <f t="shared" si="1"/>
        <v>0</v>
      </c>
      <c r="CP10" s="202">
        <f t="shared" si="1"/>
        <v>0</v>
      </c>
      <c r="CQ10" s="202">
        <f t="shared" si="1"/>
        <v>0</v>
      </c>
      <c r="CR10" s="202">
        <f t="shared" si="1"/>
        <v>0</v>
      </c>
      <c r="CS10" s="202">
        <f t="shared" si="1"/>
        <v>0</v>
      </c>
      <c r="CT10" s="202">
        <f t="shared" si="1"/>
        <v>0</v>
      </c>
      <c r="CU10" s="202">
        <f t="shared" si="1"/>
        <v>0</v>
      </c>
      <c r="CV10" s="202">
        <f t="shared" si="1"/>
        <v>0</v>
      </c>
      <c r="CW10" s="202">
        <f t="shared" si="1"/>
        <v>0</v>
      </c>
      <c r="CX10" s="202">
        <f t="shared" si="1"/>
        <v>0</v>
      </c>
      <c r="CY10" s="202">
        <f t="shared" si="1"/>
        <v>0</v>
      </c>
      <c r="CZ10" s="202">
        <f t="shared" si="1"/>
        <v>0</v>
      </c>
      <c r="DA10" s="202">
        <f t="shared" si="1"/>
        <v>0</v>
      </c>
      <c r="DB10" s="202">
        <f t="shared" si="1"/>
        <v>0</v>
      </c>
      <c r="DC10" s="202">
        <f t="shared" si="1"/>
        <v>0</v>
      </c>
      <c r="DD10" s="202">
        <f t="shared" si="1"/>
        <v>0</v>
      </c>
      <c r="DE10" s="202">
        <f t="shared" si="1"/>
        <v>0</v>
      </c>
      <c r="DF10" s="202">
        <f t="shared" si="1"/>
        <v>0</v>
      </c>
      <c r="DG10" s="206"/>
      <c r="DH10" s="202">
        <f t="shared" ref="DH10:EC10" si="2">IF(DH9="○",DH7,0)</f>
        <v>0</v>
      </c>
      <c r="DI10" s="202">
        <f t="shared" si="2"/>
        <v>0</v>
      </c>
      <c r="DJ10" s="202">
        <f t="shared" si="2"/>
        <v>0</v>
      </c>
      <c r="DK10" s="202">
        <f t="shared" si="2"/>
        <v>0</v>
      </c>
      <c r="DL10" s="202">
        <f t="shared" si="2"/>
        <v>0</v>
      </c>
      <c r="DM10" s="202">
        <f t="shared" si="2"/>
        <v>0</v>
      </c>
      <c r="DN10" s="202">
        <f t="shared" si="2"/>
        <v>0</v>
      </c>
      <c r="DO10" s="202">
        <f t="shared" si="2"/>
        <v>0</v>
      </c>
      <c r="DP10" s="202">
        <f t="shared" si="2"/>
        <v>0</v>
      </c>
      <c r="DQ10" s="202">
        <f t="shared" si="2"/>
        <v>0</v>
      </c>
      <c r="DR10" s="202">
        <f t="shared" si="2"/>
        <v>0</v>
      </c>
      <c r="DS10" s="202">
        <f t="shared" si="2"/>
        <v>0</v>
      </c>
      <c r="DT10" s="202">
        <f t="shared" si="2"/>
        <v>0</v>
      </c>
      <c r="DU10" s="202">
        <f t="shared" si="2"/>
        <v>0</v>
      </c>
      <c r="DV10" s="202">
        <f t="shared" si="2"/>
        <v>0</v>
      </c>
      <c r="DW10" s="202">
        <f t="shared" si="2"/>
        <v>0</v>
      </c>
      <c r="DX10" s="202">
        <f t="shared" si="2"/>
        <v>0</v>
      </c>
      <c r="DY10" s="202">
        <f t="shared" si="2"/>
        <v>0</v>
      </c>
      <c r="DZ10" s="202">
        <f t="shared" si="2"/>
        <v>0</v>
      </c>
      <c r="EA10" s="202">
        <f t="shared" si="2"/>
        <v>0</v>
      </c>
      <c r="EB10" s="202">
        <f t="shared" si="2"/>
        <v>0</v>
      </c>
      <c r="EC10" s="202">
        <f t="shared" si="2"/>
        <v>0</v>
      </c>
      <c r="ED10" s="208">
        <f>SUM(G10:EC10)</f>
        <v>0</v>
      </c>
      <c r="EE10" s="209">
        <f>'01.自己採点表（市町村用）'!N79</f>
        <v>0</v>
      </c>
      <c r="EF10" s="210">
        <f>'01.自己採点表（市町村用）'!O87</f>
        <v>0</v>
      </c>
      <c r="EG10" s="210">
        <f>'01.自己採点表（市町村用）'!O88</f>
        <v>0</v>
      </c>
      <c r="EH10" s="215" t="e">
        <f>'01.自己採点表（市町村用）'!O89</f>
        <v>#DIV/0!</v>
      </c>
      <c r="EI10" s="211" t="str">
        <f>'01.自己採点表（市町村用）'!N90</f>
        <v>【取組内容】</v>
      </c>
      <c r="EJ10" s="210">
        <f>'01.自己採点表（市町村用）'!O92</f>
        <v>0</v>
      </c>
      <c r="EK10" s="210">
        <f>'01.自己採点表（市町村用）'!O93</f>
        <v>0</v>
      </c>
      <c r="EL10" s="215" t="e">
        <f>'01.自己採点表（市町村用）'!O94</f>
        <v>#DIV/0!</v>
      </c>
      <c r="EM10" s="210">
        <f>'01.自己採点表（市町村用）'!O96</f>
        <v>0</v>
      </c>
      <c r="EN10" s="210">
        <f>'01.自己採点表（市町村用）'!O97</f>
        <v>0</v>
      </c>
      <c r="EO10" s="215" t="e">
        <f>'01.自己採点表（市町村用）'!O98</f>
        <v>#DIV/0!</v>
      </c>
      <c r="EP10" s="210">
        <f>'01.自己採点表（市町村用）'!O121</f>
        <v>0</v>
      </c>
      <c r="EQ10" s="210">
        <f>'01.自己採点表（市町村用）'!O122</f>
        <v>0</v>
      </c>
      <c r="ER10" s="210">
        <f>'01.自己採点表（市町村用）'!O123</f>
        <v>0</v>
      </c>
      <c r="ES10" s="210">
        <f>'01.自己採点表（市町村用）'!O124</f>
        <v>0</v>
      </c>
      <c r="ET10" s="210">
        <f>'01.自己採点表（市町村用）'!O125</f>
        <v>0</v>
      </c>
      <c r="EU10" s="210">
        <f>'01.自己採点表（市町村用）'!O128</f>
        <v>0</v>
      </c>
      <c r="EV10" s="210">
        <f>'01.自己採点表（市町村用）'!O129</f>
        <v>0</v>
      </c>
      <c r="EW10" s="210">
        <f>'01.自己採点表（市町村用）'!O130</f>
        <v>0</v>
      </c>
      <c r="EX10" s="210">
        <f>'01.自己採点表（市町村用）'!O131</f>
        <v>0</v>
      </c>
      <c r="EY10" s="210" t="str">
        <f>'01.自己採点表（市町村用）'!N133</f>
        <v>【アウトカム指標】</v>
      </c>
      <c r="EZ10" s="210">
        <f>'01.自己採点表（市町村用）'!O146</f>
        <v>0</v>
      </c>
      <c r="FA10" s="210">
        <f>'01.自己採点表（市町村用）'!O147</f>
        <v>0</v>
      </c>
      <c r="FB10" s="215" t="e">
        <f>'01.自己採点表（市町村用）'!O148</f>
        <v>#DIV/0!</v>
      </c>
      <c r="FC10" s="210" t="str">
        <f>'01.自己採点表（市町村用）'!N149</f>
        <v>【取組内容】</v>
      </c>
      <c r="FD10" s="210">
        <f>'01.自己採点表（市町村用）'!N150</f>
        <v>0</v>
      </c>
      <c r="FE10" s="210">
        <f>'01.自己採点表（市町村用）'!N152</f>
        <v>0</v>
      </c>
      <c r="FF10" s="210">
        <f>'01.自己採点表（市町村用）'!N153</f>
        <v>0</v>
      </c>
      <c r="FG10" s="210">
        <f>'01.自己採点表（市町村用）'!N154</f>
        <v>0</v>
      </c>
      <c r="FH10" s="210">
        <f>'01.自己採点表（市町村用）'!N155</f>
        <v>0</v>
      </c>
      <c r="FI10" s="210">
        <f>'01.自己採点表（市町村用）'!N169</f>
        <v>0</v>
      </c>
      <c r="FJ10" s="210">
        <f>'01.自己採点表（市町村用）'!N170</f>
        <v>0</v>
      </c>
      <c r="FK10" s="210">
        <f>'01.自己採点表（市町村用）'!N171</f>
        <v>0</v>
      </c>
      <c r="FL10" s="210">
        <f>'01.自己採点表（市町村用）'!N172</f>
        <v>0</v>
      </c>
      <c r="FM10" s="210">
        <f>'01.自己採点表（市町村用）'!N173</f>
        <v>0</v>
      </c>
      <c r="FN10" s="210" t="str">
        <f>'01.自己採点表（市町村用）'!N174</f>
        <v>【対象】
【方法】
【内容】</v>
      </c>
      <c r="FO10" s="210" t="str">
        <f>'01.自己採点表（市町村用）'!N175</f>
        <v>【対象】
【方法】
【内容】</v>
      </c>
      <c r="FP10" s="210">
        <f>'01.自己採点表（市町村用）'!O190</f>
        <v>0</v>
      </c>
      <c r="FQ10" s="210">
        <f>'01.自己採点表（市町村用）'!O191</f>
        <v>0</v>
      </c>
      <c r="FR10" s="215" t="e">
        <f>'01.自己採点表（市町村用）'!O192</f>
        <v>#DIV/0!</v>
      </c>
      <c r="FS10" s="210" t="str">
        <f>'01.自己採点表（市町村用）'!K193</f>
        <v>【抽出基準】
【取組内容】</v>
      </c>
      <c r="FT10" s="210" t="str">
        <f>'01.自己採点表（市町村用）'!K195</f>
        <v>【評価結果】</v>
      </c>
      <c r="FU10" s="210" t="str">
        <f>'01.自己採点表（市町村用）'!K197</f>
        <v>【連携している医療関係団体】</v>
      </c>
      <c r="FV10" s="210" t="str">
        <f>'01.自己採点表（市町村用）'!K199</f>
        <v>【対象】
【方法】
【内容】</v>
      </c>
      <c r="FW10" s="210">
        <f>'01.自己採点表（市町村用）'!N210</f>
        <v>0</v>
      </c>
      <c r="FX10" s="210">
        <f>'01.自己採点表（市町村用）'!N212</f>
        <v>0</v>
      </c>
      <c r="FY10" s="212">
        <f>'01.自己採点表（市町村用）'!N213</f>
        <v>0</v>
      </c>
      <c r="FZ10" s="216">
        <f>'01.自己採点表（市町村用）'!O235</f>
        <v>0</v>
      </c>
      <c r="GA10" s="215">
        <f>'01.自己採点表（市町村用）'!O236</f>
        <v>0</v>
      </c>
      <c r="GB10" s="215">
        <f>'01.自己採点表（市町村用）'!O238</f>
        <v>0</v>
      </c>
      <c r="GC10" s="215">
        <f>'01.自己採点表（市町村用）'!O239</f>
        <v>0</v>
      </c>
      <c r="GD10" s="215">
        <f>'01.自己採点表（市町村用）'!O240</f>
        <v>0</v>
      </c>
      <c r="GE10" s="215">
        <f>'01.自己採点表（市町村用）'!O243</f>
        <v>0</v>
      </c>
      <c r="GF10" s="210">
        <f>'01.自己採点表（市町村用）'!N252</f>
        <v>0</v>
      </c>
      <c r="GG10" s="210">
        <f>'01.自己採点表（市町村用）'!N253</f>
        <v>0</v>
      </c>
      <c r="GH10" s="210">
        <f>'01.自己採点表（市町村用）'!N254</f>
        <v>0</v>
      </c>
      <c r="GI10" s="210">
        <f>'01.自己採点表（市町村用）'!N255</f>
        <v>0</v>
      </c>
      <c r="GJ10" s="210">
        <f>'01.自己採点表（市町村用）'!N256</f>
        <v>0</v>
      </c>
      <c r="GK10" s="210">
        <f>'01.自己採点表（市町村用）'!N257</f>
        <v>0</v>
      </c>
      <c r="GL10" s="210">
        <f>'01.自己採点表（市町村用）'!N258</f>
        <v>0</v>
      </c>
      <c r="GM10" s="210">
        <f>'01.自己採点表（市町村用）'!N259</f>
        <v>0</v>
      </c>
      <c r="GN10" s="210">
        <f>'01.自己採点表（市町村用）'!N278</f>
        <v>0</v>
      </c>
      <c r="GO10" s="210">
        <f>'01.自己採点表（市町村用）'!N287</f>
        <v>0</v>
      </c>
      <c r="GP10" s="210">
        <f>'01.自己採点表（市町村用）'!N288</f>
        <v>0</v>
      </c>
      <c r="GQ10" s="210">
        <f>'01.自己採点表（市町村用）'!N289</f>
        <v>0</v>
      </c>
      <c r="GR10" s="210">
        <f>'01.自己採点表（市町村用）'!N290</f>
        <v>0</v>
      </c>
      <c r="GS10" s="210">
        <f>'01.自己採点表（市町村用）'!N291</f>
        <v>0</v>
      </c>
      <c r="GT10" s="210">
        <f>'01.自己採点表（市町村用）'!N292</f>
        <v>0</v>
      </c>
      <c r="GU10" s="210" t="str">
        <f>'01.自己採点表（市町村用）'!N315</f>
        <v>【取組内容】</v>
      </c>
      <c r="GV10" s="214" t="str">
        <f>'01.自己採点表（市町村用）'!N317</f>
        <v>【取組内容】</v>
      </c>
      <c r="GW10" s="213">
        <f>'01.自己採点表（市町村用）'!O347</f>
        <v>0</v>
      </c>
      <c r="GX10" s="210" t="str">
        <f>'01.自己採点表（市町村用）'!N348</f>
        <v>【取組内容】</v>
      </c>
      <c r="GY10" s="210">
        <f>'01.自己採点表（市町村用）'!O358</f>
        <v>0</v>
      </c>
      <c r="GZ10" s="210">
        <f>'01.自己採点表（市町村用）'!O359</f>
        <v>0</v>
      </c>
      <c r="HA10" s="215" t="e">
        <f>'01.自己採点表（市町村用）'!O360</f>
        <v>#DIV/0!</v>
      </c>
      <c r="HB10" s="210">
        <f>'01.自己採点表（市町村用）'!O361</f>
        <v>0</v>
      </c>
      <c r="HC10" s="210">
        <f>'01.自己採点表（市町村用）'!O362</f>
        <v>0</v>
      </c>
      <c r="HD10" s="215" t="e">
        <f>'01.自己採点表（市町村用）'!O363</f>
        <v>#DIV/0!</v>
      </c>
      <c r="HE10" s="215" t="e">
        <f>'01.自己採点表（市町村用）'!O357</f>
        <v>#DIV/0!</v>
      </c>
      <c r="HF10" s="210" t="str">
        <f>'01.自己採点表（市町村用）'!N378</f>
        <v>【取組内容】</v>
      </c>
      <c r="HG10" s="210">
        <f>'01.自己採点表（市町村用）'!O381</f>
        <v>0</v>
      </c>
      <c r="HH10" s="210">
        <f>'01.自己採点表（市町村用）'!O382</f>
        <v>0</v>
      </c>
      <c r="HI10" s="210">
        <f>'01.自己採点表（市町村用）'!O383</f>
        <v>0</v>
      </c>
      <c r="HJ10" s="210">
        <f>'01.自己採点表（市町村用）'!O404</f>
        <v>0</v>
      </c>
      <c r="HK10" s="210">
        <f>'01.自己採点表（市町村用）'!O405</f>
        <v>0</v>
      </c>
      <c r="HL10" s="215" t="e">
        <f>'01.自己採点表（市町村用）'!O406</f>
        <v>#DIV/0!</v>
      </c>
      <c r="HM10" s="210">
        <f>'01.自己採点表（市町村用）'!O407</f>
        <v>0</v>
      </c>
      <c r="HN10" s="210">
        <f>'01.自己採点表（市町村用）'!O408</f>
        <v>0</v>
      </c>
      <c r="HO10" s="215" t="e">
        <f>'01.自己採点表（市町村用）'!O409</f>
        <v>#DIV/0!</v>
      </c>
      <c r="HP10" s="215" t="e">
        <f>'01.自己採点表（市町村用）'!O410</f>
        <v>#DIV/0!</v>
      </c>
      <c r="HQ10" s="210">
        <f>'01.自己採点表（市町村用）'!N411</f>
        <v>0</v>
      </c>
      <c r="HR10" s="210">
        <f>'01.自己採点表（市町村用）'!N412</f>
        <v>0</v>
      </c>
      <c r="HS10" s="210">
        <f>'01.自己採点表（市町村用）'!N413</f>
        <v>0</v>
      </c>
      <c r="HT10" s="210">
        <f>'01.自己採点表（市町村用）'!N414</f>
        <v>0</v>
      </c>
      <c r="HU10" s="210">
        <f>'01.自己採点表（市町村用）'!N415</f>
        <v>0</v>
      </c>
      <c r="HV10" s="210" t="str">
        <f>'01.自己採点表（市町村用）'!N424</f>
        <v>【取組内容】</v>
      </c>
      <c r="HW10" s="210">
        <f>'01.自己採点表（市町村用）'!O433</f>
        <v>0</v>
      </c>
      <c r="HX10" s="210">
        <f>'01.自己採点表（市町村用）'!O434</f>
        <v>0</v>
      </c>
      <c r="HY10" s="210">
        <f>'01.自己採点表（市町村用）'!O435</f>
        <v>0</v>
      </c>
      <c r="HZ10" s="215">
        <f>'01.自己採点表（市町村用）'!O436</f>
        <v>0</v>
      </c>
      <c r="IA10" s="210">
        <f>'01.自己採点表（市町村用）'!O437</f>
        <v>0</v>
      </c>
      <c r="IB10" s="215">
        <f>'01.自己採点表（市町村用）'!O438</f>
        <v>0</v>
      </c>
      <c r="IC10" s="210">
        <f>'01.自己採点表（市町村用）'!O440</f>
        <v>0</v>
      </c>
      <c r="ID10" s="215">
        <f>'01.自己採点表（市町村用）'!O441</f>
        <v>0</v>
      </c>
      <c r="IE10" s="210">
        <f>'01.自己採点表（市町村用）'!O442</f>
        <v>0</v>
      </c>
      <c r="IF10" s="215">
        <f>'01.自己採点表（市町村用）'!O443</f>
        <v>0</v>
      </c>
      <c r="IG10" s="210">
        <f>'01.自己採点表（市町村用）'!O465</f>
        <v>0</v>
      </c>
      <c r="IH10" s="210">
        <f>'01.自己採点表（市町村用）'!O466</f>
        <v>0</v>
      </c>
      <c r="II10" s="210">
        <f>'01.自己採点表（市町村用）'!O467</f>
        <v>0</v>
      </c>
      <c r="IJ10" s="214">
        <f>'01.自己採点表（市町村用）'!O468</f>
        <v>0</v>
      </c>
      <c r="IK10" s="217">
        <f>'01.自己採点表（市町村用）'!O486</f>
        <v>0</v>
      </c>
      <c r="IL10" s="218">
        <f>'01.自己採点表（市町村用）'!O487</f>
        <v>0</v>
      </c>
    </row>
  </sheetData>
  <customSheetViews>
    <customSheetView guid="{3E45390E-5B32-42F5-8631-FDA976FF9A53}" scale="70" showPageBreaks="1" printArea="1" view="pageBreakPreview" topLeftCell="EH1">
      <selection activeCell="EO11" sqref="EO11"/>
      <colBreaks count="3" manualBreakCount="3">
        <brk id="70" max="10" man="1"/>
        <brk id="134" max="1048575" man="1"/>
        <brk id="176" max="10" man="1"/>
      </colBreaks>
      <pageMargins left="0.70866141732283472" right="0.70866141732283472" top="0.74803149606299213" bottom="0.74803149606299213" header="0.31496062992125984" footer="0.31496062992125984"/>
      <pageSetup paperSize="8" scale="50" orientation="landscape" r:id="rId1"/>
    </customSheetView>
  </customSheetViews>
  <mergeCells count="364">
    <mergeCell ref="FP8:FP9"/>
    <mergeCell ref="FQ8:FQ9"/>
    <mergeCell ref="BZ7:BZ8"/>
    <mergeCell ref="CA7:CA8"/>
    <mergeCell ref="CB7:CB8"/>
    <mergeCell ref="FK8:FK9"/>
    <mergeCell ref="FL8:FL9"/>
    <mergeCell ref="FO8:FO9"/>
    <mergeCell ref="EY8:EY9"/>
    <mergeCell ref="CR7:CR8"/>
    <mergeCell ref="CS7:CS8"/>
    <mergeCell ref="DQ7:DQ8"/>
    <mergeCell ref="DR7:DR8"/>
    <mergeCell ref="DS7:DS8"/>
    <mergeCell ref="CQ7:CQ8"/>
    <mergeCell ref="CZ7:CZ8"/>
    <mergeCell ref="ET8:ET9"/>
    <mergeCell ref="DA7:DA8"/>
    <mergeCell ref="DB7:DB8"/>
    <mergeCell ref="DC7:DC8"/>
    <mergeCell ref="DE7:DE8"/>
    <mergeCell ref="DF7:DF8"/>
    <mergeCell ref="DG7:DG8"/>
    <mergeCell ref="CO7:CO8"/>
    <mergeCell ref="CL7:CL8"/>
    <mergeCell ref="CM7:CM8"/>
    <mergeCell ref="CN7:CN8"/>
    <mergeCell ref="CT7:CT8"/>
    <mergeCell ref="CU7:CU8"/>
    <mergeCell ref="CV7:CV8"/>
    <mergeCell ref="BD7:BD8"/>
    <mergeCell ref="EP4:EY4"/>
    <mergeCell ref="AV5:AV6"/>
    <mergeCell ref="AV7:AV8"/>
    <mergeCell ref="AE7:AE8"/>
    <mergeCell ref="AF7:AF8"/>
    <mergeCell ref="AG7:AG8"/>
    <mergeCell ref="AH7:AH8"/>
    <mergeCell ref="AI7:AI8"/>
    <mergeCell ref="AJ7:AJ8"/>
    <mergeCell ref="AK7:AK8"/>
    <mergeCell ref="AM7:AM8"/>
    <mergeCell ref="AN7:AN8"/>
    <mergeCell ref="AO7:AO8"/>
    <mergeCell ref="AP7:AP8"/>
    <mergeCell ref="AQ7:AQ8"/>
    <mergeCell ref="AS5:AS6"/>
    <mergeCell ref="DJ7:DJ8"/>
    <mergeCell ref="DK7:DK8"/>
    <mergeCell ref="DL7:DL8"/>
    <mergeCell ref="DM7:DM8"/>
    <mergeCell ref="DN7:DN8"/>
    <mergeCell ref="DO7:DO8"/>
    <mergeCell ref="DD7:DD8"/>
    <mergeCell ref="EA7:EA8"/>
    <mergeCell ref="DP7:DP8"/>
    <mergeCell ref="DT7:DT8"/>
    <mergeCell ref="DU7:DU8"/>
    <mergeCell ref="DI7:DI8"/>
    <mergeCell ref="DH7:DH8"/>
    <mergeCell ref="FZ3:IL3"/>
    <mergeCell ref="II8:II9"/>
    <mergeCell ref="IJ8:IJ9"/>
    <mergeCell ref="HR8:HR9"/>
    <mergeCell ref="HS8:HS9"/>
    <mergeCell ref="HT8:HT9"/>
    <mergeCell ref="HU8:HU9"/>
    <mergeCell ref="IG8:IG9"/>
    <mergeCell ref="IH8:IH9"/>
    <mergeCell ref="HK8:HK9"/>
    <mergeCell ref="HL8:HL9"/>
    <mergeCell ref="HM8:HM9"/>
    <mergeCell ref="HN8:HN9"/>
    <mergeCell ref="HO8:HO9"/>
    <mergeCell ref="HQ8:HQ9"/>
    <mergeCell ref="HP8:HP9"/>
    <mergeCell ref="IE7:IE9"/>
    <mergeCell ref="GI8:GI9"/>
    <mergeCell ref="GJ8:GJ9"/>
    <mergeCell ref="HZ7:HZ9"/>
    <mergeCell ref="IA7:IA9"/>
    <mergeCell ref="GL8:GL9"/>
    <mergeCell ref="GR8:GR9"/>
    <mergeCell ref="GG8:GG9"/>
    <mergeCell ref="FZ7:GA7"/>
    <mergeCell ref="GB7:GC7"/>
    <mergeCell ref="GO7:GT7"/>
    <mergeCell ref="GS8:GS9"/>
    <mergeCell ref="HC8:HC9"/>
    <mergeCell ref="HE7:HE9"/>
    <mergeCell ref="FP5:FV6"/>
    <mergeCell ref="FW5:FY6"/>
    <mergeCell ref="GF5:GM6"/>
    <mergeCell ref="GO5:GT6"/>
    <mergeCell ref="FT8:FT9"/>
    <mergeCell ref="FU8:FU9"/>
    <mergeCell ref="GH8:GH9"/>
    <mergeCell ref="FS8:FS9"/>
    <mergeCell ref="FV8:FV9"/>
    <mergeCell ref="FW8:FW9"/>
    <mergeCell ref="FX8:FX9"/>
    <mergeCell ref="FY8:FY9"/>
    <mergeCell ref="FZ8:FZ9"/>
    <mergeCell ref="GD8:GD9"/>
    <mergeCell ref="GO8:GO9"/>
    <mergeCell ref="GP8:GP9"/>
    <mergeCell ref="GQ8:GQ9"/>
    <mergeCell ref="GK8:GK9"/>
    <mergeCell ref="EE4:EO4"/>
    <mergeCell ref="EM8:EM9"/>
    <mergeCell ref="EN8:EN9"/>
    <mergeCell ref="EO8:EO9"/>
    <mergeCell ref="EI7:EI9"/>
    <mergeCell ref="DZ7:DZ8"/>
    <mergeCell ref="EZ7:FC7"/>
    <mergeCell ref="EU8:EU9"/>
    <mergeCell ref="EV8:EV9"/>
    <mergeCell ref="EW8:EW9"/>
    <mergeCell ref="EX8:EX9"/>
    <mergeCell ref="EM7:EO7"/>
    <mergeCell ref="EH7:EH9"/>
    <mergeCell ref="EZ4:FO4"/>
    <mergeCell ref="FI5:FO6"/>
    <mergeCell ref="FM8:FM9"/>
    <mergeCell ref="FN8:FN9"/>
    <mergeCell ref="EP5:EY6"/>
    <mergeCell ref="EP8:EP9"/>
    <mergeCell ref="EQ8:EQ9"/>
    <mergeCell ref="ER8:ER9"/>
    <mergeCell ref="ES8:ES9"/>
    <mergeCell ref="EU7:EY7"/>
    <mergeCell ref="EP7:ET7"/>
    <mergeCell ref="BS3:EC3"/>
    <mergeCell ref="EE3:FY3"/>
    <mergeCell ref="EK8:EK9"/>
    <mergeCell ref="EL8:EL9"/>
    <mergeCell ref="EZ8:EZ9"/>
    <mergeCell ref="GT8:GT9"/>
    <mergeCell ref="FF8:FF9"/>
    <mergeCell ref="FG8:FG9"/>
    <mergeCell ref="FH8:FH9"/>
    <mergeCell ref="FI8:FI9"/>
    <mergeCell ref="FJ8:FJ9"/>
    <mergeCell ref="FD8:FD9"/>
    <mergeCell ref="FA8:FA9"/>
    <mergeCell ref="EJ7:EL7"/>
    <mergeCell ref="DV7:DV8"/>
    <mergeCell ref="DW7:DW8"/>
    <mergeCell ref="DX7:DX8"/>
    <mergeCell ref="DY7:DY8"/>
    <mergeCell ref="EB7:EB8"/>
    <mergeCell ref="EC7:EC8"/>
    <mergeCell ref="ED3:ED9"/>
    <mergeCell ref="EE7:EE9"/>
    <mergeCell ref="EG7:EG9"/>
    <mergeCell ref="CP7:CP8"/>
    <mergeCell ref="BF7:BF8"/>
    <mergeCell ref="BI7:BI8"/>
    <mergeCell ref="CF7:CF8"/>
    <mergeCell ref="CG7:CG8"/>
    <mergeCell ref="CI7:CI8"/>
    <mergeCell ref="CJ7:CJ8"/>
    <mergeCell ref="CK7:CK8"/>
    <mergeCell ref="BO7:BO8"/>
    <mergeCell ref="BP7:BP8"/>
    <mergeCell ref="BQ7:BQ8"/>
    <mergeCell ref="BR7:BR8"/>
    <mergeCell ref="BS7:BS8"/>
    <mergeCell ref="BJ7:BJ8"/>
    <mergeCell ref="BK7:BK8"/>
    <mergeCell ref="BL7:BL8"/>
    <mergeCell ref="CO5:CO6"/>
    <mergeCell ref="CP4:CY4"/>
    <mergeCell ref="BJ4:BR4"/>
    <mergeCell ref="BS5:BZ5"/>
    <mergeCell ref="CA5:CA6"/>
    <mergeCell ref="CB5:CB6"/>
    <mergeCell ref="BH7:BH8"/>
    <mergeCell ref="EZ5:FH6"/>
    <mergeCell ref="CW7:CW8"/>
    <mergeCell ref="CY7:CY8"/>
    <mergeCell ref="CX7:CX8"/>
    <mergeCell ref="BI5:BI6"/>
    <mergeCell ref="EF7:EF9"/>
    <mergeCell ref="EF5:EO5"/>
    <mergeCell ref="EF6:EI6"/>
    <mergeCell ref="BT7:BT8"/>
    <mergeCell ref="BU7:BU8"/>
    <mergeCell ref="BV7:BV8"/>
    <mergeCell ref="BW7:BW8"/>
    <mergeCell ref="BX7:BX8"/>
    <mergeCell ref="BY7:BY8"/>
    <mergeCell ref="EJ6:EO6"/>
    <mergeCell ref="CX5:CX6"/>
    <mergeCell ref="CH7:CH8"/>
    <mergeCell ref="CL5:CL6"/>
    <mergeCell ref="CD5:CD6"/>
    <mergeCell ref="CE5:CE6"/>
    <mergeCell ref="CF5:CF6"/>
    <mergeCell ref="CG5:CG6"/>
    <mergeCell ref="CI5:CI6"/>
    <mergeCell ref="BC7:BC8"/>
    <mergeCell ref="CZ4:EC4"/>
    <mergeCell ref="CM5:CM6"/>
    <mergeCell ref="CN5:CN6"/>
    <mergeCell ref="CP5:CP6"/>
    <mergeCell ref="CZ5:DC5"/>
    <mergeCell ref="DD5:DJ5"/>
    <mergeCell ref="CY5:CY6"/>
    <mergeCell ref="CR5:CR6"/>
    <mergeCell ref="CS5:CS6"/>
    <mergeCell ref="CT5:CT6"/>
    <mergeCell ref="DK5:DQ5"/>
    <mergeCell ref="DR5:DX5"/>
    <mergeCell ref="DY5:EC5"/>
    <mergeCell ref="CW5:CW6"/>
    <mergeCell ref="CU5:CU6"/>
    <mergeCell ref="CV5:CV6"/>
    <mergeCell ref="CQ5:CQ6"/>
    <mergeCell ref="CJ4:CN4"/>
    <mergeCell ref="BJ5:BK5"/>
    <mergeCell ref="BL5:BR5"/>
    <mergeCell ref="A1:F1"/>
    <mergeCell ref="A2:F2"/>
    <mergeCell ref="G2:Q2"/>
    <mergeCell ref="R5:AA5"/>
    <mergeCell ref="AB5:AH5"/>
    <mergeCell ref="AI5:AM5"/>
    <mergeCell ref="AN5:AQ5"/>
    <mergeCell ref="AR5:AR6"/>
    <mergeCell ref="B3:B9"/>
    <mergeCell ref="O7:O8"/>
    <mergeCell ref="P7:P8"/>
    <mergeCell ref="Q7:Q8"/>
    <mergeCell ref="Y7:Y8"/>
    <mergeCell ref="Z7:Z8"/>
    <mergeCell ref="AA7:AA8"/>
    <mergeCell ref="AB7:AB8"/>
    <mergeCell ref="AC7:AC8"/>
    <mergeCell ref="AD7:AD8"/>
    <mergeCell ref="CC5:CC6"/>
    <mergeCell ref="CJ5:CJ6"/>
    <mergeCell ref="CK5:CK6"/>
    <mergeCell ref="G7:G8"/>
    <mergeCell ref="H7:H8"/>
    <mergeCell ref="I7:I8"/>
    <mergeCell ref="K7:K8"/>
    <mergeCell ref="M7:M8"/>
    <mergeCell ref="N7:N8"/>
    <mergeCell ref="J7:J8"/>
    <mergeCell ref="CA4:CH4"/>
    <mergeCell ref="CH5:CH6"/>
    <mergeCell ref="BS4:BZ4"/>
    <mergeCell ref="AW5:BA5"/>
    <mergeCell ref="BB5:BE5"/>
    <mergeCell ref="BF5:BF6"/>
    <mergeCell ref="BE7:BE8"/>
    <mergeCell ref="BM7:BM8"/>
    <mergeCell ref="BN7:BN8"/>
    <mergeCell ref="BG5:BG6"/>
    <mergeCell ref="BG7:BG8"/>
    <mergeCell ref="BH5:BH6"/>
    <mergeCell ref="CC7:CC8"/>
    <mergeCell ref="CD7:CD8"/>
    <mergeCell ref="CE7:CE8"/>
    <mergeCell ref="AT5:AT6"/>
    <mergeCell ref="AU5:AU6"/>
    <mergeCell ref="AZ7:AZ8"/>
    <mergeCell ref="BA7:BA8"/>
    <mergeCell ref="BB7:BB8"/>
    <mergeCell ref="AR7:AR8"/>
    <mergeCell ref="AS7:AS8"/>
    <mergeCell ref="AW7:AW8"/>
    <mergeCell ref="L7:L8"/>
    <mergeCell ref="AX7:AX8"/>
    <mergeCell ref="AY7:AY8"/>
    <mergeCell ref="U7:U8"/>
    <mergeCell ref="AL7:AL8"/>
    <mergeCell ref="AT7:AT8"/>
    <mergeCell ref="R7:R8"/>
    <mergeCell ref="S7:S8"/>
    <mergeCell ref="T7:T8"/>
    <mergeCell ref="V7:V8"/>
    <mergeCell ref="W7:W8"/>
    <mergeCell ref="X7:X8"/>
    <mergeCell ref="AU7:AU8"/>
    <mergeCell ref="EE2:EH2"/>
    <mergeCell ref="G3:BR3"/>
    <mergeCell ref="GF4:GM4"/>
    <mergeCell ref="GO4:GT4"/>
    <mergeCell ref="GU4:GV4"/>
    <mergeCell ref="FP4:FV4"/>
    <mergeCell ref="FW4:FY4"/>
    <mergeCell ref="A3:A9"/>
    <mergeCell ref="EJ8:EJ9"/>
    <mergeCell ref="F3:F9"/>
    <mergeCell ref="E3:E9"/>
    <mergeCell ref="D3:D9"/>
    <mergeCell ref="G5:Q5"/>
    <mergeCell ref="FZ4:GE4"/>
    <mergeCell ref="FZ5:GE6"/>
    <mergeCell ref="GE8:GE9"/>
    <mergeCell ref="GN5:GN6"/>
    <mergeCell ref="GN8:GN9"/>
    <mergeCell ref="C3:C9"/>
    <mergeCell ref="G4:AH4"/>
    <mergeCell ref="AI4:AQ4"/>
    <mergeCell ref="AR4:AV4"/>
    <mergeCell ref="AW4:BE4"/>
    <mergeCell ref="BF4:BI4"/>
    <mergeCell ref="GF8:GF9"/>
    <mergeCell ref="IB7:IB9"/>
    <mergeCell ref="HD8:HD9"/>
    <mergeCell ref="HF8:HF9"/>
    <mergeCell ref="HG8:HG9"/>
    <mergeCell ref="HH8:HH9"/>
    <mergeCell ref="HI8:HI9"/>
    <mergeCell ref="HJ8:HJ9"/>
    <mergeCell ref="GX8:GX9"/>
    <mergeCell ref="GY8:GY9"/>
    <mergeCell ref="GU8:GU9"/>
    <mergeCell ref="GV8:GV9"/>
    <mergeCell ref="GW8:GW9"/>
    <mergeCell ref="GZ8:GZ9"/>
    <mergeCell ref="HA8:HA9"/>
    <mergeCell ref="HB8:HB9"/>
    <mergeCell ref="HV8:HV9"/>
    <mergeCell ref="HW7:HW9"/>
    <mergeCell ref="GM8:GM9"/>
    <mergeCell ref="HB7:HD7"/>
    <mergeCell ref="HG7:HI7"/>
    <mergeCell ref="IG7:IJ7"/>
    <mergeCell ref="HX7:HX9"/>
    <mergeCell ref="HY7:HY9"/>
    <mergeCell ref="IF7:IF9"/>
    <mergeCell ref="GU7:GV7"/>
    <mergeCell ref="GW7:GX7"/>
    <mergeCell ref="GY7:HA7"/>
    <mergeCell ref="HJ7:HP7"/>
    <mergeCell ref="IC7:IC9"/>
    <mergeCell ref="GW4:IL4"/>
    <mergeCell ref="IK5:IL6"/>
    <mergeCell ref="GU5:GV6"/>
    <mergeCell ref="HF5:HI5"/>
    <mergeCell ref="FP7:FS7"/>
    <mergeCell ref="FB8:FB9"/>
    <mergeCell ref="FC8:FC9"/>
    <mergeCell ref="FR8:FR9"/>
    <mergeCell ref="FE8:FE9"/>
    <mergeCell ref="IG5:IJ6"/>
    <mergeCell ref="GW6:GX6"/>
    <mergeCell ref="HF6:HI6"/>
    <mergeCell ref="HW5:IF6"/>
    <mergeCell ref="ID7:ID9"/>
    <mergeCell ref="GA8:GA9"/>
    <mergeCell ref="GB8:GB9"/>
    <mergeCell ref="GC8:GC9"/>
    <mergeCell ref="HJ6:HU6"/>
    <mergeCell ref="HJ5:HV5"/>
    <mergeCell ref="GY6:HE6"/>
    <mergeCell ref="GW5:HE5"/>
    <mergeCell ref="IK7:IL7"/>
    <mergeCell ref="IK8:IK9"/>
    <mergeCell ref="IL8:IL9"/>
  </mergeCells>
  <phoneticPr fontId="1"/>
  <pageMargins left="0.70866141732283472" right="0.70866141732283472" top="0.74803149606299213" bottom="0.74803149606299213" header="0.31496062992125984" footer="0.31496062992125984"/>
  <pageSetup paperSize="8" scale="26" orientation="landscape" r:id="rId2"/>
  <colBreaks count="3" manualBreakCount="3">
    <brk id="70" max="10" man="1"/>
    <brk id="134" max="1048575" man="1"/>
    <brk id="181" max="10" man="1"/>
  </colBreaks>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1742"/>
  <sheetViews>
    <sheetView topLeftCell="A577" workbookViewId="0">
      <selection activeCell="N1727" sqref="N1727"/>
    </sheetView>
  </sheetViews>
  <sheetFormatPr defaultRowHeight="18"/>
  <cols>
    <col min="1" max="1" width="9" style="87"/>
    <col min="2" max="2" width="11.59765625" style="70" customWidth="1"/>
    <col min="3" max="3" width="15.59765625" style="71" customWidth="1"/>
    <col min="4" max="4" width="11.59765625" style="72" customWidth="1"/>
    <col min="5" max="5" width="15.59765625" style="71" customWidth="1"/>
    <col min="6" max="6" width="11.59765625" style="72" customWidth="1"/>
    <col min="7" max="7" width="21.59765625" style="70" customWidth="1"/>
  </cols>
  <sheetData>
    <row r="1" spans="1:7" ht="45.75" customHeight="1">
      <c r="A1" s="683" t="s">
        <v>3688</v>
      </c>
      <c r="B1" s="684"/>
      <c r="C1" s="64" t="s">
        <v>3684</v>
      </c>
      <c r="D1" s="68" t="s">
        <v>3689</v>
      </c>
      <c r="E1" s="67" t="s">
        <v>3685</v>
      </c>
      <c r="F1" s="68" t="s">
        <v>3683</v>
      </c>
      <c r="G1" s="64" t="s">
        <v>3690</v>
      </c>
    </row>
    <row r="2" spans="1:7">
      <c r="A2" s="86" t="str">
        <f t="shared" ref="A2:A65" si="0">MID(B2+100,2,2)</f>
        <v>01</v>
      </c>
      <c r="B2" s="67" t="s">
        <v>3769</v>
      </c>
      <c r="C2" s="64" t="s">
        <v>3691</v>
      </c>
      <c r="D2" s="67" t="s">
        <v>3803</v>
      </c>
      <c r="E2" s="65" t="s">
        <v>290</v>
      </c>
      <c r="F2" s="67" t="s">
        <v>289</v>
      </c>
      <c r="G2" s="64" t="str">
        <f t="shared" ref="G2:G65" si="1">C2&amp;E2</f>
        <v>北海道札幌市</v>
      </c>
    </row>
    <row r="3" spans="1:7">
      <c r="A3" s="86" t="str">
        <f t="shared" si="0"/>
        <v>01</v>
      </c>
      <c r="B3" s="67" t="s">
        <v>3769</v>
      </c>
      <c r="C3" s="64" t="s">
        <v>3691</v>
      </c>
      <c r="D3" s="67" t="s">
        <v>3804</v>
      </c>
      <c r="E3" s="66" t="s">
        <v>292</v>
      </c>
      <c r="F3" s="67" t="s">
        <v>291</v>
      </c>
      <c r="G3" s="64" t="str">
        <f t="shared" si="1"/>
        <v>北海道函館市</v>
      </c>
    </row>
    <row r="4" spans="1:7">
      <c r="A4" s="86" t="str">
        <f t="shared" si="0"/>
        <v>01</v>
      </c>
      <c r="B4" s="67" t="s">
        <v>3769</v>
      </c>
      <c r="C4" s="64" t="s">
        <v>3691</v>
      </c>
      <c r="D4" s="67" t="s">
        <v>3805</v>
      </c>
      <c r="E4" s="66" t="s">
        <v>294</v>
      </c>
      <c r="F4" s="67" t="s">
        <v>293</v>
      </c>
      <c r="G4" s="64" t="str">
        <f t="shared" si="1"/>
        <v>北海道小樽市</v>
      </c>
    </row>
    <row r="5" spans="1:7">
      <c r="A5" s="86" t="str">
        <f t="shared" si="0"/>
        <v>01</v>
      </c>
      <c r="B5" s="67" t="s">
        <v>3769</v>
      </c>
      <c r="C5" s="64" t="s">
        <v>3691</v>
      </c>
      <c r="D5" s="67" t="s">
        <v>3806</v>
      </c>
      <c r="E5" s="66" t="s">
        <v>296</v>
      </c>
      <c r="F5" s="67" t="s">
        <v>295</v>
      </c>
      <c r="G5" s="64" t="str">
        <f t="shared" si="1"/>
        <v>北海道旭川市</v>
      </c>
    </row>
    <row r="6" spans="1:7">
      <c r="A6" s="86" t="str">
        <f t="shared" si="0"/>
        <v>01</v>
      </c>
      <c r="B6" s="67" t="s">
        <v>3769</v>
      </c>
      <c r="C6" s="64" t="s">
        <v>3691</v>
      </c>
      <c r="D6" s="67" t="s">
        <v>3807</v>
      </c>
      <c r="E6" s="66" t="s">
        <v>298</v>
      </c>
      <c r="F6" s="67" t="s">
        <v>297</v>
      </c>
      <c r="G6" s="64" t="str">
        <f t="shared" si="1"/>
        <v>北海道室蘭市</v>
      </c>
    </row>
    <row r="7" spans="1:7">
      <c r="A7" s="86" t="str">
        <f t="shared" si="0"/>
        <v>01</v>
      </c>
      <c r="B7" s="67" t="s">
        <v>3769</v>
      </c>
      <c r="C7" s="64" t="s">
        <v>3691</v>
      </c>
      <c r="D7" s="67" t="s">
        <v>3808</v>
      </c>
      <c r="E7" s="66" t="s">
        <v>300</v>
      </c>
      <c r="F7" s="67" t="s">
        <v>299</v>
      </c>
      <c r="G7" s="64" t="str">
        <f t="shared" si="1"/>
        <v>北海道釧路市</v>
      </c>
    </row>
    <row r="8" spans="1:7">
      <c r="A8" s="86" t="str">
        <f t="shared" si="0"/>
        <v>01</v>
      </c>
      <c r="B8" s="67" t="s">
        <v>3769</v>
      </c>
      <c r="C8" s="64" t="s">
        <v>3691</v>
      </c>
      <c r="D8" s="67" t="s">
        <v>3809</v>
      </c>
      <c r="E8" s="66" t="s">
        <v>302</v>
      </c>
      <c r="F8" s="67" t="s">
        <v>301</v>
      </c>
      <c r="G8" s="64" t="str">
        <f t="shared" si="1"/>
        <v>北海道帯広市</v>
      </c>
    </row>
    <row r="9" spans="1:7">
      <c r="A9" s="86" t="str">
        <f t="shared" si="0"/>
        <v>01</v>
      </c>
      <c r="B9" s="67" t="s">
        <v>3769</v>
      </c>
      <c r="C9" s="64" t="s">
        <v>3691</v>
      </c>
      <c r="D9" s="67" t="s">
        <v>3810</v>
      </c>
      <c r="E9" s="66" t="s">
        <v>304</v>
      </c>
      <c r="F9" s="67" t="s">
        <v>303</v>
      </c>
      <c r="G9" s="64" t="str">
        <f t="shared" si="1"/>
        <v>北海道北見市</v>
      </c>
    </row>
    <row r="10" spans="1:7">
      <c r="A10" s="86" t="str">
        <f t="shared" si="0"/>
        <v>01</v>
      </c>
      <c r="B10" s="67" t="s">
        <v>3769</v>
      </c>
      <c r="C10" s="64" t="s">
        <v>3691</v>
      </c>
      <c r="D10" s="67" t="s">
        <v>3811</v>
      </c>
      <c r="E10" s="66" t="s">
        <v>306</v>
      </c>
      <c r="F10" s="67" t="s">
        <v>305</v>
      </c>
      <c r="G10" s="64" t="str">
        <f t="shared" si="1"/>
        <v>北海道夕張市</v>
      </c>
    </row>
    <row r="11" spans="1:7">
      <c r="A11" s="86" t="str">
        <f t="shared" si="0"/>
        <v>01</v>
      </c>
      <c r="B11" s="67" t="s">
        <v>3769</v>
      </c>
      <c r="C11" s="64" t="s">
        <v>3691</v>
      </c>
      <c r="D11" s="67" t="s">
        <v>3812</v>
      </c>
      <c r="E11" s="66" t="s">
        <v>308</v>
      </c>
      <c r="F11" s="67" t="s">
        <v>307</v>
      </c>
      <c r="G11" s="64" t="str">
        <f t="shared" si="1"/>
        <v>北海道岩見沢市</v>
      </c>
    </row>
    <row r="12" spans="1:7">
      <c r="A12" s="86" t="str">
        <f t="shared" si="0"/>
        <v>01</v>
      </c>
      <c r="B12" s="67" t="s">
        <v>3769</v>
      </c>
      <c r="C12" s="64" t="s">
        <v>3691</v>
      </c>
      <c r="D12" s="67" t="s">
        <v>3813</v>
      </c>
      <c r="E12" s="66" t="s">
        <v>310</v>
      </c>
      <c r="F12" s="67" t="s">
        <v>309</v>
      </c>
      <c r="G12" s="64" t="str">
        <f t="shared" si="1"/>
        <v>北海道網走市</v>
      </c>
    </row>
    <row r="13" spans="1:7">
      <c r="A13" s="86" t="str">
        <f t="shared" si="0"/>
        <v>01</v>
      </c>
      <c r="B13" s="67" t="s">
        <v>3769</v>
      </c>
      <c r="C13" s="64" t="s">
        <v>3691</v>
      </c>
      <c r="D13" s="67" t="s">
        <v>3814</v>
      </c>
      <c r="E13" s="66" t="s">
        <v>312</v>
      </c>
      <c r="F13" s="67" t="s">
        <v>311</v>
      </c>
      <c r="G13" s="64" t="str">
        <f t="shared" si="1"/>
        <v>北海道留萌市</v>
      </c>
    </row>
    <row r="14" spans="1:7">
      <c r="A14" s="86" t="str">
        <f t="shared" si="0"/>
        <v>01</v>
      </c>
      <c r="B14" s="67" t="s">
        <v>3769</v>
      </c>
      <c r="C14" s="64" t="s">
        <v>3691</v>
      </c>
      <c r="D14" s="67" t="s">
        <v>3815</v>
      </c>
      <c r="E14" s="66" t="s">
        <v>314</v>
      </c>
      <c r="F14" s="67" t="s">
        <v>313</v>
      </c>
      <c r="G14" s="64" t="str">
        <f t="shared" si="1"/>
        <v>北海道苫小牧市</v>
      </c>
    </row>
    <row r="15" spans="1:7">
      <c r="A15" s="86" t="str">
        <f t="shared" si="0"/>
        <v>01</v>
      </c>
      <c r="B15" s="67" t="s">
        <v>3769</v>
      </c>
      <c r="C15" s="64" t="s">
        <v>3691</v>
      </c>
      <c r="D15" s="67" t="s">
        <v>3816</v>
      </c>
      <c r="E15" s="66" t="s">
        <v>316</v>
      </c>
      <c r="F15" s="67" t="s">
        <v>315</v>
      </c>
      <c r="G15" s="64" t="str">
        <f t="shared" si="1"/>
        <v>北海道稚内市</v>
      </c>
    </row>
    <row r="16" spans="1:7">
      <c r="A16" s="86" t="str">
        <f t="shared" si="0"/>
        <v>01</v>
      </c>
      <c r="B16" s="67" t="s">
        <v>3769</v>
      </c>
      <c r="C16" s="64" t="s">
        <v>3691</v>
      </c>
      <c r="D16" s="67" t="s">
        <v>3817</v>
      </c>
      <c r="E16" s="66" t="s">
        <v>318</v>
      </c>
      <c r="F16" s="67" t="s">
        <v>317</v>
      </c>
      <c r="G16" s="64" t="str">
        <f t="shared" si="1"/>
        <v>北海道美唄市</v>
      </c>
    </row>
    <row r="17" spans="1:7">
      <c r="A17" s="86" t="str">
        <f t="shared" si="0"/>
        <v>01</v>
      </c>
      <c r="B17" s="67" t="s">
        <v>3769</v>
      </c>
      <c r="C17" s="64" t="s">
        <v>3691</v>
      </c>
      <c r="D17" s="67" t="s">
        <v>3818</v>
      </c>
      <c r="E17" s="66" t="s">
        <v>320</v>
      </c>
      <c r="F17" s="67" t="s">
        <v>319</v>
      </c>
      <c r="G17" s="64" t="str">
        <f t="shared" si="1"/>
        <v>北海道芦別市</v>
      </c>
    </row>
    <row r="18" spans="1:7">
      <c r="A18" s="86" t="str">
        <f t="shared" si="0"/>
        <v>01</v>
      </c>
      <c r="B18" s="67" t="s">
        <v>3769</v>
      </c>
      <c r="C18" s="64" t="s">
        <v>3691</v>
      </c>
      <c r="D18" s="67" t="s">
        <v>3819</v>
      </c>
      <c r="E18" s="66" t="s">
        <v>322</v>
      </c>
      <c r="F18" s="67" t="s">
        <v>321</v>
      </c>
      <c r="G18" s="64" t="str">
        <f t="shared" si="1"/>
        <v>北海道江別市</v>
      </c>
    </row>
    <row r="19" spans="1:7">
      <c r="A19" s="86" t="str">
        <f t="shared" si="0"/>
        <v>01</v>
      </c>
      <c r="B19" s="67" t="s">
        <v>3769</v>
      </c>
      <c r="C19" s="64" t="s">
        <v>3691</v>
      </c>
      <c r="D19" s="67" t="s">
        <v>3820</v>
      </c>
      <c r="E19" s="66" t="s">
        <v>324</v>
      </c>
      <c r="F19" s="67" t="s">
        <v>323</v>
      </c>
      <c r="G19" s="64" t="str">
        <f t="shared" si="1"/>
        <v>北海道赤平市</v>
      </c>
    </row>
    <row r="20" spans="1:7">
      <c r="A20" s="86" t="str">
        <f t="shared" si="0"/>
        <v>01</v>
      </c>
      <c r="B20" s="67" t="s">
        <v>3769</v>
      </c>
      <c r="C20" s="64" t="s">
        <v>3691</v>
      </c>
      <c r="D20" s="67" t="s">
        <v>3821</v>
      </c>
      <c r="E20" s="66" t="s">
        <v>326</v>
      </c>
      <c r="F20" s="67" t="s">
        <v>325</v>
      </c>
      <c r="G20" s="64" t="str">
        <f t="shared" si="1"/>
        <v>北海道紋別市</v>
      </c>
    </row>
    <row r="21" spans="1:7">
      <c r="A21" s="86" t="str">
        <f t="shared" si="0"/>
        <v>01</v>
      </c>
      <c r="B21" s="67" t="s">
        <v>3769</v>
      </c>
      <c r="C21" s="64" t="s">
        <v>3691</v>
      </c>
      <c r="D21" s="67" t="s">
        <v>3822</v>
      </c>
      <c r="E21" s="66" t="s">
        <v>328</v>
      </c>
      <c r="F21" s="67" t="s">
        <v>327</v>
      </c>
      <c r="G21" s="64" t="str">
        <f t="shared" si="1"/>
        <v>北海道士別市</v>
      </c>
    </row>
    <row r="22" spans="1:7">
      <c r="A22" s="86" t="str">
        <f t="shared" si="0"/>
        <v>01</v>
      </c>
      <c r="B22" s="67" t="s">
        <v>3769</v>
      </c>
      <c r="C22" s="64" t="s">
        <v>3691</v>
      </c>
      <c r="D22" s="67" t="s">
        <v>3823</v>
      </c>
      <c r="E22" s="66" t="s">
        <v>330</v>
      </c>
      <c r="F22" s="67" t="s">
        <v>329</v>
      </c>
      <c r="G22" s="64" t="str">
        <f t="shared" si="1"/>
        <v>北海道名寄市</v>
      </c>
    </row>
    <row r="23" spans="1:7">
      <c r="A23" s="86" t="str">
        <f t="shared" si="0"/>
        <v>01</v>
      </c>
      <c r="B23" s="67" t="s">
        <v>3769</v>
      </c>
      <c r="C23" s="64" t="s">
        <v>3691</v>
      </c>
      <c r="D23" s="67" t="s">
        <v>3824</v>
      </c>
      <c r="E23" s="66" t="s">
        <v>332</v>
      </c>
      <c r="F23" s="67" t="s">
        <v>331</v>
      </c>
      <c r="G23" s="64" t="str">
        <f t="shared" si="1"/>
        <v>北海道三笠市</v>
      </c>
    </row>
    <row r="24" spans="1:7">
      <c r="A24" s="86" t="str">
        <f t="shared" si="0"/>
        <v>01</v>
      </c>
      <c r="B24" s="67" t="s">
        <v>3769</v>
      </c>
      <c r="C24" s="64" t="s">
        <v>3691</v>
      </c>
      <c r="D24" s="67" t="s">
        <v>3825</v>
      </c>
      <c r="E24" s="66" t="s">
        <v>334</v>
      </c>
      <c r="F24" s="67" t="s">
        <v>333</v>
      </c>
      <c r="G24" s="64" t="str">
        <f t="shared" si="1"/>
        <v>北海道根室市</v>
      </c>
    </row>
    <row r="25" spans="1:7">
      <c r="A25" s="86" t="str">
        <f t="shared" si="0"/>
        <v>01</v>
      </c>
      <c r="B25" s="67" t="s">
        <v>3769</v>
      </c>
      <c r="C25" s="64" t="s">
        <v>3691</v>
      </c>
      <c r="D25" s="67" t="s">
        <v>3826</v>
      </c>
      <c r="E25" s="66" t="s">
        <v>336</v>
      </c>
      <c r="F25" s="67" t="s">
        <v>335</v>
      </c>
      <c r="G25" s="64" t="str">
        <f t="shared" si="1"/>
        <v>北海道千歳市</v>
      </c>
    </row>
    <row r="26" spans="1:7">
      <c r="A26" s="86" t="str">
        <f t="shared" si="0"/>
        <v>01</v>
      </c>
      <c r="B26" s="67" t="s">
        <v>3769</v>
      </c>
      <c r="C26" s="64" t="s">
        <v>3691</v>
      </c>
      <c r="D26" s="67" t="s">
        <v>3827</v>
      </c>
      <c r="E26" s="66" t="s">
        <v>338</v>
      </c>
      <c r="F26" s="67" t="s">
        <v>337</v>
      </c>
      <c r="G26" s="64" t="str">
        <f t="shared" si="1"/>
        <v>北海道滝川市</v>
      </c>
    </row>
    <row r="27" spans="1:7">
      <c r="A27" s="86" t="str">
        <f t="shared" si="0"/>
        <v>01</v>
      </c>
      <c r="B27" s="67" t="s">
        <v>3769</v>
      </c>
      <c r="C27" s="64" t="s">
        <v>3691</v>
      </c>
      <c r="D27" s="67" t="s">
        <v>3828</v>
      </c>
      <c r="E27" s="66" t="s">
        <v>340</v>
      </c>
      <c r="F27" s="67" t="s">
        <v>339</v>
      </c>
      <c r="G27" s="64" t="str">
        <f t="shared" si="1"/>
        <v>北海道砂川市</v>
      </c>
    </row>
    <row r="28" spans="1:7">
      <c r="A28" s="86" t="str">
        <f t="shared" si="0"/>
        <v>01</v>
      </c>
      <c r="B28" s="67" t="s">
        <v>3769</v>
      </c>
      <c r="C28" s="64" t="s">
        <v>3691</v>
      </c>
      <c r="D28" s="67" t="s">
        <v>3829</v>
      </c>
      <c r="E28" s="66" t="s">
        <v>342</v>
      </c>
      <c r="F28" s="67" t="s">
        <v>341</v>
      </c>
      <c r="G28" s="64" t="str">
        <f t="shared" si="1"/>
        <v>北海道深川市</v>
      </c>
    </row>
    <row r="29" spans="1:7">
      <c r="A29" s="86" t="str">
        <f t="shared" si="0"/>
        <v>01</v>
      </c>
      <c r="B29" s="67" t="s">
        <v>3769</v>
      </c>
      <c r="C29" s="64" t="s">
        <v>3691</v>
      </c>
      <c r="D29" s="67" t="s">
        <v>3830</v>
      </c>
      <c r="E29" s="66" t="s">
        <v>344</v>
      </c>
      <c r="F29" s="67" t="s">
        <v>343</v>
      </c>
      <c r="G29" s="64" t="str">
        <f t="shared" si="1"/>
        <v>北海道富良野市</v>
      </c>
    </row>
    <row r="30" spans="1:7">
      <c r="A30" s="86" t="str">
        <f t="shared" si="0"/>
        <v>01</v>
      </c>
      <c r="B30" s="67" t="s">
        <v>3769</v>
      </c>
      <c r="C30" s="64" t="s">
        <v>3691</v>
      </c>
      <c r="D30" s="67" t="s">
        <v>3831</v>
      </c>
      <c r="E30" s="66" t="s">
        <v>346</v>
      </c>
      <c r="F30" s="67" t="s">
        <v>345</v>
      </c>
      <c r="G30" s="64" t="str">
        <f t="shared" si="1"/>
        <v>北海道登別市</v>
      </c>
    </row>
    <row r="31" spans="1:7">
      <c r="A31" s="86" t="str">
        <f t="shared" si="0"/>
        <v>01</v>
      </c>
      <c r="B31" s="67" t="s">
        <v>3769</v>
      </c>
      <c r="C31" s="64" t="s">
        <v>3691</v>
      </c>
      <c r="D31" s="67" t="s">
        <v>3832</v>
      </c>
      <c r="E31" s="66" t="s">
        <v>348</v>
      </c>
      <c r="F31" s="67" t="s">
        <v>347</v>
      </c>
      <c r="G31" s="64" t="str">
        <f t="shared" si="1"/>
        <v>北海道恵庭市</v>
      </c>
    </row>
    <row r="32" spans="1:7">
      <c r="A32" s="86" t="str">
        <f t="shared" si="0"/>
        <v>01</v>
      </c>
      <c r="B32" s="67" t="s">
        <v>3769</v>
      </c>
      <c r="C32" s="64" t="s">
        <v>3691</v>
      </c>
      <c r="D32" s="67" t="s">
        <v>3833</v>
      </c>
      <c r="E32" s="66" t="s">
        <v>350</v>
      </c>
      <c r="F32" s="67" t="s">
        <v>349</v>
      </c>
      <c r="G32" s="64" t="str">
        <f t="shared" si="1"/>
        <v>北海道伊達市</v>
      </c>
    </row>
    <row r="33" spans="1:7">
      <c r="A33" s="86" t="str">
        <f t="shared" si="0"/>
        <v>01</v>
      </c>
      <c r="B33" s="67" t="s">
        <v>3769</v>
      </c>
      <c r="C33" s="64" t="s">
        <v>3691</v>
      </c>
      <c r="D33" s="67" t="s">
        <v>3834</v>
      </c>
      <c r="E33" s="66" t="s">
        <v>352</v>
      </c>
      <c r="F33" s="67" t="s">
        <v>351</v>
      </c>
      <c r="G33" s="64" t="str">
        <f t="shared" si="1"/>
        <v>北海道北広島市</v>
      </c>
    </row>
    <row r="34" spans="1:7">
      <c r="A34" s="86" t="str">
        <f t="shared" si="0"/>
        <v>01</v>
      </c>
      <c r="B34" s="67" t="s">
        <v>3769</v>
      </c>
      <c r="C34" s="64" t="s">
        <v>3691</v>
      </c>
      <c r="D34" s="67" t="s">
        <v>3835</v>
      </c>
      <c r="E34" s="66" t="s">
        <v>354</v>
      </c>
      <c r="F34" s="67" t="s">
        <v>353</v>
      </c>
      <c r="G34" s="64" t="str">
        <f t="shared" si="1"/>
        <v>北海道石狩市</v>
      </c>
    </row>
    <row r="35" spans="1:7">
      <c r="A35" s="86" t="str">
        <f t="shared" si="0"/>
        <v>01</v>
      </c>
      <c r="B35" s="67" t="s">
        <v>3769</v>
      </c>
      <c r="C35" s="64" t="s">
        <v>3691</v>
      </c>
      <c r="D35" s="67" t="s">
        <v>3836</v>
      </c>
      <c r="E35" s="66" t="s">
        <v>356</v>
      </c>
      <c r="F35" s="67" t="s">
        <v>355</v>
      </c>
      <c r="G35" s="64" t="str">
        <f t="shared" si="1"/>
        <v>北海道当別町</v>
      </c>
    </row>
    <row r="36" spans="1:7">
      <c r="A36" s="86" t="str">
        <f t="shared" si="0"/>
        <v>01</v>
      </c>
      <c r="B36" s="67" t="s">
        <v>3769</v>
      </c>
      <c r="C36" s="64" t="s">
        <v>3691</v>
      </c>
      <c r="D36" s="67" t="s">
        <v>3837</v>
      </c>
      <c r="E36" s="66" t="s">
        <v>358</v>
      </c>
      <c r="F36" s="67" t="s">
        <v>357</v>
      </c>
      <c r="G36" s="64" t="str">
        <f t="shared" si="1"/>
        <v>北海道新篠津村</v>
      </c>
    </row>
    <row r="37" spans="1:7">
      <c r="A37" s="86" t="str">
        <f t="shared" si="0"/>
        <v>01</v>
      </c>
      <c r="B37" s="67" t="s">
        <v>3769</v>
      </c>
      <c r="C37" s="64" t="s">
        <v>3691</v>
      </c>
      <c r="D37" s="67" t="s">
        <v>3838</v>
      </c>
      <c r="E37" s="66" t="s">
        <v>360</v>
      </c>
      <c r="F37" s="67" t="s">
        <v>359</v>
      </c>
      <c r="G37" s="64" t="str">
        <f t="shared" si="1"/>
        <v>北海道松前町</v>
      </c>
    </row>
    <row r="38" spans="1:7">
      <c r="A38" s="86" t="str">
        <f t="shared" si="0"/>
        <v>01</v>
      </c>
      <c r="B38" s="67" t="s">
        <v>3769</v>
      </c>
      <c r="C38" s="64" t="s">
        <v>3691</v>
      </c>
      <c r="D38" s="67" t="s">
        <v>3839</v>
      </c>
      <c r="E38" s="66" t="s">
        <v>362</v>
      </c>
      <c r="F38" s="67" t="s">
        <v>361</v>
      </c>
      <c r="G38" s="64" t="str">
        <f t="shared" si="1"/>
        <v>北海道福島町</v>
      </c>
    </row>
    <row r="39" spans="1:7">
      <c r="A39" s="86" t="str">
        <f t="shared" si="0"/>
        <v>01</v>
      </c>
      <c r="B39" s="67" t="s">
        <v>3769</v>
      </c>
      <c r="C39" s="64" t="s">
        <v>3691</v>
      </c>
      <c r="D39" s="67" t="s">
        <v>3840</v>
      </c>
      <c r="E39" s="66" t="s">
        <v>364</v>
      </c>
      <c r="F39" s="67" t="s">
        <v>363</v>
      </c>
      <c r="G39" s="64" t="str">
        <f t="shared" si="1"/>
        <v>北海道知内町</v>
      </c>
    </row>
    <row r="40" spans="1:7">
      <c r="A40" s="86" t="str">
        <f t="shared" si="0"/>
        <v>01</v>
      </c>
      <c r="B40" s="67" t="s">
        <v>3769</v>
      </c>
      <c r="C40" s="64" t="s">
        <v>3691</v>
      </c>
      <c r="D40" s="67" t="s">
        <v>3841</v>
      </c>
      <c r="E40" s="66" t="s">
        <v>366</v>
      </c>
      <c r="F40" s="67" t="s">
        <v>365</v>
      </c>
      <c r="G40" s="64" t="str">
        <f t="shared" si="1"/>
        <v>北海道木古内町</v>
      </c>
    </row>
    <row r="41" spans="1:7">
      <c r="A41" s="86" t="str">
        <f t="shared" si="0"/>
        <v>01</v>
      </c>
      <c r="B41" s="67" t="s">
        <v>3769</v>
      </c>
      <c r="C41" s="64" t="s">
        <v>3691</v>
      </c>
      <c r="D41" s="67" t="s">
        <v>3842</v>
      </c>
      <c r="E41" s="66" t="s">
        <v>368</v>
      </c>
      <c r="F41" s="67" t="s">
        <v>367</v>
      </c>
      <c r="G41" s="64" t="str">
        <f t="shared" si="1"/>
        <v>北海道北斗市</v>
      </c>
    </row>
    <row r="42" spans="1:7">
      <c r="A42" s="86" t="str">
        <f t="shared" si="0"/>
        <v>01</v>
      </c>
      <c r="B42" s="67" t="s">
        <v>3769</v>
      </c>
      <c r="C42" s="64" t="s">
        <v>3691</v>
      </c>
      <c r="D42" s="67" t="s">
        <v>3843</v>
      </c>
      <c r="E42" s="66" t="s">
        <v>370</v>
      </c>
      <c r="F42" s="67" t="s">
        <v>369</v>
      </c>
      <c r="G42" s="64" t="str">
        <f t="shared" si="1"/>
        <v>北海道七飯町</v>
      </c>
    </row>
    <row r="43" spans="1:7">
      <c r="A43" s="86" t="str">
        <f t="shared" si="0"/>
        <v>01</v>
      </c>
      <c r="B43" s="67" t="s">
        <v>3769</v>
      </c>
      <c r="C43" s="64" t="s">
        <v>3691</v>
      </c>
      <c r="D43" s="67" t="s">
        <v>3844</v>
      </c>
      <c r="E43" s="66" t="s">
        <v>372</v>
      </c>
      <c r="F43" s="67" t="s">
        <v>371</v>
      </c>
      <c r="G43" s="64" t="str">
        <f t="shared" si="1"/>
        <v>北海道鹿部町</v>
      </c>
    </row>
    <row r="44" spans="1:7">
      <c r="A44" s="86" t="str">
        <f t="shared" si="0"/>
        <v>01</v>
      </c>
      <c r="B44" s="67" t="s">
        <v>3769</v>
      </c>
      <c r="C44" s="64" t="s">
        <v>3691</v>
      </c>
      <c r="D44" s="67" t="s">
        <v>3845</v>
      </c>
      <c r="E44" s="66" t="s">
        <v>374</v>
      </c>
      <c r="F44" s="67" t="s">
        <v>373</v>
      </c>
      <c r="G44" s="64" t="str">
        <f t="shared" si="1"/>
        <v>北海道森町</v>
      </c>
    </row>
    <row r="45" spans="1:7">
      <c r="A45" s="86" t="str">
        <f t="shared" si="0"/>
        <v>01</v>
      </c>
      <c r="B45" s="67" t="s">
        <v>3769</v>
      </c>
      <c r="C45" s="64" t="s">
        <v>3691</v>
      </c>
      <c r="D45" s="67" t="s">
        <v>3846</v>
      </c>
      <c r="E45" s="66" t="s">
        <v>376</v>
      </c>
      <c r="F45" s="67" t="s">
        <v>375</v>
      </c>
      <c r="G45" s="64" t="str">
        <f t="shared" si="1"/>
        <v>北海道八雲町</v>
      </c>
    </row>
    <row r="46" spans="1:7">
      <c r="A46" s="86" t="str">
        <f t="shared" si="0"/>
        <v>01</v>
      </c>
      <c r="B46" s="67" t="s">
        <v>3769</v>
      </c>
      <c r="C46" s="64" t="s">
        <v>3691</v>
      </c>
      <c r="D46" s="67" t="s">
        <v>3847</v>
      </c>
      <c r="E46" s="66" t="s">
        <v>378</v>
      </c>
      <c r="F46" s="67" t="s">
        <v>377</v>
      </c>
      <c r="G46" s="64" t="str">
        <f t="shared" si="1"/>
        <v>北海道長万部町</v>
      </c>
    </row>
    <row r="47" spans="1:7">
      <c r="A47" s="86" t="str">
        <f t="shared" si="0"/>
        <v>01</v>
      </c>
      <c r="B47" s="67" t="s">
        <v>3769</v>
      </c>
      <c r="C47" s="64" t="s">
        <v>3691</v>
      </c>
      <c r="D47" s="67" t="s">
        <v>3848</v>
      </c>
      <c r="E47" s="66" t="s">
        <v>380</v>
      </c>
      <c r="F47" s="67" t="s">
        <v>379</v>
      </c>
      <c r="G47" s="64" t="str">
        <f t="shared" si="1"/>
        <v>北海道江差町</v>
      </c>
    </row>
    <row r="48" spans="1:7">
      <c r="A48" s="86" t="str">
        <f t="shared" si="0"/>
        <v>01</v>
      </c>
      <c r="B48" s="67" t="s">
        <v>3769</v>
      </c>
      <c r="C48" s="64" t="s">
        <v>3691</v>
      </c>
      <c r="D48" s="67" t="s">
        <v>3849</v>
      </c>
      <c r="E48" s="66" t="s">
        <v>382</v>
      </c>
      <c r="F48" s="67" t="s">
        <v>381</v>
      </c>
      <c r="G48" s="64" t="str">
        <f t="shared" si="1"/>
        <v>北海道上ノ国町</v>
      </c>
    </row>
    <row r="49" spans="1:7">
      <c r="A49" s="86" t="str">
        <f t="shared" si="0"/>
        <v>01</v>
      </c>
      <c r="B49" s="67" t="s">
        <v>3769</v>
      </c>
      <c r="C49" s="64" t="s">
        <v>3691</v>
      </c>
      <c r="D49" s="67" t="s">
        <v>3850</v>
      </c>
      <c r="E49" s="66" t="s">
        <v>384</v>
      </c>
      <c r="F49" s="67" t="s">
        <v>383</v>
      </c>
      <c r="G49" s="64" t="str">
        <f t="shared" si="1"/>
        <v>北海道厚沢部町</v>
      </c>
    </row>
    <row r="50" spans="1:7">
      <c r="A50" s="86" t="str">
        <f t="shared" si="0"/>
        <v>01</v>
      </c>
      <c r="B50" s="67" t="s">
        <v>3769</v>
      </c>
      <c r="C50" s="64" t="s">
        <v>3691</v>
      </c>
      <c r="D50" s="67" t="s">
        <v>3851</v>
      </c>
      <c r="E50" s="66" t="s">
        <v>386</v>
      </c>
      <c r="F50" s="67" t="s">
        <v>385</v>
      </c>
      <c r="G50" s="64" t="str">
        <f t="shared" si="1"/>
        <v>北海道乙部町</v>
      </c>
    </row>
    <row r="51" spans="1:7">
      <c r="A51" s="86" t="str">
        <f t="shared" si="0"/>
        <v>01</v>
      </c>
      <c r="B51" s="67" t="s">
        <v>3769</v>
      </c>
      <c r="C51" s="64" t="s">
        <v>3691</v>
      </c>
      <c r="D51" s="67" t="s">
        <v>3852</v>
      </c>
      <c r="E51" s="66" t="s">
        <v>388</v>
      </c>
      <c r="F51" s="67" t="s">
        <v>387</v>
      </c>
      <c r="G51" s="64" t="str">
        <f t="shared" si="1"/>
        <v>北海道奥尻町</v>
      </c>
    </row>
    <row r="52" spans="1:7">
      <c r="A52" s="86" t="str">
        <f t="shared" si="0"/>
        <v>01</v>
      </c>
      <c r="B52" s="67" t="s">
        <v>3769</v>
      </c>
      <c r="C52" s="64" t="s">
        <v>3691</v>
      </c>
      <c r="D52" s="67" t="s">
        <v>3853</v>
      </c>
      <c r="E52" s="66" t="s">
        <v>390</v>
      </c>
      <c r="F52" s="67" t="s">
        <v>389</v>
      </c>
      <c r="G52" s="64" t="str">
        <f t="shared" si="1"/>
        <v>北海道せたな町</v>
      </c>
    </row>
    <row r="53" spans="1:7">
      <c r="A53" s="86" t="str">
        <f t="shared" si="0"/>
        <v>01</v>
      </c>
      <c r="B53" s="67" t="s">
        <v>3769</v>
      </c>
      <c r="C53" s="64" t="s">
        <v>3691</v>
      </c>
      <c r="D53" s="67" t="s">
        <v>3854</v>
      </c>
      <c r="E53" s="66" t="s">
        <v>392</v>
      </c>
      <c r="F53" s="67" t="s">
        <v>391</v>
      </c>
      <c r="G53" s="64" t="str">
        <f t="shared" si="1"/>
        <v>北海道今金町</v>
      </c>
    </row>
    <row r="54" spans="1:7">
      <c r="A54" s="86" t="str">
        <f t="shared" si="0"/>
        <v>01</v>
      </c>
      <c r="B54" s="67" t="s">
        <v>3769</v>
      </c>
      <c r="C54" s="64" t="s">
        <v>3691</v>
      </c>
      <c r="D54" s="67" t="s">
        <v>3855</v>
      </c>
      <c r="E54" s="66" t="s">
        <v>394</v>
      </c>
      <c r="F54" s="67" t="s">
        <v>393</v>
      </c>
      <c r="G54" s="64" t="str">
        <f t="shared" si="1"/>
        <v>北海道寿都町</v>
      </c>
    </row>
    <row r="55" spans="1:7">
      <c r="A55" s="86" t="str">
        <f t="shared" si="0"/>
        <v>01</v>
      </c>
      <c r="B55" s="67" t="s">
        <v>3769</v>
      </c>
      <c r="C55" s="64" t="s">
        <v>3691</v>
      </c>
      <c r="D55" s="67" t="s">
        <v>3856</v>
      </c>
      <c r="E55" s="66" t="s">
        <v>396</v>
      </c>
      <c r="F55" s="67" t="s">
        <v>395</v>
      </c>
      <c r="G55" s="64" t="str">
        <f t="shared" si="1"/>
        <v>北海道岩内町</v>
      </c>
    </row>
    <row r="56" spans="1:7">
      <c r="A56" s="86" t="str">
        <f t="shared" si="0"/>
        <v>01</v>
      </c>
      <c r="B56" s="67" t="s">
        <v>3769</v>
      </c>
      <c r="C56" s="64" t="s">
        <v>3691</v>
      </c>
      <c r="D56" s="67" t="s">
        <v>3857</v>
      </c>
      <c r="E56" s="66" t="s">
        <v>398</v>
      </c>
      <c r="F56" s="67" t="s">
        <v>397</v>
      </c>
      <c r="G56" s="64" t="str">
        <f t="shared" si="1"/>
        <v>北海道余市町</v>
      </c>
    </row>
    <row r="57" spans="1:7">
      <c r="A57" s="86" t="str">
        <f t="shared" si="0"/>
        <v>01</v>
      </c>
      <c r="B57" s="67" t="s">
        <v>3769</v>
      </c>
      <c r="C57" s="64" t="s">
        <v>3691</v>
      </c>
      <c r="D57" s="67" t="s">
        <v>3858</v>
      </c>
      <c r="E57" s="66" t="s">
        <v>400</v>
      </c>
      <c r="F57" s="67" t="s">
        <v>399</v>
      </c>
      <c r="G57" s="64" t="str">
        <f t="shared" si="1"/>
        <v>北海道南幌町</v>
      </c>
    </row>
    <row r="58" spans="1:7">
      <c r="A58" s="86" t="str">
        <f t="shared" si="0"/>
        <v>01</v>
      </c>
      <c r="B58" s="67" t="s">
        <v>3769</v>
      </c>
      <c r="C58" s="64" t="s">
        <v>3691</v>
      </c>
      <c r="D58" s="67" t="s">
        <v>3859</v>
      </c>
      <c r="E58" s="66" t="s">
        <v>402</v>
      </c>
      <c r="F58" s="67" t="s">
        <v>401</v>
      </c>
      <c r="G58" s="64" t="str">
        <f t="shared" si="1"/>
        <v>北海道由仁町</v>
      </c>
    </row>
    <row r="59" spans="1:7">
      <c r="A59" s="86" t="str">
        <f t="shared" si="0"/>
        <v>01</v>
      </c>
      <c r="B59" s="67" t="s">
        <v>3769</v>
      </c>
      <c r="C59" s="64" t="s">
        <v>3691</v>
      </c>
      <c r="D59" s="67" t="s">
        <v>3860</v>
      </c>
      <c r="E59" s="66" t="s">
        <v>404</v>
      </c>
      <c r="F59" s="67" t="s">
        <v>403</v>
      </c>
      <c r="G59" s="64" t="str">
        <f t="shared" si="1"/>
        <v>北海道長沼町</v>
      </c>
    </row>
    <row r="60" spans="1:7">
      <c r="A60" s="86" t="str">
        <f t="shared" si="0"/>
        <v>01</v>
      </c>
      <c r="B60" s="67" t="s">
        <v>3769</v>
      </c>
      <c r="C60" s="64" t="s">
        <v>3691</v>
      </c>
      <c r="D60" s="67" t="s">
        <v>3861</v>
      </c>
      <c r="E60" s="66" t="s">
        <v>406</v>
      </c>
      <c r="F60" s="67" t="s">
        <v>405</v>
      </c>
      <c r="G60" s="64" t="str">
        <f t="shared" si="1"/>
        <v>北海道栗山町</v>
      </c>
    </row>
    <row r="61" spans="1:7">
      <c r="A61" s="86" t="str">
        <f t="shared" si="0"/>
        <v>01</v>
      </c>
      <c r="B61" s="67" t="s">
        <v>3769</v>
      </c>
      <c r="C61" s="64" t="s">
        <v>3691</v>
      </c>
      <c r="D61" s="67" t="s">
        <v>3862</v>
      </c>
      <c r="E61" s="66" t="s">
        <v>408</v>
      </c>
      <c r="F61" s="67" t="s">
        <v>407</v>
      </c>
      <c r="G61" s="64" t="str">
        <f t="shared" si="1"/>
        <v>北海道月形町</v>
      </c>
    </row>
    <row r="62" spans="1:7">
      <c r="A62" s="86" t="str">
        <f t="shared" si="0"/>
        <v>01</v>
      </c>
      <c r="B62" s="67" t="s">
        <v>3769</v>
      </c>
      <c r="C62" s="64" t="s">
        <v>3691</v>
      </c>
      <c r="D62" s="67" t="s">
        <v>3863</v>
      </c>
      <c r="E62" s="66" t="s">
        <v>3692</v>
      </c>
      <c r="F62" s="67" t="s">
        <v>409</v>
      </c>
      <c r="G62" s="64" t="str">
        <f t="shared" si="1"/>
        <v>北海道歌志内市</v>
      </c>
    </row>
    <row r="63" spans="1:7">
      <c r="A63" s="86" t="str">
        <f t="shared" si="0"/>
        <v>01</v>
      </c>
      <c r="B63" s="67" t="s">
        <v>3769</v>
      </c>
      <c r="C63" s="64" t="s">
        <v>3691</v>
      </c>
      <c r="D63" s="67" t="s">
        <v>3863</v>
      </c>
      <c r="E63" s="66" t="s">
        <v>3693</v>
      </c>
      <c r="F63" s="67" t="s">
        <v>409</v>
      </c>
      <c r="G63" s="64" t="str">
        <f t="shared" si="1"/>
        <v>北海道奈井江町</v>
      </c>
    </row>
    <row r="64" spans="1:7">
      <c r="A64" s="86" t="str">
        <f t="shared" si="0"/>
        <v>01</v>
      </c>
      <c r="B64" s="67" t="s">
        <v>3769</v>
      </c>
      <c r="C64" s="64" t="s">
        <v>3691</v>
      </c>
      <c r="D64" s="67" t="s">
        <v>3863</v>
      </c>
      <c r="E64" s="66" t="s">
        <v>3694</v>
      </c>
      <c r="F64" s="67" t="s">
        <v>409</v>
      </c>
      <c r="G64" s="64" t="str">
        <f t="shared" si="1"/>
        <v>北海道上砂川町</v>
      </c>
    </row>
    <row r="65" spans="1:7">
      <c r="A65" s="86" t="str">
        <f t="shared" si="0"/>
        <v>01</v>
      </c>
      <c r="B65" s="67" t="s">
        <v>3769</v>
      </c>
      <c r="C65" s="64" t="s">
        <v>3691</v>
      </c>
      <c r="D65" s="67" t="s">
        <v>3863</v>
      </c>
      <c r="E65" s="66" t="s">
        <v>3695</v>
      </c>
      <c r="F65" s="67" t="s">
        <v>409</v>
      </c>
      <c r="G65" s="64" t="str">
        <f t="shared" si="1"/>
        <v>北海道浦臼町</v>
      </c>
    </row>
    <row r="66" spans="1:7">
      <c r="A66" s="86" t="str">
        <f t="shared" ref="A66:A129" si="2">MID(B66+100,2,2)</f>
        <v>01</v>
      </c>
      <c r="B66" s="67" t="s">
        <v>3769</v>
      </c>
      <c r="C66" s="64" t="s">
        <v>3691</v>
      </c>
      <c r="D66" s="67" t="s">
        <v>3863</v>
      </c>
      <c r="E66" s="66" t="s">
        <v>3696</v>
      </c>
      <c r="F66" s="67" t="s">
        <v>409</v>
      </c>
      <c r="G66" s="64" t="str">
        <f t="shared" ref="G66:G129" si="3">C66&amp;E66</f>
        <v>北海道新十津川町</v>
      </c>
    </row>
    <row r="67" spans="1:7">
      <c r="A67" s="86" t="str">
        <f t="shared" si="2"/>
        <v>01</v>
      </c>
      <c r="B67" s="67" t="s">
        <v>3769</v>
      </c>
      <c r="C67" s="64" t="s">
        <v>3691</v>
      </c>
      <c r="D67" s="67" t="s">
        <v>3863</v>
      </c>
      <c r="E67" s="66" t="s">
        <v>3697</v>
      </c>
      <c r="F67" s="67" t="s">
        <v>409</v>
      </c>
      <c r="G67" s="64" t="str">
        <f t="shared" si="3"/>
        <v>北海道雨竜町</v>
      </c>
    </row>
    <row r="68" spans="1:7">
      <c r="A68" s="86" t="str">
        <f t="shared" si="2"/>
        <v>01</v>
      </c>
      <c r="B68" s="67" t="s">
        <v>3769</v>
      </c>
      <c r="C68" s="64" t="s">
        <v>3691</v>
      </c>
      <c r="D68" s="67" t="s">
        <v>3864</v>
      </c>
      <c r="E68" s="66" t="s">
        <v>411</v>
      </c>
      <c r="F68" s="67" t="s">
        <v>410</v>
      </c>
      <c r="G68" s="64" t="str">
        <f t="shared" si="3"/>
        <v>北海道妹背牛町</v>
      </c>
    </row>
    <row r="69" spans="1:7">
      <c r="A69" s="86" t="str">
        <f t="shared" si="2"/>
        <v>01</v>
      </c>
      <c r="B69" s="67" t="s">
        <v>3769</v>
      </c>
      <c r="C69" s="64" t="s">
        <v>3691</v>
      </c>
      <c r="D69" s="67" t="s">
        <v>3865</v>
      </c>
      <c r="E69" s="66" t="s">
        <v>413</v>
      </c>
      <c r="F69" s="67" t="s">
        <v>412</v>
      </c>
      <c r="G69" s="64" t="str">
        <f t="shared" si="3"/>
        <v>北海道秩父別町</v>
      </c>
    </row>
    <row r="70" spans="1:7">
      <c r="A70" s="86" t="str">
        <f t="shared" si="2"/>
        <v>01</v>
      </c>
      <c r="B70" s="67" t="s">
        <v>3769</v>
      </c>
      <c r="C70" s="64" t="s">
        <v>3691</v>
      </c>
      <c r="D70" s="67" t="s">
        <v>3866</v>
      </c>
      <c r="E70" s="66" t="s">
        <v>415</v>
      </c>
      <c r="F70" s="67" t="s">
        <v>414</v>
      </c>
      <c r="G70" s="64" t="str">
        <f t="shared" si="3"/>
        <v>北海道北竜町</v>
      </c>
    </row>
    <row r="71" spans="1:7">
      <c r="A71" s="86" t="str">
        <f t="shared" si="2"/>
        <v>01</v>
      </c>
      <c r="B71" s="67" t="s">
        <v>3769</v>
      </c>
      <c r="C71" s="64" t="s">
        <v>3691</v>
      </c>
      <c r="D71" s="67" t="s">
        <v>3770</v>
      </c>
      <c r="E71" s="66" t="s">
        <v>417</v>
      </c>
      <c r="F71" s="67" t="s">
        <v>416</v>
      </c>
      <c r="G71" s="64" t="str">
        <f t="shared" si="3"/>
        <v>北海道沼田町</v>
      </c>
    </row>
    <row r="72" spans="1:7">
      <c r="A72" s="86" t="str">
        <f t="shared" si="2"/>
        <v>01</v>
      </c>
      <c r="B72" s="67" t="s">
        <v>3769</v>
      </c>
      <c r="C72" s="64" t="s">
        <v>3691</v>
      </c>
      <c r="D72" s="67">
        <v>101</v>
      </c>
      <c r="E72" s="66" t="s">
        <v>419</v>
      </c>
      <c r="F72" s="67" t="s">
        <v>418</v>
      </c>
      <c r="G72" s="64" t="str">
        <f t="shared" si="3"/>
        <v>北海道幌加内町</v>
      </c>
    </row>
    <row r="73" spans="1:7">
      <c r="A73" s="86" t="str">
        <f t="shared" si="2"/>
        <v>01</v>
      </c>
      <c r="B73" s="67" t="s">
        <v>3769</v>
      </c>
      <c r="C73" s="64" t="s">
        <v>3691</v>
      </c>
      <c r="D73" s="67">
        <v>102</v>
      </c>
      <c r="E73" s="66" t="s">
        <v>421</v>
      </c>
      <c r="F73" s="67" t="s">
        <v>420</v>
      </c>
      <c r="G73" s="64" t="str">
        <f t="shared" si="3"/>
        <v>北海道鷹栖町</v>
      </c>
    </row>
    <row r="74" spans="1:7">
      <c r="A74" s="86" t="str">
        <f t="shared" si="2"/>
        <v>01</v>
      </c>
      <c r="B74" s="67" t="s">
        <v>3769</v>
      </c>
      <c r="C74" s="64" t="s">
        <v>3691</v>
      </c>
      <c r="D74" s="67">
        <v>104</v>
      </c>
      <c r="E74" s="66" t="s">
        <v>423</v>
      </c>
      <c r="F74" s="67" t="s">
        <v>422</v>
      </c>
      <c r="G74" s="64" t="str">
        <f t="shared" si="3"/>
        <v>北海道当麻町</v>
      </c>
    </row>
    <row r="75" spans="1:7">
      <c r="A75" s="86" t="str">
        <f t="shared" si="2"/>
        <v>01</v>
      </c>
      <c r="B75" s="67" t="s">
        <v>3769</v>
      </c>
      <c r="C75" s="64" t="s">
        <v>3691</v>
      </c>
      <c r="D75" s="67">
        <v>105</v>
      </c>
      <c r="E75" s="66" t="s">
        <v>425</v>
      </c>
      <c r="F75" s="67" t="s">
        <v>424</v>
      </c>
      <c r="G75" s="64" t="str">
        <f t="shared" si="3"/>
        <v>北海道比布町</v>
      </c>
    </row>
    <row r="76" spans="1:7">
      <c r="A76" s="86" t="str">
        <f t="shared" si="2"/>
        <v>01</v>
      </c>
      <c r="B76" s="67" t="s">
        <v>3769</v>
      </c>
      <c r="C76" s="64" t="s">
        <v>3691</v>
      </c>
      <c r="D76" s="67">
        <v>106</v>
      </c>
      <c r="E76" s="66" t="s">
        <v>427</v>
      </c>
      <c r="F76" s="67" t="s">
        <v>426</v>
      </c>
      <c r="G76" s="64" t="str">
        <f t="shared" si="3"/>
        <v>北海道愛別町</v>
      </c>
    </row>
    <row r="77" spans="1:7">
      <c r="A77" s="86" t="str">
        <f t="shared" si="2"/>
        <v>01</v>
      </c>
      <c r="B77" s="67" t="s">
        <v>3769</v>
      </c>
      <c r="C77" s="64" t="s">
        <v>3691</v>
      </c>
      <c r="D77" s="67">
        <v>107</v>
      </c>
      <c r="E77" s="66" t="s">
        <v>429</v>
      </c>
      <c r="F77" s="67" t="s">
        <v>428</v>
      </c>
      <c r="G77" s="64" t="str">
        <f t="shared" si="3"/>
        <v>北海道上川町</v>
      </c>
    </row>
    <row r="78" spans="1:7">
      <c r="A78" s="86" t="str">
        <f t="shared" si="2"/>
        <v>01</v>
      </c>
      <c r="B78" s="67" t="s">
        <v>3769</v>
      </c>
      <c r="C78" s="64" t="s">
        <v>3691</v>
      </c>
      <c r="D78" s="67">
        <v>110</v>
      </c>
      <c r="E78" s="66" t="s">
        <v>431</v>
      </c>
      <c r="F78" s="67" t="s">
        <v>430</v>
      </c>
      <c r="G78" s="64" t="str">
        <f t="shared" si="3"/>
        <v>北海道上富良野町</v>
      </c>
    </row>
    <row r="79" spans="1:7">
      <c r="A79" s="86" t="str">
        <f t="shared" si="2"/>
        <v>01</v>
      </c>
      <c r="B79" s="67" t="s">
        <v>3769</v>
      </c>
      <c r="C79" s="64" t="s">
        <v>3691</v>
      </c>
      <c r="D79" s="67">
        <v>111</v>
      </c>
      <c r="E79" s="66" t="s">
        <v>433</v>
      </c>
      <c r="F79" s="67" t="s">
        <v>432</v>
      </c>
      <c r="G79" s="64" t="str">
        <f t="shared" si="3"/>
        <v>北海道中富良野町</v>
      </c>
    </row>
    <row r="80" spans="1:7">
      <c r="A80" s="86" t="str">
        <f t="shared" si="2"/>
        <v>01</v>
      </c>
      <c r="B80" s="67" t="s">
        <v>3769</v>
      </c>
      <c r="C80" s="64" t="s">
        <v>3691</v>
      </c>
      <c r="D80" s="67">
        <v>112</v>
      </c>
      <c r="E80" s="66" t="s">
        <v>435</v>
      </c>
      <c r="F80" s="67" t="s">
        <v>434</v>
      </c>
      <c r="G80" s="64" t="str">
        <f t="shared" si="3"/>
        <v>北海道南富良野町</v>
      </c>
    </row>
    <row r="81" spans="1:7">
      <c r="A81" s="86" t="str">
        <f t="shared" si="2"/>
        <v>01</v>
      </c>
      <c r="B81" s="67" t="s">
        <v>3769</v>
      </c>
      <c r="C81" s="64" t="s">
        <v>3691</v>
      </c>
      <c r="D81" s="67">
        <v>113</v>
      </c>
      <c r="E81" s="66" t="s">
        <v>437</v>
      </c>
      <c r="F81" s="67" t="s">
        <v>436</v>
      </c>
      <c r="G81" s="64" t="str">
        <f t="shared" si="3"/>
        <v>北海道占冠村</v>
      </c>
    </row>
    <row r="82" spans="1:7">
      <c r="A82" s="86" t="str">
        <f t="shared" si="2"/>
        <v>01</v>
      </c>
      <c r="B82" s="67" t="s">
        <v>3769</v>
      </c>
      <c r="C82" s="64" t="s">
        <v>3691</v>
      </c>
      <c r="D82" s="67">
        <v>114</v>
      </c>
      <c r="E82" s="66" t="s">
        <v>439</v>
      </c>
      <c r="F82" s="67" t="s">
        <v>438</v>
      </c>
      <c r="G82" s="64" t="str">
        <f t="shared" si="3"/>
        <v>北海道和寒町</v>
      </c>
    </row>
    <row r="83" spans="1:7">
      <c r="A83" s="86" t="str">
        <f t="shared" si="2"/>
        <v>01</v>
      </c>
      <c r="B83" s="67" t="s">
        <v>3769</v>
      </c>
      <c r="C83" s="64" t="s">
        <v>3691</v>
      </c>
      <c r="D83" s="67">
        <v>115</v>
      </c>
      <c r="E83" s="66" t="s">
        <v>441</v>
      </c>
      <c r="F83" s="67" t="s">
        <v>440</v>
      </c>
      <c r="G83" s="64" t="str">
        <f t="shared" si="3"/>
        <v>北海道剣淵町</v>
      </c>
    </row>
    <row r="84" spans="1:7">
      <c r="A84" s="86" t="str">
        <f t="shared" si="2"/>
        <v>01</v>
      </c>
      <c r="B84" s="67" t="s">
        <v>3769</v>
      </c>
      <c r="C84" s="64" t="s">
        <v>3691</v>
      </c>
      <c r="D84" s="67">
        <v>118</v>
      </c>
      <c r="E84" s="66" t="s">
        <v>443</v>
      </c>
      <c r="F84" s="67" t="s">
        <v>442</v>
      </c>
      <c r="G84" s="64" t="str">
        <f t="shared" si="3"/>
        <v>北海道下川町</v>
      </c>
    </row>
    <row r="85" spans="1:7">
      <c r="A85" s="86" t="str">
        <f t="shared" si="2"/>
        <v>01</v>
      </c>
      <c r="B85" s="67" t="s">
        <v>3769</v>
      </c>
      <c r="C85" s="64" t="s">
        <v>3691</v>
      </c>
      <c r="D85" s="67">
        <v>119</v>
      </c>
      <c r="E85" s="66" t="s">
        <v>445</v>
      </c>
      <c r="F85" s="67" t="s">
        <v>444</v>
      </c>
      <c r="G85" s="64" t="str">
        <f t="shared" si="3"/>
        <v>北海道美深町</v>
      </c>
    </row>
    <row r="86" spans="1:7">
      <c r="A86" s="86" t="str">
        <f t="shared" si="2"/>
        <v>01</v>
      </c>
      <c r="B86" s="67" t="s">
        <v>3769</v>
      </c>
      <c r="C86" s="64" t="s">
        <v>3691</v>
      </c>
      <c r="D86" s="67">
        <v>120</v>
      </c>
      <c r="E86" s="66" t="s">
        <v>447</v>
      </c>
      <c r="F86" s="67" t="s">
        <v>446</v>
      </c>
      <c r="G86" s="64" t="str">
        <f t="shared" si="3"/>
        <v>北海道音威子府村</v>
      </c>
    </row>
    <row r="87" spans="1:7">
      <c r="A87" s="86" t="str">
        <f t="shared" si="2"/>
        <v>01</v>
      </c>
      <c r="B87" s="67" t="s">
        <v>3769</v>
      </c>
      <c r="C87" s="64" t="s">
        <v>3691</v>
      </c>
      <c r="D87" s="67">
        <v>121</v>
      </c>
      <c r="E87" s="66" t="s">
        <v>449</v>
      </c>
      <c r="F87" s="67" t="s">
        <v>448</v>
      </c>
      <c r="G87" s="64" t="str">
        <f t="shared" si="3"/>
        <v>北海道中川町</v>
      </c>
    </row>
    <row r="88" spans="1:7">
      <c r="A88" s="86" t="str">
        <f t="shared" si="2"/>
        <v>01</v>
      </c>
      <c r="B88" s="67" t="s">
        <v>3769</v>
      </c>
      <c r="C88" s="64" t="s">
        <v>3691</v>
      </c>
      <c r="D88" s="67">
        <v>122</v>
      </c>
      <c r="E88" s="66" t="s">
        <v>451</v>
      </c>
      <c r="F88" s="67" t="s">
        <v>450</v>
      </c>
      <c r="G88" s="64" t="str">
        <f t="shared" si="3"/>
        <v>北海道増毛町</v>
      </c>
    </row>
    <row r="89" spans="1:7">
      <c r="A89" s="86" t="str">
        <f t="shared" si="2"/>
        <v>01</v>
      </c>
      <c r="B89" s="67" t="s">
        <v>3769</v>
      </c>
      <c r="C89" s="64" t="s">
        <v>3691</v>
      </c>
      <c r="D89" s="67">
        <v>123</v>
      </c>
      <c r="E89" s="66" t="s">
        <v>453</v>
      </c>
      <c r="F89" s="67" t="s">
        <v>452</v>
      </c>
      <c r="G89" s="64" t="str">
        <f t="shared" si="3"/>
        <v>北海道小平町</v>
      </c>
    </row>
    <row r="90" spans="1:7">
      <c r="A90" s="86" t="str">
        <f t="shared" si="2"/>
        <v>01</v>
      </c>
      <c r="B90" s="67" t="s">
        <v>3769</v>
      </c>
      <c r="C90" s="64" t="s">
        <v>3691</v>
      </c>
      <c r="D90" s="67">
        <v>124</v>
      </c>
      <c r="E90" s="66" t="s">
        <v>455</v>
      </c>
      <c r="F90" s="67" t="s">
        <v>454</v>
      </c>
      <c r="G90" s="64" t="str">
        <f t="shared" si="3"/>
        <v>北海道苫前町</v>
      </c>
    </row>
    <row r="91" spans="1:7">
      <c r="A91" s="86" t="str">
        <f t="shared" si="2"/>
        <v>01</v>
      </c>
      <c r="B91" s="67" t="s">
        <v>3769</v>
      </c>
      <c r="C91" s="64" t="s">
        <v>3691</v>
      </c>
      <c r="D91" s="67">
        <v>125</v>
      </c>
      <c r="E91" s="66" t="s">
        <v>457</v>
      </c>
      <c r="F91" s="67" t="s">
        <v>456</v>
      </c>
      <c r="G91" s="64" t="str">
        <f t="shared" si="3"/>
        <v>北海道羽幌町</v>
      </c>
    </row>
    <row r="92" spans="1:7">
      <c r="A92" s="86" t="str">
        <f t="shared" si="2"/>
        <v>01</v>
      </c>
      <c r="B92" s="67" t="s">
        <v>3769</v>
      </c>
      <c r="C92" s="64" t="s">
        <v>3691</v>
      </c>
      <c r="D92" s="67">
        <v>126</v>
      </c>
      <c r="E92" s="66" t="s">
        <v>459</v>
      </c>
      <c r="F92" s="67" t="s">
        <v>458</v>
      </c>
      <c r="G92" s="64" t="str">
        <f t="shared" si="3"/>
        <v>北海道初山別村</v>
      </c>
    </row>
    <row r="93" spans="1:7">
      <c r="A93" s="86" t="str">
        <f t="shared" si="2"/>
        <v>01</v>
      </c>
      <c r="B93" s="67" t="s">
        <v>3769</v>
      </c>
      <c r="C93" s="64" t="s">
        <v>3691</v>
      </c>
      <c r="D93" s="67">
        <v>127</v>
      </c>
      <c r="E93" s="66" t="s">
        <v>461</v>
      </c>
      <c r="F93" s="67" t="s">
        <v>460</v>
      </c>
      <c r="G93" s="64" t="str">
        <f t="shared" si="3"/>
        <v>北海道遠別町</v>
      </c>
    </row>
    <row r="94" spans="1:7">
      <c r="A94" s="86" t="str">
        <f t="shared" si="2"/>
        <v>01</v>
      </c>
      <c r="B94" s="67" t="s">
        <v>3769</v>
      </c>
      <c r="C94" s="64" t="s">
        <v>3691</v>
      </c>
      <c r="D94" s="67">
        <v>128</v>
      </c>
      <c r="E94" s="66" t="s">
        <v>463</v>
      </c>
      <c r="F94" s="67" t="s">
        <v>462</v>
      </c>
      <c r="G94" s="64" t="str">
        <f t="shared" si="3"/>
        <v>北海道天塩町</v>
      </c>
    </row>
    <row r="95" spans="1:7">
      <c r="A95" s="86" t="str">
        <f t="shared" si="2"/>
        <v>01</v>
      </c>
      <c r="B95" s="67" t="s">
        <v>3769</v>
      </c>
      <c r="C95" s="64" t="s">
        <v>3691</v>
      </c>
      <c r="D95" s="67">
        <v>129</v>
      </c>
      <c r="E95" s="66" t="s">
        <v>465</v>
      </c>
      <c r="F95" s="67" t="s">
        <v>464</v>
      </c>
      <c r="G95" s="64" t="str">
        <f t="shared" si="3"/>
        <v>北海道幌延町</v>
      </c>
    </row>
    <row r="96" spans="1:7">
      <c r="A96" s="86" t="str">
        <f t="shared" si="2"/>
        <v>01</v>
      </c>
      <c r="B96" s="67" t="s">
        <v>3769</v>
      </c>
      <c r="C96" s="64" t="s">
        <v>3691</v>
      </c>
      <c r="D96" s="67">
        <v>130</v>
      </c>
      <c r="E96" s="66" t="s">
        <v>467</v>
      </c>
      <c r="F96" s="67" t="s">
        <v>466</v>
      </c>
      <c r="G96" s="64" t="str">
        <f t="shared" si="3"/>
        <v>北海道猿払村</v>
      </c>
    </row>
    <row r="97" spans="1:7">
      <c r="A97" s="86" t="str">
        <f t="shared" si="2"/>
        <v>01</v>
      </c>
      <c r="B97" s="67" t="s">
        <v>3769</v>
      </c>
      <c r="C97" s="64" t="s">
        <v>3691</v>
      </c>
      <c r="D97" s="67">
        <v>131</v>
      </c>
      <c r="E97" s="66" t="s">
        <v>469</v>
      </c>
      <c r="F97" s="67" t="s">
        <v>468</v>
      </c>
      <c r="G97" s="64" t="str">
        <f t="shared" si="3"/>
        <v>北海道浜頓別町</v>
      </c>
    </row>
    <row r="98" spans="1:7">
      <c r="A98" s="86" t="str">
        <f t="shared" si="2"/>
        <v>01</v>
      </c>
      <c r="B98" s="67" t="s">
        <v>3769</v>
      </c>
      <c r="C98" s="64" t="s">
        <v>3691</v>
      </c>
      <c r="D98" s="67">
        <v>132</v>
      </c>
      <c r="E98" s="66" t="s">
        <v>471</v>
      </c>
      <c r="F98" s="67" t="s">
        <v>470</v>
      </c>
      <c r="G98" s="64" t="str">
        <f t="shared" si="3"/>
        <v>北海道中頓別町</v>
      </c>
    </row>
    <row r="99" spans="1:7">
      <c r="A99" s="86" t="str">
        <f t="shared" si="2"/>
        <v>01</v>
      </c>
      <c r="B99" s="67" t="s">
        <v>3769</v>
      </c>
      <c r="C99" s="64" t="s">
        <v>3691</v>
      </c>
      <c r="D99" s="67">
        <v>133</v>
      </c>
      <c r="E99" s="66" t="s">
        <v>473</v>
      </c>
      <c r="F99" s="67" t="s">
        <v>472</v>
      </c>
      <c r="G99" s="64" t="str">
        <f t="shared" si="3"/>
        <v>北海道枝幸町</v>
      </c>
    </row>
    <row r="100" spans="1:7">
      <c r="A100" s="86" t="str">
        <f t="shared" si="2"/>
        <v>01</v>
      </c>
      <c r="B100" s="67" t="s">
        <v>3769</v>
      </c>
      <c r="C100" s="64" t="s">
        <v>3691</v>
      </c>
      <c r="D100" s="67">
        <v>135</v>
      </c>
      <c r="E100" s="66" t="s">
        <v>475</v>
      </c>
      <c r="F100" s="67" t="s">
        <v>474</v>
      </c>
      <c r="G100" s="64" t="str">
        <f t="shared" si="3"/>
        <v>北海道豊富町</v>
      </c>
    </row>
    <row r="101" spans="1:7">
      <c r="A101" s="86" t="str">
        <f t="shared" si="2"/>
        <v>01</v>
      </c>
      <c r="B101" s="67" t="s">
        <v>3769</v>
      </c>
      <c r="C101" s="64" t="s">
        <v>3691</v>
      </c>
      <c r="D101" s="67">
        <v>136</v>
      </c>
      <c r="E101" s="66" t="s">
        <v>477</v>
      </c>
      <c r="F101" s="67" t="s">
        <v>476</v>
      </c>
      <c r="G101" s="64" t="str">
        <f t="shared" si="3"/>
        <v>北海道礼文町</v>
      </c>
    </row>
    <row r="102" spans="1:7">
      <c r="A102" s="86" t="str">
        <f t="shared" si="2"/>
        <v>01</v>
      </c>
      <c r="B102" s="67" t="s">
        <v>3769</v>
      </c>
      <c r="C102" s="64" t="s">
        <v>3691</v>
      </c>
      <c r="D102" s="67">
        <v>137</v>
      </c>
      <c r="E102" s="66" t="s">
        <v>479</v>
      </c>
      <c r="F102" s="67" t="s">
        <v>478</v>
      </c>
      <c r="G102" s="64" t="str">
        <f t="shared" si="3"/>
        <v>北海道利尻町</v>
      </c>
    </row>
    <row r="103" spans="1:7">
      <c r="A103" s="86" t="str">
        <f t="shared" si="2"/>
        <v>01</v>
      </c>
      <c r="B103" s="67" t="s">
        <v>3769</v>
      </c>
      <c r="C103" s="64" t="s">
        <v>3691</v>
      </c>
      <c r="D103" s="67">
        <v>138</v>
      </c>
      <c r="E103" s="66" t="s">
        <v>481</v>
      </c>
      <c r="F103" s="67" t="s">
        <v>480</v>
      </c>
      <c r="G103" s="64" t="str">
        <f t="shared" si="3"/>
        <v>北海道利尻富士町</v>
      </c>
    </row>
    <row r="104" spans="1:7">
      <c r="A104" s="86" t="str">
        <f t="shared" si="2"/>
        <v>01</v>
      </c>
      <c r="B104" s="67" t="s">
        <v>3769</v>
      </c>
      <c r="C104" s="64" t="s">
        <v>3691</v>
      </c>
      <c r="D104" s="67">
        <v>140</v>
      </c>
      <c r="E104" s="66" t="s">
        <v>483</v>
      </c>
      <c r="F104" s="67" t="s">
        <v>482</v>
      </c>
      <c r="G104" s="64" t="str">
        <f t="shared" si="3"/>
        <v>北海道大空町</v>
      </c>
    </row>
    <row r="105" spans="1:7">
      <c r="A105" s="86" t="str">
        <f t="shared" si="2"/>
        <v>01</v>
      </c>
      <c r="B105" s="67" t="s">
        <v>3769</v>
      </c>
      <c r="C105" s="64" t="s">
        <v>3691</v>
      </c>
      <c r="D105" s="67">
        <v>141</v>
      </c>
      <c r="E105" s="66" t="s">
        <v>485</v>
      </c>
      <c r="F105" s="67" t="s">
        <v>484</v>
      </c>
      <c r="G105" s="64" t="str">
        <f t="shared" si="3"/>
        <v>北海道美幌町</v>
      </c>
    </row>
    <row r="106" spans="1:7">
      <c r="A106" s="86" t="str">
        <f t="shared" si="2"/>
        <v>01</v>
      </c>
      <c r="B106" s="67" t="s">
        <v>3769</v>
      </c>
      <c r="C106" s="64" t="s">
        <v>3691</v>
      </c>
      <c r="D106" s="67">
        <v>142</v>
      </c>
      <c r="E106" s="66" t="s">
        <v>487</v>
      </c>
      <c r="F106" s="67" t="s">
        <v>486</v>
      </c>
      <c r="G106" s="64" t="str">
        <f t="shared" si="3"/>
        <v>北海道津別町</v>
      </c>
    </row>
    <row r="107" spans="1:7">
      <c r="A107" s="86" t="str">
        <f t="shared" si="2"/>
        <v>01</v>
      </c>
      <c r="B107" s="67" t="s">
        <v>3769</v>
      </c>
      <c r="C107" s="64" t="s">
        <v>3691</v>
      </c>
      <c r="D107" s="67">
        <v>143</v>
      </c>
      <c r="E107" s="66" t="s">
        <v>489</v>
      </c>
      <c r="F107" s="67" t="s">
        <v>488</v>
      </c>
      <c r="G107" s="64" t="str">
        <f t="shared" si="3"/>
        <v>北海道斜里町</v>
      </c>
    </row>
    <row r="108" spans="1:7">
      <c r="A108" s="86" t="str">
        <f t="shared" si="2"/>
        <v>01</v>
      </c>
      <c r="B108" s="67" t="s">
        <v>3769</v>
      </c>
      <c r="C108" s="64" t="s">
        <v>3691</v>
      </c>
      <c r="D108" s="67">
        <v>144</v>
      </c>
      <c r="E108" s="66" t="s">
        <v>491</v>
      </c>
      <c r="F108" s="67" t="s">
        <v>490</v>
      </c>
      <c r="G108" s="64" t="str">
        <f t="shared" si="3"/>
        <v>北海道清里町</v>
      </c>
    </row>
    <row r="109" spans="1:7">
      <c r="A109" s="86" t="str">
        <f t="shared" si="2"/>
        <v>01</v>
      </c>
      <c r="B109" s="67" t="s">
        <v>3769</v>
      </c>
      <c r="C109" s="64" t="s">
        <v>3691</v>
      </c>
      <c r="D109" s="67">
        <v>145</v>
      </c>
      <c r="E109" s="66" t="s">
        <v>493</v>
      </c>
      <c r="F109" s="67" t="s">
        <v>492</v>
      </c>
      <c r="G109" s="64" t="str">
        <f t="shared" si="3"/>
        <v>北海道小清水町</v>
      </c>
    </row>
    <row r="110" spans="1:7">
      <c r="A110" s="86" t="str">
        <f t="shared" si="2"/>
        <v>01</v>
      </c>
      <c r="B110" s="67" t="s">
        <v>3769</v>
      </c>
      <c r="C110" s="64" t="s">
        <v>3691</v>
      </c>
      <c r="D110" s="67">
        <v>147</v>
      </c>
      <c r="E110" s="66" t="s">
        <v>495</v>
      </c>
      <c r="F110" s="67" t="s">
        <v>494</v>
      </c>
      <c r="G110" s="64" t="str">
        <f t="shared" si="3"/>
        <v>北海道訓子府町</v>
      </c>
    </row>
    <row r="111" spans="1:7">
      <c r="A111" s="86" t="str">
        <f t="shared" si="2"/>
        <v>01</v>
      </c>
      <c r="B111" s="67" t="s">
        <v>3769</v>
      </c>
      <c r="C111" s="64" t="s">
        <v>3691</v>
      </c>
      <c r="D111" s="67">
        <v>148</v>
      </c>
      <c r="E111" s="66" t="s">
        <v>497</v>
      </c>
      <c r="F111" s="67" t="s">
        <v>496</v>
      </c>
      <c r="G111" s="64" t="str">
        <f t="shared" si="3"/>
        <v>北海道置戸町</v>
      </c>
    </row>
    <row r="112" spans="1:7">
      <c r="A112" s="86" t="str">
        <f t="shared" si="2"/>
        <v>01</v>
      </c>
      <c r="B112" s="67" t="s">
        <v>3769</v>
      </c>
      <c r="C112" s="64" t="s">
        <v>3691</v>
      </c>
      <c r="D112" s="67">
        <v>150</v>
      </c>
      <c r="E112" s="66" t="s">
        <v>499</v>
      </c>
      <c r="F112" s="67" t="s">
        <v>498</v>
      </c>
      <c r="G112" s="64" t="str">
        <f t="shared" si="3"/>
        <v>北海道佐呂間町</v>
      </c>
    </row>
    <row r="113" spans="1:7">
      <c r="A113" s="86" t="str">
        <f t="shared" si="2"/>
        <v>01</v>
      </c>
      <c r="B113" s="67" t="s">
        <v>3769</v>
      </c>
      <c r="C113" s="64" t="s">
        <v>3691</v>
      </c>
      <c r="D113" s="67">
        <v>153</v>
      </c>
      <c r="E113" s="66" t="s">
        <v>501</v>
      </c>
      <c r="F113" s="67" t="s">
        <v>500</v>
      </c>
      <c r="G113" s="64" t="str">
        <f t="shared" si="3"/>
        <v>北海道遠軽町</v>
      </c>
    </row>
    <row r="114" spans="1:7">
      <c r="A114" s="86" t="str">
        <f t="shared" si="2"/>
        <v>01</v>
      </c>
      <c r="B114" s="67" t="s">
        <v>3769</v>
      </c>
      <c r="C114" s="64" t="s">
        <v>3691</v>
      </c>
      <c r="D114" s="67">
        <v>157</v>
      </c>
      <c r="E114" s="66" t="s">
        <v>503</v>
      </c>
      <c r="F114" s="67" t="s">
        <v>502</v>
      </c>
      <c r="G114" s="64" t="str">
        <f t="shared" si="3"/>
        <v>北海道湧別町</v>
      </c>
    </row>
    <row r="115" spans="1:7">
      <c r="A115" s="86" t="str">
        <f t="shared" si="2"/>
        <v>01</v>
      </c>
      <c r="B115" s="67" t="s">
        <v>3769</v>
      </c>
      <c r="C115" s="64" t="s">
        <v>3691</v>
      </c>
      <c r="D115" s="67">
        <v>158</v>
      </c>
      <c r="E115" s="66" t="s">
        <v>505</v>
      </c>
      <c r="F115" s="67" t="s">
        <v>504</v>
      </c>
      <c r="G115" s="64" t="str">
        <f t="shared" si="3"/>
        <v>北海道滝上町</v>
      </c>
    </row>
    <row r="116" spans="1:7">
      <c r="A116" s="86" t="str">
        <f t="shared" si="2"/>
        <v>01</v>
      </c>
      <c r="B116" s="67" t="s">
        <v>3769</v>
      </c>
      <c r="C116" s="64" t="s">
        <v>3691</v>
      </c>
      <c r="D116" s="67">
        <v>159</v>
      </c>
      <c r="E116" s="66" t="s">
        <v>507</v>
      </c>
      <c r="F116" s="67" t="s">
        <v>506</v>
      </c>
      <c r="G116" s="64" t="str">
        <f t="shared" si="3"/>
        <v>北海道興部町</v>
      </c>
    </row>
    <row r="117" spans="1:7">
      <c r="A117" s="86" t="str">
        <f t="shared" si="2"/>
        <v>01</v>
      </c>
      <c r="B117" s="67" t="s">
        <v>3769</v>
      </c>
      <c r="C117" s="64" t="s">
        <v>3691</v>
      </c>
      <c r="D117" s="67">
        <v>160</v>
      </c>
      <c r="E117" s="66" t="s">
        <v>509</v>
      </c>
      <c r="F117" s="67" t="s">
        <v>508</v>
      </c>
      <c r="G117" s="64" t="str">
        <f t="shared" si="3"/>
        <v>北海道西興部村</v>
      </c>
    </row>
    <row r="118" spans="1:7">
      <c r="A118" s="86" t="str">
        <f t="shared" si="2"/>
        <v>01</v>
      </c>
      <c r="B118" s="67" t="s">
        <v>3769</v>
      </c>
      <c r="C118" s="64" t="s">
        <v>3691</v>
      </c>
      <c r="D118" s="67">
        <v>161</v>
      </c>
      <c r="E118" s="66" t="s">
        <v>511</v>
      </c>
      <c r="F118" s="67" t="s">
        <v>510</v>
      </c>
      <c r="G118" s="64" t="str">
        <f t="shared" si="3"/>
        <v>北海道雄武町</v>
      </c>
    </row>
    <row r="119" spans="1:7">
      <c r="A119" s="86" t="str">
        <f t="shared" si="2"/>
        <v>01</v>
      </c>
      <c r="B119" s="67" t="s">
        <v>3769</v>
      </c>
      <c r="C119" s="64" t="s">
        <v>3691</v>
      </c>
      <c r="D119" s="67">
        <v>162</v>
      </c>
      <c r="E119" s="66" t="s">
        <v>513</v>
      </c>
      <c r="F119" s="67" t="s">
        <v>512</v>
      </c>
      <c r="G119" s="64" t="str">
        <f t="shared" si="3"/>
        <v>北海道豊浦町</v>
      </c>
    </row>
    <row r="120" spans="1:7">
      <c r="A120" s="86" t="str">
        <f t="shared" si="2"/>
        <v>01</v>
      </c>
      <c r="B120" s="67" t="s">
        <v>3769</v>
      </c>
      <c r="C120" s="64" t="s">
        <v>3691</v>
      </c>
      <c r="D120" s="67">
        <v>163</v>
      </c>
      <c r="E120" s="66" t="s">
        <v>515</v>
      </c>
      <c r="F120" s="67" t="s">
        <v>514</v>
      </c>
      <c r="G120" s="64" t="str">
        <f t="shared" si="3"/>
        <v>北海道洞爺湖町</v>
      </c>
    </row>
    <row r="121" spans="1:7">
      <c r="A121" s="86" t="str">
        <f t="shared" si="2"/>
        <v>01</v>
      </c>
      <c r="B121" s="67" t="s">
        <v>3769</v>
      </c>
      <c r="C121" s="64" t="s">
        <v>3691</v>
      </c>
      <c r="D121" s="67">
        <v>166</v>
      </c>
      <c r="E121" s="66" t="s">
        <v>517</v>
      </c>
      <c r="F121" s="67" t="s">
        <v>516</v>
      </c>
      <c r="G121" s="64" t="str">
        <f t="shared" si="3"/>
        <v>北海道壮瞥町</v>
      </c>
    </row>
    <row r="122" spans="1:7">
      <c r="A122" s="86" t="str">
        <f t="shared" si="2"/>
        <v>01</v>
      </c>
      <c r="B122" s="67" t="s">
        <v>3769</v>
      </c>
      <c r="C122" s="64" t="s">
        <v>3691</v>
      </c>
      <c r="D122" s="67">
        <v>167</v>
      </c>
      <c r="E122" s="66" t="s">
        <v>519</v>
      </c>
      <c r="F122" s="67" t="s">
        <v>518</v>
      </c>
      <c r="G122" s="64" t="str">
        <f t="shared" si="3"/>
        <v>北海道白老町</v>
      </c>
    </row>
    <row r="123" spans="1:7">
      <c r="A123" s="86" t="str">
        <f t="shared" si="2"/>
        <v>01</v>
      </c>
      <c r="B123" s="67" t="s">
        <v>3769</v>
      </c>
      <c r="C123" s="64" t="s">
        <v>3691</v>
      </c>
      <c r="D123" s="67">
        <v>169</v>
      </c>
      <c r="E123" s="66" t="s">
        <v>521</v>
      </c>
      <c r="F123" s="67" t="s">
        <v>520</v>
      </c>
      <c r="G123" s="64" t="str">
        <f t="shared" si="3"/>
        <v>北海道安平町</v>
      </c>
    </row>
    <row r="124" spans="1:7">
      <c r="A124" s="86" t="str">
        <f t="shared" si="2"/>
        <v>01</v>
      </c>
      <c r="B124" s="67" t="s">
        <v>3769</v>
      </c>
      <c r="C124" s="64" t="s">
        <v>3691</v>
      </c>
      <c r="D124" s="67">
        <v>170</v>
      </c>
      <c r="E124" s="66" t="s">
        <v>523</v>
      </c>
      <c r="F124" s="67" t="s">
        <v>522</v>
      </c>
      <c r="G124" s="64" t="str">
        <f t="shared" si="3"/>
        <v>北海道厚真町</v>
      </c>
    </row>
    <row r="125" spans="1:7">
      <c r="A125" s="86" t="str">
        <f t="shared" si="2"/>
        <v>01</v>
      </c>
      <c r="B125" s="67" t="s">
        <v>3769</v>
      </c>
      <c r="C125" s="64" t="s">
        <v>3691</v>
      </c>
      <c r="D125" s="67">
        <v>171</v>
      </c>
      <c r="E125" s="66" t="s">
        <v>525</v>
      </c>
      <c r="F125" s="67" t="s">
        <v>524</v>
      </c>
      <c r="G125" s="64" t="str">
        <f t="shared" si="3"/>
        <v>北海道むかわ町</v>
      </c>
    </row>
    <row r="126" spans="1:7">
      <c r="A126" s="86" t="str">
        <f t="shared" si="2"/>
        <v>01</v>
      </c>
      <c r="B126" s="67" t="s">
        <v>3769</v>
      </c>
      <c r="C126" s="64" t="s">
        <v>3691</v>
      </c>
      <c r="D126" s="67">
        <v>174</v>
      </c>
      <c r="E126" s="66" t="s">
        <v>527</v>
      </c>
      <c r="F126" s="67" t="s">
        <v>526</v>
      </c>
      <c r="G126" s="64" t="str">
        <f t="shared" si="3"/>
        <v>北海道平取町</v>
      </c>
    </row>
    <row r="127" spans="1:7">
      <c r="A127" s="86" t="str">
        <f t="shared" si="2"/>
        <v>01</v>
      </c>
      <c r="B127" s="67" t="s">
        <v>3769</v>
      </c>
      <c r="C127" s="64" t="s">
        <v>3691</v>
      </c>
      <c r="D127" s="67">
        <v>175</v>
      </c>
      <c r="E127" s="66" t="s">
        <v>529</v>
      </c>
      <c r="F127" s="67" t="s">
        <v>528</v>
      </c>
      <c r="G127" s="64" t="str">
        <f t="shared" si="3"/>
        <v>北海道日高町</v>
      </c>
    </row>
    <row r="128" spans="1:7">
      <c r="A128" s="86" t="str">
        <f t="shared" si="2"/>
        <v>01</v>
      </c>
      <c r="B128" s="67" t="s">
        <v>3769</v>
      </c>
      <c r="C128" s="64" t="s">
        <v>3691</v>
      </c>
      <c r="D128" s="67">
        <v>176</v>
      </c>
      <c r="E128" s="66" t="s">
        <v>531</v>
      </c>
      <c r="F128" s="67" t="s">
        <v>530</v>
      </c>
      <c r="G128" s="64" t="str">
        <f t="shared" si="3"/>
        <v>北海道新冠町</v>
      </c>
    </row>
    <row r="129" spans="1:7">
      <c r="A129" s="86" t="str">
        <f t="shared" si="2"/>
        <v>01</v>
      </c>
      <c r="B129" s="67" t="s">
        <v>3769</v>
      </c>
      <c r="C129" s="64" t="s">
        <v>3691</v>
      </c>
      <c r="D129" s="67">
        <v>177</v>
      </c>
      <c r="E129" s="66" t="s">
        <v>533</v>
      </c>
      <c r="F129" s="67" t="s">
        <v>532</v>
      </c>
      <c r="G129" s="64" t="str">
        <f t="shared" si="3"/>
        <v>北海道新ひだか町</v>
      </c>
    </row>
    <row r="130" spans="1:7">
      <c r="A130" s="86" t="str">
        <f t="shared" ref="A130:A193" si="4">MID(B130+100,2,2)</f>
        <v>01</v>
      </c>
      <c r="B130" s="67" t="s">
        <v>3769</v>
      </c>
      <c r="C130" s="64" t="s">
        <v>3691</v>
      </c>
      <c r="D130" s="67">
        <v>179</v>
      </c>
      <c r="E130" s="66" t="s">
        <v>535</v>
      </c>
      <c r="F130" s="67" t="s">
        <v>534</v>
      </c>
      <c r="G130" s="64" t="str">
        <f t="shared" ref="G130:G193" si="5">C130&amp;E130</f>
        <v>北海道浦河町</v>
      </c>
    </row>
    <row r="131" spans="1:7">
      <c r="A131" s="86" t="str">
        <f t="shared" si="4"/>
        <v>01</v>
      </c>
      <c r="B131" s="67" t="s">
        <v>3769</v>
      </c>
      <c r="C131" s="64" t="s">
        <v>3691</v>
      </c>
      <c r="D131" s="67">
        <v>180</v>
      </c>
      <c r="E131" s="66" t="s">
        <v>537</v>
      </c>
      <c r="F131" s="67" t="s">
        <v>536</v>
      </c>
      <c r="G131" s="64" t="str">
        <f t="shared" si="5"/>
        <v>北海道様似町</v>
      </c>
    </row>
    <row r="132" spans="1:7">
      <c r="A132" s="86" t="str">
        <f t="shared" si="4"/>
        <v>01</v>
      </c>
      <c r="B132" s="67" t="s">
        <v>3769</v>
      </c>
      <c r="C132" s="64" t="s">
        <v>3691</v>
      </c>
      <c r="D132" s="67">
        <v>181</v>
      </c>
      <c r="E132" s="66" t="s">
        <v>539</v>
      </c>
      <c r="F132" s="67" t="s">
        <v>538</v>
      </c>
      <c r="G132" s="64" t="str">
        <f t="shared" si="5"/>
        <v>北海道えりも町</v>
      </c>
    </row>
    <row r="133" spans="1:7">
      <c r="A133" s="86" t="str">
        <f t="shared" si="4"/>
        <v>01</v>
      </c>
      <c r="B133" s="67" t="s">
        <v>3769</v>
      </c>
      <c r="C133" s="64" t="s">
        <v>3691</v>
      </c>
      <c r="D133" s="67">
        <v>182</v>
      </c>
      <c r="E133" s="66" t="s">
        <v>541</v>
      </c>
      <c r="F133" s="67" t="s">
        <v>540</v>
      </c>
      <c r="G133" s="64" t="str">
        <f t="shared" si="5"/>
        <v>北海道音更町</v>
      </c>
    </row>
    <row r="134" spans="1:7">
      <c r="A134" s="86" t="str">
        <f t="shared" si="4"/>
        <v>01</v>
      </c>
      <c r="B134" s="67" t="s">
        <v>3769</v>
      </c>
      <c r="C134" s="64" t="s">
        <v>3691</v>
      </c>
      <c r="D134" s="67">
        <v>183</v>
      </c>
      <c r="E134" s="66" t="s">
        <v>543</v>
      </c>
      <c r="F134" s="67" t="s">
        <v>542</v>
      </c>
      <c r="G134" s="64" t="str">
        <f t="shared" si="5"/>
        <v>北海道士幌町</v>
      </c>
    </row>
    <row r="135" spans="1:7">
      <c r="A135" s="86" t="str">
        <f t="shared" si="4"/>
        <v>01</v>
      </c>
      <c r="B135" s="67" t="s">
        <v>3769</v>
      </c>
      <c r="C135" s="64" t="s">
        <v>3691</v>
      </c>
      <c r="D135" s="67">
        <v>184</v>
      </c>
      <c r="E135" s="66" t="s">
        <v>545</v>
      </c>
      <c r="F135" s="67" t="s">
        <v>544</v>
      </c>
      <c r="G135" s="64" t="str">
        <f t="shared" si="5"/>
        <v>北海道上士幌町</v>
      </c>
    </row>
    <row r="136" spans="1:7">
      <c r="A136" s="86" t="str">
        <f t="shared" si="4"/>
        <v>01</v>
      </c>
      <c r="B136" s="67" t="s">
        <v>3769</v>
      </c>
      <c r="C136" s="64" t="s">
        <v>3691</v>
      </c>
      <c r="D136" s="67">
        <v>185</v>
      </c>
      <c r="E136" s="66" t="s">
        <v>547</v>
      </c>
      <c r="F136" s="67" t="s">
        <v>546</v>
      </c>
      <c r="G136" s="64" t="str">
        <f t="shared" si="5"/>
        <v>北海道鹿追町</v>
      </c>
    </row>
    <row r="137" spans="1:7">
      <c r="A137" s="86" t="str">
        <f t="shared" si="4"/>
        <v>01</v>
      </c>
      <c r="B137" s="67" t="s">
        <v>3769</v>
      </c>
      <c r="C137" s="64" t="s">
        <v>3691</v>
      </c>
      <c r="D137" s="67">
        <v>186</v>
      </c>
      <c r="E137" s="66" t="s">
        <v>549</v>
      </c>
      <c r="F137" s="67" t="s">
        <v>548</v>
      </c>
      <c r="G137" s="64" t="str">
        <f t="shared" si="5"/>
        <v>北海道新得町</v>
      </c>
    </row>
    <row r="138" spans="1:7">
      <c r="A138" s="86" t="str">
        <f t="shared" si="4"/>
        <v>01</v>
      </c>
      <c r="B138" s="67" t="s">
        <v>3769</v>
      </c>
      <c r="C138" s="64" t="s">
        <v>3691</v>
      </c>
      <c r="D138" s="67">
        <v>187</v>
      </c>
      <c r="E138" s="66" t="s">
        <v>551</v>
      </c>
      <c r="F138" s="67" t="s">
        <v>550</v>
      </c>
      <c r="G138" s="64" t="str">
        <f t="shared" si="5"/>
        <v>北海道清水町</v>
      </c>
    </row>
    <row r="139" spans="1:7">
      <c r="A139" s="86" t="str">
        <f t="shared" si="4"/>
        <v>01</v>
      </c>
      <c r="B139" s="67" t="s">
        <v>3769</v>
      </c>
      <c r="C139" s="64" t="s">
        <v>3691</v>
      </c>
      <c r="D139" s="67">
        <v>188</v>
      </c>
      <c r="E139" s="66" t="s">
        <v>553</v>
      </c>
      <c r="F139" s="67" t="s">
        <v>552</v>
      </c>
      <c r="G139" s="64" t="str">
        <f t="shared" si="5"/>
        <v>北海道芽室町</v>
      </c>
    </row>
    <row r="140" spans="1:7">
      <c r="A140" s="86" t="str">
        <f t="shared" si="4"/>
        <v>01</v>
      </c>
      <c r="B140" s="67" t="s">
        <v>3769</v>
      </c>
      <c r="C140" s="64" t="s">
        <v>3691</v>
      </c>
      <c r="D140" s="67">
        <v>189</v>
      </c>
      <c r="E140" s="66" t="s">
        <v>555</v>
      </c>
      <c r="F140" s="67" t="s">
        <v>554</v>
      </c>
      <c r="G140" s="64" t="str">
        <f t="shared" si="5"/>
        <v>北海道中札内村</v>
      </c>
    </row>
    <row r="141" spans="1:7">
      <c r="A141" s="86" t="str">
        <f t="shared" si="4"/>
        <v>01</v>
      </c>
      <c r="B141" s="67" t="s">
        <v>3769</v>
      </c>
      <c r="C141" s="64" t="s">
        <v>3691</v>
      </c>
      <c r="D141" s="67">
        <v>190</v>
      </c>
      <c r="E141" s="66" t="s">
        <v>557</v>
      </c>
      <c r="F141" s="67" t="s">
        <v>556</v>
      </c>
      <c r="G141" s="64" t="str">
        <f t="shared" si="5"/>
        <v>北海道更別村</v>
      </c>
    </row>
    <row r="142" spans="1:7">
      <c r="A142" s="86" t="str">
        <f t="shared" si="4"/>
        <v>01</v>
      </c>
      <c r="B142" s="67" t="s">
        <v>3769</v>
      </c>
      <c r="C142" s="64" t="s">
        <v>3691</v>
      </c>
      <c r="D142" s="67">
        <v>192</v>
      </c>
      <c r="E142" s="66" t="s">
        <v>559</v>
      </c>
      <c r="F142" s="67" t="s">
        <v>558</v>
      </c>
      <c r="G142" s="64" t="str">
        <f t="shared" si="5"/>
        <v>北海道大樹町</v>
      </c>
    </row>
    <row r="143" spans="1:7">
      <c r="A143" s="86" t="str">
        <f t="shared" si="4"/>
        <v>01</v>
      </c>
      <c r="B143" s="67" t="s">
        <v>3769</v>
      </c>
      <c r="C143" s="64" t="s">
        <v>3691</v>
      </c>
      <c r="D143" s="67">
        <v>193</v>
      </c>
      <c r="E143" s="66" t="s">
        <v>561</v>
      </c>
      <c r="F143" s="67" t="s">
        <v>560</v>
      </c>
      <c r="G143" s="64" t="str">
        <f t="shared" si="5"/>
        <v>北海道広尾町</v>
      </c>
    </row>
    <row r="144" spans="1:7">
      <c r="A144" s="86" t="str">
        <f t="shared" si="4"/>
        <v>01</v>
      </c>
      <c r="B144" s="67" t="s">
        <v>3769</v>
      </c>
      <c r="C144" s="64" t="s">
        <v>3691</v>
      </c>
      <c r="D144" s="67">
        <v>194</v>
      </c>
      <c r="E144" s="66" t="s">
        <v>563</v>
      </c>
      <c r="F144" s="67" t="s">
        <v>562</v>
      </c>
      <c r="G144" s="64" t="str">
        <f t="shared" si="5"/>
        <v>北海道幕別町</v>
      </c>
    </row>
    <row r="145" spans="1:7">
      <c r="A145" s="86" t="str">
        <f t="shared" si="4"/>
        <v>01</v>
      </c>
      <c r="B145" s="67" t="s">
        <v>3769</v>
      </c>
      <c r="C145" s="64" t="s">
        <v>3691</v>
      </c>
      <c r="D145" s="67">
        <v>195</v>
      </c>
      <c r="E145" s="66" t="s">
        <v>565</v>
      </c>
      <c r="F145" s="67" t="s">
        <v>564</v>
      </c>
      <c r="G145" s="64" t="str">
        <f t="shared" si="5"/>
        <v>北海道池田町</v>
      </c>
    </row>
    <row r="146" spans="1:7">
      <c r="A146" s="86" t="str">
        <f t="shared" si="4"/>
        <v>01</v>
      </c>
      <c r="B146" s="67" t="s">
        <v>3769</v>
      </c>
      <c r="C146" s="64" t="s">
        <v>3691</v>
      </c>
      <c r="D146" s="67">
        <v>196</v>
      </c>
      <c r="E146" s="66" t="s">
        <v>567</v>
      </c>
      <c r="F146" s="67" t="s">
        <v>566</v>
      </c>
      <c r="G146" s="64" t="str">
        <f t="shared" si="5"/>
        <v>北海道豊頃町</v>
      </c>
    </row>
    <row r="147" spans="1:7">
      <c r="A147" s="86" t="str">
        <f t="shared" si="4"/>
        <v>01</v>
      </c>
      <c r="B147" s="67" t="s">
        <v>3769</v>
      </c>
      <c r="C147" s="64" t="s">
        <v>3691</v>
      </c>
      <c r="D147" s="67">
        <v>197</v>
      </c>
      <c r="E147" s="66" t="s">
        <v>569</v>
      </c>
      <c r="F147" s="67" t="s">
        <v>568</v>
      </c>
      <c r="G147" s="64" t="str">
        <f t="shared" si="5"/>
        <v>北海道本別町</v>
      </c>
    </row>
    <row r="148" spans="1:7">
      <c r="A148" s="86" t="str">
        <f t="shared" si="4"/>
        <v>01</v>
      </c>
      <c r="B148" s="67" t="s">
        <v>3769</v>
      </c>
      <c r="C148" s="64" t="s">
        <v>3691</v>
      </c>
      <c r="D148" s="67">
        <v>198</v>
      </c>
      <c r="E148" s="66" t="s">
        <v>571</v>
      </c>
      <c r="F148" s="67" t="s">
        <v>570</v>
      </c>
      <c r="G148" s="64" t="str">
        <f t="shared" si="5"/>
        <v>北海道足寄町</v>
      </c>
    </row>
    <row r="149" spans="1:7">
      <c r="A149" s="86" t="str">
        <f t="shared" si="4"/>
        <v>01</v>
      </c>
      <c r="B149" s="67" t="s">
        <v>3769</v>
      </c>
      <c r="C149" s="64" t="s">
        <v>3691</v>
      </c>
      <c r="D149" s="67">
        <v>199</v>
      </c>
      <c r="E149" s="66" t="s">
        <v>573</v>
      </c>
      <c r="F149" s="67" t="s">
        <v>572</v>
      </c>
      <c r="G149" s="64" t="str">
        <f t="shared" si="5"/>
        <v>北海道陸別町</v>
      </c>
    </row>
    <row r="150" spans="1:7">
      <c r="A150" s="86" t="str">
        <f t="shared" si="4"/>
        <v>01</v>
      </c>
      <c r="B150" s="67" t="s">
        <v>3769</v>
      </c>
      <c r="C150" s="64" t="s">
        <v>3691</v>
      </c>
      <c r="D150" s="67">
        <v>200</v>
      </c>
      <c r="E150" s="66" t="s">
        <v>575</v>
      </c>
      <c r="F150" s="67" t="s">
        <v>574</v>
      </c>
      <c r="G150" s="64" t="str">
        <f t="shared" si="5"/>
        <v>北海道浦幌町</v>
      </c>
    </row>
    <row r="151" spans="1:7">
      <c r="A151" s="86" t="str">
        <f t="shared" si="4"/>
        <v>01</v>
      </c>
      <c r="B151" s="67" t="s">
        <v>3769</v>
      </c>
      <c r="C151" s="64" t="s">
        <v>3691</v>
      </c>
      <c r="D151" s="67">
        <v>201</v>
      </c>
      <c r="E151" s="66" t="s">
        <v>577</v>
      </c>
      <c r="F151" s="67" t="s">
        <v>576</v>
      </c>
      <c r="G151" s="64" t="str">
        <f t="shared" si="5"/>
        <v>北海道釧路町</v>
      </c>
    </row>
    <row r="152" spans="1:7">
      <c r="A152" s="86" t="str">
        <f t="shared" si="4"/>
        <v>01</v>
      </c>
      <c r="B152" s="67" t="s">
        <v>3769</v>
      </c>
      <c r="C152" s="64" t="s">
        <v>3691</v>
      </c>
      <c r="D152" s="67">
        <v>202</v>
      </c>
      <c r="E152" s="66" t="s">
        <v>579</v>
      </c>
      <c r="F152" s="67" t="s">
        <v>578</v>
      </c>
      <c r="G152" s="64" t="str">
        <f t="shared" si="5"/>
        <v>北海道厚岸町</v>
      </c>
    </row>
    <row r="153" spans="1:7">
      <c r="A153" s="86" t="str">
        <f t="shared" si="4"/>
        <v>01</v>
      </c>
      <c r="B153" s="67" t="s">
        <v>3769</v>
      </c>
      <c r="C153" s="64" t="s">
        <v>3691</v>
      </c>
      <c r="D153" s="67">
        <v>203</v>
      </c>
      <c r="E153" s="66" t="s">
        <v>581</v>
      </c>
      <c r="F153" s="67" t="s">
        <v>580</v>
      </c>
      <c r="G153" s="64" t="str">
        <f t="shared" si="5"/>
        <v>北海道浜中町</v>
      </c>
    </row>
    <row r="154" spans="1:7">
      <c r="A154" s="86" t="str">
        <f t="shared" si="4"/>
        <v>01</v>
      </c>
      <c r="B154" s="67" t="s">
        <v>3769</v>
      </c>
      <c r="C154" s="64" t="s">
        <v>3691</v>
      </c>
      <c r="D154" s="67">
        <v>204</v>
      </c>
      <c r="E154" s="66" t="s">
        <v>583</v>
      </c>
      <c r="F154" s="67" t="s">
        <v>582</v>
      </c>
      <c r="G154" s="64" t="str">
        <f t="shared" si="5"/>
        <v>北海道標茶町</v>
      </c>
    </row>
    <row r="155" spans="1:7">
      <c r="A155" s="86" t="str">
        <f t="shared" si="4"/>
        <v>01</v>
      </c>
      <c r="B155" s="67" t="s">
        <v>3769</v>
      </c>
      <c r="C155" s="64" t="s">
        <v>3691</v>
      </c>
      <c r="D155" s="67">
        <v>205</v>
      </c>
      <c r="E155" s="66" t="s">
        <v>585</v>
      </c>
      <c r="F155" s="67" t="s">
        <v>584</v>
      </c>
      <c r="G155" s="64" t="str">
        <f t="shared" si="5"/>
        <v>北海道弟子屈町</v>
      </c>
    </row>
    <row r="156" spans="1:7">
      <c r="A156" s="86" t="str">
        <f t="shared" si="4"/>
        <v>01</v>
      </c>
      <c r="B156" s="67" t="s">
        <v>3769</v>
      </c>
      <c r="C156" s="64" t="s">
        <v>3691</v>
      </c>
      <c r="D156" s="67">
        <v>207</v>
      </c>
      <c r="E156" s="66" t="s">
        <v>587</v>
      </c>
      <c r="F156" s="67" t="s">
        <v>586</v>
      </c>
      <c r="G156" s="64" t="str">
        <f t="shared" si="5"/>
        <v>北海道鶴居村</v>
      </c>
    </row>
    <row r="157" spans="1:7">
      <c r="A157" s="86" t="str">
        <f t="shared" si="4"/>
        <v>01</v>
      </c>
      <c r="B157" s="67" t="s">
        <v>3769</v>
      </c>
      <c r="C157" s="64" t="s">
        <v>3691</v>
      </c>
      <c r="D157" s="67">
        <v>208</v>
      </c>
      <c r="E157" s="66" t="s">
        <v>589</v>
      </c>
      <c r="F157" s="67" t="s">
        <v>588</v>
      </c>
      <c r="G157" s="64" t="str">
        <f t="shared" si="5"/>
        <v>北海道白糠町</v>
      </c>
    </row>
    <row r="158" spans="1:7">
      <c r="A158" s="86" t="str">
        <f t="shared" si="4"/>
        <v>01</v>
      </c>
      <c r="B158" s="67" t="s">
        <v>3769</v>
      </c>
      <c r="C158" s="64" t="s">
        <v>3691</v>
      </c>
      <c r="D158" s="67">
        <v>210</v>
      </c>
      <c r="E158" s="66" t="s">
        <v>591</v>
      </c>
      <c r="F158" s="67" t="s">
        <v>590</v>
      </c>
      <c r="G158" s="64" t="str">
        <f t="shared" si="5"/>
        <v>北海道別海町</v>
      </c>
    </row>
    <row r="159" spans="1:7">
      <c r="A159" s="86" t="str">
        <f t="shared" si="4"/>
        <v>01</v>
      </c>
      <c r="B159" s="67" t="s">
        <v>3769</v>
      </c>
      <c r="C159" s="64" t="s">
        <v>3691</v>
      </c>
      <c r="D159" s="67">
        <v>211</v>
      </c>
      <c r="E159" s="66" t="s">
        <v>593</v>
      </c>
      <c r="F159" s="67" t="s">
        <v>592</v>
      </c>
      <c r="G159" s="64" t="str">
        <f t="shared" si="5"/>
        <v>北海道中標津町</v>
      </c>
    </row>
    <row r="160" spans="1:7">
      <c r="A160" s="86" t="str">
        <f t="shared" si="4"/>
        <v>01</v>
      </c>
      <c r="B160" s="67" t="s">
        <v>3769</v>
      </c>
      <c r="C160" s="64" t="s">
        <v>3691</v>
      </c>
      <c r="D160" s="67">
        <v>212</v>
      </c>
      <c r="E160" s="66" t="s">
        <v>595</v>
      </c>
      <c r="F160" s="67" t="s">
        <v>594</v>
      </c>
      <c r="G160" s="64" t="str">
        <f t="shared" si="5"/>
        <v>北海道標津町</v>
      </c>
    </row>
    <row r="161" spans="1:7">
      <c r="A161" s="86" t="str">
        <f t="shared" si="4"/>
        <v>01</v>
      </c>
      <c r="B161" s="67" t="s">
        <v>3769</v>
      </c>
      <c r="C161" s="64" t="s">
        <v>3691</v>
      </c>
      <c r="D161" s="67">
        <v>213</v>
      </c>
      <c r="E161" s="66" t="s">
        <v>597</v>
      </c>
      <c r="F161" s="67" t="s">
        <v>596</v>
      </c>
      <c r="G161" s="64" t="str">
        <f t="shared" si="5"/>
        <v>北海道羅臼町</v>
      </c>
    </row>
    <row r="162" spans="1:7">
      <c r="A162" s="86" t="str">
        <f t="shared" si="4"/>
        <v>01</v>
      </c>
      <c r="B162" s="67" t="s">
        <v>3769</v>
      </c>
      <c r="C162" s="64" t="s">
        <v>3691</v>
      </c>
      <c r="D162" s="67">
        <v>251</v>
      </c>
      <c r="E162" s="66" t="s">
        <v>3698</v>
      </c>
      <c r="F162" s="67" t="s">
        <v>598</v>
      </c>
      <c r="G162" s="64" t="str">
        <f t="shared" si="5"/>
        <v>北海道東神楽町</v>
      </c>
    </row>
    <row r="163" spans="1:7">
      <c r="A163" s="86" t="str">
        <f t="shared" si="4"/>
        <v>01</v>
      </c>
      <c r="B163" s="67" t="s">
        <v>3769</v>
      </c>
      <c r="C163" s="64" t="s">
        <v>3691</v>
      </c>
      <c r="D163" s="67">
        <v>251</v>
      </c>
      <c r="E163" s="66" t="s">
        <v>3699</v>
      </c>
      <c r="F163" s="67" t="s">
        <v>598</v>
      </c>
      <c r="G163" s="64" t="str">
        <f t="shared" si="5"/>
        <v>北海道東川町</v>
      </c>
    </row>
    <row r="164" spans="1:7">
      <c r="A164" s="86" t="str">
        <f t="shared" si="4"/>
        <v>01</v>
      </c>
      <c r="B164" s="67" t="s">
        <v>3769</v>
      </c>
      <c r="C164" s="64" t="s">
        <v>3691</v>
      </c>
      <c r="D164" s="67">
        <v>251</v>
      </c>
      <c r="E164" s="66" t="s">
        <v>3700</v>
      </c>
      <c r="F164" s="67" t="s">
        <v>598</v>
      </c>
      <c r="G164" s="64" t="str">
        <f t="shared" si="5"/>
        <v>北海道美瑛町</v>
      </c>
    </row>
    <row r="165" spans="1:7">
      <c r="A165" s="86" t="str">
        <f t="shared" si="4"/>
        <v>01</v>
      </c>
      <c r="B165" s="67" t="s">
        <v>3769</v>
      </c>
      <c r="C165" s="64" t="s">
        <v>3691</v>
      </c>
      <c r="D165" s="67">
        <v>252</v>
      </c>
      <c r="E165" s="66" t="s">
        <v>3701</v>
      </c>
      <c r="F165" s="67" t="s">
        <v>599</v>
      </c>
      <c r="G165" s="64" t="str">
        <f t="shared" si="5"/>
        <v>北海道島牧村</v>
      </c>
    </row>
    <row r="166" spans="1:7">
      <c r="A166" s="86" t="str">
        <f t="shared" si="4"/>
        <v>01</v>
      </c>
      <c r="B166" s="67" t="s">
        <v>3769</v>
      </c>
      <c r="C166" s="64" t="s">
        <v>3691</v>
      </c>
      <c r="D166" s="67">
        <v>252</v>
      </c>
      <c r="E166" s="66" t="s">
        <v>3702</v>
      </c>
      <c r="F166" s="67" t="s">
        <v>599</v>
      </c>
      <c r="G166" s="64" t="str">
        <f t="shared" si="5"/>
        <v>北海道黒松内町</v>
      </c>
    </row>
    <row r="167" spans="1:7">
      <c r="A167" s="86" t="str">
        <f t="shared" si="4"/>
        <v>01</v>
      </c>
      <c r="B167" s="67" t="s">
        <v>3769</v>
      </c>
      <c r="C167" s="64" t="s">
        <v>3691</v>
      </c>
      <c r="D167" s="67">
        <v>252</v>
      </c>
      <c r="E167" s="66" t="s">
        <v>3703</v>
      </c>
      <c r="F167" s="67" t="s">
        <v>599</v>
      </c>
      <c r="G167" s="64" t="str">
        <f t="shared" si="5"/>
        <v>北海道蘭越町</v>
      </c>
    </row>
    <row r="168" spans="1:7">
      <c r="A168" s="86" t="str">
        <f t="shared" si="4"/>
        <v>01</v>
      </c>
      <c r="B168" s="67" t="s">
        <v>3769</v>
      </c>
      <c r="C168" s="64" t="s">
        <v>3691</v>
      </c>
      <c r="D168" s="67">
        <v>252</v>
      </c>
      <c r="E168" s="66" t="s">
        <v>3704</v>
      </c>
      <c r="F168" s="67" t="s">
        <v>599</v>
      </c>
      <c r="G168" s="64" t="str">
        <f t="shared" si="5"/>
        <v>北海道ニセコ町</v>
      </c>
    </row>
    <row r="169" spans="1:7">
      <c r="A169" s="86" t="str">
        <f t="shared" si="4"/>
        <v>01</v>
      </c>
      <c r="B169" s="67" t="s">
        <v>3769</v>
      </c>
      <c r="C169" s="64" t="s">
        <v>3691</v>
      </c>
      <c r="D169" s="67">
        <v>252</v>
      </c>
      <c r="E169" s="66" t="s">
        <v>3705</v>
      </c>
      <c r="F169" s="67" t="s">
        <v>599</v>
      </c>
      <c r="G169" s="64" t="str">
        <f t="shared" si="5"/>
        <v>北海道真狩村</v>
      </c>
    </row>
    <row r="170" spans="1:7">
      <c r="A170" s="86" t="str">
        <f t="shared" si="4"/>
        <v>01</v>
      </c>
      <c r="B170" s="67" t="s">
        <v>3769</v>
      </c>
      <c r="C170" s="64" t="s">
        <v>3691</v>
      </c>
      <c r="D170" s="67">
        <v>252</v>
      </c>
      <c r="E170" s="66" t="s">
        <v>3706</v>
      </c>
      <c r="F170" s="67" t="s">
        <v>599</v>
      </c>
      <c r="G170" s="64" t="str">
        <f t="shared" si="5"/>
        <v>北海道留寿都村</v>
      </c>
    </row>
    <row r="171" spans="1:7">
      <c r="A171" s="86" t="str">
        <f t="shared" si="4"/>
        <v>01</v>
      </c>
      <c r="B171" s="67" t="s">
        <v>3769</v>
      </c>
      <c r="C171" s="64" t="s">
        <v>3691</v>
      </c>
      <c r="D171" s="67">
        <v>252</v>
      </c>
      <c r="E171" s="66" t="s">
        <v>3707</v>
      </c>
      <c r="F171" s="67" t="s">
        <v>599</v>
      </c>
      <c r="G171" s="64" t="str">
        <f t="shared" si="5"/>
        <v>北海道喜茂別町</v>
      </c>
    </row>
    <row r="172" spans="1:7">
      <c r="A172" s="86" t="str">
        <f t="shared" si="4"/>
        <v>01</v>
      </c>
      <c r="B172" s="67" t="s">
        <v>3769</v>
      </c>
      <c r="C172" s="64" t="s">
        <v>3691</v>
      </c>
      <c r="D172" s="67">
        <v>252</v>
      </c>
      <c r="E172" s="66" t="s">
        <v>3708</v>
      </c>
      <c r="F172" s="67" t="s">
        <v>599</v>
      </c>
      <c r="G172" s="64" t="str">
        <f t="shared" si="5"/>
        <v>北海道京極町</v>
      </c>
    </row>
    <row r="173" spans="1:7">
      <c r="A173" s="86" t="str">
        <f t="shared" si="4"/>
        <v>01</v>
      </c>
      <c r="B173" s="67" t="s">
        <v>3769</v>
      </c>
      <c r="C173" s="64" t="s">
        <v>3691</v>
      </c>
      <c r="D173" s="67">
        <v>252</v>
      </c>
      <c r="E173" s="66" t="s">
        <v>3709</v>
      </c>
      <c r="F173" s="67" t="s">
        <v>599</v>
      </c>
      <c r="G173" s="64" t="str">
        <f t="shared" si="5"/>
        <v>北海道倶知安町</v>
      </c>
    </row>
    <row r="174" spans="1:7">
      <c r="A174" s="86" t="str">
        <f t="shared" si="4"/>
        <v>01</v>
      </c>
      <c r="B174" s="67" t="s">
        <v>3769</v>
      </c>
      <c r="C174" s="64" t="s">
        <v>3691</v>
      </c>
      <c r="D174" s="67">
        <v>252</v>
      </c>
      <c r="E174" s="66" t="s">
        <v>3710</v>
      </c>
      <c r="F174" s="67" t="s">
        <v>599</v>
      </c>
      <c r="G174" s="64" t="str">
        <f t="shared" si="5"/>
        <v>北海道共和町</v>
      </c>
    </row>
    <row r="175" spans="1:7">
      <c r="A175" s="86" t="str">
        <f t="shared" si="4"/>
        <v>01</v>
      </c>
      <c r="B175" s="67" t="s">
        <v>3769</v>
      </c>
      <c r="C175" s="64" t="s">
        <v>3691</v>
      </c>
      <c r="D175" s="67">
        <v>252</v>
      </c>
      <c r="E175" s="66" t="s">
        <v>3711</v>
      </c>
      <c r="F175" s="67" t="s">
        <v>599</v>
      </c>
      <c r="G175" s="64" t="str">
        <f t="shared" si="5"/>
        <v>北海道泊村</v>
      </c>
    </row>
    <row r="176" spans="1:7">
      <c r="A176" s="86" t="str">
        <f t="shared" si="4"/>
        <v>01</v>
      </c>
      <c r="B176" s="67" t="s">
        <v>3769</v>
      </c>
      <c r="C176" s="64" t="s">
        <v>3691</v>
      </c>
      <c r="D176" s="67">
        <v>252</v>
      </c>
      <c r="E176" s="66" t="s">
        <v>3712</v>
      </c>
      <c r="F176" s="67" t="s">
        <v>599</v>
      </c>
      <c r="G176" s="64" t="str">
        <f t="shared" si="5"/>
        <v>北海道神恵内村</v>
      </c>
    </row>
    <row r="177" spans="1:7">
      <c r="A177" s="86" t="str">
        <f t="shared" si="4"/>
        <v>01</v>
      </c>
      <c r="B177" s="67" t="s">
        <v>3769</v>
      </c>
      <c r="C177" s="64" t="s">
        <v>3691</v>
      </c>
      <c r="D177" s="67">
        <v>252</v>
      </c>
      <c r="E177" s="66" t="s">
        <v>3713</v>
      </c>
      <c r="F177" s="67" t="s">
        <v>599</v>
      </c>
      <c r="G177" s="64" t="str">
        <f t="shared" si="5"/>
        <v>北海道積丹町</v>
      </c>
    </row>
    <row r="178" spans="1:7">
      <c r="A178" s="86" t="str">
        <f t="shared" si="4"/>
        <v>01</v>
      </c>
      <c r="B178" s="67" t="s">
        <v>3769</v>
      </c>
      <c r="C178" s="64" t="s">
        <v>3691</v>
      </c>
      <c r="D178" s="67">
        <v>252</v>
      </c>
      <c r="E178" s="66" t="s">
        <v>3714</v>
      </c>
      <c r="F178" s="67" t="s">
        <v>599</v>
      </c>
      <c r="G178" s="64" t="str">
        <f t="shared" si="5"/>
        <v>北海道古平町</v>
      </c>
    </row>
    <row r="179" spans="1:7">
      <c r="A179" s="86" t="str">
        <f t="shared" si="4"/>
        <v>01</v>
      </c>
      <c r="B179" s="67" t="s">
        <v>3769</v>
      </c>
      <c r="C179" s="64" t="s">
        <v>3691</v>
      </c>
      <c r="D179" s="67">
        <v>252</v>
      </c>
      <c r="E179" s="66" t="s">
        <v>3715</v>
      </c>
      <c r="F179" s="67" t="s">
        <v>599</v>
      </c>
      <c r="G179" s="64" t="str">
        <f t="shared" si="5"/>
        <v>北海道仁木町</v>
      </c>
    </row>
    <row r="180" spans="1:7">
      <c r="A180" s="86" t="str">
        <f t="shared" si="4"/>
        <v>01</v>
      </c>
      <c r="B180" s="67" t="s">
        <v>3769</v>
      </c>
      <c r="C180" s="64" t="s">
        <v>3691</v>
      </c>
      <c r="D180" s="67">
        <v>252</v>
      </c>
      <c r="E180" s="66" t="s">
        <v>3716</v>
      </c>
      <c r="F180" s="67" t="s">
        <v>599</v>
      </c>
      <c r="G180" s="64" t="str">
        <f t="shared" si="5"/>
        <v>北海道赤井川村</v>
      </c>
    </row>
    <row r="181" spans="1:7">
      <c r="A181" s="86" t="str">
        <f t="shared" si="4"/>
        <v>02</v>
      </c>
      <c r="B181" s="67" t="s">
        <v>3796</v>
      </c>
      <c r="C181" s="64" t="s">
        <v>3717</v>
      </c>
      <c r="D181" s="67" t="s">
        <v>3803</v>
      </c>
      <c r="E181" s="66" t="s">
        <v>601</v>
      </c>
      <c r="F181" s="67" t="s">
        <v>600</v>
      </c>
      <c r="G181" s="64" t="str">
        <f t="shared" si="5"/>
        <v>青森県青森市</v>
      </c>
    </row>
    <row r="182" spans="1:7">
      <c r="A182" s="86" t="str">
        <f t="shared" si="4"/>
        <v>02</v>
      </c>
      <c r="B182" s="67" t="s">
        <v>3796</v>
      </c>
      <c r="C182" s="64" t="s">
        <v>3717</v>
      </c>
      <c r="D182" s="67" t="s">
        <v>3804</v>
      </c>
      <c r="E182" s="66" t="s">
        <v>603</v>
      </c>
      <c r="F182" s="67" t="s">
        <v>602</v>
      </c>
      <c r="G182" s="64" t="str">
        <f t="shared" si="5"/>
        <v>青森県弘前市</v>
      </c>
    </row>
    <row r="183" spans="1:7">
      <c r="A183" s="86" t="str">
        <f t="shared" si="4"/>
        <v>02</v>
      </c>
      <c r="B183" s="67" t="s">
        <v>3796</v>
      </c>
      <c r="C183" s="64" t="s">
        <v>3717</v>
      </c>
      <c r="D183" s="67" t="s">
        <v>3805</v>
      </c>
      <c r="E183" s="66" t="s">
        <v>605</v>
      </c>
      <c r="F183" s="67" t="s">
        <v>604</v>
      </c>
      <c r="G183" s="64" t="str">
        <f t="shared" si="5"/>
        <v>青森県八戸市</v>
      </c>
    </row>
    <row r="184" spans="1:7">
      <c r="A184" s="86" t="str">
        <f t="shared" si="4"/>
        <v>02</v>
      </c>
      <c r="B184" s="67" t="s">
        <v>3796</v>
      </c>
      <c r="C184" s="64" t="s">
        <v>3717</v>
      </c>
      <c r="D184" s="67" t="s">
        <v>3806</v>
      </c>
      <c r="E184" s="66" t="s">
        <v>607</v>
      </c>
      <c r="F184" s="67" t="s">
        <v>606</v>
      </c>
      <c r="G184" s="64" t="str">
        <f t="shared" si="5"/>
        <v>青森県黒石市</v>
      </c>
    </row>
    <row r="185" spans="1:7">
      <c r="A185" s="86" t="str">
        <f t="shared" si="4"/>
        <v>02</v>
      </c>
      <c r="B185" s="67" t="s">
        <v>3796</v>
      </c>
      <c r="C185" s="64" t="s">
        <v>3717</v>
      </c>
      <c r="D185" s="67" t="s">
        <v>3807</v>
      </c>
      <c r="E185" s="66" t="s">
        <v>609</v>
      </c>
      <c r="F185" s="67" t="s">
        <v>608</v>
      </c>
      <c r="G185" s="64" t="str">
        <f t="shared" si="5"/>
        <v>青森県五所川原市</v>
      </c>
    </row>
    <row r="186" spans="1:7">
      <c r="A186" s="86" t="str">
        <f t="shared" si="4"/>
        <v>02</v>
      </c>
      <c r="B186" s="67" t="s">
        <v>3796</v>
      </c>
      <c r="C186" s="64" t="s">
        <v>3717</v>
      </c>
      <c r="D186" s="67" t="s">
        <v>3808</v>
      </c>
      <c r="E186" s="66" t="s">
        <v>611</v>
      </c>
      <c r="F186" s="67" t="s">
        <v>610</v>
      </c>
      <c r="G186" s="64" t="str">
        <f t="shared" si="5"/>
        <v>青森県十和田市</v>
      </c>
    </row>
    <row r="187" spans="1:7">
      <c r="A187" s="86" t="str">
        <f t="shared" si="4"/>
        <v>02</v>
      </c>
      <c r="B187" s="67" t="s">
        <v>3796</v>
      </c>
      <c r="C187" s="64" t="s">
        <v>3717</v>
      </c>
      <c r="D187" s="67" t="s">
        <v>3809</v>
      </c>
      <c r="E187" s="66" t="s">
        <v>613</v>
      </c>
      <c r="F187" s="67" t="s">
        <v>612</v>
      </c>
      <c r="G187" s="64" t="str">
        <f t="shared" si="5"/>
        <v>青森県三沢市</v>
      </c>
    </row>
    <row r="188" spans="1:7">
      <c r="A188" s="86" t="str">
        <f t="shared" si="4"/>
        <v>02</v>
      </c>
      <c r="B188" s="67" t="s">
        <v>3796</v>
      </c>
      <c r="C188" s="64" t="s">
        <v>3717</v>
      </c>
      <c r="D188" s="67" t="s">
        <v>3810</v>
      </c>
      <c r="E188" s="66" t="s">
        <v>615</v>
      </c>
      <c r="F188" s="67" t="s">
        <v>614</v>
      </c>
      <c r="G188" s="64" t="str">
        <f t="shared" si="5"/>
        <v>青森県むつ市</v>
      </c>
    </row>
    <row r="189" spans="1:7">
      <c r="A189" s="86" t="str">
        <f t="shared" si="4"/>
        <v>02</v>
      </c>
      <c r="B189" s="67" t="s">
        <v>3796</v>
      </c>
      <c r="C189" s="64" t="s">
        <v>3717</v>
      </c>
      <c r="D189" s="67" t="s">
        <v>3811</v>
      </c>
      <c r="E189" s="66" t="s">
        <v>617</v>
      </c>
      <c r="F189" s="67" t="s">
        <v>616</v>
      </c>
      <c r="G189" s="64" t="str">
        <f t="shared" si="5"/>
        <v>青森県平内町</v>
      </c>
    </row>
    <row r="190" spans="1:7">
      <c r="A190" s="86" t="str">
        <f t="shared" si="4"/>
        <v>02</v>
      </c>
      <c r="B190" s="67" t="s">
        <v>3796</v>
      </c>
      <c r="C190" s="64" t="s">
        <v>3717</v>
      </c>
      <c r="D190" s="67" t="s">
        <v>3813</v>
      </c>
      <c r="E190" s="66" t="s">
        <v>619</v>
      </c>
      <c r="F190" s="67" t="s">
        <v>618</v>
      </c>
      <c r="G190" s="64" t="str">
        <f t="shared" si="5"/>
        <v>青森県今別町</v>
      </c>
    </row>
    <row r="191" spans="1:7">
      <c r="A191" s="86" t="str">
        <f t="shared" si="4"/>
        <v>02</v>
      </c>
      <c r="B191" s="67" t="s">
        <v>3796</v>
      </c>
      <c r="C191" s="64" t="s">
        <v>3717</v>
      </c>
      <c r="D191" s="67" t="s">
        <v>3814</v>
      </c>
      <c r="E191" s="66" t="s">
        <v>621</v>
      </c>
      <c r="F191" s="67" t="s">
        <v>620</v>
      </c>
      <c r="G191" s="64" t="str">
        <f t="shared" si="5"/>
        <v>青森県蓬田村</v>
      </c>
    </row>
    <row r="192" spans="1:7">
      <c r="A192" s="86" t="str">
        <f t="shared" si="4"/>
        <v>02</v>
      </c>
      <c r="B192" s="67" t="s">
        <v>3796</v>
      </c>
      <c r="C192" s="64" t="s">
        <v>3717</v>
      </c>
      <c r="D192" s="67" t="s">
        <v>3817</v>
      </c>
      <c r="E192" s="66" t="s">
        <v>623</v>
      </c>
      <c r="F192" s="67" t="s">
        <v>622</v>
      </c>
      <c r="G192" s="64" t="str">
        <f t="shared" si="5"/>
        <v>青森県鰺ヶ沢町</v>
      </c>
    </row>
    <row r="193" spans="1:7">
      <c r="A193" s="86" t="str">
        <f t="shared" si="4"/>
        <v>02</v>
      </c>
      <c r="B193" s="67" t="s">
        <v>3796</v>
      </c>
      <c r="C193" s="64" t="s">
        <v>3717</v>
      </c>
      <c r="D193" s="67" t="s">
        <v>3819</v>
      </c>
      <c r="E193" s="66" t="s">
        <v>625</v>
      </c>
      <c r="F193" s="67" t="s">
        <v>624</v>
      </c>
      <c r="G193" s="64" t="str">
        <f t="shared" si="5"/>
        <v>青森県深浦町</v>
      </c>
    </row>
    <row r="194" spans="1:7">
      <c r="A194" s="86" t="str">
        <f t="shared" ref="A194:A257" si="6">MID(B194+100,2,2)</f>
        <v>02</v>
      </c>
      <c r="B194" s="67" t="s">
        <v>3796</v>
      </c>
      <c r="C194" s="64" t="s">
        <v>3717</v>
      </c>
      <c r="D194" s="67" t="s">
        <v>3827</v>
      </c>
      <c r="E194" s="66" t="s">
        <v>627</v>
      </c>
      <c r="F194" s="67" t="s">
        <v>626</v>
      </c>
      <c r="G194" s="64" t="str">
        <f t="shared" ref="G194:G257" si="7">C194&amp;E194</f>
        <v>青森県西目屋村</v>
      </c>
    </row>
    <row r="195" spans="1:7">
      <c r="A195" s="86" t="str">
        <f t="shared" si="6"/>
        <v>02</v>
      </c>
      <c r="B195" s="67" t="s">
        <v>3796</v>
      </c>
      <c r="C195" s="64" t="s">
        <v>3717</v>
      </c>
      <c r="D195" s="67" t="s">
        <v>3828</v>
      </c>
      <c r="E195" s="66" t="s">
        <v>629</v>
      </c>
      <c r="F195" s="67" t="s">
        <v>628</v>
      </c>
      <c r="G195" s="64" t="str">
        <f t="shared" si="7"/>
        <v>青森県藤崎町</v>
      </c>
    </row>
    <row r="196" spans="1:7">
      <c r="A196" s="86" t="str">
        <f t="shared" si="6"/>
        <v>02</v>
      </c>
      <c r="B196" s="67" t="s">
        <v>3796</v>
      </c>
      <c r="C196" s="64" t="s">
        <v>3717</v>
      </c>
      <c r="D196" s="67" t="s">
        <v>3867</v>
      </c>
      <c r="E196" s="66" t="s">
        <v>631</v>
      </c>
      <c r="F196" s="67" t="s">
        <v>630</v>
      </c>
      <c r="G196" s="64" t="str">
        <f t="shared" si="7"/>
        <v>青森県大鰐町</v>
      </c>
    </row>
    <row r="197" spans="1:7">
      <c r="A197" s="86" t="str">
        <f t="shared" si="6"/>
        <v>02</v>
      </c>
      <c r="B197" s="67" t="s">
        <v>3796</v>
      </c>
      <c r="C197" s="64" t="s">
        <v>3717</v>
      </c>
      <c r="D197" s="67" t="s">
        <v>3868</v>
      </c>
      <c r="E197" s="66" t="s">
        <v>633</v>
      </c>
      <c r="F197" s="67" t="s">
        <v>632</v>
      </c>
      <c r="G197" s="64" t="str">
        <f t="shared" si="7"/>
        <v>青森県田舎館村</v>
      </c>
    </row>
    <row r="198" spans="1:7">
      <c r="A198" s="86" t="str">
        <f t="shared" si="6"/>
        <v>02</v>
      </c>
      <c r="B198" s="67" t="s">
        <v>3796</v>
      </c>
      <c r="C198" s="64" t="s">
        <v>3717</v>
      </c>
      <c r="D198" s="67" t="s">
        <v>3834</v>
      </c>
      <c r="E198" s="66" t="s">
        <v>635</v>
      </c>
      <c r="F198" s="67" t="s">
        <v>634</v>
      </c>
      <c r="G198" s="64" t="str">
        <f t="shared" si="7"/>
        <v>青森県板柳町</v>
      </c>
    </row>
    <row r="199" spans="1:7">
      <c r="A199" s="86" t="str">
        <f t="shared" si="6"/>
        <v>02</v>
      </c>
      <c r="B199" s="67" t="s">
        <v>3796</v>
      </c>
      <c r="C199" s="64" t="s">
        <v>3717</v>
      </c>
      <c r="D199" s="67" t="s">
        <v>3836</v>
      </c>
      <c r="E199" s="66" t="s">
        <v>637</v>
      </c>
      <c r="F199" s="67" t="s">
        <v>636</v>
      </c>
      <c r="G199" s="64" t="str">
        <f t="shared" si="7"/>
        <v>青森県中泊町</v>
      </c>
    </row>
    <row r="200" spans="1:7">
      <c r="A200" s="86" t="str">
        <f t="shared" si="6"/>
        <v>02</v>
      </c>
      <c r="B200" s="67" t="s">
        <v>3796</v>
      </c>
      <c r="C200" s="64" t="s">
        <v>3717</v>
      </c>
      <c r="D200" s="67" t="s">
        <v>3837</v>
      </c>
      <c r="E200" s="66" t="s">
        <v>639</v>
      </c>
      <c r="F200" s="67" t="s">
        <v>638</v>
      </c>
      <c r="G200" s="64" t="str">
        <f t="shared" si="7"/>
        <v>青森県鶴田町</v>
      </c>
    </row>
    <row r="201" spans="1:7">
      <c r="A201" s="86" t="str">
        <f t="shared" si="6"/>
        <v>02</v>
      </c>
      <c r="B201" s="67" t="s">
        <v>3796</v>
      </c>
      <c r="C201" s="64" t="s">
        <v>3717</v>
      </c>
      <c r="D201" s="67" t="s">
        <v>3838</v>
      </c>
      <c r="E201" s="66" t="s">
        <v>641</v>
      </c>
      <c r="F201" s="67" t="s">
        <v>640</v>
      </c>
      <c r="G201" s="64" t="str">
        <f t="shared" si="7"/>
        <v>青森県野辺地町</v>
      </c>
    </row>
    <row r="202" spans="1:7">
      <c r="A202" s="86" t="str">
        <f t="shared" si="6"/>
        <v>02</v>
      </c>
      <c r="B202" s="67" t="s">
        <v>3796</v>
      </c>
      <c r="C202" s="64" t="s">
        <v>3717</v>
      </c>
      <c r="D202" s="67" t="s">
        <v>3839</v>
      </c>
      <c r="E202" s="66" t="s">
        <v>643</v>
      </c>
      <c r="F202" s="67" t="s">
        <v>642</v>
      </c>
      <c r="G202" s="64" t="str">
        <f t="shared" si="7"/>
        <v>青森県七戸町</v>
      </c>
    </row>
    <row r="203" spans="1:7">
      <c r="A203" s="86" t="str">
        <f t="shared" si="6"/>
        <v>02</v>
      </c>
      <c r="B203" s="67" t="s">
        <v>3796</v>
      </c>
      <c r="C203" s="64" t="s">
        <v>3717</v>
      </c>
      <c r="D203" s="67" t="s">
        <v>3842</v>
      </c>
      <c r="E203" s="66" t="s">
        <v>645</v>
      </c>
      <c r="F203" s="67" t="s">
        <v>644</v>
      </c>
      <c r="G203" s="64" t="str">
        <f t="shared" si="7"/>
        <v>青森県六戸町</v>
      </c>
    </row>
    <row r="204" spans="1:7">
      <c r="A204" s="86" t="str">
        <f t="shared" si="6"/>
        <v>02</v>
      </c>
      <c r="B204" s="67" t="s">
        <v>3796</v>
      </c>
      <c r="C204" s="64" t="s">
        <v>3717</v>
      </c>
      <c r="D204" s="67" t="s">
        <v>3869</v>
      </c>
      <c r="E204" s="66" t="s">
        <v>647</v>
      </c>
      <c r="F204" s="67" t="s">
        <v>646</v>
      </c>
      <c r="G204" s="64" t="str">
        <f t="shared" si="7"/>
        <v>青森県横浜町</v>
      </c>
    </row>
    <row r="205" spans="1:7">
      <c r="A205" s="86" t="str">
        <f t="shared" si="6"/>
        <v>02</v>
      </c>
      <c r="B205" s="67" t="s">
        <v>3796</v>
      </c>
      <c r="C205" s="64" t="s">
        <v>3717</v>
      </c>
      <c r="D205" s="67" t="s">
        <v>3870</v>
      </c>
      <c r="E205" s="66" t="s">
        <v>649</v>
      </c>
      <c r="F205" s="67" t="s">
        <v>648</v>
      </c>
      <c r="G205" s="64" t="str">
        <f t="shared" si="7"/>
        <v>青森県東北町</v>
      </c>
    </row>
    <row r="206" spans="1:7">
      <c r="A206" s="86" t="str">
        <f t="shared" si="6"/>
        <v>02</v>
      </c>
      <c r="B206" s="67" t="s">
        <v>3796</v>
      </c>
      <c r="C206" s="64" t="s">
        <v>3717</v>
      </c>
      <c r="D206" s="67" t="s">
        <v>3871</v>
      </c>
      <c r="E206" s="66" t="s">
        <v>651</v>
      </c>
      <c r="F206" s="67" t="s">
        <v>650</v>
      </c>
      <c r="G206" s="64" t="str">
        <f t="shared" si="7"/>
        <v>青森県六ヶ所村</v>
      </c>
    </row>
    <row r="207" spans="1:7">
      <c r="A207" s="86" t="str">
        <f t="shared" si="6"/>
        <v>02</v>
      </c>
      <c r="B207" s="67" t="s">
        <v>3796</v>
      </c>
      <c r="C207" s="64" t="s">
        <v>3717</v>
      </c>
      <c r="D207" s="67" t="s">
        <v>3845</v>
      </c>
      <c r="E207" s="66" t="s">
        <v>653</v>
      </c>
      <c r="F207" s="67" t="s">
        <v>652</v>
      </c>
      <c r="G207" s="64" t="str">
        <f t="shared" si="7"/>
        <v>青森県大間町</v>
      </c>
    </row>
    <row r="208" spans="1:7">
      <c r="A208" s="86" t="str">
        <f t="shared" si="6"/>
        <v>02</v>
      </c>
      <c r="B208" s="67" t="s">
        <v>3796</v>
      </c>
      <c r="C208" s="64" t="s">
        <v>3717</v>
      </c>
      <c r="D208" s="67" t="s">
        <v>3846</v>
      </c>
      <c r="E208" s="66" t="s">
        <v>655</v>
      </c>
      <c r="F208" s="67" t="s">
        <v>654</v>
      </c>
      <c r="G208" s="64" t="str">
        <f t="shared" si="7"/>
        <v>青森県東通村</v>
      </c>
    </row>
    <row r="209" spans="1:7">
      <c r="A209" s="86" t="str">
        <f t="shared" si="6"/>
        <v>02</v>
      </c>
      <c r="B209" s="67" t="s">
        <v>3796</v>
      </c>
      <c r="C209" s="64" t="s">
        <v>3717</v>
      </c>
      <c r="D209" s="67" t="s">
        <v>3847</v>
      </c>
      <c r="E209" s="66" t="s">
        <v>657</v>
      </c>
      <c r="F209" s="67" t="s">
        <v>656</v>
      </c>
      <c r="G209" s="64" t="str">
        <f t="shared" si="7"/>
        <v>青森県風間浦村</v>
      </c>
    </row>
    <row r="210" spans="1:7">
      <c r="A210" s="86" t="str">
        <f t="shared" si="6"/>
        <v>02</v>
      </c>
      <c r="B210" s="67" t="s">
        <v>3796</v>
      </c>
      <c r="C210" s="64" t="s">
        <v>3717</v>
      </c>
      <c r="D210" s="67" t="s">
        <v>3848</v>
      </c>
      <c r="E210" s="66" t="s">
        <v>659</v>
      </c>
      <c r="F210" s="67" t="s">
        <v>658</v>
      </c>
      <c r="G210" s="64" t="str">
        <f t="shared" si="7"/>
        <v>青森県佐井村</v>
      </c>
    </row>
    <row r="211" spans="1:7">
      <c r="A211" s="86" t="str">
        <f t="shared" si="6"/>
        <v>02</v>
      </c>
      <c r="B211" s="67" t="s">
        <v>3796</v>
      </c>
      <c r="C211" s="64" t="s">
        <v>3717</v>
      </c>
      <c r="D211" s="67" t="s">
        <v>3850</v>
      </c>
      <c r="E211" s="66" t="s">
        <v>661</v>
      </c>
      <c r="F211" s="67" t="s">
        <v>660</v>
      </c>
      <c r="G211" s="64" t="str">
        <f t="shared" si="7"/>
        <v>青森県三戸町</v>
      </c>
    </row>
    <row r="212" spans="1:7">
      <c r="A212" s="86" t="str">
        <f t="shared" si="6"/>
        <v>02</v>
      </c>
      <c r="B212" s="67" t="s">
        <v>3796</v>
      </c>
      <c r="C212" s="64" t="s">
        <v>3717</v>
      </c>
      <c r="D212" s="67" t="s">
        <v>3851</v>
      </c>
      <c r="E212" s="66" t="s">
        <v>663</v>
      </c>
      <c r="F212" s="67" t="s">
        <v>662</v>
      </c>
      <c r="G212" s="64" t="str">
        <f t="shared" si="7"/>
        <v>青森県五戸町</v>
      </c>
    </row>
    <row r="213" spans="1:7">
      <c r="A213" s="86" t="str">
        <f t="shared" si="6"/>
        <v>02</v>
      </c>
      <c r="B213" s="67" t="s">
        <v>3796</v>
      </c>
      <c r="C213" s="64" t="s">
        <v>3717</v>
      </c>
      <c r="D213" s="67" t="s">
        <v>3872</v>
      </c>
      <c r="E213" s="66" t="s">
        <v>665</v>
      </c>
      <c r="F213" s="67" t="s">
        <v>664</v>
      </c>
      <c r="G213" s="64" t="str">
        <f t="shared" si="7"/>
        <v>青森県田子町</v>
      </c>
    </row>
    <row r="214" spans="1:7">
      <c r="A214" s="86" t="str">
        <f t="shared" si="6"/>
        <v>02</v>
      </c>
      <c r="B214" s="67" t="s">
        <v>3796</v>
      </c>
      <c r="C214" s="64" t="s">
        <v>3717</v>
      </c>
      <c r="D214" s="67" t="s">
        <v>3852</v>
      </c>
      <c r="E214" s="66" t="s">
        <v>667</v>
      </c>
      <c r="F214" s="67" t="s">
        <v>666</v>
      </c>
      <c r="G214" s="64" t="str">
        <f t="shared" si="7"/>
        <v>青森県南部町</v>
      </c>
    </row>
    <row r="215" spans="1:7">
      <c r="A215" s="86" t="str">
        <f t="shared" si="6"/>
        <v>02</v>
      </c>
      <c r="B215" s="67" t="s">
        <v>3796</v>
      </c>
      <c r="C215" s="64" t="s">
        <v>3717</v>
      </c>
      <c r="D215" s="67" t="s">
        <v>3873</v>
      </c>
      <c r="E215" s="66" t="s">
        <v>669</v>
      </c>
      <c r="F215" s="67" t="s">
        <v>668</v>
      </c>
      <c r="G215" s="64" t="str">
        <f t="shared" si="7"/>
        <v>青森県階上町</v>
      </c>
    </row>
    <row r="216" spans="1:7">
      <c r="A216" s="86" t="str">
        <f t="shared" si="6"/>
        <v>02</v>
      </c>
      <c r="B216" s="67" t="s">
        <v>3796</v>
      </c>
      <c r="C216" s="64" t="s">
        <v>3717</v>
      </c>
      <c r="D216" s="67" t="s">
        <v>3855</v>
      </c>
      <c r="E216" s="66" t="s">
        <v>671</v>
      </c>
      <c r="F216" s="67" t="s">
        <v>670</v>
      </c>
      <c r="G216" s="64" t="str">
        <f t="shared" si="7"/>
        <v>青森県新郷村</v>
      </c>
    </row>
    <row r="217" spans="1:7">
      <c r="A217" s="86" t="str">
        <f t="shared" si="6"/>
        <v>02</v>
      </c>
      <c r="B217" s="67" t="s">
        <v>3796</v>
      </c>
      <c r="C217" s="64" t="s">
        <v>3717</v>
      </c>
      <c r="D217" s="67" t="s">
        <v>3874</v>
      </c>
      <c r="E217" s="66" t="s">
        <v>673</v>
      </c>
      <c r="F217" s="67" t="s">
        <v>672</v>
      </c>
      <c r="G217" s="64" t="str">
        <f t="shared" si="7"/>
        <v>青森県つがる市</v>
      </c>
    </row>
    <row r="218" spans="1:7">
      <c r="A218" s="86" t="str">
        <f t="shared" si="6"/>
        <v>02</v>
      </c>
      <c r="B218" s="67" t="s">
        <v>3796</v>
      </c>
      <c r="C218" s="64" t="s">
        <v>3717</v>
      </c>
      <c r="D218" s="67" t="s">
        <v>3875</v>
      </c>
      <c r="E218" s="66" t="s">
        <v>675</v>
      </c>
      <c r="F218" s="67" t="s">
        <v>674</v>
      </c>
      <c r="G218" s="64" t="str">
        <f t="shared" si="7"/>
        <v>青森県外ヶ浜町</v>
      </c>
    </row>
    <row r="219" spans="1:7">
      <c r="A219" s="86" t="str">
        <f t="shared" si="6"/>
        <v>02</v>
      </c>
      <c r="B219" s="67" t="s">
        <v>3796</v>
      </c>
      <c r="C219" s="64" t="s">
        <v>3717</v>
      </c>
      <c r="D219" s="67" t="s">
        <v>3876</v>
      </c>
      <c r="E219" s="66" t="s">
        <v>677</v>
      </c>
      <c r="F219" s="67" t="s">
        <v>676</v>
      </c>
      <c r="G219" s="64" t="str">
        <f t="shared" si="7"/>
        <v>青森県平川市</v>
      </c>
    </row>
    <row r="220" spans="1:7">
      <c r="A220" s="86" t="str">
        <f t="shared" si="6"/>
        <v>02</v>
      </c>
      <c r="B220" s="67" t="s">
        <v>3796</v>
      </c>
      <c r="C220" s="64" t="s">
        <v>3717</v>
      </c>
      <c r="D220" s="67" t="s">
        <v>3877</v>
      </c>
      <c r="E220" s="66" t="s">
        <v>679</v>
      </c>
      <c r="F220" s="67" t="s">
        <v>678</v>
      </c>
      <c r="G220" s="64" t="str">
        <f t="shared" si="7"/>
        <v>青森県おいらせ町</v>
      </c>
    </row>
    <row r="221" spans="1:7">
      <c r="A221" s="86" t="str">
        <f t="shared" si="6"/>
        <v>03</v>
      </c>
      <c r="B221" s="67" t="s">
        <v>3767</v>
      </c>
      <c r="C221" s="64" t="s">
        <v>3718</v>
      </c>
      <c r="D221" s="67" t="s">
        <v>3803</v>
      </c>
      <c r="E221" s="66" t="s">
        <v>681</v>
      </c>
      <c r="F221" s="67" t="s">
        <v>680</v>
      </c>
      <c r="G221" s="64" t="str">
        <f t="shared" si="7"/>
        <v>岩手県盛岡市</v>
      </c>
    </row>
    <row r="222" spans="1:7">
      <c r="A222" s="86" t="str">
        <f t="shared" si="6"/>
        <v>03</v>
      </c>
      <c r="B222" s="67" t="s">
        <v>3767</v>
      </c>
      <c r="C222" s="64" t="s">
        <v>3718</v>
      </c>
      <c r="D222" s="67" t="s">
        <v>3804</v>
      </c>
      <c r="E222" s="66" t="s">
        <v>683</v>
      </c>
      <c r="F222" s="67" t="s">
        <v>682</v>
      </c>
      <c r="G222" s="64" t="str">
        <f t="shared" si="7"/>
        <v>岩手県宮古市</v>
      </c>
    </row>
    <row r="223" spans="1:7">
      <c r="A223" s="86" t="str">
        <f t="shared" si="6"/>
        <v>03</v>
      </c>
      <c r="B223" s="67" t="s">
        <v>3767</v>
      </c>
      <c r="C223" s="64" t="s">
        <v>3718</v>
      </c>
      <c r="D223" s="67" t="s">
        <v>3805</v>
      </c>
      <c r="E223" s="66" t="s">
        <v>685</v>
      </c>
      <c r="F223" s="67" t="s">
        <v>684</v>
      </c>
      <c r="G223" s="64" t="str">
        <f t="shared" si="7"/>
        <v>岩手県大船渡市</v>
      </c>
    </row>
    <row r="224" spans="1:7">
      <c r="A224" s="86" t="str">
        <f t="shared" si="6"/>
        <v>03</v>
      </c>
      <c r="B224" s="67" t="s">
        <v>3767</v>
      </c>
      <c r="C224" s="64" t="s">
        <v>3718</v>
      </c>
      <c r="D224" s="67" t="s">
        <v>3806</v>
      </c>
      <c r="E224" s="66" t="s">
        <v>687</v>
      </c>
      <c r="F224" s="67" t="s">
        <v>686</v>
      </c>
      <c r="G224" s="64" t="str">
        <f t="shared" si="7"/>
        <v>岩手県奥州市</v>
      </c>
    </row>
    <row r="225" spans="1:7">
      <c r="A225" s="86" t="str">
        <f t="shared" si="6"/>
        <v>03</v>
      </c>
      <c r="B225" s="67" t="s">
        <v>3767</v>
      </c>
      <c r="C225" s="64" t="s">
        <v>3718</v>
      </c>
      <c r="D225" s="67" t="s">
        <v>3807</v>
      </c>
      <c r="E225" s="66" t="s">
        <v>689</v>
      </c>
      <c r="F225" s="67" t="s">
        <v>688</v>
      </c>
      <c r="G225" s="64" t="str">
        <f t="shared" si="7"/>
        <v>岩手県花巻市</v>
      </c>
    </row>
    <row r="226" spans="1:7">
      <c r="A226" s="86" t="str">
        <f t="shared" si="6"/>
        <v>03</v>
      </c>
      <c r="B226" s="67" t="s">
        <v>3767</v>
      </c>
      <c r="C226" s="64" t="s">
        <v>3718</v>
      </c>
      <c r="D226" s="67" t="s">
        <v>3808</v>
      </c>
      <c r="E226" s="66" t="s">
        <v>691</v>
      </c>
      <c r="F226" s="67" t="s">
        <v>690</v>
      </c>
      <c r="G226" s="64" t="str">
        <f t="shared" si="7"/>
        <v>岩手県北上市</v>
      </c>
    </row>
    <row r="227" spans="1:7">
      <c r="A227" s="86" t="str">
        <f t="shared" si="6"/>
        <v>03</v>
      </c>
      <c r="B227" s="67" t="s">
        <v>3767</v>
      </c>
      <c r="C227" s="64" t="s">
        <v>3718</v>
      </c>
      <c r="D227" s="67" t="s">
        <v>3809</v>
      </c>
      <c r="E227" s="66" t="s">
        <v>693</v>
      </c>
      <c r="F227" s="67" t="s">
        <v>692</v>
      </c>
      <c r="G227" s="64" t="str">
        <f t="shared" si="7"/>
        <v>岩手県久慈市</v>
      </c>
    </row>
    <row r="228" spans="1:7">
      <c r="A228" s="86" t="str">
        <f t="shared" si="6"/>
        <v>03</v>
      </c>
      <c r="B228" s="67" t="s">
        <v>3767</v>
      </c>
      <c r="C228" s="64" t="s">
        <v>3718</v>
      </c>
      <c r="D228" s="67" t="s">
        <v>3810</v>
      </c>
      <c r="E228" s="66" t="s">
        <v>695</v>
      </c>
      <c r="F228" s="67" t="s">
        <v>694</v>
      </c>
      <c r="G228" s="64" t="str">
        <f t="shared" si="7"/>
        <v>岩手県遠野市</v>
      </c>
    </row>
    <row r="229" spans="1:7">
      <c r="A229" s="86" t="str">
        <f t="shared" si="6"/>
        <v>03</v>
      </c>
      <c r="B229" s="67" t="s">
        <v>3767</v>
      </c>
      <c r="C229" s="64" t="s">
        <v>3718</v>
      </c>
      <c r="D229" s="67" t="s">
        <v>3811</v>
      </c>
      <c r="E229" s="66" t="s">
        <v>697</v>
      </c>
      <c r="F229" s="67" t="s">
        <v>696</v>
      </c>
      <c r="G229" s="64" t="str">
        <f t="shared" si="7"/>
        <v>岩手県一関市</v>
      </c>
    </row>
    <row r="230" spans="1:7">
      <c r="A230" s="86" t="str">
        <f t="shared" si="6"/>
        <v>03</v>
      </c>
      <c r="B230" s="67" t="s">
        <v>3767</v>
      </c>
      <c r="C230" s="64" t="s">
        <v>3718</v>
      </c>
      <c r="D230" s="67" t="s">
        <v>3812</v>
      </c>
      <c r="E230" s="66" t="s">
        <v>699</v>
      </c>
      <c r="F230" s="67" t="s">
        <v>698</v>
      </c>
      <c r="G230" s="64" t="str">
        <f t="shared" si="7"/>
        <v>岩手県陸前高田市</v>
      </c>
    </row>
    <row r="231" spans="1:7">
      <c r="A231" s="86" t="str">
        <f t="shared" si="6"/>
        <v>03</v>
      </c>
      <c r="B231" s="67" t="s">
        <v>3767</v>
      </c>
      <c r="C231" s="64" t="s">
        <v>3718</v>
      </c>
      <c r="D231" s="67" t="s">
        <v>3813</v>
      </c>
      <c r="E231" s="66" t="s">
        <v>701</v>
      </c>
      <c r="F231" s="67" t="s">
        <v>700</v>
      </c>
      <c r="G231" s="64" t="str">
        <f t="shared" si="7"/>
        <v>岩手県釜石市</v>
      </c>
    </row>
    <row r="232" spans="1:7">
      <c r="A232" s="86" t="str">
        <f t="shared" si="6"/>
        <v>03</v>
      </c>
      <c r="B232" s="67" t="s">
        <v>3767</v>
      </c>
      <c r="C232" s="64" t="s">
        <v>3718</v>
      </c>
      <c r="D232" s="67" t="s">
        <v>3815</v>
      </c>
      <c r="E232" s="66" t="s">
        <v>703</v>
      </c>
      <c r="F232" s="67" t="s">
        <v>702</v>
      </c>
      <c r="G232" s="64" t="str">
        <f t="shared" si="7"/>
        <v>岩手県二戸市</v>
      </c>
    </row>
    <row r="233" spans="1:7">
      <c r="A233" s="86" t="str">
        <f t="shared" si="6"/>
        <v>03</v>
      </c>
      <c r="B233" s="67" t="s">
        <v>3767</v>
      </c>
      <c r="C233" s="64" t="s">
        <v>3718</v>
      </c>
      <c r="D233" s="67" t="s">
        <v>3816</v>
      </c>
      <c r="E233" s="66" t="s">
        <v>705</v>
      </c>
      <c r="F233" s="67" t="s">
        <v>704</v>
      </c>
      <c r="G233" s="64" t="str">
        <f t="shared" si="7"/>
        <v>岩手県雫石町</v>
      </c>
    </row>
    <row r="234" spans="1:7">
      <c r="A234" s="86" t="str">
        <f t="shared" si="6"/>
        <v>03</v>
      </c>
      <c r="B234" s="67" t="s">
        <v>3767</v>
      </c>
      <c r="C234" s="64" t="s">
        <v>3718</v>
      </c>
      <c r="D234" s="67" t="s">
        <v>3817</v>
      </c>
      <c r="E234" s="66" t="s">
        <v>707</v>
      </c>
      <c r="F234" s="67" t="s">
        <v>706</v>
      </c>
      <c r="G234" s="64" t="str">
        <f t="shared" si="7"/>
        <v>岩手県葛巻町</v>
      </c>
    </row>
    <row r="235" spans="1:7">
      <c r="A235" s="86" t="str">
        <f t="shared" si="6"/>
        <v>03</v>
      </c>
      <c r="B235" s="67" t="s">
        <v>3767</v>
      </c>
      <c r="C235" s="64" t="s">
        <v>3718</v>
      </c>
      <c r="D235" s="67" t="s">
        <v>3818</v>
      </c>
      <c r="E235" s="66" t="s">
        <v>709</v>
      </c>
      <c r="F235" s="67" t="s">
        <v>708</v>
      </c>
      <c r="G235" s="64" t="str">
        <f t="shared" si="7"/>
        <v>岩手県岩手町</v>
      </c>
    </row>
    <row r="236" spans="1:7">
      <c r="A236" s="86" t="str">
        <f t="shared" si="6"/>
        <v>03</v>
      </c>
      <c r="B236" s="67" t="s">
        <v>3767</v>
      </c>
      <c r="C236" s="64" t="s">
        <v>3718</v>
      </c>
      <c r="D236" s="67" t="s">
        <v>3819</v>
      </c>
      <c r="E236" s="66" t="s">
        <v>711</v>
      </c>
      <c r="F236" s="67" t="s">
        <v>710</v>
      </c>
      <c r="G236" s="64" t="str">
        <f t="shared" si="7"/>
        <v>岩手県八幡平市</v>
      </c>
    </row>
    <row r="237" spans="1:7">
      <c r="A237" s="86" t="str">
        <f t="shared" si="6"/>
        <v>03</v>
      </c>
      <c r="B237" s="67" t="s">
        <v>3767</v>
      </c>
      <c r="C237" s="64" t="s">
        <v>3718</v>
      </c>
      <c r="D237" s="67" t="s">
        <v>3820</v>
      </c>
      <c r="E237" s="66" t="s">
        <v>713</v>
      </c>
      <c r="F237" s="67" t="s">
        <v>712</v>
      </c>
      <c r="G237" s="64" t="str">
        <f t="shared" si="7"/>
        <v>岩手県滝沢市</v>
      </c>
    </row>
    <row r="238" spans="1:7">
      <c r="A238" s="86" t="str">
        <f t="shared" si="6"/>
        <v>03</v>
      </c>
      <c r="B238" s="67" t="s">
        <v>3767</v>
      </c>
      <c r="C238" s="64" t="s">
        <v>3718</v>
      </c>
      <c r="D238" s="67" t="s">
        <v>3823</v>
      </c>
      <c r="E238" s="66" t="s">
        <v>715</v>
      </c>
      <c r="F238" s="67" t="s">
        <v>714</v>
      </c>
      <c r="G238" s="64" t="str">
        <f t="shared" si="7"/>
        <v>岩手県紫波町</v>
      </c>
    </row>
    <row r="239" spans="1:7">
      <c r="A239" s="86" t="str">
        <f t="shared" si="6"/>
        <v>03</v>
      </c>
      <c r="B239" s="67" t="s">
        <v>3767</v>
      </c>
      <c r="C239" s="64" t="s">
        <v>3718</v>
      </c>
      <c r="D239" s="67" t="s">
        <v>3824</v>
      </c>
      <c r="E239" s="66" t="s">
        <v>717</v>
      </c>
      <c r="F239" s="67" t="s">
        <v>716</v>
      </c>
      <c r="G239" s="64" t="str">
        <f t="shared" si="7"/>
        <v>岩手県矢巾町</v>
      </c>
    </row>
    <row r="240" spans="1:7">
      <c r="A240" s="86" t="str">
        <f t="shared" si="6"/>
        <v>03</v>
      </c>
      <c r="B240" s="67" t="s">
        <v>3767</v>
      </c>
      <c r="C240" s="64" t="s">
        <v>3718</v>
      </c>
      <c r="D240" s="67" t="s">
        <v>3831</v>
      </c>
      <c r="E240" s="66" t="s">
        <v>719</v>
      </c>
      <c r="F240" s="67" t="s">
        <v>718</v>
      </c>
      <c r="G240" s="64" t="str">
        <f t="shared" si="7"/>
        <v>岩手県西和賀町</v>
      </c>
    </row>
    <row r="241" spans="1:7">
      <c r="A241" s="86" t="str">
        <f t="shared" si="6"/>
        <v>03</v>
      </c>
      <c r="B241" s="67" t="s">
        <v>3767</v>
      </c>
      <c r="C241" s="64" t="s">
        <v>3718</v>
      </c>
      <c r="D241" s="67" t="s">
        <v>3832</v>
      </c>
      <c r="E241" s="66" t="s">
        <v>721</v>
      </c>
      <c r="F241" s="67" t="s">
        <v>720</v>
      </c>
      <c r="G241" s="64" t="str">
        <f t="shared" si="7"/>
        <v>岩手県金ヶ崎町</v>
      </c>
    </row>
    <row r="242" spans="1:7">
      <c r="A242" s="86" t="str">
        <f t="shared" si="6"/>
        <v>03</v>
      </c>
      <c r="B242" s="67" t="s">
        <v>3767</v>
      </c>
      <c r="C242" s="64" t="s">
        <v>3718</v>
      </c>
      <c r="D242" s="67" t="s">
        <v>3836</v>
      </c>
      <c r="E242" s="66" t="s">
        <v>723</v>
      </c>
      <c r="F242" s="67" t="s">
        <v>722</v>
      </c>
      <c r="G242" s="64" t="str">
        <f t="shared" si="7"/>
        <v>岩手県平泉町</v>
      </c>
    </row>
    <row r="243" spans="1:7">
      <c r="A243" s="86" t="str">
        <f t="shared" si="6"/>
        <v>03</v>
      </c>
      <c r="B243" s="67" t="s">
        <v>3767</v>
      </c>
      <c r="C243" s="64" t="s">
        <v>3718</v>
      </c>
      <c r="D243" s="67" t="s">
        <v>3841</v>
      </c>
      <c r="E243" s="66" t="s">
        <v>725</v>
      </c>
      <c r="F243" s="67" t="s">
        <v>724</v>
      </c>
      <c r="G243" s="64" t="str">
        <f t="shared" si="7"/>
        <v>岩手県住田町</v>
      </c>
    </row>
    <row r="244" spans="1:7">
      <c r="A244" s="86" t="str">
        <f t="shared" si="6"/>
        <v>03</v>
      </c>
      <c r="B244" s="67" t="s">
        <v>3767</v>
      </c>
      <c r="C244" s="64" t="s">
        <v>3718</v>
      </c>
      <c r="D244" s="67" t="s">
        <v>3869</v>
      </c>
      <c r="E244" s="66" t="s">
        <v>727</v>
      </c>
      <c r="F244" s="67" t="s">
        <v>726</v>
      </c>
      <c r="G244" s="64" t="str">
        <f t="shared" si="7"/>
        <v>岩手県大槌町</v>
      </c>
    </row>
    <row r="245" spans="1:7">
      <c r="A245" s="86" t="str">
        <f t="shared" si="6"/>
        <v>03</v>
      </c>
      <c r="B245" s="67" t="s">
        <v>3767</v>
      </c>
      <c r="C245" s="64" t="s">
        <v>3718</v>
      </c>
      <c r="D245" s="67" t="s">
        <v>3878</v>
      </c>
      <c r="E245" s="66" t="s">
        <v>729</v>
      </c>
      <c r="F245" s="67" t="s">
        <v>728</v>
      </c>
      <c r="G245" s="64" t="str">
        <f t="shared" si="7"/>
        <v>岩手県山田町</v>
      </c>
    </row>
    <row r="246" spans="1:7">
      <c r="A246" s="86" t="str">
        <f t="shared" si="6"/>
        <v>03</v>
      </c>
      <c r="B246" s="67" t="s">
        <v>3767</v>
      </c>
      <c r="C246" s="64" t="s">
        <v>3718</v>
      </c>
      <c r="D246" s="67" t="s">
        <v>3879</v>
      </c>
      <c r="E246" s="66" t="s">
        <v>731</v>
      </c>
      <c r="F246" s="67" t="s">
        <v>730</v>
      </c>
      <c r="G246" s="64" t="str">
        <f t="shared" si="7"/>
        <v>岩手県岩泉町</v>
      </c>
    </row>
    <row r="247" spans="1:7">
      <c r="A247" s="86" t="str">
        <f t="shared" si="6"/>
        <v>03</v>
      </c>
      <c r="B247" s="67" t="s">
        <v>3767</v>
      </c>
      <c r="C247" s="64" t="s">
        <v>3718</v>
      </c>
      <c r="D247" s="67" t="s">
        <v>3871</v>
      </c>
      <c r="E247" s="66" t="s">
        <v>733</v>
      </c>
      <c r="F247" s="67" t="s">
        <v>732</v>
      </c>
      <c r="G247" s="64" t="str">
        <f t="shared" si="7"/>
        <v>岩手県田野畑村</v>
      </c>
    </row>
    <row r="248" spans="1:7">
      <c r="A248" s="86" t="str">
        <f t="shared" si="6"/>
        <v>03</v>
      </c>
      <c r="B248" s="67" t="s">
        <v>3767</v>
      </c>
      <c r="C248" s="64" t="s">
        <v>3718</v>
      </c>
      <c r="D248" s="67" t="s">
        <v>3844</v>
      </c>
      <c r="E248" s="66" t="s">
        <v>735</v>
      </c>
      <c r="F248" s="67" t="s">
        <v>734</v>
      </c>
      <c r="G248" s="64" t="str">
        <f t="shared" si="7"/>
        <v>岩手県普代村</v>
      </c>
    </row>
    <row r="249" spans="1:7">
      <c r="A249" s="86" t="str">
        <f t="shared" si="6"/>
        <v>03</v>
      </c>
      <c r="B249" s="67" t="s">
        <v>3767</v>
      </c>
      <c r="C249" s="64" t="s">
        <v>3718</v>
      </c>
      <c r="D249" s="67" t="s">
        <v>3846</v>
      </c>
      <c r="E249" s="66" t="s">
        <v>737</v>
      </c>
      <c r="F249" s="67" t="s">
        <v>736</v>
      </c>
      <c r="G249" s="64" t="str">
        <f t="shared" si="7"/>
        <v>岩手県軽米町</v>
      </c>
    </row>
    <row r="250" spans="1:7">
      <c r="A250" s="86" t="str">
        <f t="shared" si="6"/>
        <v>03</v>
      </c>
      <c r="B250" s="67" t="s">
        <v>3767</v>
      </c>
      <c r="C250" s="64" t="s">
        <v>3718</v>
      </c>
      <c r="D250" s="67" t="s">
        <v>3847</v>
      </c>
      <c r="E250" s="66" t="s">
        <v>739</v>
      </c>
      <c r="F250" s="67" t="s">
        <v>738</v>
      </c>
      <c r="G250" s="64" t="str">
        <f t="shared" si="7"/>
        <v>岩手県洋野町</v>
      </c>
    </row>
    <row r="251" spans="1:7">
      <c r="A251" s="86" t="str">
        <f t="shared" si="6"/>
        <v>03</v>
      </c>
      <c r="B251" s="67" t="s">
        <v>3767</v>
      </c>
      <c r="C251" s="64" t="s">
        <v>3718</v>
      </c>
      <c r="D251" s="67" t="s">
        <v>3848</v>
      </c>
      <c r="E251" s="66" t="s">
        <v>741</v>
      </c>
      <c r="F251" s="67" t="s">
        <v>740</v>
      </c>
      <c r="G251" s="64" t="str">
        <f t="shared" si="7"/>
        <v>岩手県野田村</v>
      </c>
    </row>
    <row r="252" spans="1:7">
      <c r="A252" s="86" t="str">
        <f t="shared" si="6"/>
        <v>03</v>
      </c>
      <c r="B252" s="67" t="s">
        <v>3767</v>
      </c>
      <c r="C252" s="64" t="s">
        <v>3718</v>
      </c>
      <c r="D252" s="67" t="s">
        <v>3851</v>
      </c>
      <c r="E252" s="66" t="s">
        <v>743</v>
      </c>
      <c r="F252" s="67" t="s">
        <v>742</v>
      </c>
      <c r="G252" s="64" t="str">
        <f t="shared" si="7"/>
        <v>岩手県九戸村</v>
      </c>
    </row>
    <row r="253" spans="1:7">
      <c r="A253" s="86" t="str">
        <f t="shared" si="6"/>
        <v>03</v>
      </c>
      <c r="B253" s="67" t="s">
        <v>3767</v>
      </c>
      <c r="C253" s="64" t="s">
        <v>3718</v>
      </c>
      <c r="D253" s="67" t="s">
        <v>3852</v>
      </c>
      <c r="E253" s="66" t="s">
        <v>745</v>
      </c>
      <c r="F253" s="67" t="s">
        <v>744</v>
      </c>
      <c r="G253" s="64" t="str">
        <f t="shared" si="7"/>
        <v>岩手県一戸町</v>
      </c>
    </row>
    <row r="254" spans="1:7">
      <c r="A254" s="86" t="str">
        <f t="shared" si="6"/>
        <v>04</v>
      </c>
      <c r="B254" s="67" t="s">
        <v>3797</v>
      </c>
      <c r="C254" s="64" t="s">
        <v>3719</v>
      </c>
      <c r="D254" s="67" t="s">
        <v>3803</v>
      </c>
      <c r="E254" s="66" t="s">
        <v>747</v>
      </c>
      <c r="F254" s="67" t="s">
        <v>746</v>
      </c>
      <c r="G254" s="64" t="str">
        <f t="shared" si="7"/>
        <v>宮城県仙台市</v>
      </c>
    </row>
    <row r="255" spans="1:7">
      <c r="A255" s="86" t="str">
        <f t="shared" si="6"/>
        <v>04</v>
      </c>
      <c r="B255" s="67" t="s">
        <v>3797</v>
      </c>
      <c r="C255" s="64" t="s">
        <v>3719</v>
      </c>
      <c r="D255" s="67" t="s">
        <v>3804</v>
      </c>
      <c r="E255" s="66" t="s">
        <v>749</v>
      </c>
      <c r="F255" s="67" t="s">
        <v>748</v>
      </c>
      <c r="G255" s="64" t="str">
        <f t="shared" si="7"/>
        <v>宮城県石巻市</v>
      </c>
    </row>
    <row r="256" spans="1:7">
      <c r="A256" s="86" t="str">
        <f t="shared" si="6"/>
        <v>04</v>
      </c>
      <c r="B256" s="67" t="s">
        <v>3797</v>
      </c>
      <c r="C256" s="64" t="s">
        <v>3719</v>
      </c>
      <c r="D256" s="67" t="s">
        <v>3805</v>
      </c>
      <c r="E256" s="66" t="s">
        <v>751</v>
      </c>
      <c r="F256" s="67" t="s">
        <v>750</v>
      </c>
      <c r="G256" s="64" t="str">
        <f t="shared" si="7"/>
        <v>宮城県塩竈市</v>
      </c>
    </row>
    <row r="257" spans="1:7">
      <c r="A257" s="86" t="str">
        <f t="shared" si="6"/>
        <v>04</v>
      </c>
      <c r="B257" s="67" t="s">
        <v>3797</v>
      </c>
      <c r="C257" s="64" t="s">
        <v>3719</v>
      </c>
      <c r="D257" s="67" t="s">
        <v>3807</v>
      </c>
      <c r="E257" s="66" t="s">
        <v>753</v>
      </c>
      <c r="F257" s="67" t="s">
        <v>752</v>
      </c>
      <c r="G257" s="64" t="str">
        <f t="shared" si="7"/>
        <v>宮城県気仙沼市</v>
      </c>
    </row>
    <row r="258" spans="1:7">
      <c r="A258" s="86" t="str">
        <f t="shared" ref="A258:A321" si="8">MID(B258+100,2,2)</f>
        <v>04</v>
      </c>
      <c r="B258" s="67" t="s">
        <v>3797</v>
      </c>
      <c r="C258" s="64" t="s">
        <v>3719</v>
      </c>
      <c r="D258" s="67" t="s">
        <v>3808</v>
      </c>
      <c r="E258" s="66" t="s">
        <v>755</v>
      </c>
      <c r="F258" s="67" t="s">
        <v>754</v>
      </c>
      <c r="G258" s="64" t="str">
        <f t="shared" ref="G258:G321" si="9">C258&amp;E258</f>
        <v>宮城県白石市</v>
      </c>
    </row>
    <row r="259" spans="1:7">
      <c r="A259" s="86" t="str">
        <f t="shared" si="8"/>
        <v>04</v>
      </c>
      <c r="B259" s="67" t="s">
        <v>3797</v>
      </c>
      <c r="C259" s="64" t="s">
        <v>3719</v>
      </c>
      <c r="D259" s="67" t="s">
        <v>3809</v>
      </c>
      <c r="E259" s="66" t="s">
        <v>757</v>
      </c>
      <c r="F259" s="67" t="s">
        <v>756</v>
      </c>
      <c r="G259" s="64" t="str">
        <f t="shared" si="9"/>
        <v>宮城県名取市</v>
      </c>
    </row>
    <row r="260" spans="1:7">
      <c r="A260" s="86" t="str">
        <f t="shared" si="8"/>
        <v>04</v>
      </c>
      <c r="B260" s="67" t="s">
        <v>3797</v>
      </c>
      <c r="C260" s="64" t="s">
        <v>3719</v>
      </c>
      <c r="D260" s="67" t="s">
        <v>3810</v>
      </c>
      <c r="E260" s="66" t="s">
        <v>759</v>
      </c>
      <c r="F260" s="67" t="s">
        <v>758</v>
      </c>
      <c r="G260" s="64" t="str">
        <f t="shared" si="9"/>
        <v>宮城県角田市</v>
      </c>
    </row>
    <row r="261" spans="1:7">
      <c r="A261" s="86" t="str">
        <f t="shared" si="8"/>
        <v>04</v>
      </c>
      <c r="B261" s="67" t="s">
        <v>3797</v>
      </c>
      <c r="C261" s="64" t="s">
        <v>3719</v>
      </c>
      <c r="D261" s="67" t="s">
        <v>3811</v>
      </c>
      <c r="E261" s="66" t="s">
        <v>761</v>
      </c>
      <c r="F261" s="67" t="s">
        <v>760</v>
      </c>
      <c r="G261" s="64" t="str">
        <f t="shared" si="9"/>
        <v>宮城県多賀城市</v>
      </c>
    </row>
    <row r="262" spans="1:7">
      <c r="A262" s="86" t="str">
        <f t="shared" si="8"/>
        <v>04</v>
      </c>
      <c r="B262" s="67" t="s">
        <v>3797</v>
      </c>
      <c r="C262" s="64" t="s">
        <v>3719</v>
      </c>
      <c r="D262" s="67" t="s">
        <v>3813</v>
      </c>
      <c r="E262" s="66" t="s">
        <v>763</v>
      </c>
      <c r="F262" s="67" t="s">
        <v>762</v>
      </c>
      <c r="G262" s="64" t="str">
        <f t="shared" si="9"/>
        <v>宮城県岩沼市</v>
      </c>
    </row>
    <row r="263" spans="1:7">
      <c r="A263" s="86" t="str">
        <f t="shared" si="8"/>
        <v>04</v>
      </c>
      <c r="B263" s="67" t="s">
        <v>3797</v>
      </c>
      <c r="C263" s="64" t="s">
        <v>3719</v>
      </c>
      <c r="D263" s="67" t="s">
        <v>3814</v>
      </c>
      <c r="E263" s="66" t="s">
        <v>765</v>
      </c>
      <c r="F263" s="67" t="s">
        <v>764</v>
      </c>
      <c r="G263" s="64" t="str">
        <f t="shared" si="9"/>
        <v>宮城県蔵王町</v>
      </c>
    </row>
    <row r="264" spans="1:7">
      <c r="A264" s="86" t="str">
        <f t="shared" si="8"/>
        <v>04</v>
      </c>
      <c r="B264" s="67" t="s">
        <v>3797</v>
      </c>
      <c r="C264" s="64" t="s">
        <v>3719</v>
      </c>
      <c r="D264" s="67" t="s">
        <v>3815</v>
      </c>
      <c r="E264" s="66" t="s">
        <v>767</v>
      </c>
      <c r="F264" s="67" t="s">
        <v>766</v>
      </c>
      <c r="G264" s="64" t="str">
        <f t="shared" si="9"/>
        <v>宮城県七ヶ宿町</v>
      </c>
    </row>
    <row r="265" spans="1:7">
      <c r="A265" s="86" t="str">
        <f t="shared" si="8"/>
        <v>04</v>
      </c>
      <c r="B265" s="67" t="s">
        <v>3797</v>
      </c>
      <c r="C265" s="64" t="s">
        <v>3719</v>
      </c>
      <c r="D265" s="67" t="s">
        <v>3816</v>
      </c>
      <c r="E265" s="66" t="s">
        <v>769</v>
      </c>
      <c r="F265" s="67" t="s">
        <v>768</v>
      </c>
      <c r="G265" s="64" t="str">
        <f t="shared" si="9"/>
        <v>宮城県大河原町</v>
      </c>
    </row>
    <row r="266" spans="1:7">
      <c r="A266" s="86" t="str">
        <f t="shared" si="8"/>
        <v>04</v>
      </c>
      <c r="B266" s="67" t="s">
        <v>3797</v>
      </c>
      <c r="C266" s="64" t="s">
        <v>3719</v>
      </c>
      <c r="D266" s="67" t="s">
        <v>3817</v>
      </c>
      <c r="E266" s="66" t="s">
        <v>771</v>
      </c>
      <c r="F266" s="67" t="s">
        <v>770</v>
      </c>
      <c r="G266" s="64" t="str">
        <f t="shared" si="9"/>
        <v>宮城県村田町</v>
      </c>
    </row>
    <row r="267" spans="1:7">
      <c r="A267" s="86" t="str">
        <f t="shared" si="8"/>
        <v>04</v>
      </c>
      <c r="B267" s="67" t="s">
        <v>3797</v>
      </c>
      <c r="C267" s="64" t="s">
        <v>3719</v>
      </c>
      <c r="D267" s="67" t="s">
        <v>3818</v>
      </c>
      <c r="E267" s="66" t="s">
        <v>773</v>
      </c>
      <c r="F267" s="67" t="s">
        <v>772</v>
      </c>
      <c r="G267" s="64" t="str">
        <f t="shared" si="9"/>
        <v>宮城県柴田町</v>
      </c>
    </row>
    <row r="268" spans="1:7">
      <c r="A268" s="86" t="str">
        <f t="shared" si="8"/>
        <v>04</v>
      </c>
      <c r="B268" s="67" t="s">
        <v>3797</v>
      </c>
      <c r="C268" s="64" t="s">
        <v>3719</v>
      </c>
      <c r="D268" s="67" t="s">
        <v>3819</v>
      </c>
      <c r="E268" s="66" t="s">
        <v>775</v>
      </c>
      <c r="F268" s="67" t="s">
        <v>774</v>
      </c>
      <c r="G268" s="64" t="str">
        <f t="shared" si="9"/>
        <v>宮城県川崎町</v>
      </c>
    </row>
    <row r="269" spans="1:7">
      <c r="A269" s="86" t="str">
        <f t="shared" si="8"/>
        <v>04</v>
      </c>
      <c r="B269" s="67" t="s">
        <v>3797</v>
      </c>
      <c r="C269" s="64" t="s">
        <v>3719</v>
      </c>
      <c r="D269" s="67" t="s">
        <v>3820</v>
      </c>
      <c r="E269" s="66" t="s">
        <v>777</v>
      </c>
      <c r="F269" s="67" t="s">
        <v>776</v>
      </c>
      <c r="G269" s="64" t="str">
        <f t="shared" si="9"/>
        <v>宮城県丸森町</v>
      </c>
    </row>
    <row r="270" spans="1:7">
      <c r="A270" s="86" t="str">
        <f t="shared" si="8"/>
        <v>04</v>
      </c>
      <c r="B270" s="67" t="s">
        <v>3797</v>
      </c>
      <c r="C270" s="64" t="s">
        <v>3719</v>
      </c>
      <c r="D270" s="67" t="s">
        <v>3821</v>
      </c>
      <c r="E270" s="66" t="s">
        <v>779</v>
      </c>
      <c r="F270" s="67" t="s">
        <v>778</v>
      </c>
      <c r="G270" s="64" t="str">
        <f t="shared" si="9"/>
        <v>宮城県亘理町</v>
      </c>
    </row>
    <row r="271" spans="1:7">
      <c r="A271" s="86" t="str">
        <f t="shared" si="8"/>
        <v>04</v>
      </c>
      <c r="B271" s="67" t="s">
        <v>3797</v>
      </c>
      <c r="C271" s="64" t="s">
        <v>3719</v>
      </c>
      <c r="D271" s="67" t="s">
        <v>3822</v>
      </c>
      <c r="E271" s="66" t="s">
        <v>781</v>
      </c>
      <c r="F271" s="67" t="s">
        <v>780</v>
      </c>
      <c r="G271" s="64" t="str">
        <f t="shared" si="9"/>
        <v>宮城県山元町</v>
      </c>
    </row>
    <row r="272" spans="1:7">
      <c r="A272" s="86" t="str">
        <f t="shared" si="8"/>
        <v>04</v>
      </c>
      <c r="B272" s="67" t="s">
        <v>3797</v>
      </c>
      <c r="C272" s="64" t="s">
        <v>3719</v>
      </c>
      <c r="D272" s="67" t="s">
        <v>3824</v>
      </c>
      <c r="E272" s="66" t="s">
        <v>783</v>
      </c>
      <c r="F272" s="67" t="s">
        <v>782</v>
      </c>
      <c r="G272" s="64" t="str">
        <f t="shared" si="9"/>
        <v>宮城県松島町</v>
      </c>
    </row>
    <row r="273" spans="1:7">
      <c r="A273" s="86" t="str">
        <f t="shared" si="8"/>
        <v>04</v>
      </c>
      <c r="B273" s="67" t="s">
        <v>3797</v>
      </c>
      <c r="C273" s="64" t="s">
        <v>3719</v>
      </c>
      <c r="D273" s="67" t="s">
        <v>3825</v>
      </c>
      <c r="E273" s="66" t="s">
        <v>785</v>
      </c>
      <c r="F273" s="67" t="s">
        <v>784</v>
      </c>
      <c r="G273" s="64" t="str">
        <f t="shared" si="9"/>
        <v>宮城県七ヶ浜町</v>
      </c>
    </row>
    <row r="274" spans="1:7">
      <c r="A274" s="86" t="str">
        <f t="shared" si="8"/>
        <v>04</v>
      </c>
      <c r="B274" s="67" t="s">
        <v>3797</v>
      </c>
      <c r="C274" s="64" t="s">
        <v>3719</v>
      </c>
      <c r="D274" s="67" t="s">
        <v>3827</v>
      </c>
      <c r="E274" s="66" t="s">
        <v>787</v>
      </c>
      <c r="F274" s="67" t="s">
        <v>786</v>
      </c>
      <c r="G274" s="64" t="str">
        <f t="shared" si="9"/>
        <v>宮城県利府町</v>
      </c>
    </row>
    <row r="275" spans="1:7">
      <c r="A275" s="86" t="str">
        <f t="shared" si="8"/>
        <v>04</v>
      </c>
      <c r="B275" s="67" t="s">
        <v>3797</v>
      </c>
      <c r="C275" s="64" t="s">
        <v>3719</v>
      </c>
      <c r="D275" s="67" t="s">
        <v>3828</v>
      </c>
      <c r="E275" s="66" t="s">
        <v>789</v>
      </c>
      <c r="F275" s="67" t="s">
        <v>788</v>
      </c>
      <c r="G275" s="64" t="str">
        <f t="shared" si="9"/>
        <v>宮城県大和町</v>
      </c>
    </row>
    <row r="276" spans="1:7">
      <c r="A276" s="86" t="str">
        <f t="shared" si="8"/>
        <v>04</v>
      </c>
      <c r="B276" s="67" t="s">
        <v>3797</v>
      </c>
      <c r="C276" s="64" t="s">
        <v>3719</v>
      </c>
      <c r="D276" s="67" t="s">
        <v>3867</v>
      </c>
      <c r="E276" s="66" t="s">
        <v>791</v>
      </c>
      <c r="F276" s="67" t="s">
        <v>790</v>
      </c>
      <c r="G276" s="64" t="str">
        <f t="shared" si="9"/>
        <v>宮城県大郷町</v>
      </c>
    </row>
    <row r="277" spans="1:7">
      <c r="A277" s="86" t="str">
        <f t="shared" si="8"/>
        <v>04</v>
      </c>
      <c r="B277" s="67" t="s">
        <v>3797</v>
      </c>
      <c r="C277" s="64" t="s">
        <v>3719</v>
      </c>
      <c r="D277" s="67" t="s">
        <v>3829</v>
      </c>
      <c r="E277" s="66" t="s">
        <v>3914</v>
      </c>
      <c r="F277" s="67" t="s">
        <v>792</v>
      </c>
      <c r="G277" s="64" t="str">
        <f t="shared" si="9"/>
        <v>宮城県富谷市</v>
      </c>
    </row>
    <row r="278" spans="1:7">
      <c r="A278" s="86" t="str">
        <f t="shared" si="8"/>
        <v>04</v>
      </c>
      <c r="B278" s="67" t="s">
        <v>3797</v>
      </c>
      <c r="C278" s="64" t="s">
        <v>3719</v>
      </c>
      <c r="D278" s="67" t="s">
        <v>3830</v>
      </c>
      <c r="E278" s="66" t="s">
        <v>794</v>
      </c>
      <c r="F278" s="67" t="s">
        <v>793</v>
      </c>
      <c r="G278" s="64" t="str">
        <f t="shared" si="9"/>
        <v>宮城県大衡村</v>
      </c>
    </row>
    <row r="279" spans="1:7">
      <c r="A279" s="86" t="str">
        <f t="shared" si="8"/>
        <v>04</v>
      </c>
      <c r="B279" s="67" t="s">
        <v>3797</v>
      </c>
      <c r="C279" s="64" t="s">
        <v>3719</v>
      </c>
      <c r="D279" s="67" t="s">
        <v>3833</v>
      </c>
      <c r="E279" s="66" t="s">
        <v>796</v>
      </c>
      <c r="F279" s="67" t="s">
        <v>795</v>
      </c>
      <c r="G279" s="64" t="str">
        <f t="shared" si="9"/>
        <v>宮城県色麻町</v>
      </c>
    </row>
    <row r="280" spans="1:7">
      <c r="A280" s="86" t="str">
        <f t="shared" si="8"/>
        <v>04</v>
      </c>
      <c r="B280" s="67" t="s">
        <v>3797</v>
      </c>
      <c r="C280" s="64" t="s">
        <v>3719</v>
      </c>
      <c r="D280" s="67" t="s">
        <v>3880</v>
      </c>
      <c r="E280" s="66" t="s">
        <v>798</v>
      </c>
      <c r="F280" s="67" t="s">
        <v>797</v>
      </c>
      <c r="G280" s="64" t="str">
        <f t="shared" si="9"/>
        <v>宮城県涌谷町</v>
      </c>
    </row>
    <row r="281" spans="1:7">
      <c r="A281" s="86" t="str">
        <f t="shared" si="8"/>
        <v>04</v>
      </c>
      <c r="B281" s="67" t="s">
        <v>3797</v>
      </c>
      <c r="C281" s="64" t="s">
        <v>3719</v>
      </c>
      <c r="D281" s="67" t="s">
        <v>3881</v>
      </c>
      <c r="E281" s="66" t="s">
        <v>800</v>
      </c>
      <c r="F281" s="67" t="s">
        <v>799</v>
      </c>
      <c r="G281" s="64" t="str">
        <f t="shared" si="9"/>
        <v>宮城県女川町</v>
      </c>
    </row>
    <row r="282" spans="1:7">
      <c r="A282" s="86" t="str">
        <f t="shared" si="8"/>
        <v>04</v>
      </c>
      <c r="B282" s="67" t="s">
        <v>3797</v>
      </c>
      <c r="C282" s="64" t="s">
        <v>3719</v>
      </c>
      <c r="D282" s="67" t="s">
        <v>3882</v>
      </c>
      <c r="E282" s="66" t="s">
        <v>802</v>
      </c>
      <c r="F282" s="67" t="s">
        <v>801</v>
      </c>
      <c r="G282" s="64" t="str">
        <f t="shared" si="9"/>
        <v>宮城県加美町</v>
      </c>
    </row>
    <row r="283" spans="1:7">
      <c r="A283" s="86" t="str">
        <f t="shared" si="8"/>
        <v>04</v>
      </c>
      <c r="B283" s="67" t="s">
        <v>3797</v>
      </c>
      <c r="C283" s="64" t="s">
        <v>3719</v>
      </c>
      <c r="D283" s="67" t="s">
        <v>3883</v>
      </c>
      <c r="E283" s="66" t="s">
        <v>804</v>
      </c>
      <c r="F283" s="67" t="s">
        <v>803</v>
      </c>
      <c r="G283" s="64" t="str">
        <f t="shared" si="9"/>
        <v>宮城県栗原市</v>
      </c>
    </row>
    <row r="284" spans="1:7">
      <c r="A284" s="86" t="str">
        <f t="shared" si="8"/>
        <v>04</v>
      </c>
      <c r="B284" s="67" t="s">
        <v>3797</v>
      </c>
      <c r="C284" s="64" t="s">
        <v>3719</v>
      </c>
      <c r="D284" s="67" t="s">
        <v>3856</v>
      </c>
      <c r="E284" s="66" t="s">
        <v>806</v>
      </c>
      <c r="F284" s="67" t="s">
        <v>805</v>
      </c>
      <c r="G284" s="64" t="str">
        <f t="shared" si="9"/>
        <v>宮城県登米市</v>
      </c>
    </row>
    <row r="285" spans="1:7">
      <c r="A285" s="86" t="str">
        <f t="shared" si="8"/>
        <v>04</v>
      </c>
      <c r="B285" s="67" t="s">
        <v>3797</v>
      </c>
      <c r="C285" s="64" t="s">
        <v>3719</v>
      </c>
      <c r="D285" s="67" t="s">
        <v>3884</v>
      </c>
      <c r="E285" s="66" t="s">
        <v>808</v>
      </c>
      <c r="F285" s="67" t="s">
        <v>807</v>
      </c>
      <c r="G285" s="64" t="str">
        <f t="shared" si="9"/>
        <v>宮城県東松島市</v>
      </c>
    </row>
    <row r="286" spans="1:7">
      <c r="A286" s="86" t="str">
        <f t="shared" si="8"/>
        <v>04</v>
      </c>
      <c r="B286" s="67" t="s">
        <v>3797</v>
      </c>
      <c r="C286" s="64" t="s">
        <v>3719</v>
      </c>
      <c r="D286" s="67" t="s">
        <v>3885</v>
      </c>
      <c r="E286" s="66" t="s">
        <v>810</v>
      </c>
      <c r="F286" s="67" t="s">
        <v>809</v>
      </c>
      <c r="G286" s="64" t="str">
        <f t="shared" si="9"/>
        <v>宮城県美里町</v>
      </c>
    </row>
    <row r="287" spans="1:7">
      <c r="A287" s="86" t="str">
        <f t="shared" si="8"/>
        <v>04</v>
      </c>
      <c r="B287" s="67" t="s">
        <v>3797</v>
      </c>
      <c r="C287" s="64" t="s">
        <v>3719</v>
      </c>
      <c r="D287" s="67" t="s">
        <v>3886</v>
      </c>
      <c r="E287" s="66" t="s">
        <v>812</v>
      </c>
      <c r="F287" s="67" t="s">
        <v>811</v>
      </c>
      <c r="G287" s="64" t="str">
        <f t="shared" si="9"/>
        <v>宮城県南三陸町</v>
      </c>
    </row>
    <row r="288" spans="1:7">
      <c r="A288" s="86" t="str">
        <f t="shared" si="8"/>
        <v>04</v>
      </c>
      <c r="B288" s="67" t="s">
        <v>3797</v>
      </c>
      <c r="C288" s="64" t="s">
        <v>3719</v>
      </c>
      <c r="D288" s="67" t="s">
        <v>3887</v>
      </c>
      <c r="E288" s="66" t="s">
        <v>814</v>
      </c>
      <c r="F288" s="67" t="s">
        <v>813</v>
      </c>
      <c r="G288" s="64" t="str">
        <f t="shared" si="9"/>
        <v>宮城県大崎市</v>
      </c>
    </row>
    <row r="289" spans="1:7">
      <c r="A289" s="86" t="str">
        <f t="shared" si="8"/>
        <v>05</v>
      </c>
      <c r="B289" s="67" t="s">
        <v>3798</v>
      </c>
      <c r="C289" s="64" t="s">
        <v>3720</v>
      </c>
      <c r="D289" s="67" t="s">
        <v>3803</v>
      </c>
      <c r="E289" s="66" t="s">
        <v>816</v>
      </c>
      <c r="F289" s="67" t="s">
        <v>815</v>
      </c>
      <c r="G289" s="64" t="str">
        <f t="shared" si="9"/>
        <v>秋田県秋田市</v>
      </c>
    </row>
    <row r="290" spans="1:7">
      <c r="A290" s="86" t="str">
        <f t="shared" si="8"/>
        <v>05</v>
      </c>
      <c r="B290" s="67" t="s">
        <v>3798</v>
      </c>
      <c r="C290" s="64" t="s">
        <v>3720</v>
      </c>
      <c r="D290" s="67" t="s">
        <v>3806</v>
      </c>
      <c r="E290" s="66" t="s">
        <v>818</v>
      </c>
      <c r="F290" s="67" t="s">
        <v>817</v>
      </c>
      <c r="G290" s="64" t="str">
        <f t="shared" si="9"/>
        <v>秋田県大館市</v>
      </c>
    </row>
    <row r="291" spans="1:7">
      <c r="A291" s="86" t="str">
        <f t="shared" si="8"/>
        <v>05</v>
      </c>
      <c r="B291" s="67" t="s">
        <v>3798</v>
      </c>
      <c r="C291" s="64" t="s">
        <v>3720</v>
      </c>
      <c r="D291" s="67" t="s">
        <v>3811</v>
      </c>
      <c r="E291" s="66" t="s">
        <v>820</v>
      </c>
      <c r="F291" s="67" t="s">
        <v>819</v>
      </c>
      <c r="G291" s="64" t="str">
        <f t="shared" si="9"/>
        <v>秋田県鹿角市</v>
      </c>
    </row>
    <row r="292" spans="1:7">
      <c r="A292" s="86" t="str">
        <f t="shared" si="8"/>
        <v>05</v>
      </c>
      <c r="B292" s="67" t="s">
        <v>3798</v>
      </c>
      <c r="C292" s="64" t="s">
        <v>3720</v>
      </c>
      <c r="D292" s="67" t="s">
        <v>3812</v>
      </c>
      <c r="E292" s="66" t="s">
        <v>822</v>
      </c>
      <c r="F292" s="67" t="s">
        <v>821</v>
      </c>
      <c r="G292" s="64" t="str">
        <f t="shared" si="9"/>
        <v>秋田県小坂町</v>
      </c>
    </row>
    <row r="293" spans="1:7">
      <c r="A293" s="86" t="str">
        <f t="shared" si="8"/>
        <v>05</v>
      </c>
      <c r="B293" s="67" t="s">
        <v>3798</v>
      </c>
      <c r="C293" s="64" t="s">
        <v>3720</v>
      </c>
      <c r="D293" s="67" t="s">
        <v>3819</v>
      </c>
      <c r="E293" s="66" t="s">
        <v>824</v>
      </c>
      <c r="F293" s="67" t="s">
        <v>823</v>
      </c>
      <c r="G293" s="64" t="str">
        <f t="shared" si="9"/>
        <v>秋田県上小阿仁村</v>
      </c>
    </row>
    <row r="294" spans="1:7">
      <c r="A294" s="86" t="str">
        <f t="shared" si="8"/>
        <v>05</v>
      </c>
      <c r="B294" s="67" t="s">
        <v>3798</v>
      </c>
      <c r="C294" s="64" t="s">
        <v>3720</v>
      </c>
      <c r="D294" s="67" t="s">
        <v>3825</v>
      </c>
      <c r="E294" s="66" t="s">
        <v>826</v>
      </c>
      <c r="F294" s="67" t="s">
        <v>825</v>
      </c>
      <c r="G294" s="64" t="str">
        <f t="shared" si="9"/>
        <v>秋田県藤里町</v>
      </c>
    </row>
    <row r="295" spans="1:7">
      <c r="A295" s="86" t="str">
        <f t="shared" si="8"/>
        <v>05</v>
      </c>
      <c r="B295" s="67" t="s">
        <v>3798</v>
      </c>
      <c r="C295" s="64" t="s">
        <v>3720</v>
      </c>
      <c r="D295" s="67" t="s">
        <v>3827</v>
      </c>
      <c r="E295" s="66" t="s">
        <v>828</v>
      </c>
      <c r="F295" s="67" t="s">
        <v>827</v>
      </c>
      <c r="G295" s="64" t="str">
        <f t="shared" si="9"/>
        <v>秋田県五城目町</v>
      </c>
    </row>
    <row r="296" spans="1:7">
      <c r="A296" s="86" t="str">
        <f t="shared" si="8"/>
        <v>05</v>
      </c>
      <c r="B296" s="67" t="s">
        <v>3798</v>
      </c>
      <c r="C296" s="64" t="s">
        <v>3720</v>
      </c>
      <c r="D296" s="67" t="s">
        <v>3867</v>
      </c>
      <c r="E296" s="66" t="s">
        <v>830</v>
      </c>
      <c r="F296" s="67" t="s">
        <v>829</v>
      </c>
      <c r="G296" s="64" t="str">
        <f t="shared" si="9"/>
        <v>秋田県八郎潟町</v>
      </c>
    </row>
    <row r="297" spans="1:7">
      <c r="A297" s="86" t="str">
        <f t="shared" si="8"/>
        <v>05</v>
      </c>
      <c r="B297" s="67" t="s">
        <v>3798</v>
      </c>
      <c r="C297" s="64" t="s">
        <v>3720</v>
      </c>
      <c r="D297" s="67" t="s">
        <v>3832</v>
      </c>
      <c r="E297" s="66" t="s">
        <v>832</v>
      </c>
      <c r="F297" s="67" t="s">
        <v>831</v>
      </c>
      <c r="G297" s="64" t="str">
        <f t="shared" si="9"/>
        <v>秋田県井川町</v>
      </c>
    </row>
    <row r="298" spans="1:7">
      <c r="A298" s="86" t="str">
        <f t="shared" si="8"/>
        <v>05</v>
      </c>
      <c r="B298" s="67" t="s">
        <v>3798</v>
      </c>
      <c r="C298" s="64" t="s">
        <v>3720</v>
      </c>
      <c r="D298" s="67" t="s">
        <v>3868</v>
      </c>
      <c r="E298" s="66" t="s">
        <v>834</v>
      </c>
      <c r="F298" s="67" t="s">
        <v>833</v>
      </c>
      <c r="G298" s="64" t="str">
        <f t="shared" si="9"/>
        <v>秋田県大潟村</v>
      </c>
    </row>
    <row r="299" spans="1:7">
      <c r="A299" s="86" t="str">
        <f t="shared" si="8"/>
        <v>05</v>
      </c>
      <c r="B299" s="67" t="s">
        <v>3798</v>
      </c>
      <c r="C299" s="64" t="s">
        <v>3720</v>
      </c>
      <c r="D299" s="67" t="s">
        <v>3855</v>
      </c>
      <c r="E299" s="66" t="s">
        <v>836</v>
      </c>
      <c r="F299" s="67" t="s">
        <v>835</v>
      </c>
      <c r="G299" s="64" t="str">
        <f t="shared" si="9"/>
        <v>秋田県羽後町</v>
      </c>
    </row>
    <row r="300" spans="1:7">
      <c r="A300" s="86" t="str">
        <f t="shared" si="8"/>
        <v>05</v>
      </c>
      <c r="B300" s="67" t="s">
        <v>3798</v>
      </c>
      <c r="C300" s="64" t="s">
        <v>3720</v>
      </c>
      <c r="D300" s="67" t="s">
        <v>3881</v>
      </c>
      <c r="E300" s="66" t="s">
        <v>838</v>
      </c>
      <c r="F300" s="67" t="s">
        <v>837</v>
      </c>
      <c r="G300" s="64" t="str">
        <f t="shared" si="9"/>
        <v>秋田県東成瀬村</v>
      </c>
    </row>
    <row r="301" spans="1:7">
      <c r="A301" s="86" t="str">
        <f t="shared" si="8"/>
        <v>05</v>
      </c>
      <c r="B301" s="67" t="s">
        <v>3798</v>
      </c>
      <c r="C301" s="64" t="s">
        <v>3720</v>
      </c>
      <c r="D301" s="67" t="s">
        <v>3875</v>
      </c>
      <c r="E301" s="66" t="s">
        <v>840</v>
      </c>
      <c r="F301" s="67" t="s">
        <v>839</v>
      </c>
      <c r="G301" s="64" t="str">
        <f t="shared" si="9"/>
        <v>秋田県由利本荘市</v>
      </c>
    </row>
    <row r="302" spans="1:7">
      <c r="A302" s="86" t="str">
        <f t="shared" si="8"/>
        <v>05</v>
      </c>
      <c r="B302" s="67" t="s">
        <v>3798</v>
      </c>
      <c r="C302" s="64" t="s">
        <v>3720</v>
      </c>
      <c r="D302" s="67" t="s">
        <v>3876</v>
      </c>
      <c r="E302" s="66" t="s">
        <v>842</v>
      </c>
      <c r="F302" s="67" t="s">
        <v>841</v>
      </c>
      <c r="G302" s="64" t="str">
        <f t="shared" si="9"/>
        <v>秋田県潟上市</v>
      </c>
    </row>
    <row r="303" spans="1:7">
      <c r="A303" s="86" t="str">
        <f t="shared" si="8"/>
        <v>05</v>
      </c>
      <c r="B303" s="67" t="s">
        <v>3798</v>
      </c>
      <c r="C303" s="64" t="s">
        <v>3720</v>
      </c>
      <c r="D303" s="67" t="s">
        <v>3877</v>
      </c>
      <c r="E303" s="66" t="s">
        <v>844</v>
      </c>
      <c r="F303" s="67" t="s">
        <v>843</v>
      </c>
      <c r="G303" s="64" t="str">
        <f t="shared" si="9"/>
        <v>秋田県大仙市</v>
      </c>
    </row>
    <row r="304" spans="1:7">
      <c r="A304" s="86" t="str">
        <f t="shared" si="8"/>
        <v>05</v>
      </c>
      <c r="B304" s="67" t="s">
        <v>3798</v>
      </c>
      <c r="C304" s="64" t="s">
        <v>3720</v>
      </c>
      <c r="D304" s="67" t="s">
        <v>3888</v>
      </c>
      <c r="E304" s="66" t="s">
        <v>846</v>
      </c>
      <c r="F304" s="67" t="s">
        <v>845</v>
      </c>
      <c r="G304" s="64" t="str">
        <f t="shared" si="9"/>
        <v>秋田県北秋田市</v>
      </c>
    </row>
    <row r="305" spans="1:7">
      <c r="A305" s="86" t="str">
        <f t="shared" si="8"/>
        <v>05</v>
      </c>
      <c r="B305" s="67" t="s">
        <v>3798</v>
      </c>
      <c r="C305" s="64" t="s">
        <v>3720</v>
      </c>
      <c r="D305" s="67" t="s">
        <v>3882</v>
      </c>
      <c r="E305" s="66" t="s">
        <v>848</v>
      </c>
      <c r="F305" s="67" t="s">
        <v>847</v>
      </c>
      <c r="G305" s="64" t="str">
        <f t="shared" si="9"/>
        <v>秋田県湯沢市</v>
      </c>
    </row>
    <row r="306" spans="1:7">
      <c r="A306" s="86" t="str">
        <f t="shared" si="8"/>
        <v>05</v>
      </c>
      <c r="B306" s="67" t="s">
        <v>3798</v>
      </c>
      <c r="C306" s="64" t="s">
        <v>3720</v>
      </c>
      <c r="D306" s="67" t="s">
        <v>3883</v>
      </c>
      <c r="E306" s="66" t="s">
        <v>850</v>
      </c>
      <c r="F306" s="67" t="s">
        <v>849</v>
      </c>
      <c r="G306" s="64" t="str">
        <f t="shared" si="9"/>
        <v>秋田県男鹿市</v>
      </c>
    </row>
    <row r="307" spans="1:7">
      <c r="A307" s="86" t="str">
        <f t="shared" si="8"/>
        <v>05</v>
      </c>
      <c r="B307" s="67" t="s">
        <v>3798</v>
      </c>
      <c r="C307" s="64" t="s">
        <v>3720</v>
      </c>
      <c r="D307" s="67" t="s">
        <v>3856</v>
      </c>
      <c r="E307" s="66" t="s">
        <v>852</v>
      </c>
      <c r="F307" s="67" t="s">
        <v>851</v>
      </c>
      <c r="G307" s="64" t="str">
        <f t="shared" si="9"/>
        <v>秋田県にかほ市</v>
      </c>
    </row>
    <row r="308" spans="1:7">
      <c r="A308" s="86" t="str">
        <f t="shared" si="8"/>
        <v>05</v>
      </c>
      <c r="B308" s="67" t="s">
        <v>3798</v>
      </c>
      <c r="C308" s="64" t="s">
        <v>3720</v>
      </c>
      <c r="D308" s="67" t="s">
        <v>3884</v>
      </c>
      <c r="E308" s="66" t="s">
        <v>854</v>
      </c>
      <c r="F308" s="67" t="s">
        <v>853</v>
      </c>
      <c r="G308" s="64" t="str">
        <f t="shared" si="9"/>
        <v>秋田県横手市</v>
      </c>
    </row>
    <row r="309" spans="1:7">
      <c r="A309" s="86" t="str">
        <f t="shared" si="8"/>
        <v>05</v>
      </c>
      <c r="B309" s="67" t="s">
        <v>3798</v>
      </c>
      <c r="C309" s="64" t="s">
        <v>3720</v>
      </c>
      <c r="D309" s="67" t="s">
        <v>3885</v>
      </c>
      <c r="E309" s="66" t="s">
        <v>856</v>
      </c>
      <c r="F309" s="67" t="s">
        <v>855</v>
      </c>
      <c r="G309" s="64" t="str">
        <f t="shared" si="9"/>
        <v>秋田県能代市</v>
      </c>
    </row>
    <row r="310" spans="1:7">
      <c r="A310" s="86" t="str">
        <f t="shared" si="8"/>
        <v>05</v>
      </c>
      <c r="B310" s="67" t="s">
        <v>3798</v>
      </c>
      <c r="C310" s="64" t="s">
        <v>3720</v>
      </c>
      <c r="D310" s="67" t="s">
        <v>3886</v>
      </c>
      <c r="E310" s="66" t="s">
        <v>858</v>
      </c>
      <c r="F310" s="67" t="s">
        <v>857</v>
      </c>
      <c r="G310" s="64" t="str">
        <f t="shared" si="9"/>
        <v>秋田県仙北市</v>
      </c>
    </row>
    <row r="311" spans="1:7">
      <c r="A311" s="86" t="str">
        <f t="shared" si="8"/>
        <v>05</v>
      </c>
      <c r="B311" s="67" t="s">
        <v>3798</v>
      </c>
      <c r="C311" s="64" t="s">
        <v>3720</v>
      </c>
      <c r="D311" s="67" t="s">
        <v>3860</v>
      </c>
      <c r="E311" s="66" t="s">
        <v>860</v>
      </c>
      <c r="F311" s="67" t="s">
        <v>859</v>
      </c>
      <c r="G311" s="64" t="str">
        <f t="shared" si="9"/>
        <v>秋田県美郷町</v>
      </c>
    </row>
    <row r="312" spans="1:7">
      <c r="A312" s="86" t="str">
        <f t="shared" si="8"/>
        <v>05</v>
      </c>
      <c r="B312" s="67" t="s">
        <v>3798</v>
      </c>
      <c r="C312" s="64" t="s">
        <v>3720</v>
      </c>
      <c r="D312" s="67" t="s">
        <v>3861</v>
      </c>
      <c r="E312" s="66" t="s">
        <v>862</v>
      </c>
      <c r="F312" s="67" t="s">
        <v>861</v>
      </c>
      <c r="G312" s="64" t="str">
        <f t="shared" si="9"/>
        <v>秋田県三種町</v>
      </c>
    </row>
    <row r="313" spans="1:7">
      <c r="A313" s="86" t="str">
        <f t="shared" si="8"/>
        <v>05</v>
      </c>
      <c r="B313" s="67" t="s">
        <v>3798</v>
      </c>
      <c r="C313" s="64" t="s">
        <v>3720</v>
      </c>
      <c r="D313" s="67" t="s">
        <v>3862</v>
      </c>
      <c r="E313" s="66" t="s">
        <v>864</v>
      </c>
      <c r="F313" s="67" t="s">
        <v>863</v>
      </c>
      <c r="G313" s="64" t="str">
        <f t="shared" si="9"/>
        <v>秋田県八峰町</v>
      </c>
    </row>
    <row r="314" spans="1:7">
      <c r="A314" s="86" t="str">
        <f t="shared" si="8"/>
        <v>06</v>
      </c>
      <c r="B314" s="67" t="s">
        <v>3799</v>
      </c>
      <c r="C314" s="64" t="s">
        <v>3721</v>
      </c>
      <c r="D314" s="67" t="s">
        <v>3803</v>
      </c>
      <c r="E314" s="66" t="s">
        <v>866</v>
      </c>
      <c r="F314" s="67" t="s">
        <v>865</v>
      </c>
      <c r="G314" s="64" t="str">
        <f t="shared" si="9"/>
        <v>山形県山形市</v>
      </c>
    </row>
    <row r="315" spans="1:7">
      <c r="A315" s="86" t="str">
        <f t="shared" si="8"/>
        <v>06</v>
      </c>
      <c r="B315" s="67" t="s">
        <v>3799</v>
      </c>
      <c r="C315" s="64" t="s">
        <v>3721</v>
      </c>
      <c r="D315" s="67" t="s">
        <v>3804</v>
      </c>
      <c r="E315" s="66" t="s">
        <v>868</v>
      </c>
      <c r="F315" s="67" t="s">
        <v>867</v>
      </c>
      <c r="G315" s="64" t="str">
        <f t="shared" si="9"/>
        <v>山形県米沢市</v>
      </c>
    </row>
    <row r="316" spans="1:7">
      <c r="A316" s="86" t="str">
        <f t="shared" si="8"/>
        <v>06</v>
      </c>
      <c r="B316" s="67" t="s">
        <v>3799</v>
      </c>
      <c r="C316" s="64" t="s">
        <v>3721</v>
      </c>
      <c r="D316" s="67" t="s">
        <v>3805</v>
      </c>
      <c r="E316" s="66" t="s">
        <v>870</v>
      </c>
      <c r="F316" s="67" t="s">
        <v>869</v>
      </c>
      <c r="G316" s="64" t="str">
        <f t="shared" si="9"/>
        <v>山形県鶴岡市</v>
      </c>
    </row>
    <row r="317" spans="1:7">
      <c r="A317" s="86" t="str">
        <f t="shared" si="8"/>
        <v>06</v>
      </c>
      <c r="B317" s="67" t="s">
        <v>3799</v>
      </c>
      <c r="C317" s="64" t="s">
        <v>3721</v>
      </c>
      <c r="D317" s="67" t="s">
        <v>3806</v>
      </c>
      <c r="E317" s="66" t="s">
        <v>872</v>
      </c>
      <c r="F317" s="67" t="s">
        <v>871</v>
      </c>
      <c r="G317" s="64" t="str">
        <f t="shared" si="9"/>
        <v>山形県酒田市</v>
      </c>
    </row>
    <row r="318" spans="1:7">
      <c r="A318" s="86" t="str">
        <f t="shared" si="8"/>
        <v>06</v>
      </c>
      <c r="B318" s="67" t="s">
        <v>3799</v>
      </c>
      <c r="C318" s="64" t="s">
        <v>3721</v>
      </c>
      <c r="D318" s="67" t="s">
        <v>3807</v>
      </c>
      <c r="E318" s="66" t="s">
        <v>874</v>
      </c>
      <c r="F318" s="67" t="s">
        <v>873</v>
      </c>
      <c r="G318" s="64" t="str">
        <f t="shared" si="9"/>
        <v>山形県新庄市</v>
      </c>
    </row>
    <row r="319" spans="1:7">
      <c r="A319" s="86" t="str">
        <f t="shared" si="8"/>
        <v>06</v>
      </c>
      <c r="B319" s="67" t="s">
        <v>3799</v>
      </c>
      <c r="C319" s="64" t="s">
        <v>3721</v>
      </c>
      <c r="D319" s="67" t="s">
        <v>3808</v>
      </c>
      <c r="E319" s="66" t="s">
        <v>876</v>
      </c>
      <c r="F319" s="67" t="s">
        <v>875</v>
      </c>
      <c r="G319" s="64" t="str">
        <f t="shared" si="9"/>
        <v>山形県寒河江市</v>
      </c>
    </row>
    <row r="320" spans="1:7">
      <c r="A320" s="86" t="str">
        <f t="shared" si="8"/>
        <v>06</v>
      </c>
      <c r="B320" s="67" t="s">
        <v>3799</v>
      </c>
      <c r="C320" s="64" t="s">
        <v>3721</v>
      </c>
      <c r="D320" s="67" t="s">
        <v>3809</v>
      </c>
      <c r="E320" s="66" t="s">
        <v>878</v>
      </c>
      <c r="F320" s="67" t="s">
        <v>877</v>
      </c>
      <c r="G320" s="64" t="str">
        <f t="shared" si="9"/>
        <v>山形県上山市</v>
      </c>
    </row>
    <row r="321" spans="1:7">
      <c r="A321" s="86" t="str">
        <f t="shared" si="8"/>
        <v>06</v>
      </c>
      <c r="B321" s="67" t="s">
        <v>3799</v>
      </c>
      <c r="C321" s="64" t="s">
        <v>3721</v>
      </c>
      <c r="D321" s="67" t="s">
        <v>3810</v>
      </c>
      <c r="E321" s="66" t="s">
        <v>880</v>
      </c>
      <c r="F321" s="67" t="s">
        <v>879</v>
      </c>
      <c r="G321" s="64" t="str">
        <f t="shared" si="9"/>
        <v>山形県村山市</v>
      </c>
    </row>
    <row r="322" spans="1:7">
      <c r="A322" s="86" t="str">
        <f t="shared" ref="A322:A385" si="10">MID(B322+100,2,2)</f>
        <v>06</v>
      </c>
      <c r="B322" s="67" t="s">
        <v>3799</v>
      </c>
      <c r="C322" s="64" t="s">
        <v>3721</v>
      </c>
      <c r="D322" s="67" t="s">
        <v>3811</v>
      </c>
      <c r="E322" s="66" t="s">
        <v>882</v>
      </c>
      <c r="F322" s="67" t="s">
        <v>881</v>
      </c>
      <c r="G322" s="64" t="str">
        <f t="shared" ref="G322:G385" si="11">C322&amp;E322</f>
        <v>山形県長井市</v>
      </c>
    </row>
    <row r="323" spans="1:7">
      <c r="A323" s="86" t="str">
        <f t="shared" si="10"/>
        <v>06</v>
      </c>
      <c r="B323" s="67" t="s">
        <v>3799</v>
      </c>
      <c r="C323" s="64" t="s">
        <v>3721</v>
      </c>
      <c r="D323" s="67" t="s">
        <v>3812</v>
      </c>
      <c r="E323" s="66" t="s">
        <v>884</v>
      </c>
      <c r="F323" s="67" t="s">
        <v>883</v>
      </c>
      <c r="G323" s="64" t="str">
        <f t="shared" si="11"/>
        <v>山形県天童市</v>
      </c>
    </row>
    <row r="324" spans="1:7">
      <c r="A324" s="86" t="str">
        <f t="shared" si="10"/>
        <v>06</v>
      </c>
      <c r="B324" s="67" t="s">
        <v>3799</v>
      </c>
      <c r="C324" s="64" t="s">
        <v>3721</v>
      </c>
      <c r="D324" s="67" t="s">
        <v>3813</v>
      </c>
      <c r="E324" s="66" t="s">
        <v>886</v>
      </c>
      <c r="F324" s="67" t="s">
        <v>885</v>
      </c>
      <c r="G324" s="64" t="str">
        <f t="shared" si="11"/>
        <v>山形県東根市</v>
      </c>
    </row>
    <row r="325" spans="1:7">
      <c r="A325" s="86" t="str">
        <f t="shared" si="10"/>
        <v>06</v>
      </c>
      <c r="B325" s="67" t="s">
        <v>3799</v>
      </c>
      <c r="C325" s="64" t="s">
        <v>3721</v>
      </c>
      <c r="D325" s="67" t="s">
        <v>3814</v>
      </c>
      <c r="E325" s="66" t="s">
        <v>888</v>
      </c>
      <c r="F325" s="67" t="s">
        <v>887</v>
      </c>
      <c r="G325" s="64" t="str">
        <f t="shared" si="11"/>
        <v>山形県尾花沢市</v>
      </c>
    </row>
    <row r="326" spans="1:7">
      <c r="A326" s="86" t="str">
        <f t="shared" si="10"/>
        <v>06</v>
      </c>
      <c r="B326" s="67" t="s">
        <v>3799</v>
      </c>
      <c r="C326" s="64" t="s">
        <v>3721</v>
      </c>
      <c r="D326" s="67" t="s">
        <v>3815</v>
      </c>
      <c r="E326" s="66" t="s">
        <v>890</v>
      </c>
      <c r="F326" s="67" t="s">
        <v>889</v>
      </c>
      <c r="G326" s="64" t="str">
        <f t="shared" si="11"/>
        <v>山形県南陽市</v>
      </c>
    </row>
    <row r="327" spans="1:7">
      <c r="A327" s="86" t="str">
        <f t="shared" si="10"/>
        <v>06</v>
      </c>
      <c r="B327" s="67" t="s">
        <v>3799</v>
      </c>
      <c r="C327" s="64" t="s">
        <v>3721</v>
      </c>
      <c r="D327" s="67" t="s">
        <v>3816</v>
      </c>
      <c r="E327" s="66" t="s">
        <v>892</v>
      </c>
      <c r="F327" s="67" t="s">
        <v>891</v>
      </c>
      <c r="G327" s="64" t="str">
        <f t="shared" si="11"/>
        <v>山形県中山町</v>
      </c>
    </row>
    <row r="328" spans="1:7">
      <c r="A328" s="86" t="str">
        <f t="shared" si="10"/>
        <v>06</v>
      </c>
      <c r="B328" s="67" t="s">
        <v>3799</v>
      </c>
      <c r="C328" s="64" t="s">
        <v>3721</v>
      </c>
      <c r="D328" s="67" t="s">
        <v>3817</v>
      </c>
      <c r="E328" s="66" t="s">
        <v>894</v>
      </c>
      <c r="F328" s="67" t="s">
        <v>893</v>
      </c>
      <c r="G328" s="64" t="str">
        <f t="shared" si="11"/>
        <v>山形県山辺町</v>
      </c>
    </row>
    <row r="329" spans="1:7">
      <c r="A329" s="86" t="str">
        <f t="shared" si="10"/>
        <v>06</v>
      </c>
      <c r="B329" s="67" t="s">
        <v>3799</v>
      </c>
      <c r="C329" s="64" t="s">
        <v>3721</v>
      </c>
      <c r="D329" s="67" t="s">
        <v>3818</v>
      </c>
      <c r="E329" s="66" t="s">
        <v>896</v>
      </c>
      <c r="F329" s="67" t="s">
        <v>895</v>
      </c>
      <c r="G329" s="64" t="str">
        <f t="shared" si="11"/>
        <v>山形県大江町</v>
      </c>
    </row>
    <row r="330" spans="1:7">
      <c r="A330" s="86" t="str">
        <f t="shared" si="10"/>
        <v>06</v>
      </c>
      <c r="B330" s="67" t="s">
        <v>3799</v>
      </c>
      <c r="C330" s="64" t="s">
        <v>3721</v>
      </c>
      <c r="D330" s="67" t="s">
        <v>3819</v>
      </c>
      <c r="E330" s="66" t="s">
        <v>898</v>
      </c>
      <c r="F330" s="67" t="s">
        <v>897</v>
      </c>
      <c r="G330" s="64" t="str">
        <f t="shared" si="11"/>
        <v>山形県朝日町</v>
      </c>
    </row>
    <row r="331" spans="1:7">
      <c r="A331" s="86" t="str">
        <f t="shared" si="10"/>
        <v>06</v>
      </c>
      <c r="B331" s="67" t="s">
        <v>3799</v>
      </c>
      <c r="C331" s="64" t="s">
        <v>3721</v>
      </c>
      <c r="D331" s="67" t="s">
        <v>3820</v>
      </c>
      <c r="E331" s="66" t="s">
        <v>900</v>
      </c>
      <c r="F331" s="67" t="s">
        <v>899</v>
      </c>
      <c r="G331" s="64" t="str">
        <f t="shared" si="11"/>
        <v>山形県西川町</v>
      </c>
    </row>
    <row r="332" spans="1:7">
      <c r="A332" s="86" t="str">
        <f t="shared" si="10"/>
        <v>06</v>
      </c>
      <c r="B332" s="67" t="s">
        <v>3799</v>
      </c>
      <c r="C332" s="64" t="s">
        <v>3721</v>
      </c>
      <c r="D332" s="67" t="s">
        <v>3821</v>
      </c>
      <c r="E332" s="66" t="s">
        <v>902</v>
      </c>
      <c r="F332" s="67" t="s">
        <v>901</v>
      </c>
      <c r="G332" s="64" t="str">
        <f t="shared" si="11"/>
        <v>山形県河北町</v>
      </c>
    </row>
    <row r="333" spans="1:7">
      <c r="A333" s="86" t="str">
        <f t="shared" si="10"/>
        <v>06</v>
      </c>
      <c r="B333" s="67" t="s">
        <v>3799</v>
      </c>
      <c r="C333" s="64" t="s">
        <v>3721</v>
      </c>
      <c r="D333" s="67" t="s">
        <v>3822</v>
      </c>
      <c r="E333" s="66" t="s">
        <v>904</v>
      </c>
      <c r="F333" s="67" t="s">
        <v>903</v>
      </c>
      <c r="G333" s="64" t="str">
        <f t="shared" si="11"/>
        <v>山形県大石田町</v>
      </c>
    </row>
    <row r="334" spans="1:7">
      <c r="A334" s="86" t="str">
        <f t="shared" si="10"/>
        <v>06</v>
      </c>
      <c r="B334" s="67" t="s">
        <v>3799</v>
      </c>
      <c r="C334" s="64" t="s">
        <v>3721</v>
      </c>
      <c r="D334" s="67" t="s">
        <v>3823</v>
      </c>
      <c r="E334" s="66" t="s">
        <v>906</v>
      </c>
      <c r="F334" s="67" t="s">
        <v>905</v>
      </c>
      <c r="G334" s="64" t="str">
        <f t="shared" si="11"/>
        <v>山形県舟形町</v>
      </c>
    </row>
    <row r="335" spans="1:7">
      <c r="A335" s="86" t="str">
        <f t="shared" si="10"/>
        <v>06</v>
      </c>
      <c r="B335" s="67" t="s">
        <v>3799</v>
      </c>
      <c r="C335" s="64" t="s">
        <v>3721</v>
      </c>
      <c r="D335" s="67" t="s">
        <v>3824</v>
      </c>
      <c r="E335" s="66" t="s">
        <v>908</v>
      </c>
      <c r="F335" s="67" t="s">
        <v>907</v>
      </c>
      <c r="G335" s="64" t="str">
        <f t="shared" si="11"/>
        <v>山形県大蔵村</v>
      </c>
    </row>
    <row r="336" spans="1:7">
      <c r="A336" s="86" t="str">
        <f t="shared" si="10"/>
        <v>06</v>
      </c>
      <c r="B336" s="67" t="s">
        <v>3799</v>
      </c>
      <c r="C336" s="64" t="s">
        <v>3721</v>
      </c>
      <c r="D336" s="67" t="s">
        <v>3867</v>
      </c>
      <c r="E336" s="66" t="s">
        <v>910</v>
      </c>
      <c r="F336" s="67" t="s">
        <v>909</v>
      </c>
      <c r="G336" s="64" t="str">
        <f t="shared" si="11"/>
        <v>山形県最上町</v>
      </c>
    </row>
    <row r="337" spans="1:7">
      <c r="A337" s="86" t="str">
        <f t="shared" si="10"/>
        <v>06</v>
      </c>
      <c r="B337" s="67" t="s">
        <v>3799</v>
      </c>
      <c r="C337" s="64" t="s">
        <v>3721</v>
      </c>
      <c r="D337" s="67" t="s">
        <v>3829</v>
      </c>
      <c r="E337" s="66" t="s">
        <v>912</v>
      </c>
      <c r="F337" s="67" t="s">
        <v>911</v>
      </c>
      <c r="G337" s="64" t="str">
        <f t="shared" si="11"/>
        <v>山形県高畠町</v>
      </c>
    </row>
    <row r="338" spans="1:7">
      <c r="A338" s="86" t="str">
        <f t="shared" si="10"/>
        <v>06</v>
      </c>
      <c r="B338" s="67" t="s">
        <v>3799</v>
      </c>
      <c r="C338" s="64" t="s">
        <v>3721</v>
      </c>
      <c r="D338" s="67" t="s">
        <v>3830</v>
      </c>
      <c r="E338" s="66" t="s">
        <v>914</v>
      </c>
      <c r="F338" s="67" t="s">
        <v>913</v>
      </c>
      <c r="G338" s="64" t="str">
        <f t="shared" si="11"/>
        <v>山形県川西町</v>
      </c>
    </row>
    <row r="339" spans="1:7">
      <c r="A339" s="86" t="str">
        <f t="shared" si="10"/>
        <v>06</v>
      </c>
      <c r="B339" s="67" t="s">
        <v>3799</v>
      </c>
      <c r="C339" s="64" t="s">
        <v>3721</v>
      </c>
      <c r="D339" s="67" t="s">
        <v>3831</v>
      </c>
      <c r="E339" s="66" t="s">
        <v>916</v>
      </c>
      <c r="F339" s="67" t="s">
        <v>915</v>
      </c>
      <c r="G339" s="64" t="str">
        <f t="shared" si="11"/>
        <v>山形県白鷹町</v>
      </c>
    </row>
    <row r="340" spans="1:7">
      <c r="A340" s="86" t="str">
        <f t="shared" si="10"/>
        <v>06</v>
      </c>
      <c r="B340" s="67" t="s">
        <v>3799</v>
      </c>
      <c r="C340" s="64" t="s">
        <v>3721</v>
      </c>
      <c r="D340" s="67" t="s">
        <v>3832</v>
      </c>
      <c r="E340" s="66" t="s">
        <v>918</v>
      </c>
      <c r="F340" s="67" t="s">
        <v>917</v>
      </c>
      <c r="G340" s="64" t="str">
        <f t="shared" si="11"/>
        <v>山形県飯豊町</v>
      </c>
    </row>
    <row r="341" spans="1:7">
      <c r="A341" s="86" t="str">
        <f t="shared" si="10"/>
        <v>06</v>
      </c>
      <c r="B341" s="67" t="s">
        <v>3799</v>
      </c>
      <c r="C341" s="64" t="s">
        <v>3721</v>
      </c>
      <c r="D341" s="67" t="s">
        <v>3868</v>
      </c>
      <c r="E341" s="66" t="s">
        <v>920</v>
      </c>
      <c r="F341" s="67" t="s">
        <v>919</v>
      </c>
      <c r="G341" s="64" t="str">
        <f t="shared" si="11"/>
        <v>山形県小国町</v>
      </c>
    </row>
    <row r="342" spans="1:7">
      <c r="A342" s="86" t="str">
        <f t="shared" si="10"/>
        <v>06</v>
      </c>
      <c r="B342" s="67" t="s">
        <v>3799</v>
      </c>
      <c r="C342" s="64" t="s">
        <v>3721</v>
      </c>
      <c r="D342" s="67" t="s">
        <v>3836</v>
      </c>
      <c r="E342" s="66" t="s">
        <v>922</v>
      </c>
      <c r="F342" s="67" t="s">
        <v>921</v>
      </c>
      <c r="G342" s="64" t="str">
        <f t="shared" si="11"/>
        <v>山形県三川町</v>
      </c>
    </row>
    <row r="343" spans="1:7">
      <c r="A343" s="86" t="str">
        <f t="shared" si="10"/>
        <v>06</v>
      </c>
      <c r="B343" s="67" t="s">
        <v>3799</v>
      </c>
      <c r="C343" s="64" t="s">
        <v>3721</v>
      </c>
      <c r="D343" s="67" t="s">
        <v>3842</v>
      </c>
      <c r="E343" s="66" t="s">
        <v>924</v>
      </c>
      <c r="F343" s="67" t="s">
        <v>923</v>
      </c>
      <c r="G343" s="64" t="str">
        <f t="shared" si="11"/>
        <v>山形県遊佐町</v>
      </c>
    </row>
    <row r="344" spans="1:7">
      <c r="A344" s="86" t="str">
        <f t="shared" si="10"/>
        <v>06</v>
      </c>
      <c r="B344" s="67" t="s">
        <v>3799</v>
      </c>
      <c r="C344" s="64" t="s">
        <v>3721</v>
      </c>
      <c r="D344" s="67" t="s">
        <v>3869</v>
      </c>
      <c r="E344" s="66" t="s">
        <v>926</v>
      </c>
      <c r="F344" s="67" t="s">
        <v>925</v>
      </c>
      <c r="G344" s="64" t="str">
        <f t="shared" si="11"/>
        <v>山形県庄内町</v>
      </c>
    </row>
    <row r="345" spans="1:7">
      <c r="A345" s="86" t="str">
        <f t="shared" si="10"/>
        <v>06</v>
      </c>
      <c r="B345" s="67" t="s">
        <v>3799</v>
      </c>
      <c r="C345" s="64" t="s">
        <v>3721</v>
      </c>
      <c r="D345" s="67" t="s">
        <v>3843</v>
      </c>
      <c r="E345" s="66" t="s">
        <v>3722</v>
      </c>
      <c r="F345" s="67" t="s">
        <v>927</v>
      </c>
      <c r="G345" s="64" t="str">
        <f t="shared" si="11"/>
        <v>山形県戸沢村</v>
      </c>
    </row>
    <row r="346" spans="1:7">
      <c r="A346" s="86" t="str">
        <f t="shared" si="10"/>
        <v>06</v>
      </c>
      <c r="B346" s="67" t="s">
        <v>3799</v>
      </c>
      <c r="C346" s="64" t="s">
        <v>3721</v>
      </c>
      <c r="D346" s="67" t="s">
        <v>3843</v>
      </c>
      <c r="E346" s="66" t="s">
        <v>3723</v>
      </c>
      <c r="F346" s="67" t="s">
        <v>927</v>
      </c>
      <c r="G346" s="64" t="str">
        <f t="shared" si="11"/>
        <v>山形県鮭川村</v>
      </c>
    </row>
    <row r="347" spans="1:7">
      <c r="A347" s="86" t="str">
        <f t="shared" si="10"/>
        <v>06</v>
      </c>
      <c r="B347" s="67" t="s">
        <v>3799</v>
      </c>
      <c r="C347" s="64" t="s">
        <v>3721</v>
      </c>
      <c r="D347" s="67" t="s">
        <v>3843</v>
      </c>
      <c r="E347" s="66" t="s">
        <v>3724</v>
      </c>
      <c r="F347" s="67" t="s">
        <v>927</v>
      </c>
      <c r="G347" s="64" t="str">
        <f t="shared" si="11"/>
        <v>山形県真室川町</v>
      </c>
    </row>
    <row r="348" spans="1:7">
      <c r="A348" s="86" t="str">
        <f t="shared" si="10"/>
        <v>06</v>
      </c>
      <c r="B348" s="67" t="s">
        <v>3799</v>
      </c>
      <c r="C348" s="64" t="s">
        <v>3721</v>
      </c>
      <c r="D348" s="67" t="s">
        <v>3843</v>
      </c>
      <c r="E348" s="66" t="s">
        <v>3725</v>
      </c>
      <c r="F348" s="67" t="s">
        <v>927</v>
      </c>
      <c r="G348" s="64" t="str">
        <f t="shared" si="11"/>
        <v>山形県金山町</v>
      </c>
    </row>
    <row r="349" spans="1:7">
      <c r="A349" s="86" t="str">
        <f t="shared" si="10"/>
        <v>07</v>
      </c>
      <c r="B349" s="67" t="s">
        <v>3800</v>
      </c>
      <c r="C349" s="64" t="s">
        <v>3726</v>
      </c>
      <c r="D349" s="67" t="s">
        <v>3803</v>
      </c>
      <c r="E349" s="66" t="s">
        <v>929</v>
      </c>
      <c r="F349" s="67" t="s">
        <v>928</v>
      </c>
      <c r="G349" s="64" t="str">
        <f t="shared" si="11"/>
        <v>福島県福島市</v>
      </c>
    </row>
    <row r="350" spans="1:7">
      <c r="A350" s="86" t="str">
        <f t="shared" si="10"/>
        <v>07</v>
      </c>
      <c r="B350" s="67" t="s">
        <v>3800</v>
      </c>
      <c r="C350" s="64" t="s">
        <v>3726</v>
      </c>
      <c r="D350" s="67" t="s">
        <v>3804</v>
      </c>
      <c r="E350" s="66" t="s">
        <v>931</v>
      </c>
      <c r="F350" s="67" t="s">
        <v>930</v>
      </c>
      <c r="G350" s="64" t="str">
        <f t="shared" si="11"/>
        <v>福島県二本松市</v>
      </c>
    </row>
    <row r="351" spans="1:7">
      <c r="A351" s="86" t="str">
        <f t="shared" si="10"/>
        <v>07</v>
      </c>
      <c r="B351" s="67" t="s">
        <v>3800</v>
      </c>
      <c r="C351" s="64" t="s">
        <v>3726</v>
      </c>
      <c r="D351" s="67" t="s">
        <v>3805</v>
      </c>
      <c r="E351" s="66" t="s">
        <v>933</v>
      </c>
      <c r="F351" s="67" t="s">
        <v>932</v>
      </c>
      <c r="G351" s="64" t="str">
        <f t="shared" si="11"/>
        <v>福島県郡山市</v>
      </c>
    </row>
    <row r="352" spans="1:7">
      <c r="A352" s="86" t="str">
        <f t="shared" si="10"/>
        <v>07</v>
      </c>
      <c r="B352" s="67" t="s">
        <v>3800</v>
      </c>
      <c r="C352" s="64" t="s">
        <v>3726</v>
      </c>
      <c r="D352" s="67" t="s">
        <v>3806</v>
      </c>
      <c r="E352" s="66" t="s">
        <v>935</v>
      </c>
      <c r="F352" s="67" t="s">
        <v>934</v>
      </c>
      <c r="G352" s="64" t="str">
        <f t="shared" si="11"/>
        <v>福島県須賀川市</v>
      </c>
    </row>
    <row r="353" spans="1:7">
      <c r="A353" s="86" t="str">
        <f t="shared" si="10"/>
        <v>07</v>
      </c>
      <c r="B353" s="67" t="s">
        <v>3800</v>
      </c>
      <c r="C353" s="64" t="s">
        <v>3726</v>
      </c>
      <c r="D353" s="67" t="s">
        <v>3807</v>
      </c>
      <c r="E353" s="66" t="s">
        <v>937</v>
      </c>
      <c r="F353" s="67" t="s">
        <v>936</v>
      </c>
      <c r="G353" s="64" t="str">
        <f t="shared" si="11"/>
        <v>福島県白河市</v>
      </c>
    </row>
    <row r="354" spans="1:7">
      <c r="A354" s="86" t="str">
        <f t="shared" si="10"/>
        <v>07</v>
      </c>
      <c r="B354" s="67" t="s">
        <v>3800</v>
      </c>
      <c r="C354" s="64" t="s">
        <v>3726</v>
      </c>
      <c r="D354" s="67" t="s">
        <v>3808</v>
      </c>
      <c r="E354" s="66" t="s">
        <v>939</v>
      </c>
      <c r="F354" s="67" t="s">
        <v>938</v>
      </c>
      <c r="G354" s="64" t="str">
        <f t="shared" si="11"/>
        <v>福島県会津若松市</v>
      </c>
    </row>
    <row r="355" spans="1:7">
      <c r="A355" s="86" t="str">
        <f t="shared" si="10"/>
        <v>07</v>
      </c>
      <c r="B355" s="67" t="s">
        <v>3800</v>
      </c>
      <c r="C355" s="64" t="s">
        <v>3726</v>
      </c>
      <c r="D355" s="67" t="s">
        <v>3809</v>
      </c>
      <c r="E355" s="66" t="s">
        <v>941</v>
      </c>
      <c r="F355" s="67" t="s">
        <v>940</v>
      </c>
      <c r="G355" s="64" t="str">
        <f t="shared" si="11"/>
        <v>福島県喜多方市</v>
      </c>
    </row>
    <row r="356" spans="1:7">
      <c r="A356" s="86" t="str">
        <f t="shared" si="10"/>
        <v>07</v>
      </c>
      <c r="B356" s="67" t="s">
        <v>3800</v>
      </c>
      <c r="C356" s="64" t="s">
        <v>3726</v>
      </c>
      <c r="D356" s="67" t="s">
        <v>3810</v>
      </c>
      <c r="E356" s="66" t="s">
        <v>943</v>
      </c>
      <c r="F356" s="67" t="s">
        <v>942</v>
      </c>
      <c r="G356" s="64" t="str">
        <f t="shared" si="11"/>
        <v>福島県いわき市</v>
      </c>
    </row>
    <row r="357" spans="1:7">
      <c r="A357" s="86" t="str">
        <f t="shared" si="10"/>
        <v>07</v>
      </c>
      <c r="B357" s="67" t="s">
        <v>3800</v>
      </c>
      <c r="C357" s="64" t="s">
        <v>3726</v>
      </c>
      <c r="D357" s="67" t="s">
        <v>3812</v>
      </c>
      <c r="E357" s="66" t="s">
        <v>945</v>
      </c>
      <c r="F357" s="67" t="s">
        <v>944</v>
      </c>
      <c r="G357" s="64" t="str">
        <f t="shared" si="11"/>
        <v>福島県相馬市</v>
      </c>
    </row>
    <row r="358" spans="1:7">
      <c r="A358" s="86" t="str">
        <f t="shared" si="10"/>
        <v>07</v>
      </c>
      <c r="B358" s="67" t="s">
        <v>3800</v>
      </c>
      <c r="C358" s="64" t="s">
        <v>3726</v>
      </c>
      <c r="D358" s="67" t="s">
        <v>3813</v>
      </c>
      <c r="E358" s="66" t="s">
        <v>947</v>
      </c>
      <c r="F358" s="67" t="s">
        <v>946</v>
      </c>
      <c r="G358" s="64" t="str">
        <f t="shared" si="11"/>
        <v>福島県川俣町</v>
      </c>
    </row>
    <row r="359" spans="1:7">
      <c r="A359" s="86" t="str">
        <f t="shared" si="10"/>
        <v>07</v>
      </c>
      <c r="B359" s="67" t="s">
        <v>3800</v>
      </c>
      <c r="C359" s="64" t="s">
        <v>3726</v>
      </c>
      <c r="D359" s="67" t="s">
        <v>3815</v>
      </c>
      <c r="E359" s="66" t="s">
        <v>949</v>
      </c>
      <c r="F359" s="67" t="s">
        <v>948</v>
      </c>
      <c r="G359" s="64" t="str">
        <f t="shared" si="11"/>
        <v>福島県桑折町</v>
      </c>
    </row>
    <row r="360" spans="1:7">
      <c r="A360" s="86" t="str">
        <f t="shared" si="10"/>
        <v>07</v>
      </c>
      <c r="B360" s="67" t="s">
        <v>3800</v>
      </c>
      <c r="C360" s="64" t="s">
        <v>3726</v>
      </c>
      <c r="D360" s="67" t="s">
        <v>3816</v>
      </c>
      <c r="E360" s="66" t="s">
        <v>951</v>
      </c>
      <c r="F360" s="67" t="s">
        <v>950</v>
      </c>
      <c r="G360" s="64" t="str">
        <f t="shared" si="11"/>
        <v>福島県国見町</v>
      </c>
    </row>
    <row r="361" spans="1:7">
      <c r="A361" s="86" t="str">
        <f t="shared" si="10"/>
        <v>07</v>
      </c>
      <c r="B361" s="67" t="s">
        <v>3800</v>
      </c>
      <c r="C361" s="64" t="s">
        <v>3726</v>
      </c>
      <c r="D361" s="67" t="s">
        <v>3823</v>
      </c>
      <c r="E361" s="66" t="s">
        <v>953</v>
      </c>
      <c r="F361" s="67" t="s">
        <v>952</v>
      </c>
      <c r="G361" s="64" t="str">
        <f t="shared" si="11"/>
        <v>福島県大玉村</v>
      </c>
    </row>
    <row r="362" spans="1:7">
      <c r="A362" s="86" t="str">
        <f t="shared" si="10"/>
        <v>07</v>
      </c>
      <c r="B362" s="67" t="s">
        <v>3800</v>
      </c>
      <c r="C362" s="64" t="s">
        <v>3726</v>
      </c>
      <c r="D362" s="67" t="s">
        <v>3867</v>
      </c>
      <c r="E362" s="66" t="s">
        <v>955</v>
      </c>
      <c r="F362" s="67" t="s">
        <v>954</v>
      </c>
      <c r="G362" s="64" t="str">
        <f t="shared" si="11"/>
        <v>福島県鏡石町</v>
      </c>
    </row>
    <row r="363" spans="1:7">
      <c r="A363" s="86" t="str">
        <f t="shared" si="10"/>
        <v>07</v>
      </c>
      <c r="B363" s="67" t="s">
        <v>3800</v>
      </c>
      <c r="C363" s="64" t="s">
        <v>3726</v>
      </c>
      <c r="D363" s="67" t="s">
        <v>3830</v>
      </c>
      <c r="E363" s="66" t="s">
        <v>957</v>
      </c>
      <c r="F363" s="67" t="s">
        <v>956</v>
      </c>
      <c r="G363" s="64" t="str">
        <f t="shared" si="11"/>
        <v>福島県天栄村</v>
      </c>
    </row>
    <row r="364" spans="1:7">
      <c r="A364" s="86" t="str">
        <f t="shared" si="10"/>
        <v>07</v>
      </c>
      <c r="B364" s="67" t="s">
        <v>3800</v>
      </c>
      <c r="C364" s="64" t="s">
        <v>3726</v>
      </c>
      <c r="D364" s="67" t="s">
        <v>3831</v>
      </c>
      <c r="E364" s="66" t="s">
        <v>959</v>
      </c>
      <c r="F364" s="67" t="s">
        <v>958</v>
      </c>
      <c r="G364" s="64" t="str">
        <f t="shared" si="11"/>
        <v>福島県南会津町</v>
      </c>
    </row>
    <row r="365" spans="1:7">
      <c r="A365" s="86" t="str">
        <f t="shared" si="10"/>
        <v>07</v>
      </c>
      <c r="B365" s="67" t="s">
        <v>3800</v>
      </c>
      <c r="C365" s="64" t="s">
        <v>3726</v>
      </c>
      <c r="D365" s="67" t="s">
        <v>3832</v>
      </c>
      <c r="E365" s="66" t="s">
        <v>961</v>
      </c>
      <c r="F365" s="67" t="s">
        <v>960</v>
      </c>
      <c r="G365" s="64" t="str">
        <f t="shared" si="11"/>
        <v>福島県下郷町</v>
      </c>
    </row>
    <row r="366" spans="1:7">
      <c r="A366" s="86" t="str">
        <f t="shared" si="10"/>
        <v>07</v>
      </c>
      <c r="B366" s="67" t="s">
        <v>3800</v>
      </c>
      <c r="C366" s="64" t="s">
        <v>3726</v>
      </c>
      <c r="D366" s="67" t="s">
        <v>3833</v>
      </c>
      <c r="E366" s="66" t="s">
        <v>963</v>
      </c>
      <c r="F366" s="67" t="s">
        <v>962</v>
      </c>
      <c r="G366" s="64" t="str">
        <f t="shared" si="11"/>
        <v>福島県檜枝岐村</v>
      </c>
    </row>
    <row r="367" spans="1:7">
      <c r="A367" s="86" t="str">
        <f t="shared" si="10"/>
        <v>07</v>
      </c>
      <c r="B367" s="67" t="s">
        <v>3800</v>
      </c>
      <c r="C367" s="64" t="s">
        <v>3726</v>
      </c>
      <c r="D367" s="67" t="s">
        <v>3836</v>
      </c>
      <c r="E367" s="66" t="s">
        <v>965</v>
      </c>
      <c r="F367" s="67" t="s">
        <v>964</v>
      </c>
      <c r="G367" s="64" t="str">
        <f t="shared" si="11"/>
        <v>福島県只見町</v>
      </c>
    </row>
    <row r="368" spans="1:7">
      <c r="A368" s="86" t="str">
        <f t="shared" si="10"/>
        <v>07</v>
      </c>
      <c r="B368" s="67" t="s">
        <v>3800</v>
      </c>
      <c r="C368" s="64" t="s">
        <v>3726</v>
      </c>
      <c r="D368" s="67" t="s">
        <v>3889</v>
      </c>
      <c r="E368" s="66" t="s">
        <v>967</v>
      </c>
      <c r="F368" s="67" t="s">
        <v>966</v>
      </c>
      <c r="G368" s="64" t="str">
        <f t="shared" si="11"/>
        <v>福島県磐梯町</v>
      </c>
    </row>
    <row r="369" spans="1:7">
      <c r="A369" s="86" t="str">
        <f t="shared" si="10"/>
        <v>07</v>
      </c>
      <c r="B369" s="67" t="s">
        <v>3800</v>
      </c>
      <c r="C369" s="64" t="s">
        <v>3726</v>
      </c>
      <c r="D369" s="67" t="s">
        <v>3880</v>
      </c>
      <c r="E369" s="66" t="s">
        <v>969</v>
      </c>
      <c r="F369" s="67" t="s">
        <v>968</v>
      </c>
      <c r="G369" s="64" t="str">
        <f t="shared" si="11"/>
        <v>福島県猪苗代町</v>
      </c>
    </row>
    <row r="370" spans="1:7">
      <c r="A370" s="86" t="str">
        <f t="shared" si="10"/>
        <v>07</v>
      </c>
      <c r="B370" s="67" t="s">
        <v>3800</v>
      </c>
      <c r="C370" s="64" t="s">
        <v>3726</v>
      </c>
      <c r="D370" s="67" t="s">
        <v>3840</v>
      </c>
      <c r="E370" s="66" t="s">
        <v>971</v>
      </c>
      <c r="F370" s="67" t="s">
        <v>970</v>
      </c>
      <c r="G370" s="64" t="str">
        <f t="shared" si="11"/>
        <v>福島県北塩原村</v>
      </c>
    </row>
    <row r="371" spans="1:7">
      <c r="A371" s="86" t="str">
        <f t="shared" si="10"/>
        <v>07</v>
      </c>
      <c r="B371" s="67" t="s">
        <v>3800</v>
      </c>
      <c r="C371" s="64" t="s">
        <v>3726</v>
      </c>
      <c r="D371" s="67" t="s">
        <v>3869</v>
      </c>
      <c r="E371" s="66" t="s">
        <v>973</v>
      </c>
      <c r="F371" s="67" t="s">
        <v>972</v>
      </c>
      <c r="G371" s="64" t="str">
        <f t="shared" si="11"/>
        <v>福島県西会津町</v>
      </c>
    </row>
    <row r="372" spans="1:7">
      <c r="A372" s="86" t="str">
        <f t="shared" si="10"/>
        <v>07</v>
      </c>
      <c r="B372" s="67" t="s">
        <v>3800</v>
      </c>
      <c r="C372" s="64" t="s">
        <v>3726</v>
      </c>
      <c r="D372" s="67" t="s">
        <v>3870</v>
      </c>
      <c r="E372" s="66" t="s">
        <v>975</v>
      </c>
      <c r="F372" s="67" t="s">
        <v>974</v>
      </c>
      <c r="G372" s="64" t="str">
        <f t="shared" si="11"/>
        <v>福島県会津坂下町</v>
      </c>
    </row>
    <row r="373" spans="1:7">
      <c r="A373" s="86" t="str">
        <f t="shared" si="10"/>
        <v>07</v>
      </c>
      <c r="B373" s="67" t="s">
        <v>3800</v>
      </c>
      <c r="C373" s="64" t="s">
        <v>3726</v>
      </c>
      <c r="D373" s="67" t="s">
        <v>3878</v>
      </c>
      <c r="E373" s="66" t="s">
        <v>977</v>
      </c>
      <c r="F373" s="67" t="s">
        <v>976</v>
      </c>
      <c r="G373" s="64" t="str">
        <f t="shared" si="11"/>
        <v>福島県湯川村</v>
      </c>
    </row>
    <row r="374" spans="1:7">
      <c r="A374" s="86" t="str">
        <f t="shared" si="10"/>
        <v>07</v>
      </c>
      <c r="B374" s="67" t="s">
        <v>3800</v>
      </c>
      <c r="C374" s="64" t="s">
        <v>3726</v>
      </c>
      <c r="D374" s="67" t="s">
        <v>3879</v>
      </c>
      <c r="E374" s="66" t="s">
        <v>979</v>
      </c>
      <c r="F374" s="67" t="s">
        <v>978</v>
      </c>
      <c r="G374" s="64" t="str">
        <f t="shared" si="11"/>
        <v>福島県柳津町</v>
      </c>
    </row>
    <row r="375" spans="1:7">
      <c r="A375" s="86" t="str">
        <f t="shared" si="10"/>
        <v>07</v>
      </c>
      <c r="B375" s="67" t="s">
        <v>3800</v>
      </c>
      <c r="C375" s="64" t="s">
        <v>3726</v>
      </c>
      <c r="D375" s="67" t="s">
        <v>3844</v>
      </c>
      <c r="E375" s="66" t="s">
        <v>981</v>
      </c>
      <c r="F375" s="67" t="s">
        <v>980</v>
      </c>
      <c r="G375" s="64" t="str">
        <f t="shared" si="11"/>
        <v>福島県会津美里町</v>
      </c>
    </row>
    <row r="376" spans="1:7">
      <c r="A376" s="86" t="str">
        <f t="shared" si="10"/>
        <v>07</v>
      </c>
      <c r="B376" s="67" t="s">
        <v>3800</v>
      </c>
      <c r="C376" s="64" t="s">
        <v>3726</v>
      </c>
      <c r="D376" s="67" t="s">
        <v>3845</v>
      </c>
      <c r="E376" s="66" t="s">
        <v>983</v>
      </c>
      <c r="F376" s="67" t="s">
        <v>982</v>
      </c>
      <c r="G376" s="64" t="str">
        <f t="shared" si="11"/>
        <v>福島県三島町</v>
      </c>
    </row>
    <row r="377" spans="1:7">
      <c r="A377" s="86" t="str">
        <f t="shared" si="10"/>
        <v>07</v>
      </c>
      <c r="B377" s="67" t="s">
        <v>3800</v>
      </c>
      <c r="C377" s="64" t="s">
        <v>3726</v>
      </c>
      <c r="D377" s="67" t="s">
        <v>3846</v>
      </c>
      <c r="E377" s="66" t="s">
        <v>985</v>
      </c>
      <c r="F377" s="67" t="s">
        <v>984</v>
      </c>
      <c r="G377" s="64" t="str">
        <f t="shared" si="11"/>
        <v>福島県金山町</v>
      </c>
    </row>
    <row r="378" spans="1:7">
      <c r="A378" s="86" t="str">
        <f t="shared" si="10"/>
        <v>07</v>
      </c>
      <c r="B378" s="67" t="s">
        <v>3800</v>
      </c>
      <c r="C378" s="64" t="s">
        <v>3726</v>
      </c>
      <c r="D378" s="67" t="s">
        <v>3847</v>
      </c>
      <c r="E378" s="66" t="s">
        <v>987</v>
      </c>
      <c r="F378" s="67" t="s">
        <v>986</v>
      </c>
      <c r="G378" s="64" t="str">
        <f t="shared" si="11"/>
        <v>福島県昭和村</v>
      </c>
    </row>
    <row r="379" spans="1:7">
      <c r="A379" s="86" t="str">
        <f t="shared" si="10"/>
        <v>07</v>
      </c>
      <c r="B379" s="67" t="s">
        <v>3800</v>
      </c>
      <c r="C379" s="64" t="s">
        <v>3726</v>
      </c>
      <c r="D379" s="67" t="s">
        <v>3848</v>
      </c>
      <c r="E379" s="66" t="s">
        <v>989</v>
      </c>
      <c r="F379" s="67" t="s">
        <v>988</v>
      </c>
      <c r="G379" s="64" t="str">
        <f t="shared" si="11"/>
        <v>福島県棚倉町</v>
      </c>
    </row>
    <row r="380" spans="1:7">
      <c r="A380" s="86" t="str">
        <f t="shared" si="10"/>
        <v>07</v>
      </c>
      <c r="B380" s="67" t="s">
        <v>3800</v>
      </c>
      <c r="C380" s="64" t="s">
        <v>3726</v>
      </c>
      <c r="D380" s="67" t="s">
        <v>3849</v>
      </c>
      <c r="E380" s="66" t="s">
        <v>991</v>
      </c>
      <c r="F380" s="67" t="s">
        <v>990</v>
      </c>
      <c r="G380" s="64" t="str">
        <f t="shared" si="11"/>
        <v>福島県矢祭町</v>
      </c>
    </row>
    <row r="381" spans="1:7">
      <c r="A381" s="86" t="str">
        <f t="shared" si="10"/>
        <v>07</v>
      </c>
      <c r="B381" s="67" t="s">
        <v>3800</v>
      </c>
      <c r="C381" s="64" t="s">
        <v>3726</v>
      </c>
      <c r="D381" s="67" t="s">
        <v>3850</v>
      </c>
      <c r="E381" s="66" t="s">
        <v>993</v>
      </c>
      <c r="F381" s="67" t="s">
        <v>992</v>
      </c>
      <c r="G381" s="64" t="str">
        <f t="shared" si="11"/>
        <v>福島県塙町</v>
      </c>
    </row>
    <row r="382" spans="1:7">
      <c r="A382" s="86" t="str">
        <f t="shared" si="10"/>
        <v>07</v>
      </c>
      <c r="B382" s="67" t="s">
        <v>3800</v>
      </c>
      <c r="C382" s="64" t="s">
        <v>3726</v>
      </c>
      <c r="D382" s="67" t="s">
        <v>3851</v>
      </c>
      <c r="E382" s="66" t="s">
        <v>995</v>
      </c>
      <c r="F382" s="67" t="s">
        <v>994</v>
      </c>
      <c r="G382" s="64" t="str">
        <f t="shared" si="11"/>
        <v>福島県鮫川村</v>
      </c>
    </row>
    <row r="383" spans="1:7">
      <c r="A383" s="86" t="str">
        <f t="shared" si="10"/>
        <v>07</v>
      </c>
      <c r="B383" s="67" t="s">
        <v>3800</v>
      </c>
      <c r="C383" s="64" t="s">
        <v>3726</v>
      </c>
      <c r="D383" s="67" t="s">
        <v>3872</v>
      </c>
      <c r="E383" s="66" t="s">
        <v>997</v>
      </c>
      <c r="F383" s="67" t="s">
        <v>996</v>
      </c>
      <c r="G383" s="64" t="str">
        <f t="shared" si="11"/>
        <v>福島県西郷村</v>
      </c>
    </row>
    <row r="384" spans="1:7">
      <c r="A384" s="86" t="str">
        <f t="shared" si="10"/>
        <v>07</v>
      </c>
      <c r="B384" s="67" t="s">
        <v>3800</v>
      </c>
      <c r="C384" s="64" t="s">
        <v>3726</v>
      </c>
      <c r="D384" s="67" t="s">
        <v>3873</v>
      </c>
      <c r="E384" s="66" t="s">
        <v>999</v>
      </c>
      <c r="F384" s="67" t="s">
        <v>998</v>
      </c>
      <c r="G384" s="64" t="str">
        <f t="shared" si="11"/>
        <v>福島県泉崎村</v>
      </c>
    </row>
    <row r="385" spans="1:7">
      <c r="A385" s="86" t="str">
        <f t="shared" si="10"/>
        <v>07</v>
      </c>
      <c r="B385" s="67" t="s">
        <v>3800</v>
      </c>
      <c r="C385" s="64" t="s">
        <v>3726</v>
      </c>
      <c r="D385" s="67" t="s">
        <v>3853</v>
      </c>
      <c r="E385" s="66" t="s">
        <v>1001</v>
      </c>
      <c r="F385" s="67" t="s">
        <v>1000</v>
      </c>
      <c r="G385" s="64" t="str">
        <f t="shared" si="11"/>
        <v>福島県中島村</v>
      </c>
    </row>
    <row r="386" spans="1:7">
      <c r="A386" s="86" t="str">
        <f t="shared" ref="A386:A449" si="12">MID(B386+100,2,2)</f>
        <v>07</v>
      </c>
      <c r="B386" s="67" t="s">
        <v>3800</v>
      </c>
      <c r="C386" s="64" t="s">
        <v>3726</v>
      </c>
      <c r="D386" s="67" t="s">
        <v>3854</v>
      </c>
      <c r="E386" s="66" t="s">
        <v>1003</v>
      </c>
      <c r="F386" s="67" t="s">
        <v>1002</v>
      </c>
      <c r="G386" s="64" t="str">
        <f t="shared" ref="G386:G449" si="13">C386&amp;E386</f>
        <v>福島県矢吹町</v>
      </c>
    </row>
    <row r="387" spans="1:7">
      <c r="A387" s="86" t="str">
        <f t="shared" si="12"/>
        <v>07</v>
      </c>
      <c r="B387" s="67" t="s">
        <v>3800</v>
      </c>
      <c r="C387" s="64" t="s">
        <v>3726</v>
      </c>
      <c r="D387" s="67" t="s">
        <v>3855</v>
      </c>
      <c r="E387" s="66" t="s">
        <v>1005</v>
      </c>
      <c r="F387" s="67" t="s">
        <v>1004</v>
      </c>
      <c r="G387" s="64" t="str">
        <f t="shared" si="13"/>
        <v>福島県石川町</v>
      </c>
    </row>
    <row r="388" spans="1:7">
      <c r="A388" s="86" t="str">
        <f t="shared" si="12"/>
        <v>07</v>
      </c>
      <c r="B388" s="67" t="s">
        <v>3800</v>
      </c>
      <c r="C388" s="64" t="s">
        <v>3726</v>
      </c>
      <c r="D388" s="67" t="s">
        <v>3881</v>
      </c>
      <c r="E388" s="66" t="s">
        <v>1007</v>
      </c>
      <c r="F388" s="67" t="s">
        <v>1006</v>
      </c>
      <c r="G388" s="64" t="str">
        <f t="shared" si="13"/>
        <v>福島県玉川村</v>
      </c>
    </row>
    <row r="389" spans="1:7">
      <c r="A389" s="86" t="str">
        <f t="shared" si="12"/>
        <v>07</v>
      </c>
      <c r="B389" s="67" t="s">
        <v>3800</v>
      </c>
      <c r="C389" s="64" t="s">
        <v>3726</v>
      </c>
      <c r="D389" s="67" t="s">
        <v>3890</v>
      </c>
      <c r="E389" s="66" t="s">
        <v>1009</v>
      </c>
      <c r="F389" s="67" t="s">
        <v>1008</v>
      </c>
      <c r="G389" s="64" t="str">
        <f t="shared" si="13"/>
        <v>福島県平田村</v>
      </c>
    </row>
    <row r="390" spans="1:7">
      <c r="A390" s="86" t="str">
        <f t="shared" si="12"/>
        <v>07</v>
      </c>
      <c r="B390" s="67" t="s">
        <v>3800</v>
      </c>
      <c r="C390" s="64" t="s">
        <v>3726</v>
      </c>
      <c r="D390" s="67" t="s">
        <v>3874</v>
      </c>
      <c r="E390" s="66" t="s">
        <v>1011</v>
      </c>
      <c r="F390" s="67" t="s">
        <v>1010</v>
      </c>
      <c r="G390" s="64" t="str">
        <f t="shared" si="13"/>
        <v>福島県浅川町</v>
      </c>
    </row>
    <row r="391" spans="1:7">
      <c r="A391" s="86" t="str">
        <f t="shared" si="12"/>
        <v>07</v>
      </c>
      <c r="B391" s="67" t="s">
        <v>3800</v>
      </c>
      <c r="C391" s="64" t="s">
        <v>3726</v>
      </c>
      <c r="D391" s="67" t="s">
        <v>3875</v>
      </c>
      <c r="E391" s="66" t="s">
        <v>1013</v>
      </c>
      <c r="F391" s="67" t="s">
        <v>1012</v>
      </c>
      <c r="G391" s="64" t="str">
        <f t="shared" si="13"/>
        <v>福島県古殿町</v>
      </c>
    </row>
    <row r="392" spans="1:7">
      <c r="A392" s="86" t="str">
        <f t="shared" si="12"/>
        <v>07</v>
      </c>
      <c r="B392" s="67" t="s">
        <v>3800</v>
      </c>
      <c r="C392" s="64" t="s">
        <v>3726</v>
      </c>
      <c r="D392" s="67" t="s">
        <v>3876</v>
      </c>
      <c r="E392" s="66" t="s">
        <v>1015</v>
      </c>
      <c r="F392" s="67" t="s">
        <v>1014</v>
      </c>
      <c r="G392" s="64" t="str">
        <f t="shared" si="13"/>
        <v>福島県三春町</v>
      </c>
    </row>
    <row r="393" spans="1:7">
      <c r="A393" s="86" t="str">
        <f t="shared" si="12"/>
        <v>07</v>
      </c>
      <c r="B393" s="67" t="s">
        <v>3800</v>
      </c>
      <c r="C393" s="64" t="s">
        <v>3726</v>
      </c>
      <c r="D393" s="67" t="s">
        <v>3877</v>
      </c>
      <c r="E393" s="66" t="s">
        <v>1017</v>
      </c>
      <c r="F393" s="67" t="s">
        <v>1016</v>
      </c>
      <c r="G393" s="64" t="str">
        <f t="shared" si="13"/>
        <v>福島県小野町</v>
      </c>
    </row>
    <row r="394" spans="1:7">
      <c r="A394" s="86" t="str">
        <f t="shared" si="12"/>
        <v>07</v>
      </c>
      <c r="B394" s="67" t="s">
        <v>3800</v>
      </c>
      <c r="C394" s="64" t="s">
        <v>3726</v>
      </c>
      <c r="D394" s="67" t="s">
        <v>3885</v>
      </c>
      <c r="E394" s="66" t="s">
        <v>1019</v>
      </c>
      <c r="F394" s="67" t="s">
        <v>1018</v>
      </c>
      <c r="G394" s="64" t="str">
        <f t="shared" si="13"/>
        <v>福島県広野町</v>
      </c>
    </row>
    <row r="395" spans="1:7">
      <c r="A395" s="86" t="str">
        <f t="shared" si="12"/>
        <v>07</v>
      </c>
      <c r="B395" s="67" t="s">
        <v>3800</v>
      </c>
      <c r="C395" s="64" t="s">
        <v>3726</v>
      </c>
      <c r="D395" s="67" t="s">
        <v>3886</v>
      </c>
      <c r="E395" s="66" t="s">
        <v>1021</v>
      </c>
      <c r="F395" s="67" t="s">
        <v>1020</v>
      </c>
      <c r="G395" s="64" t="str">
        <f t="shared" si="13"/>
        <v>福島県楢葉町</v>
      </c>
    </row>
    <row r="396" spans="1:7">
      <c r="A396" s="86" t="str">
        <f t="shared" si="12"/>
        <v>07</v>
      </c>
      <c r="B396" s="67" t="s">
        <v>3800</v>
      </c>
      <c r="C396" s="64" t="s">
        <v>3726</v>
      </c>
      <c r="D396" s="67" t="s">
        <v>3887</v>
      </c>
      <c r="E396" s="66" t="s">
        <v>1023</v>
      </c>
      <c r="F396" s="67" t="s">
        <v>1022</v>
      </c>
      <c r="G396" s="64" t="str">
        <f t="shared" si="13"/>
        <v>福島県富岡町</v>
      </c>
    </row>
    <row r="397" spans="1:7">
      <c r="A397" s="86" t="str">
        <f t="shared" si="12"/>
        <v>07</v>
      </c>
      <c r="B397" s="67" t="s">
        <v>3800</v>
      </c>
      <c r="C397" s="64" t="s">
        <v>3726</v>
      </c>
      <c r="D397" s="67" t="s">
        <v>3891</v>
      </c>
      <c r="E397" s="66" t="s">
        <v>1025</v>
      </c>
      <c r="F397" s="67" t="s">
        <v>1024</v>
      </c>
      <c r="G397" s="64" t="str">
        <f t="shared" si="13"/>
        <v>福島県川内村</v>
      </c>
    </row>
    <row r="398" spans="1:7">
      <c r="A398" s="86" t="str">
        <f t="shared" si="12"/>
        <v>07</v>
      </c>
      <c r="B398" s="67" t="s">
        <v>3800</v>
      </c>
      <c r="C398" s="64" t="s">
        <v>3726</v>
      </c>
      <c r="D398" s="67" t="s">
        <v>3857</v>
      </c>
      <c r="E398" s="66" t="s">
        <v>1027</v>
      </c>
      <c r="F398" s="67" t="s">
        <v>1026</v>
      </c>
      <c r="G398" s="64" t="str">
        <f t="shared" si="13"/>
        <v>福島県大熊町</v>
      </c>
    </row>
    <row r="399" spans="1:7">
      <c r="A399" s="86" t="str">
        <f t="shared" si="12"/>
        <v>07</v>
      </c>
      <c r="B399" s="67" t="s">
        <v>3800</v>
      </c>
      <c r="C399" s="64" t="s">
        <v>3726</v>
      </c>
      <c r="D399" s="67" t="s">
        <v>3892</v>
      </c>
      <c r="E399" s="66" t="s">
        <v>1029</v>
      </c>
      <c r="F399" s="67" t="s">
        <v>1028</v>
      </c>
      <c r="G399" s="64" t="str">
        <f t="shared" si="13"/>
        <v>福島県双葉町</v>
      </c>
    </row>
    <row r="400" spans="1:7">
      <c r="A400" s="86" t="str">
        <f t="shared" si="12"/>
        <v>07</v>
      </c>
      <c r="B400" s="67" t="s">
        <v>3800</v>
      </c>
      <c r="C400" s="64" t="s">
        <v>3726</v>
      </c>
      <c r="D400" s="67" t="s">
        <v>3893</v>
      </c>
      <c r="E400" s="66" t="s">
        <v>1031</v>
      </c>
      <c r="F400" s="67" t="s">
        <v>1030</v>
      </c>
      <c r="G400" s="64" t="str">
        <f t="shared" si="13"/>
        <v>福島県浪江町</v>
      </c>
    </row>
    <row r="401" spans="1:7">
      <c r="A401" s="86" t="str">
        <f t="shared" si="12"/>
        <v>07</v>
      </c>
      <c r="B401" s="67" t="s">
        <v>3800</v>
      </c>
      <c r="C401" s="64" t="s">
        <v>3726</v>
      </c>
      <c r="D401" s="67" t="s">
        <v>3894</v>
      </c>
      <c r="E401" s="66" t="s">
        <v>1033</v>
      </c>
      <c r="F401" s="67" t="s">
        <v>1032</v>
      </c>
      <c r="G401" s="64" t="str">
        <f t="shared" si="13"/>
        <v>福島県葛尾村</v>
      </c>
    </row>
    <row r="402" spans="1:7">
      <c r="A402" s="86" t="str">
        <f t="shared" si="12"/>
        <v>07</v>
      </c>
      <c r="B402" s="67" t="s">
        <v>3800</v>
      </c>
      <c r="C402" s="64" t="s">
        <v>3726</v>
      </c>
      <c r="D402" s="67" t="s">
        <v>3858</v>
      </c>
      <c r="E402" s="66" t="s">
        <v>1035</v>
      </c>
      <c r="F402" s="67" t="s">
        <v>1034</v>
      </c>
      <c r="G402" s="64" t="str">
        <f t="shared" si="13"/>
        <v>福島県新地町</v>
      </c>
    </row>
    <row r="403" spans="1:7">
      <c r="A403" s="86" t="str">
        <f t="shared" si="12"/>
        <v>07</v>
      </c>
      <c r="B403" s="67" t="s">
        <v>3800</v>
      </c>
      <c r="C403" s="64" t="s">
        <v>3726</v>
      </c>
      <c r="D403" s="67" t="s">
        <v>3859</v>
      </c>
      <c r="E403" s="66" t="s">
        <v>1037</v>
      </c>
      <c r="F403" s="67" t="s">
        <v>1036</v>
      </c>
      <c r="G403" s="64" t="str">
        <f t="shared" si="13"/>
        <v>福島県飯舘村</v>
      </c>
    </row>
    <row r="404" spans="1:7">
      <c r="A404" s="86" t="str">
        <f t="shared" si="12"/>
        <v>07</v>
      </c>
      <c r="B404" s="67" t="s">
        <v>3800</v>
      </c>
      <c r="C404" s="64" t="s">
        <v>3726</v>
      </c>
      <c r="D404" s="67" t="s">
        <v>3860</v>
      </c>
      <c r="E404" s="66" t="s">
        <v>1039</v>
      </c>
      <c r="F404" s="67" t="s">
        <v>1038</v>
      </c>
      <c r="G404" s="64" t="str">
        <f t="shared" si="13"/>
        <v>福島県田村市</v>
      </c>
    </row>
    <row r="405" spans="1:7">
      <c r="A405" s="86" t="str">
        <f t="shared" si="12"/>
        <v>07</v>
      </c>
      <c r="B405" s="67" t="s">
        <v>3800</v>
      </c>
      <c r="C405" s="64" t="s">
        <v>3726</v>
      </c>
      <c r="D405" s="67" t="s">
        <v>3861</v>
      </c>
      <c r="E405" s="66" t="s">
        <v>1041</v>
      </c>
      <c r="F405" s="67" t="s">
        <v>1040</v>
      </c>
      <c r="G405" s="64" t="str">
        <f t="shared" si="13"/>
        <v>福島県南相馬市</v>
      </c>
    </row>
    <row r="406" spans="1:7">
      <c r="A406" s="86" t="str">
        <f t="shared" si="12"/>
        <v>07</v>
      </c>
      <c r="B406" s="67" t="s">
        <v>3800</v>
      </c>
      <c r="C406" s="64" t="s">
        <v>3726</v>
      </c>
      <c r="D406" s="67" t="s">
        <v>3862</v>
      </c>
      <c r="E406" s="66" t="s">
        <v>350</v>
      </c>
      <c r="F406" s="67" t="s">
        <v>1042</v>
      </c>
      <c r="G406" s="64" t="str">
        <f t="shared" si="13"/>
        <v>福島県伊達市</v>
      </c>
    </row>
    <row r="407" spans="1:7">
      <c r="A407" s="86" t="str">
        <f t="shared" si="12"/>
        <v>07</v>
      </c>
      <c r="B407" s="67" t="s">
        <v>3800</v>
      </c>
      <c r="C407" s="64" t="s">
        <v>3726</v>
      </c>
      <c r="D407" s="67" t="s">
        <v>3863</v>
      </c>
      <c r="E407" s="66" t="s">
        <v>1044</v>
      </c>
      <c r="F407" s="67" t="s">
        <v>1043</v>
      </c>
      <c r="G407" s="64" t="str">
        <f t="shared" si="13"/>
        <v>福島県本宮市</v>
      </c>
    </row>
    <row r="408" spans="1:7">
      <c r="A408" s="86" t="str">
        <f t="shared" si="12"/>
        <v>08</v>
      </c>
      <c r="B408" s="67" t="s">
        <v>3801</v>
      </c>
      <c r="C408" s="64" t="s">
        <v>3727</v>
      </c>
      <c r="D408" s="67" t="s">
        <v>3803</v>
      </c>
      <c r="E408" s="66" t="s">
        <v>1046</v>
      </c>
      <c r="F408" s="67" t="s">
        <v>1045</v>
      </c>
      <c r="G408" s="64" t="str">
        <f t="shared" si="13"/>
        <v>茨城県水戸市</v>
      </c>
    </row>
    <row r="409" spans="1:7">
      <c r="A409" s="86" t="str">
        <f t="shared" si="12"/>
        <v>08</v>
      </c>
      <c r="B409" s="67" t="s">
        <v>3801</v>
      </c>
      <c r="C409" s="64" t="s">
        <v>3727</v>
      </c>
      <c r="D409" s="67" t="s">
        <v>3804</v>
      </c>
      <c r="E409" s="66" t="s">
        <v>1048</v>
      </c>
      <c r="F409" s="67" t="s">
        <v>1047</v>
      </c>
      <c r="G409" s="64" t="str">
        <f t="shared" si="13"/>
        <v>茨城県日立市</v>
      </c>
    </row>
    <row r="410" spans="1:7">
      <c r="A410" s="86" t="str">
        <f t="shared" si="12"/>
        <v>08</v>
      </c>
      <c r="B410" s="67" t="s">
        <v>3801</v>
      </c>
      <c r="C410" s="64" t="s">
        <v>3727</v>
      </c>
      <c r="D410" s="67" t="s">
        <v>3805</v>
      </c>
      <c r="E410" s="66" t="s">
        <v>1050</v>
      </c>
      <c r="F410" s="67" t="s">
        <v>1049</v>
      </c>
      <c r="G410" s="64" t="str">
        <f t="shared" si="13"/>
        <v>茨城県土浦市</v>
      </c>
    </row>
    <row r="411" spans="1:7">
      <c r="A411" s="86" t="str">
        <f t="shared" si="12"/>
        <v>08</v>
      </c>
      <c r="B411" s="67" t="s">
        <v>3801</v>
      </c>
      <c r="C411" s="64" t="s">
        <v>3727</v>
      </c>
      <c r="D411" s="67" t="s">
        <v>3806</v>
      </c>
      <c r="E411" s="66" t="s">
        <v>1052</v>
      </c>
      <c r="F411" s="67" t="s">
        <v>1051</v>
      </c>
      <c r="G411" s="64" t="str">
        <f t="shared" si="13"/>
        <v>茨城県古河市</v>
      </c>
    </row>
    <row r="412" spans="1:7">
      <c r="A412" s="86" t="str">
        <f t="shared" si="12"/>
        <v>08</v>
      </c>
      <c r="B412" s="67" t="s">
        <v>3801</v>
      </c>
      <c r="C412" s="64" t="s">
        <v>3727</v>
      </c>
      <c r="D412" s="67" t="s">
        <v>3807</v>
      </c>
      <c r="E412" s="66" t="s">
        <v>1054</v>
      </c>
      <c r="F412" s="67" t="s">
        <v>1053</v>
      </c>
      <c r="G412" s="64" t="str">
        <f t="shared" si="13"/>
        <v>茨城県石岡市</v>
      </c>
    </row>
    <row r="413" spans="1:7">
      <c r="A413" s="86" t="str">
        <f t="shared" si="12"/>
        <v>08</v>
      </c>
      <c r="B413" s="67" t="s">
        <v>3801</v>
      </c>
      <c r="C413" s="64" t="s">
        <v>3727</v>
      </c>
      <c r="D413" s="67" t="s">
        <v>3809</v>
      </c>
      <c r="E413" s="66" t="s">
        <v>1056</v>
      </c>
      <c r="F413" s="67" t="s">
        <v>1055</v>
      </c>
      <c r="G413" s="64" t="str">
        <f t="shared" si="13"/>
        <v>茨城県結城市</v>
      </c>
    </row>
    <row r="414" spans="1:7">
      <c r="A414" s="86" t="str">
        <f t="shared" si="12"/>
        <v>08</v>
      </c>
      <c r="B414" s="67" t="s">
        <v>3801</v>
      </c>
      <c r="C414" s="64" t="s">
        <v>3727</v>
      </c>
      <c r="D414" s="67" t="s">
        <v>3810</v>
      </c>
      <c r="E414" s="66" t="s">
        <v>1058</v>
      </c>
      <c r="F414" s="67" t="s">
        <v>1057</v>
      </c>
      <c r="G414" s="64" t="str">
        <f t="shared" si="13"/>
        <v>茨城県龍ケ崎市</v>
      </c>
    </row>
    <row r="415" spans="1:7">
      <c r="A415" s="86" t="str">
        <f t="shared" si="12"/>
        <v>08</v>
      </c>
      <c r="B415" s="67" t="s">
        <v>3801</v>
      </c>
      <c r="C415" s="64" t="s">
        <v>3727</v>
      </c>
      <c r="D415" s="67" t="s">
        <v>3812</v>
      </c>
      <c r="E415" s="66" t="s">
        <v>1060</v>
      </c>
      <c r="F415" s="67" t="s">
        <v>1059</v>
      </c>
      <c r="G415" s="64" t="str">
        <f t="shared" si="13"/>
        <v>茨城県下妻市</v>
      </c>
    </row>
    <row r="416" spans="1:7">
      <c r="A416" s="86" t="str">
        <f t="shared" si="12"/>
        <v>08</v>
      </c>
      <c r="B416" s="67" t="s">
        <v>3801</v>
      </c>
      <c r="C416" s="64" t="s">
        <v>3727</v>
      </c>
      <c r="D416" s="67" t="s">
        <v>3813</v>
      </c>
      <c r="E416" s="66" t="s">
        <v>1062</v>
      </c>
      <c r="F416" s="67" t="s">
        <v>1061</v>
      </c>
      <c r="G416" s="64" t="str">
        <f t="shared" si="13"/>
        <v>茨城県常総市</v>
      </c>
    </row>
    <row r="417" spans="1:7">
      <c r="A417" s="86" t="str">
        <f t="shared" si="12"/>
        <v>08</v>
      </c>
      <c r="B417" s="67" t="s">
        <v>3801</v>
      </c>
      <c r="C417" s="64" t="s">
        <v>3727</v>
      </c>
      <c r="D417" s="67" t="s">
        <v>3814</v>
      </c>
      <c r="E417" s="66" t="s">
        <v>1064</v>
      </c>
      <c r="F417" s="67" t="s">
        <v>1063</v>
      </c>
      <c r="G417" s="64" t="str">
        <f t="shared" si="13"/>
        <v>茨城県常陸太田市</v>
      </c>
    </row>
    <row r="418" spans="1:7">
      <c r="A418" s="86" t="str">
        <f t="shared" si="12"/>
        <v>08</v>
      </c>
      <c r="B418" s="67" t="s">
        <v>3801</v>
      </c>
      <c r="C418" s="64" t="s">
        <v>3727</v>
      </c>
      <c r="D418" s="67" t="s">
        <v>3816</v>
      </c>
      <c r="E418" s="66" t="s">
        <v>1066</v>
      </c>
      <c r="F418" s="67" t="s">
        <v>1065</v>
      </c>
      <c r="G418" s="64" t="str">
        <f t="shared" si="13"/>
        <v>茨城県高萩市</v>
      </c>
    </row>
    <row r="419" spans="1:7">
      <c r="A419" s="86" t="str">
        <f t="shared" si="12"/>
        <v>08</v>
      </c>
      <c r="B419" s="67" t="s">
        <v>3801</v>
      </c>
      <c r="C419" s="64" t="s">
        <v>3727</v>
      </c>
      <c r="D419" s="67" t="s">
        <v>3817</v>
      </c>
      <c r="E419" s="66" t="s">
        <v>1068</v>
      </c>
      <c r="F419" s="67" t="s">
        <v>1067</v>
      </c>
      <c r="G419" s="64" t="str">
        <f t="shared" si="13"/>
        <v>茨城県北茨城市</v>
      </c>
    </row>
    <row r="420" spans="1:7">
      <c r="A420" s="86" t="str">
        <f t="shared" si="12"/>
        <v>08</v>
      </c>
      <c r="B420" s="67" t="s">
        <v>3801</v>
      </c>
      <c r="C420" s="64" t="s">
        <v>3727</v>
      </c>
      <c r="D420" s="67" t="s">
        <v>3819</v>
      </c>
      <c r="E420" s="66" t="s">
        <v>1070</v>
      </c>
      <c r="F420" s="67" t="s">
        <v>1069</v>
      </c>
      <c r="G420" s="64" t="str">
        <f t="shared" si="13"/>
        <v>茨城県取手市</v>
      </c>
    </row>
    <row r="421" spans="1:7">
      <c r="A421" s="86" t="str">
        <f t="shared" si="12"/>
        <v>08</v>
      </c>
      <c r="B421" s="67" t="s">
        <v>3801</v>
      </c>
      <c r="C421" s="64" t="s">
        <v>3727</v>
      </c>
      <c r="D421" s="67" t="s">
        <v>3822</v>
      </c>
      <c r="E421" s="66" t="s">
        <v>1072</v>
      </c>
      <c r="F421" s="67" t="s">
        <v>1071</v>
      </c>
      <c r="G421" s="64" t="str">
        <f t="shared" si="13"/>
        <v>茨城県茨城町</v>
      </c>
    </row>
    <row r="422" spans="1:7">
      <c r="A422" s="86" t="str">
        <f t="shared" si="12"/>
        <v>08</v>
      </c>
      <c r="B422" s="67" t="s">
        <v>3801</v>
      </c>
      <c r="C422" s="64" t="s">
        <v>3727</v>
      </c>
      <c r="D422" s="67" t="s">
        <v>3867</v>
      </c>
      <c r="E422" s="66" t="s">
        <v>1074</v>
      </c>
      <c r="F422" s="67" t="s">
        <v>1073</v>
      </c>
      <c r="G422" s="64" t="str">
        <f t="shared" si="13"/>
        <v>茨城県大洗町</v>
      </c>
    </row>
    <row r="423" spans="1:7">
      <c r="A423" s="86" t="str">
        <f t="shared" si="12"/>
        <v>08</v>
      </c>
      <c r="B423" s="67" t="s">
        <v>3801</v>
      </c>
      <c r="C423" s="64" t="s">
        <v>3727</v>
      </c>
      <c r="D423" s="67" t="s">
        <v>3868</v>
      </c>
      <c r="E423" s="66" t="s">
        <v>1076</v>
      </c>
      <c r="F423" s="67" t="s">
        <v>1075</v>
      </c>
      <c r="G423" s="64" t="str">
        <f t="shared" si="13"/>
        <v>茨城県東海村</v>
      </c>
    </row>
    <row r="424" spans="1:7">
      <c r="A424" s="86" t="str">
        <f t="shared" si="12"/>
        <v>08</v>
      </c>
      <c r="B424" s="67" t="s">
        <v>3801</v>
      </c>
      <c r="C424" s="64" t="s">
        <v>3727</v>
      </c>
      <c r="D424" s="67" t="s">
        <v>3833</v>
      </c>
      <c r="E424" s="66" t="s">
        <v>1078</v>
      </c>
      <c r="F424" s="67" t="s">
        <v>1077</v>
      </c>
      <c r="G424" s="64" t="str">
        <f t="shared" si="13"/>
        <v>茨城県那珂市</v>
      </c>
    </row>
    <row r="425" spans="1:7">
      <c r="A425" s="86" t="str">
        <f t="shared" si="12"/>
        <v>08</v>
      </c>
      <c r="B425" s="67" t="s">
        <v>3801</v>
      </c>
      <c r="C425" s="64" t="s">
        <v>3727</v>
      </c>
      <c r="D425" s="67" t="s">
        <v>3835</v>
      </c>
      <c r="E425" s="66" t="s">
        <v>1080</v>
      </c>
      <c r="F425" s="67" t="s">
        <v>1079</v>
      </c>
      <c r="G425" s="64" t="str">
        <f t="shared" si="13"/>
        <v>茨城県常陸大宮市</v>
      </c>
    </row>
    <row r="426" spans="1:7">
      <c r="A426" s="86" t="str">
        <f t="shared" si="12"/>
        <v>08</v>
      </c>
      <c r="B426" s="67" t="s">
        <v>3801</v>
      </c>
      <c r="C426" s="64" t="s">
        <v>3727</v>
      </c>
      <c r="D426" s="67" t="s">
        <v>3840</v>
      </c>
      <c r="E426" s="66" t="s">
        <v>1082</v>
      </c>
      <c r="F426" s="67" t="s">
        <v>1081</v>
      </c>
      <c r="G426" s="64" t="str">
        <f t="shared" si="13"/>
        <v>茨城県大子町</v>
      </c>
    </row>
    <row r="427" spans="1:7">
      <c r="A427" s="86" t="str">
        <f t="shared" si="12"/>
        <v>08</v>
      </c>
      <c r="B427" s="67" t="s">
        <v>3801</v>
      </c>
      <c r="C427" s="64" t="s">
        <v>3727</v>
      </c>
      <c r="D427" s="67" t="s">
        <v>3878</v>
      </c>
      <c r="E427" s="66" t="s">
        <v>1084</v>
      </c>
      <c r="F427" s="67" t="s">
        <v>1083</v>
      </c>
      <c r="G427" s="64" t="str">
        <f t="shared" si="13"/>
        <v>茨城県鹿嶋市</v>
      </c>
    </row>
    <row r="428" spans="1:7">
      <c r="A428" s="86" t="str">
        <f t="shared" si="12"/>
        <v>08</v>
      </c>
      <c r="B428" s="67" t="s">
        <v>3801</v>
      </c>
      <c r="C428" s="64" t="s">
        <v>3727</v>
      </c>
      <c r="D428" s="67" t="s">
        <v>3879</v>
      </c>
      <c r="E428" s="66" t="s">
        <v>1086</v>
      </c>
      <c r="F428" s="67" t="s">
        <v>1085</v>
      </c>
      <c r="G428" s="64" t="str">
        <f t="shared" si="13"/>
        <v>茨城県神栖市</v>
      </c>
    </row>
    <row r="429" spans="1:7">
      <c r="A429" s="86" t="str">
        <f t="shared" si="12"/>
        <v>08</v>
      </c>
      <c r="B429" s="67" t="s">
        <v>3801</v>
      </c>
      <c r="C429" s="64" t="s">
        <v>3727</v>
      </c>
      <c r="D429" s="67" t="s">
        <v>3845</v>
      </c>
      <c r="E429" s="66" t="s">
        <v>1088</v>
      </c>
      <c r="F429" s="67" t="s">
        <v>1087</v>
      </c>
      <c r="G429" s="64" t="str">
        <f t="shared" si="13"/>
        <v>茨城県潮来市</v>
      </c>
    </row>
    <row r="430" spans="1:7">
      <c r="A430" s="86" t="str">
        <f t="shared" si="12"/>
        <v>08</v>
      </c>
      <c r="B430" s="67" t="s">
        <v>3801</v>
      </c>
      <c r="C430" s="64" t="s">
        <v>3727</v>
      </c>
      <c r="D430" s="67" t="s">
        <v>3849</v>
      </c>
      <c r="E430" s="66" t="s">
        <v>1090</v>
      </c>
      <c r="F430" s="67" t="s">
        <v>1089</v>
      </c>
      <c r="G430" s="64" t="str">
        <f t="shared" si="13"/>
        <v>茨城県美浦村</v>
      </c>
    </row>
    <row r="431" spans="1:7">
      <c r="A431" s="86" t="str">
        <f t="shared" si="12"/>
        <v>08</v>
      </c>
      <c r="B431" s="67" t="s">
        <v>3801</v>
      </c>
      <c r="C431" s="64" t="s">
        <v>3727</v>
      </c>
      <c r="D431" s="67" t="s">
        <v>3850</v>
      </c>
      <c r="E431" s="66" t="s">
        <v>1092</v>
      </c>
      <c r="F431" s="67" t="s">
        <v>1091</v>
      </c>
      <c r="G431" s="64" t="str">
        <f t="shared" si="13"/>
        <v>茨城県阿見町</v>
      </c>
    </row>
    <row r="432" spans="1:7">
      <c r="A432" s="86" t="str">
        <f t="shared" si="12"/>
        <v>08</v>
      </c>
      <c r="B432" s="67" t="s">
        <v>3801</v>
      </c>
      <c r="C432" s="64" t="s">
        <v>3727</v>
      </c>
      <c r="D432" s="67" t="s">
        <v>3851</v>
      </c>
      <c r="E432" s="66" t="s">
        <v>1094</v>
      </c>
      <c r="F432" s="67" t="s">
        <v>1093</v>
      </c>
      <c r="G432" s="64" t="str">
        <f t="shared" si="13"/>
        <v>茨城県牛久市</v>
      </c>
    </row>
    <row r="433" spans="1:7">
      <c r="A433" s="86" t="str">
        <f t="shared" si="12"/>
        <v>08</v>
      </c>
      <c r="B433" s="67" t="s">
        <v>3801</v>
      </c>
      <c r="C433" s="64" t="s">
        <v>3727</v>
      </c>
      <c r="D433" s="67" t="s">
        <v>3852</v>
      </c>
      <c r="E433" s="66" t="s">
        <v>1096</v>
      </c>
      <c r="F433" s="67" t="s">
        <v>1095</v>
      </c>
      <c r="G433" s="64" t="str">
        <f t="shared" si="13"/>
        <v>茨城県河内町</v>
      </c>
    </row>
    <row r="434" spans="1:7">
      <c r="A434" s="86" t="str">
        <f t="shared" si="12"/>
        <v>08</v>
      </c>
      <c r="B434" s="67" t="s">
        <v>3801</v>
      </c>
      <c r="C434" s="64" t="s">
        <v>3727</v>
      </c>
      <c r="D434" s="67" t="s">
        <v>3891</v>
      </c>
      <c r="E434" s="66" t="s">
        <v>1098</v>
      </c>
      <c r="F434" s="67" t="s">
        <v>1097</v>
      </c>
      <c r="G434" s="64" t="str">
        <f t="shared" si="13"/>
        <v>茨城県八千代町</v>
      </c>
    </row>
    <row r="435" spans="1:7">
      <c r="A435" s="86" t="str">
        <f t="shared" si="12"/>
        <v>08</v>
      </c>
      <c r="B435" s="67" t="s">
        <v>3801</v>
      </c>
      <c r="C435" s="64" t="s">
        <v>3727</v>
      </c>
      <c r="D435" s="67" t="s">
        <v>3894</v>
      </c>
      <c r="E435" s="66" t="s">
        <v>1100</v>
      </c>
      <c r="F435" s="67" t="s">
        <v>1099</v>
      </c>
      <c r="G435" s="64" t="str">
        <f t="shared" si="13"/>
        <v>茨城県五霞町</v>
      </c>
    </row>
    <row r="436" spans="1:7">
      <c r="A436" s="86" t="str">
        <f t="shared" si="12"/>
        <v>08</v>
      </c>
      <c r="B436" s="67" t="s">
        <v>3801</v>
      </c>
      <c r="C436" s="64" t="s">
        <v>3727</v>
      </c>
      <c r="D436" s="67" t="s">
        <v>3895</v>
      </c>
      <c r="E436" s="66" t="s">
        <v>1102</v>
      </c>
      <c r="F436" s="67" t="s">
        <v>1101</v>
      </c>
      <c r="G436" s="64" t="str">
        <f t="shared" si="13"/>
        <v>茨城県境町</v>
      </c>
    </row>
    <row r="437" spans="1:7">
      <c r="A437" s="86" t="str">
        <f t="shared" si="12"/>
        <v>08</v>
      </c>
      <c r="B437" s="67" t="s">
        <v>3801</v>
      </c>
      <c r="C437" s="64" t="s">
        <v>3727</v>
      </c>
      <c r="D437" s="67" t="s">
        <v>3859</v>
      </c>
      <c r="E437" s="66" t="s">
        <v>1104</v>
      </c>
      <c r="F437" s="67" t="s">
        <v>1103</v>
      </c>
      <c r="G437" s="64" t="str">
        <f t="shared" si="13"/>
        <v>茨城県守谷市</v>
      </c>
    </row>
    <row r="438" spans="1:7">
      <c r="A438" s="86" t="str">
        <f t="shared" si="12"/>
        <v>08</v>
      </c>
      <c r="B438" s="67" t="s">
        <v>3801</v>
      </c>
      <c r="C438" s="64" t="s">
        <v>3727</v>
      </c>
      <c r="D438" s="67" t="s">
        <v>3861</v>
      </c>
      <c r="E438" s="66" t="s">
        <v>1106</v>
      </c>
      <c r="F438" s="67" t="s">
        <v>1105</v>
      </c>
      <c r="G438" s="64" t="str">
        <f t="shared" si="13"/>
        <v>茨城県利根町</v>
      </c>
    </row>
    <row r="439" spans="1:7">
      <c r="A439" s="86" t="str">
        <f t="shared" si="12"/>
        <v>08</v>
      </c>
      <c r="B439" s="67" t="s">
        <v>3801</v>
      </c>
      <c r="C439" s="64" t="s">
        <v>3727</v>
      </c>
      <c r="D439" s="67" t="s">
        <v>3862</v>
      </c>
      <c r="E439" s="66" t="s">
        <v>1108</v>
      </c>
      <c r="F439" s="67" t="s">
        <v>1107</v>
      </c>
      <c r="G439" s="64" t="str">
        <f t="shared" si="13"/>
        <v>茨城県つくば市</v>
      </c>
    </row>
    <row r="440" spans="1:7">
      <c r="A440" s="86" t="str">
        <f t="shared" si="12"/>
        <v>08</v>
      </c>
      <c r="B440" s="67" t="s">
        <v>3801</v>
      </c>
      <c r="C440" s="64" t="s">
        <v>3727</v>
      </c>
      <c r="D440" s="67" t="s">
        <v>3863</v>
      </c>
      <c r="E440" s="66" t="s">
        <v>1110</v>
      </c>
      <c r="F440" s="67" t="s">
        <v>1109</v>
      </c>
      <c r="G440" s="64" t="str">
        <f t="shared" si="13"/>
        <v>茨城県ひたちなか市</v>
      </c>
    </row>
    <row r="441" spans="1:7">
      <c r="A441" s="86" t="str">
        <f t="shared" si="12"/>
        <v>08</v>
      </c>
      <c r="B441" s="67" t="s">
        <v>3801</v>
      </c>
      <c r="C441" s="64" t="s">
        <v>3727</v>
      </c>
      <c r="D441" s="67" t="s">
        <v>3896</v>
      </c>
      <c r="E441" s="66" t="s">
        <v>1112</v>
      </c>
      <c r="F441" s="67" t="s">
        <v>1111</v>
      </c>
      <c r="G441" s="64" t="str">
        <f t="shared" si="13"/>
        <v>茨城県城里町</v>
      </c>
    </row>
    <row r="442" spans="1:7">
      <c r="A442" s="86" t="str">
        <f t="shared" si="12"/>
        <v>08</v>
      </c>
      <c r="B442" s="67" t="s">
        <v>3801</v>
      </c>
      <c r="C442" s="64" t="s">
        <v>3727</v>
      </c>
      <c r="D442" s="67" t="s">
        <v>3864</v>
      </c>
      <c r="E442" s="66" t="s">
        <v>1114</v>
      </c>
      <c r="F442" s="67" t="s">
        <v>1113</v>
      </c>
      <c r="G442" s="64" t="str">
        <f t="shared" si="13"/>
        <v>茨城県稲敷市</v>
      </c>
    </row>
    <row r="443" spans="1:7">
      <c r="A443" s="86" t="str">
        <f t="shared" si="12"/>
        <v>08</v>
      </c>
      <c r="B443" s="67" t="s">
        <v>3801</v>
      </c>
      <c r="C443" s="64" t="s">
        <v>3727</v>
      </c>
      <c r="D443" s="67" t="s">
        <v>3865</v>
      </c>
      <c r="E443" s="66" t="s">
        <v>1116</v>
      </c>
      <c r="F443" s="67" t="s">
        <v>1115</v>
      </c>
      <c r="G443" s="64" t="str">
        <f t="shared" si="13"/>
        <v>茨城県坂東市</v>
      </c>
    </row>
    <row r="444" spans="1:7">
      <c r="A444" s="86" t="str">
        <f t="shared" si="12"/>
        <v>08</v>
      </c>
      <c r="B444" s="67" t="s">
        <v>3801</v>
      </c>
      <c r="C444" s="64" t="s">
        <v>3727</v>
      </c>
      <c r="D444" s="67" t="s">
        <v>3897</v>
      </c>
      <c r="E444" s="66" t="s">
        <v>1118</v>
      </c>
      <c r="F444" s="67" t="s">
        <v>1117</v>
      </c>
      <c r="G444" s="64" t="str">
        <f t="shared" si="13"/>
        <v>茨城県筑西市</v>
      </c>
    </row>
    <row r="445" spans="1:7">
      <c r="A445" s="86" t="str">
        <f t="shared" si="12"/>
        <v>08</v>
      </c>
      <c r="B445" s="67" t="s">
        <v>3801</v>
      </c>
      <c r="C445" s="64" t="s">
        <v>3727</v>
      </c>
      <c r="D445" s="67" t="s">
        <v>3866</v>
      </c>
      <c r="E445" s="66" t="s">
        <v>1120</v>
      </c>
      <c r="F445" s="67" t="s">
        <v>1119</v>
      </c>
      <c r="G445" s="64" t="str">
        <f t="shared" si="13"/>
        <v>茨城県かすみがうら市</v>
      </c>
    </row>
    <row r="446" spans="1:7">
      <c r="A446" s="86" t="str">
        <f t="shared" si="12"/>
        <v>08</v>
      </c>
      <c r="B446" s="67" t="s">
        <v>3801</v>
      </c>
      <c r="C446" s="64" t="s">
        <v>3727</v>
      </c>
      <c r="D446" s="67" t="s">
        <v>3770</v>
      </c>
      <c r="E446" s="66" t="s">
        <v>1122</v>
      </c>
      <c r="F446" s="67" t="s">
        <v>1121</v>
      </c>
      <c r="G446" s="64" t="str">
        <f t="shared" si="13"/>
        <v>茨城県行方市</v>
      </c>
    </row>
    <row r="447" spans="1:7">
      <c r="A447" s="86" t="str">
        <f t="shared" si="12"/>
        <v>08</v>
      </c>
      <c r="B447" s="67" t="s">
        <v>3801</v>
      </c>
      <c r="C447" s="64" t="s">
        <v>3727</v>
      </c>
      <c r="D447" s="67" t="s">
        <v>3771</v>
      </c>
      <c r="E447" s="66" t="s">
        <v>1124</v>
      </c>
      <c r="F447" s="67" t="s">
        <v>1123</v>
      </c>
      <c r="G447" s="64" t="str">
        <f t="shared" si="13"/>
        <v>茨城県桜川市</v>
      </c>
    </row>
    <row r="448" spans="1:7">
      <c r="A448" s="86" t="str">
        <f t="shared" si="12"/>
        <v>08</v>
      </c>
      <c r="B448" s="67" t="s">
        <v>3801</v>
      </c>
      <c r="C448" s="64" t="s">
        <v>3727</v>
      </c>
      <c r="D448" s="67" t="s">
        <v>3772</v>
      </c>
      <c r="E448" s="66" t="s">
        <v>1126</v>
      </c>
      <c r="F448" s="67" t="s">
        <v>1125</v>
      </c>
      <c r="G448" s="64" t="str">
        <f t="shared" si="13"/>
        <v>茨城県鉾田市</v>
      </c>
    </row>
    <row r="449" spans="1:7">
      <c r="A449" s="86" t="str">
        <f t="shared" si="12"/>
        <v>08</v>
      </c>
      <c r="B449" s="67" t="s">
        <v>3801</v>
      </c>
      <c r="C449" s="64" t="s">
        <v>3727</v>
      </c>
      <c r="D449" s="67" t="s">
        <v>3773</v>
      </c>
      <c r="E449" s="66" t="s">
        <v>1128</v>
      </c>
      <c r="F449" s="67" t="s">
        <v>1127</v>
      </c>
      <c r="G449" s="64" t="str">
        <f t="shared" si="13"/>
        <v>茨城県つくばみらい市</v>
      </c>
    </row>
    <row r="450" spans="1:7">
      <c r="A450" s="86" t="str">
        <f t="shared" ref="A450:A513" si="14">MID(B450+100,2,2)</f>
        <v>08</v>
      </c>
      <c r="B450" s="67" t="s">
        <v>3801</v>
      </c>
      <c r="C450" s="64" t="s">
        <v>3727</v>
      </c>
      <c r="D450" s="67" t="s">
        <v>3774</v>
      </c>
      <c r="E450" s="66" t="s">
        <v>1130</v>
      </c>
      <c r="F450" s="67" t="s">
        <v>1129</v>
      </c>
      <c r="G450" s="64" t="str">
        <f t="shared" ref="G450:G513" si="15">C450&amp;E450</f>
        <v>茨城県笠間市</v>
      </c>
    </row>
    <row r="451" spans="1:7">
      <c r="A451" s="86" t="str">
        <f t="shared" si="14"/>
        <v>08</v>
      </c>
      <c r="B451" s="67" t="s">
        <v>3801</v>
      </c>
      <c r="C451" s="64" t="s">
        <v>3727</v>
      </c>
      <c r="D451" s="67" t="s">
        <v>3775</v>
      </c>
      <c r="E451" s="66" t="s">
        <v>1132</v>
      </c>
      <c r="F451" s="67" t="s">
        <v>1131</v>
      </c>
      <c r="G451" s="64" t="str">
        <f t="shared" si="15"/>
        <v>茨城県小美玉市</v>
      </c>
    </row>
    <row r="452" spans="1:7">
      <c r="A452" s="86" t="str">
        <f t="shared" si="14"/>
        <v>09</v>
      </c>
      <c r="B452" s="67" t="s">
        <v>3802</v>
      </c>
      <c r="C452" s="64" t="s">
        <v>3728</v>
      </c>
      <c r="D452" s="67" t="s">
        <v>3803</v>
      </c>
      <c r="E452" s="66" t="s">
        <v>1134</v>
      </c>
      <c r="F452" s="67" t="s">
        <v>1133</v>
      </c>
      <c r="G452" s="64" t="str">
        <f t="shared" si="15"/>
        <v>栃木県宇都宮市</v>
      </c>
    </row>
    <row r="453" spans="1:7">
      <c r="A453" s="86" t="str">
        <f t="shared" si="14"/>
        <v>09</v>
      </c>
      <c r="B453" s="67" t="s">
        <v>3802</v>
      </c>
      <c r="C453" s="64" t="s">
        <v>3728</v>
      </c>
      <c r="D453" s="67" t="s">
        <v>3804</v>
      </c>
      <c r="E453" s="66" t="s">
        <v>1136</v>
      </c>
      <c r="F453" s="67" t="s">
        <v>1135</v>
      </c>
      <c r="G453" s="64" t="str">
        <f t="shared" si="15"/>
        <v>栃木県足利市</v>
      </c>
    </row>
    <row r="454" spans="1:7">
      <c r="A454" s="86" t="str">
        <f t="shared" si="14"/>
        <v>09</v>
      </c>
      <c r="B454" s="67" t="s">
        <v>3802</v>
      </c>
      <c r="C454" s="64" t="s">
        <v>3728</v>
      </c>
      <c r="D454" s="67" t="s">
        <v>3805</v>
      </c>
      <c r="E454" s="66" t="s">
        <v>1138</v>
      </c>
      <c r="F454" s="67" t="s">
        <v>1137</v>
      </c>
      <c r="G454" s="64" t="str">
        <f t="shared" si="15"/>
        <v>栃木県栃木市</v>
      </c>
    </row>
    <row r="455" spans="1:7">
      <c r="A455" s="86" t="str">
        <f t="shared" si="14"/>
        <v>09</v>
      </c>
      <c r="B455" s="67" t="s">
        <v>3802</v>
      </c>
      <c r="C455" s="64" t="s">
        <v>3728</v>
      </c>
      <c r="D455" s="67" t="s">
        <v>3806</v>
      </c>
      <c r="E455" s="66" t="s">
        <v>1140</v>
      </c>
      <c r="F455" s="67" t="s">
        <v>1139</v>
      </c>
      <c r="G455" s="64" t="str">
        <f t="shared" si="15"/>
        <v>栃木県佐野市</v>
      </c>
    </row>
    <row r="456" spans="1:7">
      <c r="A456" s="86" t="str">
        <f t="shared" si="14"/>
        <v>09</v>
      </c>
      <c r="B456" s="67" t="s">
        <v>3802</v>
      </c>
      <c r="C456" s="64" t="s">
        <v>3728</v>
      </c>
      <c r="D456" s="67" t="s">
        <v>3807</v>
      </c>
      <c r="E456" s="66" t="s">
        <v>1142</v>
      </c>
      <c r="F456" s="67" t="s">
        <v>1141</v>
      </c>
      <c r="G456" s="64" t="str">
        <f t="shared" si="15"/>
        <v>栃木県鹿沼市</v>
      </c>
    </row>
    <row r="457" spans="1:7">
      <c r="A457" s="86" t="str">
        <f t="shared" si="14"/>
        <v>09</v>
      </c>
      <c r="B457" s="67" t="s">
        <v>3802</v>
      </c>
      <c r="C457" s="64" t="s">
        <v>3728</v>
      </c>
      <c r="D457" s="67" t="s">
        <v>3809</v>
      </c>
      <c r="E457" s="66" t="s">
        <v>1144</v>
      </c>
      <c r="F457" s="67" t="s">
        <v>1143</v>
      </c>
      <c r="G457" s="64" t="str">
        <f t="shared" si="15"/>
        <v>栃木県日光市</v>
      </c>
    </row>
    <row r="458" spans="1:7">
      <c r="A458" s="86" t="str">
        <f t="shared" si="14"/>
        <v>09</v>
      </c>
      <c r="B458" s="67" t="s">
        <v>3802</v>
      </c>
      <c r="C458" s="64" t="s">
        <v>3728</v>
      </c>
      <c r="D458" s="67" t="s">
        <v>3810</v>
      </c>
      <c r="E458" s="66" t="s">
        <v>1146</v>
      </c>
      <c r="F458" s="67" t="s">
        <v>1145</v>
      </c>
      <c r="G458" s="64" t="str">
        <f t="shared" si="15"/>
        <v>栃木県小山市</v>
      </c>
    </row>
    <row r="459" spans="1:7">
      <c r="A459" s="86" t="str">
        <f t="shared" si="14"/>
        <v>09</v>
      </c>
      <c r="B459" s="67" t="s">
        <v>3802</v>
      </c>
      <c r="C459" s="64" t="s">
        <v>3728</v>
      </c>
      <c r="D459" s="67" t="s">
        <v>3811</v>
      </c>
      <c r="E459" s="66" t="s">
        <v>1148</v>
      </c>
      <c r="F459" s="67" t="s">
        <v>1147</v>
      </c>
      <c r="G459" s="64" t="str">
        <f t="shared" si="15"/>
        <v>栃木県真岡市</v>
      </c>
    </row>
    <row r="460" spans="1:7">
      <c r="A460" s="86" t="str">
        <f t="shared" si="14"/>
        <v>09</v>
      </c>
      <c r="B460" s="67" t="s">
        <v>3802</v>
      </c>
      <c r="C460" s="64" t="s">
        <v>3728</v>
      </c>
      <c r="D460" s="67" t="s">
        <v>3812</v>
      </c>
      <c r="E460" s="66" t="s">
        <v>1150</v>
      </c>
      <c r="F460" s="67" t="s">
        <v>1149</v>
      </c>
      <c r="G460" s="64" t="str">
        <f t="shared" si="15"/>
        <v>栃木県大田原市</v>
      </c>
    </row>
    <row r="461" spans="1:7">
      <c r="A461" s="86" t="str">
        <f t="shared" si="14"/>
        <v>09</v>
      </c>
      <c r="B461" s="67" t="s">
        <v>3802</v>
      </c>
      <c r="C461" s="64" t="s">
        <v>3728</v>
      </c>
      <c r="D461" s="67" t="s">
        <v>3813</v>
      </c>
      <c r="E461" s="66" t="s">
        <v>1152</v>
      </c>
      <c r="F461" s="67" t="s">
        <v>1151</v>
      </c>
      <c r="G461" s="64" t="str">
        <f t="shared" si="15"/>
        <v>栃木県矢板市</v>
      </c>
    </row>
    <row r="462" spans="1:7">
      <c r="A462" s="86" t="str">
        <f t="shared" si="14"/>
        <v>09</v>
      </c>
      <c r="B462" s="67" t="s">
        <v>3802</v>
      </c>
      <c r="C462" s="64" t="s">
        <v>3728</v>
      </c>
      <c r="D462" s="67" t="s">
        <v>3814</v>
      </c>
      <c r="E462" s="66" t="s">
        <v>1154</v>
      </c>
      <c r="F462" s="67" t="s">
        <v>1153</v>
      </c>
      <c r="G462" s="64" t="str">
        <f t="shared" si="15"/>
        <v>栃木県那須塩原市</v>
      </c>
    </row>
    <row r="463" spans="1:7">
      <c r="A463" s="86" t="str">
        <f t="shared" si="14"/>
        <v>09</v>
      </c>
      <c r="B463" s="67" t="s">
        <v>3802</v>
      </c>
      <c r="C463" s="64" t="s">
        <v>3728</v>
      </c>
      <c r="D463" s="67" t="s">
        <v>3815</v>
      </c>
      <c r="E463" s="66" t="s">
        <v>1156</v>
      </c>
      <c r="F463" s="67" t="s">
        <v>1155</v>
      </c>
      <c r="G463" s="64" t="str">
        <f t="shared" si="15"/>
        <v>栃木県上三川町</v>
      </c>
    </row>
    <row r="464" spans="1:7">
      <c r="A464" s="86" t="str">
        <f t="shared" si="14"/>
        <v>09</v>
      </c>
      <c r="B464" s="67" t="s">
        <v>3802</v>
      </c>
      <c r="C464" s="64" t="s">
        <v>3728</v>
      </c>
      <c r="D464" s="67" t="s">
        <v>3823</v>
      </c>
      <c r="E464" s="66" t="s">
        <v>1158</v>
      </c>
      <c r="F464" s="67" t="s">
        <v>1157</v>
      </c>
      <c r="G464" s="64" t="str">
        <f t="shared" si="15"/>
        <v>栃木県益子町</v>
      </c>
    </row>
    <row r="465" spans="1:7">
      <c r="A465" s="86" t="str">
        <f t="shared" si="14"/>
        <v>09</v>
      </c>
      <c r="B465" s="67" t="s">
        <v>3802</v>
      </c>
      <c r="C465" s="64" t="s">
        <v>3728</v>
      </c>
      <c r="D465" s="67" t="s">
        <v>3824</v>
      </c>
      <c r="E465" s="66" t="s">
        <v>1160</v>
      </c>
      <c r="F465" s="67" t="s">
        <v>1159</v>
      </c>
      <c r="G465" s="64" t="str">
        <f t="shared" si="15"/>
        <v>栃木県茂木町</v>
      </c>
    </row>
    <row r="466" spans="1:7">
      <c r="A466" s="86" t="str">
        <f t="shared" si="14"/>
        <v>09</v>
      </c>
      <c r="B466" s="67" t="s">
        <v>3802</v>
      </c>
      <c r="C466" s="64" t="s">
        <v>3728</v>
      </c>
      <c r="D466" s="67" t="s">
        <v>3825</v>
      </c>
      <c r="E466" s="66" t="s">
        <v>1162</v>
      </c>
      <c r="F466" s="67" t="s">
        <v>1161</v>
      </c>
      <c r="G466" s="64" t="str">
        <f t="shared" si="15"/>
        <v>栃木県市貝町</v>
      </c>
    </row>
    <row r="467" spans="1:7">
      <c r="A467" s="86" t="str">
        <f t="shared" si="14"/>
        <v>09</v>
      </c>
      <c r="B467" s="67" t="s">
        <v>3802</v>
      </c>
      <c r="C467" s="64" t="s">
        <v>3728</v>
      </c>
      <c r="D467" s="67" t="s">
        <v>3826</v>
      </c>
      <c r="E467" s="66" t="s">
        <v>1164</v>
      </c>
      <c r="F467" s="67" t="s">
        <v>1163</v>
      </c>
      <c r="G467" s="64" t="str">
        <f t="shared" si="15"/>
        <v>栃木県芳賀町</v>
      </c>
    </row>
    <row r="468" spans="1:7">
      <c r="A468" s="86" t="str">
        <f t="shared" si="14"/>
        <v>09</v>
      </c>
      <c r="B468" s="67" t="s">
        <v>3802</v>
      </c>
      <c r="C468" s="64" t="s">
        <v>3728</v>
      </c>
      <c r="D468" s="67" t="s">
        <v>3827</v>
      </c>
      <c r="E468" s="66" t="s">
        <v>1166</v>
      </c>
      <c r="F468" s="67" t="s">
        <v>1165</v>
      </c>
      <c r="G468" s="64" t="str">
        <f t="shared" si="15"/>
        <v>栃木県壬生町</v>
      </c>
    </row>
    <row r="469" spans="1:7">
      <c r="A469" s="86" t="str">
        <f t="shared" si="14"/>
        <v>09</v>
      </c>
      <c r="B469" s="67" t="s">
        <v>3802</v>
      </c>
      <c r="C469" s="64" t="s">
        <v>3728</v>
      </c>
      <c r="D469" s="67" t="s">
        <v>3828</v>
      </c>
      <c r="E469" s="66" t="s">
        <v>1168</v>
      </c>
      <c r="F469" s="67" t="s">
        <v>1167</v>
      </c>
      <c r="G469" s="64" t="str">
        <f t="shared" si="15"/>
        <v>栃木県下野市</v>
      </c>
    </row>
    <row r="470" spans="1:7">
      <c r="A470" s="86" t="str">
        <f t="shared" si="14"/>
        <v>09</v>
      </c>
      <c r="B470" s="67" t="s">
        <v>3802</v>
      </c>
      <c r="C470" s="64" t="s">
        <v>3728</v>
      </c>
      <c r="D470" s="67" t="s">
        <v>3829</v>
      </c>
      <c r="E470" s="66" t="s">
        <v>1170</v>
      </c>
      <c r="F470" s="67" t="s">
        <v>1169</v>
      </c>
      <c r="G470" s="64" t="str">
        <f t="shared" si="15"/>
        <v>栃木県野木町</v>
      </c>
    </row>
    <row r="471" spans="1:7">
      <c r="A471" s="86" t="str">
        <f t="shared" si="14"/>
        <v>09</v>
      </c>
      <c r="B471" s="67" t="s">
        <v>3802</v>
      </c>
      <c r="C471" s="64" t="s">
        <v>3728</v>
      </c>
      <c r="D471" s="67" t="s">
        <v>3836</v>
      </c>
      <c r="E471" s="66" t="s">
        <v>1172</v>
      </c>
      <c r="F471" s="67" t="s">
        <v>1171</v>
      </c>
      <c r="G471" s="64" t="str">
        <f t="shared" si="15"/>
        <v>栃木県塩谷町</v>
      </c>
    </row>
    <row r="472" spans="1:7">
      <c r="A472" s="86" t="str">
        <f t="shared" si="14"/>
        <v>09</v>
      </c>
      <c r="B472" s="67" t="s">
        <v>3802</v>
      </c>
      <c r="C472" s="64" t="s">
        <v>3728</v>
      </c>
      <c r="D472" s="67" t="s">
        <v>3837</v>
      </c>
      <c r="E472" s="66" t="s">
        <v>1174</v>
      </c>
      <c r="F472" s="67" t="s">
        <v>1173</v>
      </c>
      <c r="G472" s="64" t="str">
        <f t="shared" si="15"/>
        <v>栃木県さくら市</v>
      </c>
    </row>
    <row r="473" spans="1:7">
      <c r="A473" s="86" t="str">
        <f t="shared" si="14"/>
        <v>09</v>
      </c>
      <c r="B473" s="67" t="s">
        <v>3802</v>
      </c>
      <c r="C473" s="64" t="s">
        <v>3728</v>
      </c>
      <c r="D473" s="67" t="s">
        <v>3889</v>
      </c>
      <c r="E473" s="66" t="s">
        <v>1176</v>
      </c>
      <c r="F473" s="67" t="s">
        <v>1175</v>
      </c>
      <c r="G473" s="64" t="str">
        <f t="shared" si="15"/>
        <v>栃木県高根沢町</v>
      </c>
    </row>
    <row r="474" spans="1:7">
      <c r="A474" s="86" t="str">
        <f t="shared" si="14"/>
        <v>09</v>
      </c>
      <c r="B474" s="67" t="s">
        <v>3802</v>
      </c>
      <c r="C474" s="64" t="s">
        <v>3728</v>
      </c>
      <c r="D474" s="67" t="s">
        <v>3839</v>
      </c>
      <c r="E474" s="66" t="s">
        <v>1178</v>
      </c>
      <c r="F474" s="67" t="s">
        <v>1177</v>
      </c>
      <c r="G474" s="64" t="str">
        <f t="shared" si="15"/>
        <v>栃木県那須烏山市</v>
      </c>
    </row>
    <row r="475" spans="1:7">
      <c r="A475" s="86" t="str">
        <f t="shared" si="14"/>
        <v>09</v>
      </c>
      <c r="B475" s="67" t="s">
        <v>3802</v>
      </c>
      <c r="C475" s="64" t="s">
        <v>3728</v>
      </c>
      <c r="D475" s="67" t="s">
        <v>3840</v>
      </c>
      <c r="E475" s="66" t="s">
        <v>1180</v>
      </c>
      <c r="F475" s="67" t="s">
        <v>1179</v>
      </c>
      <c r="G475" s="64" t="str">
        <f t="shared" si="15"/>
        <v>栃木県那珂川町</v>
      </c>
    </row>
    <row r="476" spans="1:7">
      <c r="A476" s="86" t="str">
        <f t="shared" si="14"/>
        <v>09</v>
      </c>
      <c r="B476" s="67" t="s">
        <v>3802</v>
      </c>
      <c r="C476" s="64" t="s">
        <v>3728</v>
      </c>
      <c r="D476" s="67" t="s">
        <v>3869</v>
      </c>
      <c r="E476" s="66" t="s">
        <v>1182</v>
      </c>
      <c r="F476" s="67" t="s">
        <v>1181</v>
      </c>
      <c r="G476" s="64" t="str">
        <f t="shared" si="15"/>
        <v>栃木県那須町</v>
      </c>
    </row>
    <row r="477" spans="1:7">
      <c r="A477" s="86" t="str">
        <f t="shared" si="14"/>
        <v>10</v>
      </c>
      <c r="B477" s="64">
        <v>10</v>
      </c>
      <c r="C477" s="64" t="s">
        <v>3729</v>
      </c>
      <c r="D477" s="67" t="s">
        <v>3803</v>
      </c>
      <c r="E477" s="66" t="s">
        <v>1184</v>
      </c>
      <c r="F477" s="67" t="s">
        <v>1183</v>
      </c>
      <c r="G477" s="64" t="str">
        <f t="shared" si="15"/>
        <v>群馬県前橋市</v>
      </c>
    </row>
    <row r="478" spans="1:7">
      <c r="A478" s="86" t="str">
        <f t="shared" si="14"/>
        <v>10</v>
      </c>
      <c r="B478" s="64">
        <v>10</v>
      </c>
      <c r="C478" s="64" t="s">
        <v>3729</v>
      </c>
      <c r="D478" s="67" t="s">
        <v>3804</v>
      </c>
      <c r="E478" s="66" t="s">
        <v>1186</v>
      </c>
      <c r="F478" s="67" t="s">
        <v>1185</v>
      </c>
      <c r="G478" s="64" t="str">
        <f t="shared" si="15"/>
        <v>群馬県高崎市</v>
      </c>
    </row>
    <row r="479" spans="1:7">
      <c r="A479" s="86" t="str">
        <f t="shared" si="14"/>
        <v>10</v>
      </c>
      <c r="B479" s="64">
        <v>10</v>
      </c>
      <c r="C479" s="64" t="s">
        <v>3729</v>
      </c>
      <c r="D479" s="67" t="s">
        <v>3805</v>
      </c>
      <c r="E479" s="66" t="s">
        <v>1188</v>
      </c>
      <c r="F479" s="67" t="s">
        <v>1187</v>
      </c>
      <c r="G479" s="64" t="str">
        <f t="shared" si="15"/>
        <v>群馬県桐生市</v>
      </c>
    </row>
    <row r="480" spans="1:7">
      <c r="A480" s="86" t="str">
        <f t="shared" si="14"/>
        <v>10</v>
      </c>
      <c r="B480" s="64">
        <v>10</v>
      </c>
      <c r="C480" s="64" t="s">
        <v>3729</v>
      </c>
      <c r="D480" s="67" t="s">
        <v>3806</v>
      </c>
      <c r="E480" s="66" t="s">
        <v>1190</v>
      </c>
      <c r="F480" s="67" t="s">
        <v>1189</v>
      </c>
      <c r="G480" s="64" t="str">
        <f t="shared" si="15"/>
        <v>群馬県伊勢崎市</v>
      </c>
    </row>
    <row r="481" spans="1:7">
      <c r="A481" s="86" t="str">
        <f t="shared" si="14"/>
        <v>10</v>
      </c>
      <c r="B481" s="64">
        <v>10</v>
      </c>
      <c r="C481" s="64" t="s">
        <v>3729</v>
      </c>
      <c r="D481" s="67" t="s">
        <v>3807</v>
      </c>
      <c r="E481" s="66" t="s">
        <v>1192</v>
      </c>
      <c r="F481" s="67" t="s">
        <v>1191</v>
      </c>
      <c r="G481" s="64" t="str">
        <f t="shared" si="15"/>
        <v>群馬県太田市</v>
      </c>
    </row>
    <row r="482" spans="1:7">
      <c r="A482" s="86" t="str">
        <f t="shared" si="14"/>
        <v>10</v>
      </c>
      <c r="B482" s="64">
        <v>10</v>
      </c>
      <c r="C482" s="64" t="s">
        <v>3729</v>
      </c>
      <c r="D482" s="67" t="s">
        <v>3808</v>
      </c>
      <c r="E482" s="66" t="s">
        <v>1194</v>
      </c>
      <c r="F482" s="67" t="s">
        <v>1193</v>
      </c>
      <c r="G482" s="64" t="str">
        <f t="shared" si="15"/>
        <v>群馬県沼田市</v>
      </c>
    </row>
    <row r="483" spans="1:7">
      <c r="A483" s="86" t="str">
        <f t="shared" si="14"/>
        <v>10</v>
      </c>
      <c r="B483" s="64">
        <v>10</v>
      </c>
      <c r="C483" s="64" t="s">
        <v>3729</v>
      </c>
      <c r="D483" s="67" t="s">
        <v>3809</v>
      </c>
      <c r="E483" s="66" t="s">
        <v>1196</v>
      </c>
      <c r="F483" s="67" t="s">
        <v>1195</v>
      </c>
      <c r="G483" s="64" t="str">
        <f t="shared" si="15"/>
        <v>群馬県館林市</v>
      </c>
    </row>
    <row r="484" spans="1:7">
      <c r="A484" s="86" t="str">
        <f t="shared" si="14"/>
        <v>10</v>
      </c>
      <c r="B484" s="64">
        <v>10</v>
      </c>
      <c r="C484" s="64" t="s">
        <v>3729</v>
      </c>
      <c r="D484" s="67" t="s">
        <v>3810</v>
      </c>
      <c r="E484" s="66" t="s">
        <v>1198</v>
      </c>
      <c r="F484" s="67" t="s">
        <v>1197</v>
      </c>
      <c r="G484" s="64" t="str">
        <f t="shared" si="15"/>
        <v>群馬県渋川市</v>
      </c>
    </row>
    <row r="485" spans="1:7">
      <c r="A485" s="86" t="str">
        <f t="shared" si="14"/>
        <v>10</v>
      </c>
      <c r="B485" s="64">
        <v>10</v>
      </c>
      <c r="C485" s="64" t="s">
        <v>3729</v>
      </c>
      <c r="D485" s="67" t="s">
        <v>3811</v>
      </c>
      <c r="E485" s="66" t="s">
        <v>1200</v>
      </c>
      <c r="F485" s="67" t="s">
        <v>1199</v>
      </c>
      <c r="G485" s="64" t="str">
        <f t="shared" si="15"/>
        <v>群馬県藤岡市</v>
      </c>
    </row>
    <row r="486" spans="1:7">
      <c r="A486" s="86" t="str">
        <f t="shared" si="14"/>
        <v>10</v>
      </c>
      <c r="B486" s="64">
        <v>10</v>
      </c>
      <c r="C486" s="64" t="s">
        <v>3729</v>
      </c>
      <c r="D486" s="67" t="s">
        <v>3812</v>
      </c>
      <c r="E486" s="66" t="s">
        <v>1202</v>
      </c>
      <c r="F486" s="67" t="s">
        <v>1201</v>
      </c>
      <c r="G486" s="64" t="str">
        <f t="shared" si="15"/>
        <v>群馬県富岡市</v>
      </c>
    </row>
    <row r="487" spans="1:7">
      <c r="A487" s="86" t="str">
        <f t="shared" si="14"/>
        <v>10</v>
      </c>
      <c r="B487" s="64">
        <v>10</v>
      </c>
      <c r="C487" s="64" t="s">
        <v>3729</v>
      </c>
      <c r="D487" s="67" t="s">
        <v>3813</v>
      </c>
      <c r="E487" s="66" t="s">
        <v>1204</v>
      </c>
      <c r="F487" s="67" t="s">
        <v>1203</v>
      </c>
      <c r="G487" s="64" t="str">
        <f t="shared" si="15"/>
        <v>群馬県安中市</v>
      </c>
    </row>
    <row r="488" spans="1:7">
      <c r="A488" s="86" t="str">
        <f t="shared" si="14"/>
        <v>10</v>
      </c>
      <c r="B488" s="64">
        <v>10</v>
      </c>
      <c r="C488" s="64" t="s">
        <v>3729</v>
      </c>
      <c r="D488" s="67" t="s">
        <v>3829</v>
      </c>
      <c r="E488" s="66" t="s">
        <v>1206</v>
      </c>
      <c r="F488" s="67" t="s">
        <v>1205</v>
      </c>
      <c r="G488" s="64" t="str">
        <f t="shared" si="15"/>
        <v>群馬県榛東村</v>
      </c>
    </row>
    <row r="489" spans="1:7">
      <c r="A489" s="86" t="str">
        <f t="shared" si="14"/>
        <v>10</v>
      </c>
      <c r="B489" s="64">
        <v>10</v>
      </c>
      <c r="C489" s="64" t="s">
        <v>3729</v>
      </c>
      <c r="D489" s="67" t="s">
        <v>3830</v>
      </c>
      <c r="E489" s="66" t="s">
        <v>1208</v>
      </c>
      <c r="F489" s="67" t="s">
        <v>1207</v>
      </c>
      <c r="G489" s="64" t="str">
        <f t="shared" si="15"/>
        <v>群馬県吉岡町</v>
      </c>
    </row>
    <row r="490" spans="1:7">
      <c r="A490" s="86" t="str">
        <f t="shared" si="14"/>
        <v>10</v>
      </c>
      <c r="B490" s="64">
        <v>10</v>
      </c>
      <c r="C490" s="64" t="s">
        <v>3729</v>
      </c>
      <c r="D490" s="67" t="s">
        <v>3833</v>
      </c>
      <c r="E490" s="66" t="s">
        <v>1210</v>
      </c>
      <c r="F490" s="67" t="s">
        <v>1209</v>
      </c>
      <c r="G490" s="64" t="str">
        <f t="shared" si="15"/>
        <v>群馬県神流町</v>
      </c>
    </row>
    <row r="491" spans="1:7">
      <c r="A491" s="86" t="str">
        <f t="shared" si="14"/>
        <v>10</v>
      </c>
      <c r="B491" s="64">
        <v>10</v>
      </c>
      <c r="C491" s="64" t="s">
        <v>3729</v>
      </c>
      <c r="D491" s="67" t="s">
        <v>3835</v>
      </c>
      <c r="E491" s="66" t="s">
        <v>1212</v>
      </c>
      <c r="F491" s="67" t="s">
        <v>1211</v>
      </c>
      <c r="G491" s="64" t="str">
        <f t="shared" si="15"/>
        <v>群馬県上野村</v>
      </c>
    </row>
    <row r="492" spans="1:7">
      <c r="A492" s="86" t="str">
        <f t="shared" si="14"/>
        <v>10</v>
      </c>
      <c r="B492" s="64">
        <v>10</v>
      </c>
      <c r="C492" s="64" t="s">
        <v>3729</v>
      </c>
      <c r="D492" s="67" t="s">
        <v>3837</v>
      </c>
      <c r="E492" s="66" t="s">
        <v>1214</v>
      </c>
      <c r="F492" s="67" t="s">
        <v>1213</v>
      </c>
      <c r="G492" s="64" t="str">
        <f t="shared" si="15"/>
        <v>群馬県下仁田町</v>
      </c>
    </row>
    <row r="493" spans="1:7">
      <c r="A493" s="86" t="str">
        <f t="shared" si="14"/>
        <v>10</v>
      </c>
      <c r="B493" s="64">
        <v>10</v>
      </c>
      <c r="C493" s="64" t="s">
        <v>3729</v>
      </c>
      <c r="D493" s="67" t="s">
        <v>3889</v>
      </c>
      <c r="E493" s="66" t="s">
        <v>1216</v>
      </c>
      <c r="F493" s="67" t="s">
        <v>1215</v>
      </c>
      <c r="G493" s="64" t="str">
        <f t="shared" si="15"/>
        <v>群馬県南牧村</v>
      </c>
    </row>
    <row r="494" spans="1:7">
      <c r="A494" s="86" t="str">
        <f t="shared" si="14"/>
        <v>10</v>
      </c>
      <c r="B494" s="64">
        <v>10</v>
      </c>
      <c r="C494" s="64" t="s">
        <v>3729</v>
      </c>
      <c r="D494" s="67" t="s">
        <v>3880</v>
      </c>
      <c r="E494" s="66" t="s">
        <v>1218</v>
      </c>
      <c r="F494" s="67" t="s">
        <v>1217</v>
      </c>
      <c r="G494" s="64" t="str">
        <f t="shared" si="15"/>
        <v>群馬県甘楽町</v>
      </c>
    </row>
    <row r="495" spans="1:7">
      <c r="A495" s="86" t="str">
        <f t="shared" si="14"/>
        <v>10</v>
      </c>
      <c r="B495" s="64">
        <v>10</v>
      </c>
      <c r="C495" s="64" t="s">
        <v>3729</v>
      </c>
      <c r="D495" s="67" t="s">
        <v>3839</v>
      </c>
      <c r="E495" s="66" t="s">
        <v>1220</v>
      </c>
      <c r="F495" s="67" t="s">
        <v>1219</v>
      </c>
      <c r="G495" s="64" t="str">
        <f t="shared" si="15"/>
        <v>群馬県中之条町</v>
      </c>
    </row>
    <row r="496" spans="1:7">
      <c r="A496" s="86" t="str">
        <f t="shared" si="14"/>
        <v>10</v>
      </c>
      <c r="B496" s="64">
        <v>10</v>
      </c>
      <c r="C496" s="64" t="s">
        <v>3729</v>
      </c>
      <c r="D496" s="67" t="s">
        <v>3842</v>
      </c>
      <c r="E496" s="66" t="s">
        <v>1222</v>
      </c>
      <c r="F496" s="67" t="s">
        <v>1221</v>
      </c>
      <c r="G496" s="64" t="str">
        <f t="shared" si="15"/>
        <v>群馬県長野原町</v>
      </c>
    </row>
    <row r="497" spans="1:7">
      <c r="A497" s="86" t="str">
        <f t="shared" si="14"/>
        <v>10</v>
      </c>
      <c r="B497" s="64">
        <v>10</v>
      </c>
      <c r="C497" s="64" t="s">
        <v>3729</v>
      </c>
      <c r="D497" s="67" t="s">
        <v>3869</v>
      </c>
      <c r="E497" s="66" t="s">
        <v>1224</v>
      </c>
      <c r="F497" s="67" t="s">
        <v>1223</v>
      </c>
      <c r="G497" s="64" t="str">
        <f t="shared" si="15"/>
        <v>群馬県嬬恋村</v>
      </c>
    </row>
    <row r="498" spans="1:7">
      <c r="A498" s="86" t="str">
        <f t="shared" si="14"/>
        <v>10</v>
      </c>
      <c r="B498" s="64">
        <v>10</v>
      </c>
      <c r="C498" s="64" t="s">
        <v>3729</v>
      </c>
      <c r="D498" s="67" t="s">
        <v>3843</v>
      </c>
      <c r="E498" s="66" t="s">
        <v>1226</v>
      </c>
      <c r="F498" s="67" t="s">
        <v>1225</v>
      </c>
      <c r="G498" s="64" t="str">
        <f t="shared" si="15"/>
        <v>群馬県草津町</v>
      </c>
    </row>
    <row r="499" spans="1:7">
      <c r="A499" s="86" t="str">
        <f t="shared" si="14"/>
        <v>10</v>
      </c>
      <c r="B499" s="64">
        <v>10</v>
      </c>
      <c r="C499" s="64" t="s">
        <v>3729</v>
      </c>
      <c r="D499" s="67" t="s">
        <v>3878</v>
      </c>
      <c r="E499" s="66" t="s">
        <v>1228</v>
      </c>
      <c r="F499" s="67" t="s">
        <v>1227</v>
      </c>
      <c r="G499" s="64" t="str">
        <f t="shared" si="15"/>
        <v>群馬県高山村</v>
      </c>
    </row>
    <row r="500" spans="1:7">
      <c r="A500" s="86" t="str">
        <f t="shared" si="14"/>
        <v>10</v>
      </c>
      <c r="B500" s="64">
        <v>10</v>
      </c>
      <c r="C500" s="64" t="s">
        <v>3729</v>
      </c>
      <c r="D500" s="67" t="s">
        <v>3844</v>
      </c>
      <c r="E500" s="66" t="s">
        <v>1230</v>
      </c>
      <c r="F500" s="67" t="s">
        <v>1229</v>
      </c>
      <c r="G500" s="64" t="str">
        <f t="shared" si="15"/>
        <v>群馬県片品村</v>
      </c>
    </row>
    <row r="501" spans="1:7">
      <c r="A501" s="86" t="str">
        <f t="shared" si="14"/>
        <v>10</v>
      </c>
      <c r="B501" s="64">
        <v>10</v>
      </c>
      <c r="C501" s="64" t="s">
        <v>3729</v>
      </c>
      <c r="D501" s="67" t="s">
        <v>3898</v>
      </c>
      <c r="E501" s="66" t="s">
        <v>1232</v>
      </c>
      <c r="F501" s="67" t="s">
        <v>1231</v>
      </c>
      <c r="G501" s="64" t="str">
        <f t="shared" si="15"/>
        <v>群馬県川場村</v>
      </c>
    </row>
    <row r="502" spans="1:7">
      <c r="A502" s="86" t="str">
        <f t="shared" si="14"/>
        <v>10</v>
      </c>
      <c r="B502" s="64">
        <v>10</v>
      </c>
      <c r="C502" s="64" t="s">
        <v>3729</v>
      </c>
      <c r="D502" s="67" t="s">
        <v>3848</v>
      </c>
      <c r="E502" s="66" t="s">
        <v>987</v>
      </c>
      <c r="F502" s="67" t="s">
        <v>1233</v>
      </c>
      <c r="G502" s="64" t="str">
        <f t="shared" si="15"/>
        <v>群馬県昭和村</v>
      </c>
    </row>
    <row r="503" spans="1:7">
      <c r="A503" s="86" t="str">
        <f t="shared" si="14"/>
        <v>10</v>
      </c>
      <c r="B503" s="64">
        <v>10</v>
      </c>
      <c r="C503" s="64" t="s">
        <v>3729</v>
      </c>
      <c r="D503" s="67" t="s">
        <v>3872</v>
      </c>
      <c r="E503" s="66" t="s">
        <v>1235</v>
      </c>
      <c r="F503" s="67" t="s">
        <v>1234</v>
      </c>
      <c r="G503" s="64" t="str">
        <f t="shared" si="15"/>
        <v>群馬県玉村町</v>
      </c>
    </row>
    <row r="504" spans="1:7">
      <c r="A504" s="86" t="str">
        <f t="shared" si="14"/>
        <v>10</v>
      </c>
      <c r="B504" s="64">
        <v>10</v>
      </c>
      <c r="C504" s="64" t="s">
        <v>3729</v>
      </c>
      <c r="D504" s="67" t="s">
        <v>3899</v>
      </c>
      <c r="E504" s="66" t="s">
        <v>1237</v>
      </c>
      <c r="F504" s="67" t="s">
        <v>1236</v>
      </c>
      <c r="G504" s="64" t="str">
        <f t="shared" si="15"/>
        <v>群馬県板倉町</v>
      </c>
    </row>
    <row r="505" spans="1:7">
      <c r="A505" s="86" t="str">
        <f t="shared" si="14"/>
        <v>10</v>
      </c>
      <c r="B505" s="64">
        <v>10</v>
      </c>
      <c r="C505" s="64" t="s">
        <v>3729</v>
      </c>
      <c r="D505" s="67" t="s">
        <v>3855</v>
      </c>
      <c r="E505" s="66" t="s">
        <v>1239</v>
      </c>
      <c r="F505" s="67" t="s">
        <v>1238</v>
      </c>
      <c r="G505" s="64" t="str">
        <f t="shared" si="15"/>
        <v>群馬県明和町</v>
      </c>
    </row>
    <row r="506" spans="1:7">
      <c r="A506" s="86" t="str">
        <f t="shared" si="14"/>
        <v>10</v>
      </c>
      <c r="B506" s="64">
        <v>10</v>
      </c>
      <c r="C506" s="64" t="s">
        <v>3729</v>
      </c>
      <c r="D506" s="67" t="s">
        <v>3881</v>
      </c>
      <c r="E506" s="66" t="s">
        <v>1241</v>
      </c>
      <c r="F506" s="67" t="s">
        <v>1240</v>
      </c>
      <c r="G506" s="64" t="str">
        <f t="shared" si="15"/>
        <v>群馬県千代田町</v>
      </c>
    </row>
    <row r="507" spans="1:7">
      <c r="A507" s="86" t="str">
        <f t="shared" si="14"/>
        <v>10</v>
      </c>
      <c r="B507" s="64">
        <v>10</v>
      </c>
      <c r="C507" s="64" t="s">
        <v>3729</v>
      </c>
      <c r="D507" s="67" t="s">
        <v>3890</v>
      </c>
      <c r="E507" s="66" t="s">
        <v>1243</v>
      </c>
      <c r="F507" s="67" t="s">
        <v>1242</v>
      </c>
      <c r="G507" s="64" t="str">
        <f t="shared" si="15"/>
        <v>群馬県大泉町</v>
      </c>
    </row>
    <row r="508" spans="1:7">
      <c r="A508" s="86" t="str">
        <f t="shared" si="14"/>
        <v>10</v>
      </c>
      <c r="B508" s="64">
        <v>10</v>
      </c>
      <c r="C508" s="64" t="s">
        <v>3729</v>
      </c>
      <c r="D508" s="67" t="s">
        <v>3874</v>
      </c>
      <c r="E508" s="66" t="s">
        <v>1245</v>
      </c>
      <c r="F508" s="67" t="s">
        <v>1244</v>
      </c>
      <c r="G508" s="64" t="str">
        <f t="shared" si="15"/>
        <v>群馬県邑楽町</v>
      </c>
    </row>
    <row r="509" spans="1:7">
      <c r="A509" s="86" t="str">
        <f t="shared" si="14"/>
        <v>10</v>
      </c>
      <c r="B509" s="64">
        <v>10</v>
      </c>
      <c r="C509" s="64" t="s">
        <v>3729</v>
      </c>
      <c r="D509" s="67" t="s">
        <v>3887</v>
      </c>
      <c r="E509" s="66" t="s">
        <v>1247</v>
      </c>
      <c r="F509" s="67" t="s">
        <v>1246</v>
      </c>
      <c r="G509" s="64" t="str">
        <f t="shared" si="15"/>
        <v>群馬県みなかみ町</v>
      </c>
    </row>
    <row r="510" spans="1:7">
      <c r="A510" s="86" t="str">
        <f t="shared" si="14"/>
        <v>10</v>
      </c>
      <c r="B510" s="64">
        <v>10</v>
      </c>
      <c r="C510" s="64" t="s">
        <v>3729</v>
      </c>
      <c r="D510" s="67" t="s">
        <v>3891</v>
      </c>
      <c r="E510" s="66" t="s">
        <v>1249</v>
      </c>
      <c r="F510" s="67" t="s">
        <v>1248</v>
      </c>
      <c r="G510" s="64" t="str">
        <f t="shared" si="15"/>
        <v>群馬県みどり市</v>
      </c>
    </row>
    <row r="511" spans="1:7">
      <c r="A511" s="86" t="str">
        <f t="shared" si="14"/>
        <v>10</v>
      </c>
      <c r="B511" s="64">
        <v>10</v>
      </c>
      <c r="C511" s="64" t="s">
        <v>3729</v>
      </c>
      <c r="D511" s="67" t="s">
        <v>3857</v>
      </c>
      <c r="E511" s="66" t="s">
        <v>1251</v>
      </c>
      <c r="F511" s="67" t="s">
        <v>1250</v>
      </c>
      <c r="G511" s="64" t="str">
        <f t="shared" si="15"/>
        <v>群馬県東吾妻町</v>
      </c>
    </row>
    <row r="512" spans="1:7">
      <c r="A512" s="86" t="str">
        <f t="shared" si="14"/>
        <v>11</v>
      </c>
      <c r="B512" s="64">
        <v>11</v>
      </c>
      <c r="C512" s="64" t="s">
        <v>3730</v>
      </c>
      <c r="D512" s="67" t="s">
        <v>3803</v>
      </c>
      <c r="E512" s="66" t="s">
        <v>1253</v>
      </c>
      <c r="F512" s="67" t="s">
        <v>1252</v>
      </c>
      <c r="G512" s="64" t="str">
        <f t="shared" si="15"/>
        <v>埼玉県川越市</v>
      </c>
    </row>
    <row r="513" spans="1:7">
      <c r="A513" s="86" t="str">
        <f t="shared" si="14"/>
        <v>11</v>
      </c>
      <c r="B513" s="64">
        <v>11</v>
      </c>
      <c r="C513" s="64" t="s">
        <v>3730</v>
      </c>
      <c r="D513" s="67" t="s">
        <v>3804</v>
      </c>
      <c r="E513" s="66" t="s">
        <v>1255</v>
      </c>
      <c r="F513" s="67" t="s">
        <v>1254</v>
      </c>
      <c r="G513" s="64" t="str">
        <f t="shared" si="15"/>
        <v>埼玉県熊谷市</v>
      </c>
    </row>
    <row r="514" spans="1:7">
      <c r="A514" s="86" t="str">
        <f t="shared" ref="A514:A577" si="16">MID(B514+100,2,2)</f>
        <v>11</v>
      </c>
      <c r="B514" s="64">
        <v>11</v>
      </c>
      <c r="C514" s="64" t="s">
        <v>3730</v>
      </c>
      <c r="D514" s="67" t="s">
        <v>3805</v>
      </c>
      <c r="E514" s="66" t="s">
        <v>1257</v>
      </c>
      <c r="F514" s="67" t="s">
        <v>1256</v>
      </c>
      <c r="G514" s="64" t="str">
        <f t="shared" ref="G514:G577" si="17">C514&amp;E514</f>
        <v>埼玉県川口市</v>
      </c>
    </row>
    <row r="515" spans="1:7">
      <c r="A515" s="86" t="str">
        <f t="shared" si="16"/>
        <v>11</v>
      </c>
      <c r="B515" s="64">
        <v>11</v>
      </c>
      <c r="C515" s="64" t="s">
        <v>3730</v>
      </c>
      <c r="D515" s="67" t="s">
        <v>3808</v>
      </c>
      <c r="E515" s="66" t="s">
        <v>1259</v>
      </c>
      <c r="F515" s="67" t="s">
        <v>1258</v>
      </c>
      <c r="G515" s="64" t="str">
        <f t="shared" si="17"/>
        <v>埼玉県行田市</v>
      </c>
    </row>
    <row r="516" spans="1:7">
      <c r="A516" s="86" t="str">
        <f t="shared" si="16"/>
        <v>11</v>
      </c>
      <c r="B516" s="64">
        <v>11</v>
      </c>
      <c r="C516" s="64" t="s">
        <v>3730</v>
      </c>
      <c r="D516" s="67" t="s">
        <v>3809</v>
      </c>
      <c r="E516" s="66" t="s">
        <v>1261</v>
      </c>
      <c r="F516" s="67" t="s">
        <v>1260</v>
      </c>
      <c r="G516" s="64" t="str">
        <f t="shared" si="17"/>
        <v>埼玉県秩父市</v>
      </c>
    </row>
    <row r="517" spans="1:7">
      <c r="A517" s="86" t="str">
        <f t="shared" si="16"/>
        <v>11</v>
      </c>
      <c r="B517" s="64">
        <v>11</v>
      </c>
      <c r="C517" s="64" t="s">
        <v>3730</v>
      </c>
      <c r="D517" s="67" t="s">
        <v>3810</v>
      </c>
      <c r="E517" s="66" t="s">
        <v>1263</v>
      </c>
      <c r="F517" s="67" t="s">
        <v>1262</v>
      </c>
      <c r="G517" s="64" t="str">
        <f t="shared" si="17"/>
        <v>埼玉県所沢市</v>
      </c>
    </row>
    <row r="518" spans="1:7">
      <c r="A518" s="86" t="str">
        <f t="shared" si="16"/>
        <v>11</v>
      </c>
      <c r="B518" s="64">
        <v>11</v>
      </c>
      <c r="C518" s="64" t="s">
        <v>3730</v>
      </c>
      <c r="D518" s="67" t="s">
        <v>3811</v>
      </c>
      <c r="E518" s="66" t="s">
        <v>1265</v>
      </c>
      <c r="F518" s="67" t="s">
        <v>1264</v>
      </c>
      <c r="G518" s="64" t="str">
        <f t="shared" si="17"/>
        <v>埼玉県飯能市</v>
      </c>
    </row>
    <row r="519" spans="1:7">
      <c r="A519" s="86" t="str">
        <f t="shared" si="16"/>
        <v>11</v>
      </c>
      <c r="B519" s="64">
        <v>11</v>
      </c>
      <c r="C519" s="64" t="s">
        <v>3730</v>
      </c>
      <c r="D519" s="67" t="s">
        <v>3812</v>
      </c>
      <c r="E519" s="66" t="s">
        <v>1267</v>
      </c>
      <c r="F519" s="67" t="s">
        <v>1266</v>
      </c>
      <c r="G519" s="64" t="str">
        <f t="shared" si="17"/>
        <v>埼玉県加須市</v>
      </c>
    </row>
    <row r="520" spans="1:7">
      <c r="A520" s="86" t="str">
        <f t="shared" si="16"/>
        <v>11</v>
      </c>
      <c r="B520" s="64">
        <v>11</v>
      </c>
      <c r="C520" s="64" t="s">
        <v>3730</v>
      </c>
      <c r="D520" s="67" t="s">
        <v>3813</v>
      </c>
      <c r="E520" s="66" t="s">
        <v>1269</v>
      </c>
      <c r="F520" s="67" t="s">
        <v>1268</v>
      </c>
      <c r="G520" s="64" t="str">
        <f t="shared" si="17"/>
        <v>埼玉県本庄市</v>
      </c>
    </row>
    <row r="521" spans="1:7">
      <c r="A521" s="86" t="str">
        <f t="shared" si="16"/>
        <v>11</v>
      </c>
      <c r="B521" s="64">
        <v>11</v>
      </c>
      <c r="C521" s="64" t="s">
        <v>3730</v>
      </c>
      <c r="D521" s="67" t="s">
        <v>3814</v>
      </c>
      <c r="E521" s="66" t="s">
        <v>1271</v>
      </c>
      <c r="F521" s="67" t="s">
        <v>1270</v>
      </c>
      <c r="G521" s="64" t="str">
        <f t="shared" si="17"/>
        <v>埼玉県東松山市</v>
      </c>
    </row>
    <row r="522" spans="1:7">
      <c r="A522" s="86" t="str">
        <f t="shared" si="16"/>
        <v>11</v>
      </c>
      <c r="B522" s="64">
        <v>11</v>
      </c>
      <c r="C522" s="64" t="s">
        <v>3730</v>
      </c>
      <c r="D522" s="67" t="s">
        <v>3816</v>
      </c>
      <c r="E522" s="66" t="s">
        <v>1273</v>
      </c>
      <c r="F522" s="67" t="s">
        <v>1272</v>
      </c>
      <c r="G522" s="64" t="str">
        <f t="shared" si="17"/>
        <v>埼玉県春日部市</v>
      </c>
    </row>
    <row r="523" spans="1:7">
      <c r="A523" s="86" t="str">
        <f t="shared" si="16"/>
        <v>11</v>
      </c>
      <c r="B523" s="64">
        <v>11</v>
      </c>
      <c r="C523" s="64" t="s">
        <v>3730</v>
      </c>
      <c r="D523" s="67" t="s">
        <v>3817</v>
      </c>
      <c r="E523" s="66" t="s">
        <v>1275</v>
      </c>
      <c r="F523" s="67" t="s">
        <v>1274</v>
      </c>
      <c r="G523" s="64" t="str">
        <f t="shared" si="17"/>
        <v>埼玉県狭山市</v>
      </c>
    </row>
    <row r="524" spans="1:7">
      <c r="A524" s="86" t="str">
        <f t="shared" si="16"/>
        <v>11</v>
      </c>
      <c r="B524" s="64">
        <v>11</v>
      </c>
      <c r="C524" s="64" t="s">
        <v>3730</v>
      </c>
      <c r="D524" s="67" t="s">
        <v>3818</v>
      </c>
      <c r="E524" s="66" t="s">
        <v>1277</v>
      </c>
      <c r="F524" s="67" t="s">
        <v>1276</v>
      </c>
      <c r="G524" s="64" t="str">
        <f t="shared" si="17"/>
        <v>埼玉県羽生市</v>
      </c>
    </row>
    <row r="525" spans="1:7">
      <c r="A525" s="86" t="str">
        <f t="shared" si="16"/>
        <v>11</v>
      </c>
      <c r="B525" s="64">
        <v>11</v>
      </c>
      <c r="C525" s="64" t="s">
        <v>3730</v>
      </c>
      <c r="D525" s="67" t="s">
        <v>3819</v>
      </c>
      <c r="E525" s="66" t="s">
        <v>1279</v>
      </c>
      <c r="F525" s="67" t="s">
        <v>1278</v>
      </c>
      <c r="G525" s="64" t="str">
        <f t="shared" si="17"/>
        <v>埼玉県鴻巣市</v>
      </c>
    </row>
    <row r="526" spans="1:7">
      <c r="A526" s="86" t="str">
        <f t="shared" si="16"/>
        <v>11</v>
      </c>
      <c r="B526" s="64">
        <v>11</v>
      </c>
      <c r="C526" s="64" t="s">
        <v>3730</v>
      </c>
      <c r="D526" s="67" t="s">
        <v>3820</v>
      </c>
      <c r="E526" s="66" t="s">
        <v>1281</v>
      </c>
      <c r="F526" s="67" t="s">
        <v>1280</v>
      </c>
      <c r="G526" s="64" t="str">
        <f t="shared" si="17"/>
        <v>埼玉県深谷市</v>
      </c>
    </row>
    <row r="527" spans="1:7">
      <c r="A527" s="86" t="str">
        <f t="shared" si="16"/>
        <v>11</v>
      </c>
      <c r="B527" s="64">
        <v>11</v>
      </c>
      <c r="C527" s="64" t="s">
        <v>3730</v>
      </c>
      <c r="D527" s="67" t="s">
        <v>3821</v>
      </c>
      <c r="E527" s="66" t="s">
        <v>1283</v>
      </c>
      <c r="F527" s="67" t="s">
        <v>1282</v>
      </c>
      <c r="G527" s="64" t="str">
        <f t="shared" si="17"/>
        <v>埼玉県上尾市</v>
      </c>
    </row>
    <row r="528" spans="1:7">
      <c r="A528" s="86" t="str">
        <f t="shared" si="16"/>
        <v>11</v>
      </c>
      <c r="B528" s="64">
        <v>11</v>
      </c>
      <c r="C528" s="64" t="s">
        <v>3730</v>
      </c>
      <c r="D528" s="67" t="s">
        <v>3823</v>
      </c>
      <c r="E528" s="66" t="s">
        <v>1285</v>
      </c>
      <c r="F528" s="67" t="s">
        <v>1284</v>
      </c>
      <c r="G528" s="64" t="str">
        <f t="shared" si="17"/>
        <v>埼玉県草加市</v>
      </c>
    </row>
    <row r="529" spans="1:7">
      <c r="A529" s="86" t="str">
        <f t="shared" si="16"/>
        <v>11</v>
      </c>
      <c r="B529" s="64">
        <v>11</v>
      </c>
      <c r="C529" s="64" t="s">
        <v>3730</v>
      </c>
      <c r="D529" s="67" t="s">
        <v>3824</v>
      </c>
      <c r="E529" s="66" t="s">
        <v>1287</v>
      </c>
      <c r="F529" s="67" t="s">
        <v>1286</v>
      </c>
      <c r="G529" s="64" t="str">
        <f t="shared" si="17"/>
        <v>埼玉県越谷市</v>
      </c>
    </row>
    <row r="530" spans="1:7">
      <c r="A530" s="86" t="str">
        <f t="shared" si="16"/>
        <v>11</v>
      </c>
      <c r="B530" s="64">
        <v>11</v>
      </c>
      <c r="C530" s="64" t="s">
        <v>3730</v>
      </c>
      <c r="D530" s="67" t="s">
        <v>3825</v>
      </c>
      <c r="E530" s="66" t="s">
        <v>1289</v>
      </c>
      <c r="F530" s="67" t="s">
        <v>1288</v>
      </c>
      <c r="G530" s="64" t="str">
        <f t="shared" si="17"/>
        <v>埼玉県蕨市</v>
      </c>
    </row>
    <row r="531" spans="1:7">
      <c r="A531" s="86" t="str">
        <f t="shared" si="16"/>
        <v>11</v>
      </c>
      <c r="B531" s="64">
        <v>11</v>
      </c>
      <c r="C531" s="64" t="s">
        <v>3730</v>
      </c>
      <c r="D531" s="67" t="s">
        <v>3826</v>
      </c>
      <c r="E531" s="66" t="s">
        <v>1291</v>
      </c>
      <c r="F531" s="67" t="s">
        <v>1290</v>
      </c>
      <c r="G531" s="64" t="str">
        <f t="shared" si="17"/>
        <v>埼玉県戸田市</v>
      </c>
    </row>
    <row r="532" spans="1:7">
      <c r="A532" s="86" t="str">
        <f t="shared" si="16"/>
        <v>11</v>
      </c>
      <c r="B532" s="64">
        <v>11</v>
      </c>
      <c r="C532" s="64" t="s">
        <v>3730</v>
      </c>
      <c r="D532" s="67" t="s">
        <v>3827</v>
      </c>
      <c r="E532" s="66" t="s">
        <v>1293</v>
      </c>
      <c r="F532" s="67" t="s">
        <v>1292</v>
      </c>
      <c r="G532" s="64" t="str">
        <f t="shared" si="17"/>
        <v>埼玉県入間市</v>
      </c>
    </row>
    <row r="533" spans="1:7">
      <c r="A533" s="86" t="str">
        <f t="shared" si="16"/>
        <v>11</v>
      </c>
      <c r="B533" s="64">
        <v>11</v>
      </c>
      <c r="C533" s="64" t="s">
        <v>3730</v>
      </c>
      <c r="D533" s="67" t="s">
        <v>3867</v>
      </c>
      <c r="E533" s="66" t="s">
        <v>1295</v>
      </c>
      <c r="F533" s="67" t="s">
        <v>1294</v>
      </c>
      <c r="G533" s="64" t="str">
        <f t="shared" si="17"/>
        <v>埼玉県朝霞市</v>
      </c>
    </row>
    <row r="534" spans="1:7">
      <c r="A534" s="86" t="str">
        <f t="shared" si="16"/>
        <v>11</v>
      </c>
      <c r="B534" s="64">
        <v>11</v>
      </c>
      <c r="C534" s="64" t="s">
        <v>3730</v>
      </c>
      <c r="D534" s="67" t="s">
        <v>3829</v>
      </c>
      <c r="E534" s="66" t="s">
        <v>1297</v>
      </c>
      <c r="F534" s="67" t="s">
        <v>1296</v>
      </c>
      <c r="G534" s="64" t="str">
        <f t="shared" si="17"/>
        <v>埼玉県志木市</v>
      </c>
    </row>
    <row r="535" spans="1:7">
      <c r="A535" s="86" t="str">
        <f t="shared" si="16"/>
        <v>11</v>
      </c>
      <c r="B535" s="64">
        <v>11</v>
      </c>
      <c r="C535" s="64" t="s">
        <v>3730</v>
      </c>
      <c r="D535" s="67" t="s">
        <v>3830</v>
      </c>
      <c r="E535" s="66" t="s">
        <v>1299</v>
      </c>
      <c r="F535" s="67" t="s">
        <v>1298</v>
      </c>
      <c r="G535" s="64" t="str">
        <f t="shared" si="17"/>
        <v>埼玉県和光市</v>
      </c>
    </row>
    <row r="536" spans="1:7">
      <c r="A536" s="86" t="str">
        <f t="shared" si="16"/>
        <v>11</v>
      </c>
      <c r="B536" s="64">
        <v>11</v>
      </c>
      <c r="C536" s="64" t="s">
        <v>3730</v>
      </c>
      <c r="D536" s="67" t="s">
        <v>3831</v>
      </c>
      <c r="E536" s="66" t="s">
        <v>1301</v>
      </c>
      <c r="F536" s="67" t="s">
        <v>1300</v>
      </c>
      <c r="G536" s="64" t="str">
        <f t="shared" si="17"/>
        <v>埼玉県新座市</v>
      </c>
    </row>
    <row r="537" spans="1:7">
      <c r="A537" s="86" t="str">
        <f t="shared" si="16"/>
        <v>11</v>
      </c>
      <c r="B537" s="64">
        <v>11</v>
      </c>
      <c r="C537" s="64" t="s">
        <v>3730</v>
      </c>
      <c r="D537" s="67" t="s">
        <v>3832</v>
      </c>
      <c r="E537" s="66" t="s">
        <v>1303</v>
      </c>
      <c r="F537" s="67" t="s">
        <v>1302</v>
      </c>
      <c r="G537" s="64" t="str">
        <f t="shared" si="17"/>
        <v>埼玉県桶川市</v>
      </c>
    </row>
    <row r="538" spans="1:7">
      <c r="A538" s="86" t="str">
        <f t="shared" si="16"/>
        <v>11</v>
      </c>
      <c r="B538" s="64">
        <v>11</v>
      </c>
      <c r="C538" s="64" t="s">
        <v>3730</v>
      </c>
      <c r="D538" s="67" t="s">
        <v>3868</v>
      </c>
      <c r="E538" s="66" t="s">
        <v>1305</v>
      </c>
      <c r="F538" s="67" t="s">
        <v>1304</v>
      </c>
      <c r="G538" s="64" t="str">
        <f t="shared" si="17"/>
        <v>埼玉県久喜市</v>
      </c>
    </row>
    <row r="539" spans="1:7">
      <c r="A539" s="86" t="str">
        <f t="shared" si="16"/>
        <v>11</v>
      </c>
      <c r="B539" s="64">
        <v>11</v>
      </c>
      <c r="C539" s="64" t="s">
        <v>3730</v>
      </c>
      <c r="D539" s="67" t="s">
        <v>3833</v>
      </c>
      <c r="E539" s="66" t="s">
        <v>1307</v>
      </c>
      <c r="F539" s="67" t="s">
        <v>1306</v>
      </c>
      <c r="G539" s="64" t="str">
        <f t="shared" si="17"/>
        <v>埼玉県北本市</v>
      </c>
    </row>
    <row r="540" spans="1:7">
      <c r="A540" s="86" t="str">
        <f t="shared" si="16"/>
        <v>11</v>
      </c>
      <c r="B540" s="64">
        <v>11</v>
      </c>
      <c r="C540" s="64" t="s">
        <v>3730</v>
      </c>
      <c r="D540" s="67" t="s">
        <v>3834</v>
      </c>
      <c r="E540" s="66" t="s">
        <v>1309</v>
      </c>
      <c r="F540" s="67" t="s">
        <v>1308</v>
      </c>
      <c r="G540" s="64" t="str">
        <f t="shared" si="17"/>
        <v>埼玉県八潮市</v>
      </c>
    </row>
    <row r="541" spans="1:7">
      <c r="A541" s="86" t="str">
        <f t="shared" si="16"/>
        <v>11</v>
      </c>
      <c r="B541" s="64">
        <v>11</v>
      </c>
      <c r="C541" s="64" t="s">
        <v>3730</v>
      </c>
      <c r="D541" s="67" t="s">
        <v>3835</v>
      </c>
      <c r="E541" s="66" t="s">
        <v>1311</v>
      </c>
      <c r="F541" s="67" t="s">
        <v>1310</v>
      </c>
      <c r="G541" s="64" t="str">
        <f t="shared" si="17"/>
        <v>埼玉県富士見市</v>
      </c>
    </row>
    <row r="542" spans="1:7">
      <c r="A542" s="86" t="str">
        <f t="shared" si="16"/>
        <v>11</v>
      </c>
      <c r="B542" s="64">
        <v>11</v>
      </c>
      <c r="C542" s="64" t="s">
        <v>3730</v>
      </c>
      <c r="D542" s="67" t="s">
        <v>3836</v>
      </c>
      <c r="E542" s="66" t="s">
        <v>1313</v>
      </c>
      <c r="F542" s="67" t="s">
        <v>1312</v>
      </c>
      <c r="G542" s="64" t="str">
        <f t="shared" si="17"/>
        <v>埼玉県ふじみ野市</v>
      </c>
    </row>
    <row r="543" spans="1:7">
      <c r="A543" s="86" t="str">
        <f t="shared" si="16"/>
        <v>11</v>
      </c>
      <c r="B543" s="64">
        <v>11</v>
      </c>
      <c r="C543" s="64" t="s">
        <v>3730</v>
      </c>
      <c r="D543" s="67" t="s">
        <v>3837</v>
      </c>
      <c r="E543" s="66" t="s">
        <v>1315</v>
      </c>
      <c r="F543" s="67" t="s">
        <v>1314</v>
      </c>
      <c r="G543" s="64" t="str">
        <f t="shared" si="17"/>
        <v>埼玉県三郷市</v>
      </c>
    </row>
    <row r="544" spans="1:7">
      <c r="A544" s="86" t="str">
        <f t="shared" si="16"/>
        <v>11</v>
      </c>
      <c r="B544" s="64">
        <v>11</v>
      </c>
      <c r="C544" s="64" t="s">
        <v>3730</v>
      </c>
      <c r="D544" s="67" t="s">
        <v>3889</v>
      </c>
      <c r="E544" s="66" t="s">
        <v>1317</v>
      </c>
      <c r="F544" s="67" t="s">
        <v>1316</v>
      </c>
      <c r="G544" s="64" t="str">
        <f t="shared" si="17"/>
        <v>埼玉県蓮田市</v>
      </c>
    </row>
    <row r="545" spans="1:7">
      <c r="A545" s="86" t="str">
        <f t="shared" si="16"/>
        <v>11</v>
      </c>
      <c r="B545" s="64">
        <v>11</v>
      </c>
      <c r="C545" s="64" t="s">
        <v>3730</v>
      </c>
      <c r="D545" s="67" t="s">
        <v>3880</v>
      </c>
      <c r="E545" s="66" t="s">
        <v>1319</v>
      </c>
      <c r="F545" s="67" t="s">
        <v>1318</v>
      </c>
      <c r="G545" s="64" t="str">
        <f t="shared" si="17"/>
        <v>埼玉県伊奈町</v>
      </c>
    </row>
    <row r="546" spans="1:7">
      <c r="A546" s="86" t="str">
        <f t="shared" si="16"/>
        <v>11</v>
      </c>
      <c r="B546" s="64">
        <v>11</v>
      </c>
      <c r="C546" s="64" t="s">
        <v>3730</v>
      </c>
      <c r="D546" s="67" t="s">
        <v>3840</v>
      </c>
      <c r="E546" s="66" t="s">
        <v>1321</v>
      </c>
      <c r="F546" s="67" t="s">
        <v>1320</v>
      </c>
      <c r="G546" s="64" t="str">
        <f t="shared" si="17"/>
        <v>埼玉県三芳町</v>
      </c>
    </row>
    <row r="547" spans="1:7">
      <c r="A547" s="86" t="str">
        <f t="shared" si="16"/>
        <v>11</v>
      </c>
      <c r="B547" s="64">
        <v>11</v>
      </c>
      <c r="C547" s="64" t="s">
        <v>3730</v>
      </c>
      <c r="D547" s="67" t="s">
        <v>3841</v>
      </c>
      <c r="E547" s="66" t="s">
        <v>1323</v>
      </c>
      <c r="F547" s="67" t="s">
        <v>1322</v>
      </c>
      <c r="G547" s="64" t="str">
        <f t="shared" si="17"/>
        <v>埼玉県坂戸市</v>
      </c>
    </row>
    <row r="548" spans="1:7">
      <c r="A548" s="86" t="str">
        <f t="shared" si="16"/>
        <v>11</v>
      </c>
      <c r="B548" s="64">
        <v>11</v>
      </c>
      <c r="C548" s="64" t="s">
        <v>3730</v>
      </c>
      <c r="D548" s="67" t="s">
        <v>3842</v>
      </c>
      <c r="E548" s="66" t="s">
        <v>1325</v>
      </c>
      <c r="F548" s="67" t="s">
        <v>1324</v>
      </c>
      <c r="G548" s="64" t="str">
        <f t="shared" si="17"/>
        <v>埼玉県毛呂山町</v>
      </c>
    </row>
    <row r="549" spans="1:7">
      <c r="A549" s="86" t="str">
        <f t="shared" si="16"/>
        <v>11</v>
      </c>
      <c r="B549" s="64">
        <v>11</v>
      </c>
      <c r="C549" s="64" t="s">
        <v>3730</v>
      </c>
      <c r="D549" s="67" t="s">
        <v>3869</v>
      </c>
      <c r="E549" s="66" t="s">
        <v>1327</v>
      </c>
      <c r="F549" s="67" t="s">
        <v>1326</v>
      </c>
      <c r="G549" s="64" t="str">
        <f t="shared" si="17"/>
        <v>埼玉県越生町</v>
      </c>
    </row>
    <row r="550" spans="1:7">
      <c r="A550" s="86" t="str">
        <f t="shared" si="16"/>
        <v>11</v>
      </c>
      <c r="B550" s="64">
        <v>11</v>
      </c>
      <c r="C550" s="64" t="s">
        <v>3730</v>
      </c>
      <c r="D550" s="67" t="s">
        <v>3843</v>
      </c>
      <c r="E550" s="66" t="s">
        <v>1329</v>
      </c>
      <c r="F550" s="67" t="s">
        <v>1328</v>
      </c>
      <c r="G550" s="64" t="str">
        <f t="shared" si="17"/>
        <v>埼玉県鶴ヶ島市</v>
      </c>
    </row>
    <row r="551" spans="1:7">
      <c r="A551" s="86" t="str">
        <f t="shared" si="16"/>
        <v>11</v>
      </c>
      <c r="B551" s="64">
        <v>11</v>
      </c>
      <c r="C551" s="64" t="s">
        <v>3730</v>
      </c>
      <c r="D551" s="67" t="s">
        <v>3870</v>
      </c>
      <c r="E551" s="66" t="s">
        <v>1331</v>
      </c>
      <c r="F551" s="67" t="s">
        <v>1330</v>
      </c>
      <c r="G551" s="64" t="str">
        <f t="shared" si="17"/>
        <v>埼玉県日高市</v>
      </c>
    </row>
    <row r="552" spans="1:7">
      <c r="A552" s="86" t="str">
        <f t="shared" si="16"/>
        <v>11</v>
      </c>
      <c r="B552" s="64">
        <v>11</v>
      </c>
      <c r="C552" s="64" t="s">
        <v>3730</v>
      </c>
      <c r="D552" s="67" t="s">
        <v>3879</v>
      </c>
      <c r="E552" s="66" t="s">
        <v>1333</v>
      </c>
      <c r="F552" s="67" t="s">
        <v>1332</v>
      </c>
      <c r="G552" s="64" t="str">
        <f t="shared" si="17"/>
        <v>埼玉県滑川町</v>
      </c>
    </row>
    <row r="553" spans="1:7">
      <c r="A553" s="86" t="str">
        <f t="shared" si="16"/>
        <v>11</v>
      </c>
      <c r="B553" s="64">
        <v>11</v>
      </c>
      <c r="C553" s="64" t="s">
        <v>3730</v>
      </c>
      <c r="D553" s="67" t="s">
        <v>3871</v>
      </c>
      <c r="E553" s="66" t="s">
        <v>1335</v>
      </c>
      <c r="F553" s="67" t="s">
        <v>1334</v>
      </c>
      <c r="G553" s="64" t="str">
        <f t="shared" si="17"/>
        <v>埼玉県嵐山町</v>
      </c>
    </row>
    <row r="554" spans="1:7">
      <c r="A554" s="86" t="str">
        <f t="shared" si="16"/>
        <v>11</v>
      </c>
      <c r="B554" s="64">
        <v>11</v>
      </c>
      <c r="C554" s="64" t="s">
        <v>3730</v>
      </c>
      <c r="D554" s="67" t="s">
        <v>3844</v>
      </c>
      <c r="E554" s="66" t="s">
        <v>1337</v>
      </c>
      <c r="F554" s="67" t="s">
        <v>1336</v>
      </c>
      <c r="G554" s="64" t="str">
        <f t="shared" si="17"/>
        <v>埼玉県小川町</v>
      </c>
    </row>
    <row r="555" spans="1:7">
      <c r="A555" s="86" t="str">
        <f t="shared" si="16"/>
        <v>11</v>
      </c>
      <c r="B555" s="64">
        <v>11</v>
      </c>
      <c r="C555" s="64" t="s">
        <v>3730</v>
      </c>
      <c r="D555" s="67" t="s">
        <v>3898</v>
      </c>
      <c r="E555" s="66" t="s">
        <v>1339</v>
      </c>
      <c r="F555" s="67" t="s">
        <v>1338</v>
      </c>
      <c r="G555" s="64" t="str">
        <f t="shared" si="17"/>
        <v>埼玉県ときがわ町</v>
      </c>
    </row>
    <row r="556" spans="1:7">
      <c r="A556" s="86" t="str">
        <f t="shared" si="16"/>
        <v>11</v>
      </c>
      <c r="B556" s="64">
        <v>11</v>
      </c>
      <c r="C556" s="64" t="s">
        <v>3730</v>
      </c>
      <c r="D556" s="67" t="s">
        <v>3846</v>
      </c>
      <c r="E556" s="66" t="s">
        <v>1341</v>
      </c>
      <c r="F556" s="67" t="s">
        <v>1340</v>
      </c>
      <c r="G556" s="64" t="str">
        <f t="shared" si="17"/>
        <v>埼玉県川島町</v>
      </c>
    </row>
    <row r="557" spans="1:7">
      <c r="A557" s="86" t="str">
        <f t="shared" si="16"/>
        <v>11</v>
      </c>
      <c r="B557" s="64">
        <v>11</v>
      </c>
      <c r="C557" s="64" t="s">
        <v>3730</v>
      </c>
      <c r="D557" s="67" t="s">
        <v>3847</v>
      </c>
      <c r="E557" s="66" t="s">
        <v>1343</v>
      </c>
      <c r="F557" s="67" t="s">
        <v>1342</v>
      </c>
      <c r="G557" s="64" t="str">
        <f t="shared" si="17"/>
        <v>埼玉県吉見町</v>
      </c>
    </row>
    <row r="558" spans="1:7">
      <c r="A558" s="86" t="str">
        <f t="shared" si="16"/>
        <v>11</v>
      </c>
      <c r="B558" s="64">
        <v>11</v>
      </c>
      <c r="C558" s="64" t="s">
        <v>3730</v>
      </c>
      <c r="D558" s="67" t="s">
        <v>3848</v>
      </c>
      <c r="E558" s="66" t="s">
        <v>1345</v>
      </c>
      <c r="F558" s="67" t="s">
        <v>1344</v>
      </c>
      <c r="G558" s="64" t="str">
        <f t="shared" si="17"/>
        <v>埼玉県鳩山町</v>
      </c>
    </row>
    <row r="559" spans="1:7">
      <c r="A559" s="86" t="str">
        <f t="shared" si="16"/>
        <v>11</v>
      </c>
      <c r="B559" s="64">
        <v>11</v>
      </c>
      <c r="C559" s="64" t="s">
        <v>3730</v>
      </c>
      <c r="D559" s="67" t="s">
        <v>3849</v>
      </c>
      <c r="E559" s="66" t="s">
        <v>1347</v>
      </c>
      <c r="F559" s="67" t="s">
        <v>1346</v>
      </c>
      <c r="G559" s="64" t="str">
        <f t="shared" si="17"/>
        <v>埼玉県横瀬町</v>
      </c>
    </row>
    <row r="560" spans="1:7">
      <c r="A560" s="86" t="str">
        <f t="shared" si="16"/>
        <v>11</v>
      </c>
      <c r="B560" s="64">
        <v>11</v>
      </c>
      <c r="C560" s="64" t="s">
        <v>3730</v>
      </c>
      <c r="D560" s="67" t="s">
        <v>3850</v>
      </c>
      <c r="E560" s="66" t="s">
        <v>1349</v>
      </c>
      <c r="F560" s="67" t="s">
        <v>1348</v>
      </c>
      <c r="G560" s="64" t="str">
        <f t="shared" si="17"/>
        <v>埼玉県皆野町</v>
      </c>
    </row>
    <row r="561" spans="1:7">
      <c r="A561" s="86" t="str">
        <f t="shared" si="16"/>
        <v>11</v>
      </c>
      <c r="B561" s="64">
        <v>11</v>
      </c>
      <c r="C561" s="64" t="s">
        <v>3730</v>
      </c>
      <c r="D561" s="67" t="s">
        <v>3851</v>
      </c>
      <c r="E561" s="66" t="s">
        <v>1351</v>
      </c>
      <c r="F561" s="67" t="s">
        <v>1350</v>
      </c>
      <c r="G561" s="64" t="str">
        <f t="shared" si="17"/>
        <v>埼玉県長瀞町</v>
      </c>
    </row>
    <row r="562" spans="1:7">
      <c r="A562" s="86" t="str">
        <f t="shared" si="16"/>
        <v>11</v>
      </c>
      <c r="B562" s="64">
        <v>11</v>
      </c>
      <c r="C562" s="64" t="s">
        <v>3730</v>
      </c>
      <c r="D562" s="67" t="s">
        <v>3900</v>
      </c>
      <c r="E562" s="66" t="s">
        <v>1353</v>
      </c>
      <c r="F562" s="67" t="s">
        <v>1352</v>
      </c>
      <c r="G562" s="64" t="str">
        <f t="shared" si="17"/>
        <v>埼玉県小鹿野町</v>
      </c>
    </row>
    <row r="563" spans="1:7">
      <c r="A563" s="86" t="str">
        <f t="shared" si="16"/>
        <v>11</v>
      </c>
      <c r="B563" s="64">
        <v>11</v>
      </c>
      <c r="C563" s="64" t="s">
        <v>3730</v>
      </c>
      <c r="D563" s="67" t="s">
        <v>3854</v>
      </c>
      <c r="E563" s="66" t="s">
        <v>1355</v>
      </c>
      <c r="F563" s="67" t="s">
        <v>1354</v>
      </c>
      <c r="G563" s="64" t="str">
        <f t="shared" si="17"/>
        <v>埼玉県東秩父村</v>
      </c>
    </row>
    <row r="564" spans="1:7">
      <c r="A564" s="86" t="str">
        <f t="shared" si="16"/>
        <v>11</v>
      </c>
      <c r="B564" s="64">
        <v>11</v>
      </c>
      <c r="C564" s="64" t="s">
        <v>3730</v>
      </c>
      <c r="D564" s="67" t="s">
        <v>3899</v>
      </c>
      <c r="E564" s="66" t="s">
        <v>810</v>
      </c>
      <c r="F564" s="67" t="s">
        <v>1356</v>
      </c>
      <c r="G564" s="64" t="str">
        <f t="shared" si="17"/>
        <v>埼玉県美里町</v>
      </c>
    </row>
    <row r="565" spans="1:7">
      <c r="A565" s="86" t="str">
        <f t="shared" si="16"/>
        <v>11</v>
      </c>
      <c r="B565" s="64">
        <v>11</v>
      </c>
      <c r="C565" s="64" t="s">
        <v>3730</v>
      </c>
      <c r="D565" s="67" t="s">
        <v>3881</v>
      </c>
      <c r="E565" s="66" t="s">
        <v>1358</v>
      </c>
      <c r="F565" s="67" t="s">
        <v>1357</v>
      </c>
      <c r="G565" s="64" t="str">
        <f t="shared" si="17"/>
        <v>埼玉県神川町</v>
      </c>
    </row>
    <row r="566" spans="1:7">
      <c r="A566" s="86" t="str">
        <f t="shared" si="16"/>
        <v>11</v>
      </c>
      <c r="B566" s="64">
        <v>11</v>
      </c>
      <c r="C566" s="64" t="s">
        <v>3730</v>
      </c>
      <c r="D566" s="67" t="s">
        <v>3874</v>
      </c>
      <c r="E566" s="66" t="s">
        <v>1360</v>
      </c>
      <c r="F566" s="67" t="s">
        <v>1359</v>
      </c>
      <c r="G566" s="64" t="str">
        <f t="shared" si="17"/>
        <v>埼玉県上里町</v>
      </c>
    </row>
    <row r="567" spans="1:7">
      <c r="A567" s="86" t="str">
        <f t="shared" si="16"/>
        <v>11</v>
      </c>
      <c r="B567" s="64">
        <v>11</v>
      </c>
      <c r="C567" s="64" t="s">
        <v>3730</v>
      </c>
      <c r="D567" s="67" t="s">
        <v>3884</v>
      </c>
      <c r="E567" s="66" t="s">
        <v>1362</v>
      </c>
      <c r="F567" s="67" t="s">
        <v>1361</v>
      </c>
      <c r="G567" s="64" t="str">
        <f t="shared" si="17"/>
        <v>埼玉県寄居町</v>
      </c>
    </row>
    <row r="568" spans="1:7">
      <c r="A568" s="86" t="str">
        <f t="shared" si="16"/>
        <v>11</v>
      </c>
      <c r="B568" s="64">
        <v>11</v>
      </c>
      <c r="C568" s="64" t="s">
        <v>3730</v>
      </c>
      <c r="D568" s="67" t="s">
        <v>3892</v>
      </c>
      <c r="E568" s="66" t="s">
        <v>1364</v>
      </c>
      <c r="F568" s="67" t="s">
        <v>1363</v>
      </c>
      <c r="G568" s="64" t="str">
        <f t="shared" si="17"/>
        <v>埼玉県宮代町</v>
      </c>
    </row>
    <row r="569" spans="1:7">
      <c r="A569" s="86" t="str">
        <f t="shared" si="16"/>
        <v>11</v>
      </c>
      <c r="B569" s="64">
        <v>11</v>
      </c>
      <c r="C569" s="64" t="s">
        <v>3730</v>
      </c>
      <c r="D569" s="67" t="s">
        <v>3893</v>
      </c>
      <c r="E569" s="66" t="s">
        <v>1366</v>
      </c>
      <c r="F569" s="67" t="s">
        <v>1365</v>
      </c>
      <c r="G569" s="64" t="str">
        <f t="shared" si="17"/>
        <v>埼玉県白岡市</v>
      </c>
    </row>
    <row r="570" spans="1:7">
      <c r="A570" s="86" t="str">
        <f t="shared" si="16"/>
        <v>11</v>
      </c>
      <c r="B570" s="64">
        <v>11</v>
      </c>
      <c r="C570" s="64" t="s">
        <v>3730</v>
      </c>
      <c r="D570" s="67" t="s">
        <v>3895</v>
      </c>
      <c r="E570" s="66" t="s">
        <v>1368</v>
      </c>
      <c r="F570" s="67" t="s">
        <v>1367</v>
      </c>
      <c r="G570" s="64" t="str">
        <f t="shared" si="17"/>
        <v>埼玉県幸手市</v>
      </c>
    </row>
    <row r="571" spans="1:7">
      <c r="A571" s="86" t="str">
        <f t="shared" si="16"/>
        <v>11</v>
      </c>
      <c r="B571" s="64">
        <v>11</v>
      </c>
      <c r="C571" s="64" t="s">
        <v>3730</v>
      </c>
      <c r="D571" s="67" t="s">
        <v>3859</v>
      </c>
      <c r="E571" s="66" t="s">
        <v>1370</v>
      </c>
      <c r="F571" s="67" t="s">
        <v>1369</v>
      </c>
      <c r="G571" s="64" t="str">
        <f t="shared" si="17"/>
        <v>埼玉県杉戸町</v>
      </c>
    </row>
    <row r="572" spans="1:7">
      <c r="A572" s="86" t="str">
        <f t="shared" si="16"/>
        <v>11</v>
      </c>
      <c r="B572" s="64">
        <v>11</v>
      </c>
      <c r="C572" s="64" t="s">
        <v>3730</v>
      </c>
      <c r="D572" s="67" t="s">
        <v>3860</v>
      </c>
      <c r="E572" s="66" t="s">
        <v>1372</v>
      </c>
      <c r="F572" s="67" t="s">
        <v>1371</v>
      </c>
      <c r="G572" s="64" t="str">
        <f t="shared" si="17"/>
        <v>埼玉県松伏町</v>
      </c>
    </row>
    <row r="573" spans="1:7">
      <c r="A573" s="86" t="str">
        <f t="shared" si="16"/>
        <v>11</v>
      </c>
      <c r="B573" s="64">
        <v>11</v>
      </c>
      <c r="C573" s="64" t="s">
        <v>3730</v>
      </c>
      <c r="D573" s="67" t="s">
        <v>3861</v>
      </c>
      <c r="E573" s="66" t="s">
        <v>1374</v>
      </c>
      <c r="F573" s="67" t="s">
        <v>1373</v>
      </c>
      <c r="G573" s="64" t="str">
        <f t="shared" si="17"/>
        <v>埼玉県吉川市</v>
      </c>
    </row>
    <row r="574" spans="1:7">
      <c r="A574" s="86" t="str">
        <f t="shared" si="16"/>
        <v>11</v>
      </c>
      <c r="B574" s="64">
        <v>11</v>
      </c>
      <c r="C574" s="64" t="s">
        <v>3730</v>
      </c>
      <c r="D574" s="67" t="s">
        <v>3863</v>
      </c>
      <c r="E574" s="66" t="s">
        <v>1376</v>
      </c>
      <c r="F574" s="67" t="s">
        <v>1375</v>
      </c>
      <c r="G574" s="64" t="str">
        <f t="shared" si="17"/>
        <v>埼玉県さいたま市</v>
      </c>
    </row>
    <row r="575" spans="1:7">
      <c r="A575" s="86" t="str">
        <f t="shared" si="16"/>
        <v>12</v>
      </c>
      <c r="B575" s="64">
        <v>12</v>
      </c>
      <c r="C575" s="64" t="s">
        <v>3731</v>
      </c>
      <c r="D575" s="67" t="s">
        <v>3803</v>
      </c>
      <c r="E575" s="66" t="s">
        <v>1378</v>
      </c>
      <c r="F575" s="67" t="s">
        <v>1377</v>
      </c>
      <c r="G575" s="64" t="str">
        <f t="shared" si="17"/>
        <v>千葉県千葉市</v>
      </c>
    </row>
    <row r="576" spans="1:7">
      <c r="A576" s="86" t="str">
        <f t="shared" si="16"/>
        <v>12</v>
      </c>
      <c r="B576" s="64">
        <v>12</v>
      </c>
      <c r="C576" s="64" t="s">
        <v>3731</v>
      </c>
      <c r="D576" s="67" t="s">
        <v>3804</v>
      </c>
      <c r="E576" s="66" t="s">
        <v>1380</v>
      </c>
      <c r="F576" s="67" t="s">
        <v>1379</v>
      </c>
      <c r="G576" s="64" t="str">
        <f t="shared" si="17"/>
        <v>千葉県銚子市</v>
      </c>
    </row>
    <row r="577" spans="1:7">
      <c r="A577" s="86" t="str">
        <f t="shared" si="16"/>
        <v>12</v>
      </c>
      <c r="B577" s="64">
        <v>12</v>
      </c>
      <c r="C577" s="64" t="s">
        <v>3731</v>
      </c>
      <c r="D577" s="67" t="s">
        <v>3805</v>
      </c>
      <c r="E577" s="66" t="s">
        <v>1382</v>
      </c>
      <c r="F577" s="67" t="s">
        <v>1381</v>
      </c>
      <c r="G577" s="64" t="str">
        <f t="shared" si="17"/>
        <v>千葉県市川市</v>
      </c>
    </row>
    <row r="578" spans="1:7">
      <c r="A578" s="86" t="str">
        <f t="shared" ref="A578:A641" si="18">MID(B578+100,2,2)</f>
        <v>12</v>
      </c>
      <c r="B578" s="64">
        <v>12</v>
      </c>
      <c r="C578" s="64" t="s">
        <v>3731</v>
      </c>
      <c r="D578" s="67" t="s">
        <v>3806</v>
      </c>
      <c r="E578" s="66" t="s">
        <v>1384</v>
      </c>
      <c r="F578" s="67" t="s">
        <v>1383</v>
      </c>
      <c r="G578" s="64" t="str">
        <f t="shared" ref="G578:G641" si="19">C578&amp;E578</f>
        <v>千葉県船橋市</v>
      </c>
    </row>
    <row r="579" spans="1:7">
      <c r="A579" s="86" t="str">
        <f t="shared" si="18"/>
        <v>12</v>
      </c>
      <c r="B579" s="64">
        <v>12</v>
      </c>
      <c r="C579" s="64" t="s">
        <v>3731</v>
      </c>
      <c r="D579" s="67" t="s">
        <v>3807</v>
      </c>
      <c r="E579" s="66" t="s">
        <v>1386</v>
      </c>
      <c r="F579" s="67" t="s">
        <v>1385</v>
      </c>
      <c r="G579" s="64" t="str">
        <f t="shared" si="19"/>
        <v>千葉県館山市</v>
      </c>
    </row>
    <row r="580" spans="1:7">
      <c r="A580" s="86" t="str">
        <f t="shared" si="18"/>
        <v>12</v>
      </c>
      <c r="B580" s="64">
        <v>12</v>
      </c>
      <c r="C580" s="64" t="s">
        <v>3731</v>
      </c>
      <c r="D580" s="67" t="s">
        <v>3808</v>
      </c>
      <c r="E580" s="66" t="s">
        <v>1388</v>
      </c>
      <c r="F580" s="67" t="s">
        <v>1387</v>
      </c>
      <c r="G580" s="64" t="str">
        <f t="shared" si="19"/>
        <v>千葉県木更津市</v>
      </c>
    </row>
    <row r="581" spans="1:7">
      <c r="A581" s="86" t="str">
        <f t="shared" si="18"/>
        <v>12</v>
      </c>
      <c r="B581" s="64">
        <v>12</v>
      </c>
      <c r="C581" s="64" t="s">
        <v>3731</v>
      </c>
      <c r="D581" s="67" t="s">
        <v>3809</v>
      </c>
      <c r="E581" s="66" t="s">
        <v>1390</v>
      </c>
      <c r="F581" s="67" t="s">
        <v>1389</v>
      </c>
      <c r="G581" s="64" t="str">
        <f t="shared" si="19"/>
        <v>千葉県松戸市</v>
      </c>
    </row>
    <row r="582" spans="1:7">
      <c r="A582" s="86" t="str">
        <f t="shared" si="18"/>
        <v>12</v>
      </c>
      <c r="B582" s="64">
        <v>12</v>
      </c>
      <c r="C582" s="64" t="s">
        <v>3731</v>
      </c>
      <c r="D582" s="67" t="s">
        <v>3810</v>
      </c>
      <c r="E582" s="66" t="s">
        <v>1392</v>
      </c>
      <c r="F582" s="67" t="s">
        <v>1391</v>
      </c>
      <c r="G582" s="64" t="str">
        <f t="shared" si="19"/>
        <v>千葉県野田市</v>
      </c>
    </row>
    <row r="583" spans="1:7">
      <c r="A583" s="86" t="str">
        <f t="shared" si="18"/>
        <v>12</v>
      </c>
      <c r="B583" s="64">
        <v>12</v>
      </c>
      <c r="C583" s="64" t="s">
        <v>3731</v>
      </c>
      <c r="D583" s="67" t="s">
        <v>3811</v>
      </c>
      <c r="E583" s="66" t="s">
        <v>1394</v>
      </c>
      <c r="F583" s="67" t="s">
        <v>1393</v>
      </c>
      <c r="G583" s="64" t="str">
        <f t="shared" si="19"/>
        <v>千葉県香取市</v>
      </c>
    </row>
    <row r="584" spans="1:7">
      <c r="A584" s="86" t="str">
        <f t="shared" si="18"/>
        <v>12</v>
      </c>
      <c r="B584" s="64">
        <v>12</v>
      </c>
      <c r="C584" s="64" t="s">
        <v>3731</v>
      </c>
      <c r="D584" s="67" t="s">
        <v>3812</v>
      </c>
      <c r="E584" s="66" t="s">
        <v>1396</v>
      </c>
      <c r="F584" s="67" t="s">
        <v>1395</v>
      </c>
      <c r="G584" s="64" t="str">
        <f t="shared" si="19"/>
        <v>千葉県茂原市</v>
      </c>
    </row>
    <row r="585" spans="1:7">
      <c r="A585" s="86" t="str">
        <f t="shared" si="18"/>
        <v>12</v>
      </c>
      <c r="B585" s="64">
        <v>12</v>
      </c>
      <c r="C585" s="64" t="s">
        <v>3731</v>
      </c>
      <c r="D585" s="67" t="s">
        <v>3813</v>
      </c>
      <c r="E585" s="66" t="s">
        <v>1398</v>
      </c>
      <c r="F585" s="67" t="s">
        <v>1397</v>
      </c>
      <c r="G585" s="64" t="str">
        <f t="shared" si="19"/>
        <v>千葉県成田市</v>
      </c>
    </row>
    <row r="586" spans="1:7">
      <c r="A586" s="86" t="str">
        <f t="shared" si="18"/>
        <v>12</v>
      </c>
      <c r="B586" s="64">
        <v>12</v>
      </c>
      <c r="C586" s="64" t="s">
        <v>3731</v>
      </c>
      <c r="D586" s="67" t="s">
        <v>3814</v>
      </c>
      <c r="E586" s="66" t="s">
        <v>1400</v>
      </c>
      <c r="F586" s="67" t="s">
        <v>1399</v>
      </c>
      <c r="G586" s="64" t="str">
        <f t="shared" si="19"/>
        <v>千葉県佐倉市</v>
      </c>
    </row>
    <row r="587" spans="1:7">
      <c r="A587" s="86" t="str">
        <f t="shared" si="18"/>
        <v>12</v>
      </c>
      <c r="B587" s="64">
        <v>12</v>
      </c>
      <c r="C587" s="64" t="s">
        <v>3731</v>
      </c>
      <c r="D587" s="67" t="s">
        <v>3815</v>
      </c>
      <c r="E587" s="66" t="s">
        <v>1402</v>
      </c>
      <c r="F587" s="67" t="s">
        <v>1401</v>
      </c>
      <c r="G587" s="64" t="str">
        <f t="shared" si="19"/>
        <v>千葉県東金市</v>
      </c>
    </row>
    <row r="588" spans="1:7">
      <c r="A588" s="86" t="str">
        <f t="shared" si="18"/>
        <v>12</v>
      </c>
      <c r="B588" s="64">
        <v>12</v>
      </c>
      <c r="C588" s="64" t="s">
        <v>3731</v>
      </c>
      <c r="D588" s="67" t="s">
        <v>3816</v>
      </c>
      <c r="E588" s="66" t="s">
        <v>1404</v>
      </c>
      <c r="F588" s="67" t="s">
        <v>1403</v>
      </c>
      <c r="G588" s="64" t="str">
        <f t="shared" si="19"/>
        <v>千葉県匝瑳市</v>
      </c>
    </row>
    <row r="589" spans="1:7">
      <c r="A589" s="86" t="str">
        <f t="shared" si="18"/>
        <v>12</v>
      </c>
      <c r="B589" s="64">
        <v>12</v>
      </c>
      <c r="C589" s="64" t="s">
        <v>3731</v>
      </c>
      <c r="D589" s="67" t="s">
        <v>3817</v>
      </c>
      <c r="E589" s="66" t="s">
        <v>1406</v>
      </c>
      <c r="F589" s="67" t="s">
        <v>1405</v>
      </c>
      <c r="G589" s="64" t="str">
        <f t="shared" si="19"/>
        <v>千葉県旭市</v>
      </c>
    </row>
    <row r="590" spans="1:7">
      <c r="A590" s="86" t="str">
        <f t="shared" si="18"/>
        <v>12</v>
      </c>
      <c r="B590" s="64">
        <v>12</v>
      </c>
      <c r="C590" s="64" t="s">
        <v>3731</v>
      </c>
      <c r="D590" s="67" t="s">
        <v>3818</v>
      </c>
      <c r="E590" s="66" t="s">
        <v>1408</v>
      </c>
      <c r="F590" s="67" t="s">
        <v>1407</v>
      </c>
      <c r="G590" s="64" t="str">
        <f t="shared" si="19"/>
        <v>千葉県習志野市</v>
      </c>
    </row>
    <row r="591" spans="1:7">
      <c r="A591" s="86" t="str">
        <f t="shared" si="18"/>
        <v>12</v>
      </c>
      <c r="B591" s="64">
        <v>12</v>
      </c>
      <c r="C591" s="64" t="s">
        <v>3731</v>
      </c>
      <c r="D591" s="67" t="s">
        <v>3819</v>
      </c>
      <c r="E591" s="66" t="s">
        <v>1410</v>
      </c>
      <c r="F591" s="67" t="s">
        <v>1409</v>
      </c>
      <c r="G591" s="64" t="str">
        <f t="shared" si="19"/>
        <v>千葉県柏市</v>
      </c>
    </row>
    <row r="592" spans="1:7">
      <c r="A592" s="86" t="str">
        <f t="shared" si="18"/>
        <v>12</v>
      </c>
      <c r="B592" s="64">
        <v>12</v>
      </c>
      <c r="C592" s="64" t="s">
        <v>3731</v>
      </c>
      <c r="D592" s="67" t="s">
        <v>3820</v>
      </c>
      <c r="E592" s="66" t="s">
        <v>1412</v>
      </c>
      <c r="F592" s="67" t="s">
        <v>1411</v>
      </c>
      <c r="G592" s="64" t="str">
        <f t="shared" si="19"/>
        <v>千葉県勝浦市</v>
      </c>
    </row>
    <row r="593" spans="1:7">
      <c r="A593" s="86" t="str">
        <f t="shared" si="18"/>
        <v>12</v>
      </c>
      <c r="B593" s="64">
        <v>12</v>
      </c>
      <c r="C593" s="64" t="s">
        <v>3731</v>
      </c>
      <c r="D593" s="67" t="s">
        <v>3821</v>
      </c>
      <c r="E593" s="66" t="s">
        <v>1414</v>
      </c>
      <c r="F593" s="67" t="s">
        <v>1413</v>
      </c>
      <c r="G593" s="64" t="str">
        <f t="shared" si="19"/>
        <v>千葉県市原市</v>
      </c>
    </row>
    <row r="594" spans="1:7">
      <c r="A594" s="86" t="str">
        <f t="shared" si="18"/>
        <v>12</v>
      </c>
      <c r="B594" s="64">
        <v>12</v>
      </c>
      <c r="C594" s="64" t="s">
        <v>3731</v>
      </c>
      <c r="D594" s="67" t="s">
        <v>3822</v>
      </c>
      <c r="E594" s="66" t="s">
        <v>1416</v>
      </c>
      <c r="F594" s="67" t="s">
        <v>1415</v>
      </c>
      <c r="G594" s="64" t="str">
        <f t="shared" si="19"/>
        <v>千葉県流山市</v>
      </c>
    </row>
    <row r="595" spans="1:7">
      <c r="A595" s="86" t="str">
        <f t="shared" si="18"/>
        <v>12</v>
      </c>
      <c r="B595" s="64">
        <v>12</v>
      </c>
      <c r="C595" s="64" t="s">
        <v>3731</v>
      </c>
      <c r="D595" s="67" t="s">
        <v>3823</v>
      </c>
      <c r="E595" s="66" t="s">
        <v>1418</v>
      </c>
      <c r="F595" s="67" t="s">
        <v>1417</v>
      </c>
      <c r="G595" s="64" t="str">
        <f t="shared" si="19"/>
        <v>千葉県八千代市</v>
      </c>
    </row>
    <row r="596" spans="1:7">
      <c r="A596" s="86" t="str">
        <f t="shared" si="18"/>
        <v>12</v>
      </c>
      <c r="B596" s="64">
        <v>12</v>
      </c>
      <c r="C596" s="64" t="s">
        <v>3731</v>
      </c>
      <c r="D596" s="67" t="s">
        <v>3824</v>
      </c>
      <c r="E596" s="66" t="s">
        <v>1420</v>
      </c>
      <c r="F596" s="67" t="s">
        <v>1419</v>
      </c>
      <c r="G596" s="64" t="str">
        <f t="shared" si="19"/>
        <v>千葉県我孫子市</v>
      </c>
    </row>
    <row r="597" spans="1:7">
      <c r="A597" s="86" t="str">
        <f t="shared" si="18"/>
        <v>12</v>
      </c>
      <c r="B597" s="64">
        <v>12</v>
      </c>
      <c r="C597" s="64" t="s">
        <v>3731</v>
      </c>
      <c r="D597" s="67" t="s">
        <v>3825</v>
      </c>
      <c r="E597" s="66" t="s">
        <v>1422</v>
      </c>
      <c r="F597" s="67" t="s">
        <v>1421</v>
      </c>
      <c r="G597" s="64" t="str">
        <f t="shared" si="19"/>
        <v>千葉県鴨川市</v>
      </c>
    </row>
    <row r="598" spans="1:7">
      <c r="A598" s="86" t="str">
        <f t="shared" si="18"/>
        <v>12</v>
      </c>
      <c r="B598" s="64">
        <v>12</v>
      </c>
      <c r="C598" s="64" t="s">
        <v>3731</v>
      </c>
      <c r="D598" s="67" t="s">
        <v>3826</v>
      </c>
      <c r="E598" s="66" t="s">
        <v>1424</v>
      </c>
      <c r="F598" s="67" t="s">
        <v>1423</v>
      </c>
      <c r="G598" s="64" t="str">
        <f t="shared" si="19"/>
        <v>千葉県鎌ヶ谷市</v>
      </c>
    </row>
    <row r="599" spans="1:7">
      <c r="A599" s="86" t="str">
        <f t="shared" si="18"/>
        <v>12</v>
      </c>
      <c r="B599" s="64">
        <v>12</v>
      </c>
      <c r="C599" s="64" t="s">
        <v>3731</v>
      </c>
      <c r="D599" s="67" t="s">
        <v>3827</v>
      </c>
      <c r="E599" s="66" t="s">
        <v>1426</v>
      </c>
      <c r="F599" s="67" t="s">
        <v>1425</v>
      </c>
      <c r="G599" s="64" t="str">
        <f t="shared" si="19"/>
        <v>千葉県君津市</v>
      </c>
    </row>
    <row r="600" spans="1:7">
      <c r="A600" s="86" t="str">
        <f t="shared" si="18"/>
        <v>12</v>
      </c>
      <c r="B600" s="64">
        <v>12</v>
      </c>
      <c r="C600" s="64" t="s">
        <v>3731</v>
      </c>
      <c r="D600" s="67" t="s">
        <v>3828</v>
      </c>
      <c r="E600" s="66" t="s">
        <v>1428</v>
      </c>
      <c r="F600" s="67" t="s">
        <v>1427</v>
      </c>
      <c r="G600" s="64" t="str">
        <f t="shared" si="19"/>
        <v>千葉県富津市</v>
      </c>
    </row>
    <row r="601" spans="1:7">
      <c r="A601" s="86" t="str">
        <f t="shared" si="18"/>
        <v>12</v>
      </c>
      <c r="B601" s="64">
        <v>12</v>
      </c>
      <c r="C601" s="64" t="s">
        <v>3731</v>
      </c>
      <c r="D601" s="67" t="s">
        <v>3867</v>
      </c>
      <c r="E601" s="66" t="s">
        <v>1430</v>
      </c>
      <c r="F601" s="67" t="s">
        <v>1429</v>
      </c>
      <c r="G601" s="64" t="str">
        <f t="shared" si="19"/>
        <v>千葉県浦安市</v>
      </c>
    </row>
    <row r="602" spans="1:7">
      <c r="A602" s="86" t="str">
        <f t="shared" si="18"/>
        <v>12</v>
      </c>
      <c r="B602" s="64">
        <v>12</v>
      </c>
      <c r="C602" s="64" t="s">
        <v>3731</v>
      </c>
      <c r="D602" s="67" t="s">
        <v>3831</v>
      </c>
      <c r="E602" s="66" t="s">
        <v>1432</v>
      </c>
      <c r="F602" s="67" t="s">
        <v>1431</v>
      </c>
      <c r="G602" s="64" t="str">
        <f t="shared" si="19"/>
        <v>千葉県四街道市</v>
      </c>
    </row>
    <row r="603" spans="1:7">
      <c r="A603" s="86" t="str">
        <f t="shared" si="18"/>
        <v>12</v>
      </c>
      <c r="B603" s="64">
        <v>12</v>
      </c>
      <c r="C603" s="64" t="s">
        <v>3731</v>
      </c>
      <c r="D603" s="67" t="s">
        <v>3832</v>
      </c>
      <c r="E603" s="66" t="s">
        <v>1434</v>
      </c>
      <c r="F603" s="67" t="s">
        <v>1433</v>
      </c>
      <c r="G603" s="64" t="str">
        <f t="shared" si="19"/>
        <v>千葉県酒々井町</v>
      </c>
    </row>
    <row r="604" spans="1:7">
      <c r="A604" s="86" t="str">
        <f t="shared" si="18"/>
        <v>12</v>
      </c>
      <c r="B604" s="64">
        <v>12</v>
      </c>
      <c r="C604" s="64" t="s">
        <v>3731</v>
      </c>
      <c r="D604" s="67" t="s">
        <v>3868</v>
      </c>
      <c r="E604" s="66" t="s">
        <v>1436</v>
      </c>
      <c r="F604" s="67" t="s">
        <v>1435</v>
      </c>
      <c r="G604" s="64" t="str">
        <f t="shared" si="19"/>
        <v>千葉県八街市</v>
      </c>
    </row>
    <row r="605" spans="1:7">
      <c r="A605" s="86" t="str">
        <f t="shared" si="18"/>
        <v>12</v>
      </c>
      <c r="B605" s="64">
        <v>12</v>
      </c>
      <c r="C605" s="64" t="s">
        <v>3731</v>
      </c>
      <c r="D605" s="67" t="s">
        <v>3833</v>
      </c>
      <c r="E605" s="66" t="s">
        <v>1438</v>
      </c>
      <c r="F605" s="67" t="s">
        <v>1437</v>
      </c>
      <c r="G605" s="64" t="str">
        <f t="shared" si="19"/>
        <v>千葉県富里市</v>
      </c>
    </row>
    <row r="606" spans="1:7">
      <c r="A606" s="86" t="str">
        <f t="shared" si="18"/>
        <v>12</v>
      </c>
      <c r="B606" s="64">
        <v>12</v>
      </c>
      <c r="C606" s="64" t="s">
        <v>3731</v>
      </c>
      <c r="D606" s="67" t="s">
        <v>3835</v>
      </c>
      <c r="E606" s="66" t="s">
        <v>1440</v>
      </c>
      <c r="F606" s="67" t="s">
        <v>1439</v>
      </c>
      <c r="G606" s="64" t="str">
        <f t="shared" si="19"/>
        <v>千葉県白井市</v>
      </c>
    </row>
    <row r="607" spans="1:7">
      <c r="A607" s="86" t="str">
        <f t="shared" si="18"/>
        <v>12</v>
      </c>
      <c r="B607" s="64">
        <v>12</v>
      </c>
      <c r="C607" s="64" t="s">
        <v>3731</v>
      </c>
      <c r="D607" s="67" t="s">
        <v>3836</v>
      </c>
      <c r="E607" s="66" t="s">
        <v>1442</v>
      </c>
      <c r="F607" s="67" t="s">
        <v>1441</v>
      </c>
      <c r="G607" s="64" t="str">
        <f t="shared" si="19"/>
        <v>千葉県印西市</v>
      </c>
    </row>
    <row r="608" spans="1:7">
      <c r="A608" s="86" t="str">
        <f t="shared" si="18"/>
        <v>12</v>
      </c>
      <c r="B608" s="64">
        <v>12</v>
      </c>
      <c r="C608" s="64" t="s">
        <v>3731</v>
      </c>
      <c r="D608" s="67" t="s">
        <v>3889</v>
      </c>
      <c r="E608" s="66" t="s">
        <v>1444</v>
      </c>
      <c r="F608" s="67" t="s">
        <v>1443</v>
      </c>
      <c r="G608" s="64" t="str">
        <f t="shared" si="19"/>
        <v>千葉県栄町</v>
      </c>
    </row>
    <row r="609" spans="1:7">
      <c r="A609" s="86" t="str">
        <f t="shared" si="18"/>
        <v>12</v>
      </c>
      <c r="B609" s="64">
        <v>12</v>
      </c>
      <c r="C609" s="64" t="s">
        <v>3731</v>
      </c>
      <c r="D609" s="67" t="s">
        <v>3880</v>
      </c>
      <c r="E609" s="66" t="s">
        <v>1446</v>
      </c>
      <c r="F609" s="67" t="s">
        <v>1445</v>
      </c>
      <c r="G609" s="64" t="str">
        <f t="shared" si="19"/>
        <v>千葉県一宮町</v>
      </c>
    </row>
    <row r="610" spans="1:7">
      <c r="A610" s="86" t="str">
        <f t="shared" si="18"/>
        <v>12</v>
      </c>
      <c r="B610" s="64">
        <v>12</v>
      </c>
      <c r="C610" s="64" t="s">
        <v>3731</v>
      </c>
      <c r="D610" s="67" t="s">
        <v>3838</v>
      </c>
      <c r="E610" s="66" t="s">
        <v>1448</v>
      </c>
      <c r="F610" s="67" t="s">
        <v>1447</v>
      </c>
      <c r="G610" s="64" t="str">
        <f t="shared" si="19"/>
        <v>千葉県睦沢町</v>
      </c>
    </row>
    <row r="611" spans="1:7">
      <c r="A611" s="86" t="str">
        <f t="shared" si="18"/>
        <v>12</v>
      </c>
      <c r="B611" s="64">
        <v>12</v>
      </c>
      <c r="C611" s="64" t="s">
        <v>3731</v>
      </c>
      <c r="D611" s="67" t="s">
        <v>3839</v>
      </c>
      <c r="E611" s="66" t="s">
        <v>1450</v>
      </c>
      <c r="F611" s="67" t="s">
        <v>1449</v>
      </c>
      <c r="G611" s="64" t="str">
        <f t="shared" si="19"/>
        <v>千葉県長生村</v>
      </c>
    </row>
    <row r="612" spans="1:7">
      <c r="A612" s="86" t="str">
        <f t="shared" si="18"/>
        <v>12</v>
      </c>
      <c r="B612" s="64">
        <v>12</v>
      </c>
      <c r="C612" s="64" t="s">
        <v>3731</v>
      </c>
      <c r="D612" s="67" t="s">
        <v>3840</v>
      </c>
      <c r="E612" s="66" t="s">
        <v>1452</v>
      </c>
      <c r="F612" s="67" t="s">
        <v>1451</v>
      </c>
      <c r="G612" s="64" t="str">
        <f t="shared" si="19"/>
        <v>千葉県白子町</v>
      </c>
    </row>
    <row r="613" spans="1:7">
      <c r="A613" s="86" t="str">
        <f t="shared" si="18"/>
        <v>12</v>
      </c>
      <c r="B613" s="64">
        <v>12</v>
      </c>
      <c r="C613" s="64" t="s">
        <v>3731</v>
      </c>
      <c r="D613" s="67" t="s">
        <v>3841</v>
      </c>
      <c r="E613" s="66" t="s">
        <v>1454</v>
      </c>
      <c r="F613" s="67" t="s">
        <v>1453</v>
      </c>
      <c r="G613" s="64" t="str">
        <f t="shared" si="19"/>
        <v>千葉県長柄町</v>
      </c>
    </row>
    <row r="614" spans="1:7">
      <c r="A614" s="86" t="str">
        <f t="shared" si="18"/>
        <v>12</v>
      </c>
      <c r="B614" s="64">
        <v>12</v>
      </c>
      <c r="C614" s="64" t="s">
        <v>3731</v>
      </c>
      <c r="D614" s="67" t="s">
        <v>3842</v>
      </c>
      <c r="E614" s="66" t="s">
        <v>1456</v>
      </c>
      <c r="F614" s="67" t="s">
        <v>1455</v>
      </c>
      <c r="G614" s="64" t="str">
        <f t="shared" si="19"/>
        <v>千葉県長南町</v>
      </c>
    </row>
    <row r="615" spans="1:7">
      <c r="A615" s="86" t="str">
        <f t="shared" si="18"/>
        <v>12</v>
      </c>
      <c r="B615" s="64">
        <v>12</v>
      </c>
      <c r="C615" s="64" t="s">
        <v>3731</v>
      </c>
      <c r="D615" s="67" t="s">
        <v>3869</v>
      </c>
      <c r="E615" s="66" t="s">
        <v>1458</v>
      </c>
      <c r="F615" s="67" t="s">
        <v>1457</v>
      </c>
      <c r="G615" s="64" t="str">
        <f t="shared" si="19"/>
        <v>千葉県大網白里市</v>
      </c>
    </row>
    <row r="616" spans="1:7">
      <c r="A616" s="86" t="str">
        <f t="shared" si="18"/>
        <v>12</v>
      </c>
      <c r="B616" s="64">
        <v>12</v>
      </c>
      <c r="C616" s="64" t="s">
        <v>3731</v>
      </c>
      <c r="D616" s="67" t="s">
        <v>3843</v>
      </c>
      <c r="E616" s="66" t="s">
        <v>1460</v>
      </c>
      <c r="F616" s="67" t="s">
        <v>1459</v>
      </c>
      <c r="G616" s="64" t="str">
        <f t="shared" si="19"/>
        <v>千葉県九十九里町</v>
      </c>
    </row>
    <row r="617" spans="1:7">
      <c r="A617" s="86" t="str">
        <f t="shared" si="18"/>
        <v>12</v>
      </c>
      <c r="B617" s="64">
        <v>12</v>
      </c>
      <c r="C617" s="64" t="s">
        <v>3731</v>
      </c>
      <c r="D617" s="67" t="s">
        <v>3898</v>
      </c>
      <c r="E617" s="66" t="s">
        <v>1462</v>
      </c>
      <c r="F617" s="67" t="s">
        <v>1461</v>
      </c>
      <c r="G617" s="64" t="str">
        <f t="shared" si="19"/>
        <v>千葉県芝山町</v>
      </c>
    </row>
    <row r="618" spans="1:7">
      <c r="A618" s="86" t="str">
        <f t="shared" si="18"/>
        <v>12</v>
      </c>
      <c r="B618" s="64">
        <v>12</v>
      </c>
      <c r="C618" s="64" t="s">
        <v>3731</v>
      </c>
      <c r="D618" s="67" t="s">
        <v>3846</v>
      </c>
      <c r="E618" s="66" t="s">
        <v>1464</v>
      </c>
      <c r="F618" s="67" t="s">
        <v>1463</v>
      </c>
      <c r="G618" s="64" t="str">
        <f t="shared" si="19"/>
        <v>千葉県神崎町</v>
      </c>
    </row>
    <row r="619" spans="1:7">
      <c r="A619" s="86" t="str">
        <f t="shared" si="18"/>
        <v>12</v>
      </c>
      <c r="B619" s="64">
        <v>12</v>
      </c>
      <c r="C619" s="64" t="s">
        <v>3731</v>
      </c>
      <c r="D619" s="67" t="s">
        <v>3851</v>
      </c>
      <c r="E619" s="66" t="s">
        <v>1466</v>
      </c>
      <c r="F619" s="67" t="s">
        <v>1465</v>
      </c>
      <c r="G619" s="64" t="str">
        <f t="shared" si="19"/>
        <v>千葉県多古町</v>
      </c>
    </row>
    <row r="620" spans="1:7">
      <c r="A620" s="86" t="str">
        <f t="shared" si="18"/>
        <v>12</v>
      </c>
      <c r="B620" s="64">
        <v>12</v>
      </c>
      <c r="C620" s="64" t="s">
        <v>3731</v>
      </c>
      <c r="D620" s="67" t="s">
        <v>3900</v>
      </c>
      <c r="E620" s="66" t="s">
        <v>1468</v>
      </c>
      <c r="F620" s="67" t="s">
        <v>1467</v>
      </c>
      <c r="G620" s="64" t="str">
        <f t="shared" si="19"/>
        <v>千葉県東庄町</v>
      </c>
    </row>
    <row r="621" spans="1:7">
      <c r="A621" s="86" t="str">
        <f t="shared" si="18"/>
        <v>12</v>
      </c>
      <c r="B621" s="64">
        <v>12</v>
      </c>
      <c r="C621" s="64" t="s">
        <v>3731</v>
      </c>
      <c r="D621" s="67" t="s">
        <v>3899</v>
      </c>
      <c r="E621" s="66" t="s">
        <v>1470</v>
      </c>
      <c r="F621" s="67" t="s">
        <v>1469</v>
      </c>
      <c r="G621" s="64" t="str">
        <f t="shared" si="19"/>
        <v>千葉県袖ヶ浦市</v>
      </c>
    </row>
    <row r="622" spans="1:7">
      <c r="A622" s="86" t="str">
        <f t="shared" si="18"/>
        <v>12</v>
      </c>
      <c r="B622" s="64">
        <v>12</v>
      </c>
      <c r="C622" s="64" t="s">
        <v>3731</v>
      </c>
      <c r="D622" s="67" t="s">
        <v>3855</v>
      </c>
      <c r="E622" s="66" t="s">
        <v>1472</v>
      </c>
      <c r="F622" s="67" t="s">
        <v>1471</v>
      </c>
      <c r="G622" s="64" t="str">
        <f t="shared" si="19"/>
        <v>千葉県大多喜町</v>
      </c>
    </row>
    <row r="623" spans="1:7">
      <c r="A623" s="86" t="str">
        <f t="shared" si="18"/>
        <v>12</v>
      </c>
      <c r="B623" s="64">
        <v>12</v>
      </c>
      <c r="C623" s="64" t="s">
        <v>3731</v>
      </c>
      <c r="D623" s="67" t="s">
        <v>3874</v>
      </c>
      <c r="E623" s="66" t="s">
        <v>1474</v>
      </c>
      <c r="F623" s="67" t="s">
        <v>1473</v>
      </c>
      <c r="G623" s="64" t="str">
        <f t="shared" si="19"/>
        <v>千葉県御宿町</v>
      </c>
    </row>
    <row r="624" spans="1:7">
      <c r="A624" s="86" t="str">
        <f t="shared" si="18"/>
        <v>12</v>
      </c>
      <c r="B624" s="64">
        <v>12</v>
      </c>
      <c r="C624" s="64" t="s">
        <v>3731</v>
      </c>
      <c r="D624" s="67" t="s">
        <v>3876</v>
      </c>
      <c r="E624" s="66" t="s">
        <v>1476</v>
      </c>
      <c r="F624" s="67" t="s">
        <v>1475</v>
      </c>
      <c r="G624" s="64" t="str">
        <f t="shared" si="19"/>
        <v>千葉県南房総市</v>
      </c>
    </row>
    <row r="625" spans="1:7">
      <c r="A625" s="86" t="str">
        <f t="shared" si="18"/>
        <v>12</v>
      </c>
      <c r="B625" s="64">
        <v>12</v>
      </c>
      <c r="C625" s="64" t="s">
        <v>3731</v>
      </c>
      <c r="D625" s="67" t="s">
        <v>3888</v>
      </c>
      <c r="E625" s="66" t="s">
        <v>1478</v>
      </c>
      <c r="F625" s="67" t="s">
        <v>1477</v>
      </c>
      <c r="G625" s="64" t="str">
        <f t="shared" si="19"/>
        <v>千葉県鋸南町</v>
      </c>
    </row>
    <row r="626" spans="1:7">
      <c r="A626" s="86" t="str">
        <f t="shared" si="18"/>
        <v>12</v>
      </c>
      <c r="B626" s="64">
        <v>12</v>
      </c>
      <c r="C626" s="64" t="s">
        <v>3731</v>
      </c>
      <c r="D626" s="67" t="s">
        <v>3887</v>
      </c>
      <c r="E626" s="66" t="s">
        <v>1480</v>
      </c>
      <c r="F626" s="67" t="s">
        <v>1479</v>
      </c>
      <c r="G626" s="64" t="str">
        <f t="shared" si="19"/>
        <v>千葉県いすみ市</v>
      </c>
    </row>
    <row r="627" spans="1:7">
      <c r="A627" s="86" t="str">
        <f t="shared" si="18"/>
        <v>12</v>
      </c>
      <c r="B627" s="64">
        <v>12</v>
      </c>
      <c r="C627" s="64" t="s">
        <v>3731</v>
      </c>
      <c r="D627" s="67" t="s">
        <v>3891</v>
      </c>
      <c r="E627" s="66" t="s">
        <v>1482</v>
      </c>
      <c r="F627" s="67" t="s">
        <v>1481</v>
      </c>
      <c r="G627" s="64" t="str">
        <f t="shared" si="19"/>
        <v>千葉県山武市</v>
      </c>
    </row>
    <row r="628" spans="1:7">
      <c r="A628" s="86" t="str">
        <f t="shared" si="18"/>
        <v>12</v>
      </c>
      <c r="B628" s="64">
        <v>12</v>
      </c>
      <c r="C628" s="64" t="s">
        <v>3731</v>
      </c>
      <c r="D628" s="67" t="s">
        <v>3857</v>
      </c>
      <c r="E628" s="66" t="s">
        <v>1484</v>
      </c>
      <c r="F628" s="67" t="s">
        <v>1483</v>
      </c>
      <c r="G628" s="64" t="str">
        <f t="shared" si="19"/>
        <v>千葉県横芝光町</v>
      </c>
    </row>
    <row r="629" spans="1:7">
      <c r="A629" s="86" t="str">
        <f t="shared" si="18"/>
        <v>13</v>
      </c>
      <c r="B629" s="64">
        <v>13</v>
      </c>
      <c r="C629" s="64" t="s">
        <v>3732</v>
      </c>
      <c r="D629" s="67" t="s">
        <v>3803</v>
      </c>
      <c r="E629" s="66" t="s">
        <v>1486</v>
      </c>
      <c r="F629" s="67" t="s">
        <v>1485</v>
      </c>
      <c r="G629" s="64" t="str">
        <f t="shared" si="19"/>
        <v>東京都千代田区</v>
      </c>
    </row>
    <row r="630" spans="1:7">
      <c r="A630" s="86" t="str">
        <f t="shared" si="18"/>
        <v>13</v>
      </c>
      <c r="B630" s="64">
        <v>13</v>
      </c>
      <c r="C630" s="64" t="s">
        <v>3732</v>
      </c>
      <c r="D630" s="67" t="s">
        <v>3804</v>
      </c>
      <c r="E630" s="66" t="s">
        <v>1488</v>
      </c>
      <c r="F630" s="67" t="s">
        <v>1487</v>
      </c>
      <c r="G630" s="64" t="str">
        <f t="shared" si="19"/>
        <v>東京都中央区</v>
      </c>
    </row>
    <row r="631" spans="1:7">
      <c r="A631" s="86" t="str">
        <f t="shared" si="18"/>
        <v>13</v>
      </c>
      <c r="B631" s="64">
        <v>13</v>
      </c>
      <c r="C631" s="64" t="s">
        <v>3732</v>
      </c>
      <c r="D631" s="67" t="s">
        <v>3805</v>
      </c>
      <c r="E631" s="66" t="s">
        <v>1490</v>
      </c>
      <c r="F631" s="67" t="s">
        <v>1489</v>
      </c>
      <c r="G631" s="64" t="str">
        <f t="shared" si="19"/>
        <v>東京都港区</v>
      </c>
    </row>
    <row r="632" spans="1:7">
      <c r="A632" s="86" t="str">
        <f t="shared" si="18"/>
        <v>13</v>
      </c>
      <c r="B632" s="64">
        <v>13</v>
      </c>
      <c r="C632" s="64" t="s">
        <v>3732</v>
      </c>
      <c r="D632" s="67" t="s">
        <v>3806</v>
      </c>
      <c r="E632" s="66" t="s">
        <v>1492</v>
      </c>
      <c r="F632" s="67" t="s">
        <v>1491</v>
      </c>
      <c r="G632" s="64" t="str">
        <f t="shared" si="19"/>
        <v>東京都新宿区</v>
      </c>
    </row>
    <row r="633" spans="1:7">
      <c r="A633" s="86" t="str">
        <f t="shared" si="18"/>
        <v>13</v>
      </c>
      <c r="B633" s="64">
        <v>13</v>
      </c>
      <c r="C633" s="64" t="s">
        <v>3732</v>
      </c>
      <c r="D633" s="67" t="s">
        <v>3807</v>
      </c>
      <c r="E633" s="66" t="s">
        <v>1494</v>
      </c>
      <c r="F633" s="67" t="s">
        <v>1493</v>
      </c>
      <c r="G633" s="64" t="str">
        <f t="shared" si="19"/>
        <v>東京都文京区</v>
      </c>
    </row>
    <row r="634" spans="1:7">
      <c r="A634" s="86" t="str">
        <f t="shared" si="18"/>
        <v>13</v>
      </c>
      <c r="B634" s="64">
        <v>13</v>
      </c>
      <c r="C634" s="64" t="s">
        <v>3732</v>
      </c>
      <c r="D634" s="67" t="s">
        <v>3808</v>
      </c>
      <c r="E634" s="66" t="s">
        <v>1496</v>
      </c>
      <c r="F634" s="67" t="s">
        <v>1495</v>
      </c>
      <c r="G634" s="64" t="str">
        <f t="shared" si="19"/>
        <v>東京都台東区</v>
      </c>
    </row>
    <row r="635" spans="1:7">
      <c r="A635" s="86" t="str">
        <f t="shared" si="18"/>
        <v>13</v>
      </c>
      <c r="B635" s="64">
        <v>13</v>
      </c>
      <c r="C635" s="64" t="s">
        <v>3732</v>
      </c>
      <c r="D635" s="67" t="s">
        <v>3809</v>
      </c>
      <c r="E635" s="66" t="s">
        <v>1498</v>
      </c>
      <c r="F635" s="67" t="s">
        <v>1497</v>
      </c>
      <c r="G635" s="64" t="str">
        <f t="shared" si="19"/>
        <v>東京都墨田区</v>
      </c>
    </row>
    <row r="636" spans="1:7">
      <c r="A636" s="86" t="str">
        <f t="shared" si="18"/>
        <v>13</v>
      </c>
      <c r="B636" s="64">
        <v>13</v>
      </c>
      <c r="C636" s="64" t="s">
        <v>3732</v>
      </c>
      <c r="D636" s="67" t="s">
        <v>3810</v>
      </c>
      <c r="E636" s="66" t="s">
        <v>1500</v>
      </c>
      <c r="F636" s="67" t="s">
        <v>1499</v>
      </c>
      <c r="G636" s="64" t="str">
        <f t="shared" si="19"/>
        <v>東京都江東区</v>
      </c>
    </row>
    <row r="637" spans="1:7">
      <c r="A637" s="86" t="str">
        <f t="shared" si="18"/>
        <v>13</v>
      </c>
      <c r="B637" s="64">
        <v>13</v>
      </c>
      <c r="C637" s="64" t="s">
        <v>3732</v>
      </c>
      <c r="D637" s="67" t="s">
        <v>3811</v>
      </c>
      <c r="E637" s="66" t="s">
        <v>1502</v>
      </c>
      <c r="F637" s="67" t="s">
        <v>1501</v>
      </c>
      <c r="G637" s="64" t="str">
        <f t="shared" si="19"/>
        <v>東京都品川区</v>
      </c>
    </row>
    <row r="638" spans="1:7">
      <c r="A638" s="86" t="str">
        <f t="shared" si="18"/>
        <v>13</v>
      </c>
      <c r="B638" s="64">
        <v>13</v>
      </c>
      <c r="C638" s="64" t="s">
        <v>3732</v>
      </c>
      <c r="D638" s="67" t="s">
        <v>3812</v>
      </c>
      <c r="E638" s="66" t="s">
        <v>1504</v>
      </c>
      <c r="F638" s="67" t="s">
        <v>1503</v>
      </c>
      <c r="G638" s="64" t="str">
        <f t="shared" si="19"/>
        <v>東京都目黒区</v>
      </c>
    </row>
    <row r="639" spans="1:7">
      <c r="A639" s="86" t="str">
        <f t="shared" si="18"/>
        <v>13</v>
      </c>
      <c r="B639" s="64">
        <v>13</v>
      </c>
      <c r="C639" s="64" t="s">
        <v>3732</v>
      </c>
      <c r="D639" s="67" t="s">
        <v>3813</v>
      </c>
      <c r="E639" s="66" t="s">
        <v>1506</v>
      </c>
      <c r="F639" s="67" t="s">
        <v>1505</v>
      </c>
      <c r="G639" s="64" t="str">
        <f t="shared" si="19"/>
        <v>東京都大田区</v>
      </c>
    </row>
    <row r="640" spans="1:7">
      <c r="A640" s="86" t="str">
        <f t="shared" si="18"/>
        <v>13</v>
      </c>
      <c r="B640" s="64">
        <v>13</v>
      </c>
      <c r="C640" s="64" t="s">
        <v>3732</v>
      </c>
      <c r="D640" s="67" t="s">
        <v>3814</v>
      </c>
      <c r="E640" s="66" t="s">
        <v>1508</v>
      </c>
      <c r="F640" s="67" t="s">
        <v>1507</v>
      </c>
      <c r="G640" s="64" t="str">
        <f t="shared" si="19"/>
        <v>東京都世田谷区</v>
      </c>
    </row>
    <row r="641" spans="1:7">
      <c r="A641" s="86" t="str">
        <f t="shared" si="18"/>
        <v>13</v>
      </c>
      <c r="B641" s="64">
        <v>13</v>
      </c>
      <c r="C641" s="64" t="s">
        <v>3732</v>
      </c>
      <c r="D641" s="67" t="s">
        <v>3815</v>
      </c>
      <c r="E641" s="66" t="s">
        <v>1510</v>
      </c>
      <c r="F641" s="67" t="s">
        <v>1509</v>
      </c>
      <c r="G641" s="64" t="str">
        <f t="shared" si="19"/>
        <v>東京都渋谷区</v>
      </c>
    </row>
    <row r="642" spans="1:7">
      <c r="A642" s="86" t="str">
        <f t="shared" ref="A642:A705" si="20">MID(B642+100,2,2)</f>
        <v>13</v>
      </c>
      <c r="B642" s="64">
        <v>13</v>
      </c>
      <c r="C642" s="64" t="s">
        <v>3732</v>
      </c>
      <c r="D642" s="67" t="s">
        <v>3816</v>
      </c>
      <c r="E642" s="66" t="s">
        <v>1512</v>
      </c>
      <c r="F642" s="67" t="s">
        <v>1511</v>
      </c>
      <c r="G642" s="64" t="str">
        <f t="shared" ref="G642:G705" si="21">C642&amp;E642</f>
        <v>東京都中野区</v>
      </c>
    </row>
    <row r="643" spans="1:7">
      <c r="A643" s="86" t="str">
        <f t="shared" si="20"/>
        <v>13</v>
      </c>
      <c r="B643" s="64">
        <v>13</v>
      </c>
      <c r="C643" s="64" t="s">
        <v>3732</v>
      </c>
      <c r="D643" s="67" t="s">
        <v>3817</v>
      </c>
      <c r="E643" s="66" t="s">
        <v>1514</v>
      </c>
      <c r="F643" s="67" t="s">
        <v>1513</v>
      </c>
      <c r="G643" s="64" t="str">
        <f t="shared" si="21"/>
        <v>東京都杉並区</v>
      </c>
    </row>
    <row r="644" spans="1:7">
      <c r="A644" s="86" t="str">
        <f t="shared" si="20"/>
        <v>13</v>
      </c>
      <c r="B644" s="64">
        <v>13</v>
      </c>
      <c r="C644" s="64" t="s">
        <v>3732</v>
      </c>
      <c r="D644" s="67" t="s">
        <v>3818</v>
      </c>
      <c r="E644" s="66" t="s">
        <v>1516</v>
      </c>
      <c r="F644" s="67" t="s">
        <v>1515</v>
      </c>
      <c r="G644" s="64" t="str">
        <f t="shared" si="21"/>
        <v>東京都豊島区</v>
      </c>
    </row>
    <row r="645" spans="1:7">
      <c r="A645" s="86" t="str">
        <f t="shared" si="20"/>
        <v>13</v>
      </c>
      <c r="B645" s="64">
        <v>13</v>
      </c>
      <c r="C645" s="64" t="s">
        <v>3732</v>
      </c>
      <c r="D645" s="67" t="s">
        <v>3819</v>
      </c>
      <c r="E645" s="66" t="s">
        <v>1518</v>
      </c>
      <c r="F645" s="67" t="s">
        <v>1517</v>
      </c>
      <c r="G645" s="64" t="str">
        <f t="shared" si="21"/>
        <v>東京都北区</v>
      </c>
    </row>
    <row r="646" spans="1:7">
      <c r="A646" s="86" t="str">
        <f t="shared" si="20"/>
        <v>13</v>
      </c>
      <c r="B646" s="64">
        <v>13</v>
      </c>
      <c r="C646" s="64" t="s">
        <v>3732</v>
      </c>
      <c r="D646" s="67" t="s">
        <v>3820</v>
      </c>
      <c r="E646" s="66" t="s">
        <v>1520</v>
      </c>
      <c r="F646" s="67" t="s">
        <v>1519</v>
      </c>
      <c r="G646" s="64" t="str">
        <f t="shared" si="21"/>
        <v>東京都荒川区</v>
      </c>
    </row>
    <row r="647" spans="1:7">
      <c r="A647" s="86" t="str">
        <f t="shared" si="20"/>
        <v>13</v>
      </c>
      <c r="B647" s="64">
        <v>13</v>
      </c>
      <c r="C647" s="64" t="s">
        <v>3732</v>
      </c>
      <c r="D647" s="67" t="s">
        <v>3821</v>
      </c>
      <c r="E647" s="66" t="s">
        <v>1522</v>
      </c>
      <c r="F647" s="67" t="s">
        <v>1521</v>
      </c>
      <c r="G647" s="64" t="str">
        <f t="shared" si="21"/>
        <v>東京都板橋区</v>
      </c>
    </row>
    <row r="648" spans="1:7">
      <c r="A648" s="86" t="str">
        <f t="shared" si="20"/>
        <v>13</v>
      </c>
      <c r="B648" s="64">
        <v>13</v>
      </c>
      <c r="C648" s="64" t="s">
        <v>3732</v>
      </c>
      <c r="D648" s="67" t="s">
        <v>3822</v>
      </c>
      <c r="E648" s="66" t="s">
        <v>1524</v>
      </c>
      <c r="F648" s="67" t="s">
        <v>1523</v>
      </c>
      <c r="G648" s="64" t="str">
        <f t="shared" si="21"/>
        <v>東京都練馬区</v>
      </c>
    </row>
    <row r="649" spans="1:7">
      <c r="A649" s="86" t="str">
        <f t="shared" si="20"/>
        <v>13</v>
      </c>
      <c r="B649" s="64">
        <v>13</v>
      </c>
      <c r="C649" s="64" t="s">
        <v>3732</v>
      </c>
      <c r="D649" s="67" t="s">
        <v>3823</v>
      </c>
      <c r="E649" s="66" t="s">
        <v>1526</v>
      </c>
      <c r="F649" s="67" t="s">
        <v>1525</v>
      </c>
      <c r="G649" s="64" t="str">
        <f t="shared" si="21"/>
        <v>東京都足立区</v>
      </c>
    </row>
    <row r="650" spans="1:7">
      <c r="A650" s="86" t="str">
        <f t="shared" si="20"/>
        <v>13</v>
      </c>
      <c r="B650" s="64">
        <v>13</v>
      </c>
      <c r="C650" s="64" t="s">
        <v>3732</v>
      </c>
      <c r="D650" s="67" t="s">
        <v>3824</v>
      </c>
      <c r="E650" s="66" t="s">
        <v>1528</v>
      </c>
      <c r="F650" s="67" t="s">
        <v>1527</v>
      </c>
      <c r="G650" s="64" t="str">
        <f t="shared" si="21"/>
        <v>東京都葛飾区</v>
      </c>
    </row>
    <row r="651" spans="1:7">
      <c r="A651" s="86" t="str">
        <f t="shared" si="20"/>
        <v>13</v>
      </c>
      <c r="B651" s="64">
        <v>13</v>
      </c>
      <c r="C651" s="64" t="s">
        <v>3732</v>
      </c>
      <c r="D651" s="67" t="s">
        <v>3825</v>
      </c>
      <c r="E651" s="66" t="s">
        <v>1530</v>
      </c>
      <c r="F651" s="67" t="s">
        <v>1529</v>
      </c>
      <c r="G651" s="64" t="str">
        <f t="shared" si="21"/>
        <v>東京都江戸川区</v>
      </c>
    </row>
    <row r="652" spans="1:7">
      <c r="A652" s="86" t="str">
        <f t="shared" si="20"/>
        <v>13</v>
      </c>
      <c r="B652" s="64">
        <v>13</v>
      </c>
      <c r="C652" s="64" t="s">
        <v>3732</v>
      </c>
      <c r="D652" s="67" t="s">
        <v>3826</v>
      </c>
      <c r="E652" s="66" t="s">
        <v>1532</v>
      </c>
      <c r="F652" s="67" t="s">
        <v>1531</v>
      </c>
      <c r="G652" s="64" t="str">
        <f t="shared" si="21"/>
        <v>東京都八王子市</v>
      </c>
    </row>
    <row r="653" spans="1:7">
      <c r="A653" s="86" t="str">
        <f t="shared" si="20"/>
        <v>13</v>
      </c>
      <c r="B653" s="64">
        <v>13</v>
      </c>
      <c r="C653" s="64" t="s">
        <v>3732</v>
      </c>
      <c r="D653" s="67" t="s">
        <v>3827</v>
      </c>
      <c r="E653" s="66" t="s">
        <v>1534</v>
      </c>
      <c r="F653" s="67" t="s">
        <v>1533</v>
      </c>
      <c r="G653" s="64" t="str">
        <f t="shared" si="21"/>
        <v>東京都立川市</v>
      </c>
    </row>
    <row r="654" spans="1:7">
      <c r="A654" s="86" t="str">
        <f t="shared" si="20"/>
        <v>13</v>
      </c>
      <c r="B654" s="64">
        <v>13</v>
      </c>
      <c r="C654" s="64" t="s">
        <v>3732</v>
      </c>
      <c r="D654" s="67" t="s">
        <v>3828</v>
      </c>
      <c r="E654" s="66" t="s">
        <v>1536</v>
      </c>
      <c r="F654" s="67" t="s">
        <v>1535</v>
      </c>
      <c r="G654" s="64" t="str">
        <f t="shared" si="21"/>
        <v>東京都武蔵野市</v>
      </c>
    </row>
    <row r="655" spans="1:7">
      <c r="A655" s="86" t="str">
        <f t="shared" si="20"/>
        <v>13</v>
      </c>
      <c r="B655" s="64">
        <v>13</v>
      </c>
      <c r="C655" s="64" t="s">
        <v>3732</v>
      </c>
      <c r="D655" s="67" t="s">
        <v>3867</v>
      </c>
      <c r="E655" s="66" t="s">
        <v>1538</v>
      </c>
      <c r="F655" s="67" t="s">
        <v>1537</v>
      </c>
      <c r="G655" s="64" t="str">
        <f t="shared" si="21"/>
        <v>東京都三鷹市</v>
      </c>
    </row>
    <row r="656" spans="1:7">
      <c r="A656" s="86" t="str">
        <f t="shared" si="20"/>
        <v>13</v>
      </c>
      <c r="B656" s="64">
        <v>13</v>
      </c>
      <c r="C656" s="64" t="s">
        <v>3732</v>
      </c>
      <c r="D656" s="67" t="s">
        <v>3829</v>
      </c>
      <c r="E656" s="66" t="s">
        <v>1540</v>
      </c>
      <c r="F656" s="67" t="s">
        <v>1539</v>
      </c>
      <c r="G656" s="64" t="str">
        <f t="shared" si="21"/>
        <v>東京都青梅市</v>
      </c>
    </row>
    <row r="657" spans="1:7">
      <c r="A657" s="86" t="str">
        <f t="shared" si="20"/>
        <v>13</v>
      </c>
      <c r="B657" s="64">
        <v>13</v>
      </c>
      <c r="C657" s="64" t="s">
        <v>3732</v>
      </c>
      <c r="D657" s="67" t="s">
        <v>3830</v>
      </c>
      <c r="E657" s="66" t="s">
        <v>1542</v>
      </c>
      <c r="F657" s="67" t="s">
        <v>1541</v>
      </c>
      <c r="G657" s="64" t="str">
        <f t="shared" si="21"/>
        <v>東京都府中市</v>
      </c>
    </row>
    <row r="658" spans="1:7">
      <c r="A658" s="86" t="str">
        <f t="shared" si="20"/>
        <v>13</v>
      </c>
      <c r="B658" s="64">
        <v>13</v>
      </c>
      <c r="C658" s="64" t="s">
        <v>3732</v>
      </c>
      <c r="D658" s="67" t="s">
        <v>3831</v>
      </c>
      <c r="E658" s="66" t="s">
        <v>1544</v>
      </c>
      <c r="F658" s="67" t="s">
        <v>1543</v>
      </c>
      <c r="G658" s="64" t="str">
        <f t="shared" si="21"/>
        <v>東京都昭島市</v>
      </c>
    </row>
    <row r="659" spans="1:7">
      <c r="A659" s="86" t="str">
        <f t="shared" si="20"/>
        <v>13</v>
      </c>
      <c r="B659" s="64">
        <v>13</v>
      </c>
      <c r="C659" s="64" t="s">
        <v>3732</v>
      </c>
      <c r="D659" s="67" t="s">
        <v>3832</v>
      </c>
      <c r="E659" s="66" t="s">
        <v>1546</v>
      </c>
      <c r="F659" s="67" t="s">
        <v>1545</v>
      </c>
      <c r="G659" s="64" t="str">
        <f t="shared" si="21"/>
        <v>東京都調布市</v>
      </c>
    </row>
    <row r="660" spans="1:7">
      <c r="A660" s="86" t="str">
        <f t="shared" si="20"/>
        <v>13</v>
      </c>
      <c r="B660" s="64">
        <v>13</v>
      </c>
      <c r="C660" s="64" t="s">
        <v>3732</v>
      </c>
      <c r="D660" s="67" t="s">
        <v>3868</v>
      </c>
      <c r="E660" s="66" t="s">
        <v>1548</v>
      </c>
      <c r="F660" s="67" t="s">
        <v>1547</v>
      </c>
      <c r="G660" s="64" t="str">
        <f t="shared" si="21"/>
        <v>東京都町田市</v>
      </c>
    </row>
    <row r="661" spans="1:7">
      <c r="A661" s="86" t="str">
        <f t="shared" si="20"/>
        <v>13</v>
      </c>
      <c r="B661" s="64">
        <v>13</v>
      </c>
      <c r="C661" s="64" t="s">
        <v>3732</v>
      </c>
      <c r="D661" s="67" t="s">
        <v>3833</v>
      </c>
      <c r="E661" s="66" t="s">
        <v>1550</v>
      </c>
      <c r="F661" s="67" t="s">
        <v>1549</v>
      </c>
      <c r="G661" s="64" t="str">
        <f t="shared" si="21"/>
        <v>東京都福生市</v>
      </c>
    </row>
    <row r="662" spans="1:7">
      <c r="A662" s="86" t="str">
        <f t="shared" si="20"/>
        <v>13</v>
      </c>
      <c r="B662" s="64">
        <v>13</v>
      </c>
      <c r="C662" s="64" t="s">
        <v>3732</v>
      </c>
      <c r="D662" s="67" t="s">
        <v>3834</v>
      </c>
      <c r="E662" s="66" t="s">
        <v>1552</v>
      </c>
      <c r="F662" s="67" t="s">
        <v>1551</v>
      </c>
      <c r="G662" s="64" t="str">
        <f t="shared" si="21"/>
        <v>東京都羽村市</v>
      </c>
    </row>
    <row r="663" spans="1:7">
      <c r="A663" s="86" t="str">
        <f t="shared" si="20"/>
        <v>13</v>
      </c>
      <c r="B663" s="64">
        <v>13</v>
      </c>
      <c r="C663" s="64" t="s">
        <v>3732</v>
      </c>
      <c r="D663" s="67" t="s">
        <v>3835</v>
      </c>
      <c r="E663" s="66" t="s">
        <v>1554</v>
      </c>
      <c r="F663" s="67" t="s">
        <v>1553</v>
      </c>
      <c r="G663" s="64" t="str">
        <f t="shared" si="21"/>
        <v>東京都瑞穂町</v>
      </c>
    </row>
    <row r="664" spans="1:7">
      <c r="A664" s="86" t="str">
        <f t="shared" si="20"/>
        <v>13</v>
      </c>
      <c r="B664" s="64">
        <v>13</v>
      </c>
      <c r="C664" s="64" t="s">
        <v>3732</v>
      </c>
      <c r="D664" s="67" t="s">
        <v>3836</v>
      </c>
      <c r="E664" s="66" t="s">
        <v>1556</v>
      </c>
      <c r="F664" s="67" t="s">
        <v>1555</v>
      </c>
      <c r="G664" s="64" t="str">
        <f t="shared" si="21"/>
        <v>東京都あきる野市</v>
      </c>
    </row>
    <row r="665" spans="1:7">
      <c r="A665" s="86" t="str">
        <f t="shared" si="20"/>
        <v>13</v>
      </c>
      <c r="B665" s="64">
        <v>13</v>
      </c>
      <c r="C665" s="64" t="s">
        <v>3732</v>
      </c>
      <c r="D665" s="67" t="s">
        <v>3837</v>
      </c>
      <c r="E665" s="66" t="s">
        <v>1558</v>
      </c>
      <c r="F665" s="67" t="s">
        <v>1557</v>
      </c>
      <c r="G665" s="64" t="str">
        <f t="shared" si="21"/>
        <v>東京都日の出町</v>
      </c>
    </row>
    <row r="666" spans="1:7">
      <c r="A666" s="86" t="str">
        <f t="shared" si="20"/>
        <v>13</v>
      </c>
      <c r="B666" s="64">
        <v>13</v>
      </c>
      <c r="C666" s="64" t="s">
        <v>3732</v>
      </c>
      <c r="D666" s="67" t="s">
        <v>3880</v>
      </c>
      <c r="E666" s="66" t="s">
        <v>1560</v>
      </c>
      <c r="F666" s="67" t="s">
        <v>1559</v>
      </c>
      <c r="G666" s="64" t="str">
        <f t="shared" si="21"/>
        <v>東京都檜原村</v>
      </c>
    </row>
    <row r="667" spans="1:7">
      <c r="A667" s="86" t="str">
        <f t="shared" si="20"/>
        <v>13</v>
      </c>
      <c r="B667" s="64">
        <v>13</v>
      </c>
      <c r="C667" s="64" t="s">
        <v>3732</v>
      </c>
      <c r="D667" s="67" t="s">
        <v>3838</v>
      </c>
      <c r="E667" s="66" t="s">
        <v>1562</v>
      </c>
      <c r="F667" s="67" t="s">
        <v>1561</v>
      </c>
      <c r="G667" s="64" t="str">
        <f t="shared" si="21"/>
        <v>東京都奥多摩町</v>
      </c>
    </row>
    <row r="668" spans="1:7">
      <c r="A668" s="86" t="str">
        <f t="shared" si="20"/>
        <v>13</v>
      </c>
      <c r="B668" s="64">
        <v>13</v>
      </c>
      <c r="C668" s="64" t="s">
        <v>3732</v>
      </c>
      <c r="D668" s="67" t="s">
        <v>3840</v>
      </c>
      <c r="E668" s="66" t="s">
        <v>1564</v>
      </c>
      <c r="F668" s="67" t="s">
        <v>1563</v>
      </c>
      <c r="G668" s="64" t="str">
        <f t="shared" si="21"/>
        <v>東京都日野市</v>
      </c>
    </row>
    <row r="669" spans="1:7">
      <c r="A669" s="86" t="str">
        <f t="shared" si="20"/>
        <v>13</v>
      </c>
      <c r="B669" s="64">
        <v>13</v>
      </c>
      <c r="C669" s="64" t="s">
        <v>3732</v>
      </c>
      <c r="D669" s="67" t="s">
        <v>3842</v>
      </c>
      <c r="E669" s="66" t="s">
        <v>1566</v>
      </c>
      <c r="F669" s="67" t="s">
        <v>1565</v>
      </c>
      <c r="G669" s="64" t="str">
        <f t="shared" si="21"/>
        <v>東京都多摩市</v>
      </c>
    </row>
    <row r="670" spans="1:7">
      <c r="A670" s="86" t="str">
        <f t="shared" si="20"/>
        <v>13</v>
      </c>
      <c r="B670" s="64">
        <v>13</v>
      </c>
      <c r="C670" s="64" t="s">
        <v>3732</v>
      </c>
      <c r="D670" s="67" t="s">
        <v>3869</v>
      </c>
      <c r="E670" s="66" t="s">
        <v>1568</v>
      </c>
      <c r="F670" s="67" t="s">
        <v>1567</v>
      </c>
      <c r="G670" s="64" t="str">
        <f t="shared" si="21"/>
        <v>東京都稲城市</v>
      </c>
    </row>
    <row r="671" spans="1:7">
      <c r="A671" s="86" t="str">
        <f t="shared" si="20"/>
        <v>13</v>
      </c>
      <c r="B671" s="64">
        <v>13</v>
      </c>
      <c r="C671" s="64" t="s">
        <v>3732</v>
      </c>
      <c r="D671" s="67" t="s">
        <v>3843</v>
      </c>
      <c r="E671" s="66" t="s">
        <v>1570</v>
      </c>
      <c r="F671" s="67" t="s">
        <v>1569</v>
      </c>
      <c r="G671" s="64" t="str">
        <f t="shared" si="21"/>
        <v>東京都国立市</v>
      </c>
    </row>
    <row r="672" spans="1:7">
      <c r="A672" s="86" t="str">
        <f t="shared" si="20"/>
        <v>13</v>
      </c>
      <c r="B672" s="64">
        <v>13</v>
      </c>
      <c r="C672" s="64" t="s">
        <v>3732</v>
      </c>
      <c r="D672" s="67" t="s">
        <v>3870</v>
      </c>
      <c r="E672" s="66" t="s">
        <v>1572</v>
      </c>
      <c r="F672" s="67" t="s">
        <v>1571</v>
      </c>
      <c r="G672" s="64" t="str">
        <f t="shared" si="21"/>
        <v>東京都狛江市</v>
      </c>
    </row>
    <row r="673" spans="1:7">
      <c r="A673" s="86" t="str">
        <f t="shared" si="20"/>
        <v>13</v>
      </c>
      <c r="B673" s="64">
        <v>13</v>
      </c>
      <c r="C673" s="64" t="s">
        <v>3732</v>
      </c>
      <c r="D673" s="67" t="s">
        <v>3878</v>
      </c>
      <c r="E673" s="66" t="s">
        <v>1574</v>
      </c>
      <c r="F673" s="67" t="s">
        <v>1573</v>
      </c>
      <c r="G673" s="64" t="str">
        <f t="shared" si="21"/>
        <v>東京都小金井市</v>
      </c>
    </row>
    <row r="674" spans="1:7">
      <c r="A674" s="86" t="str">
        <f t="shared" si="20"/>
        <v>13</v>
      </c>
      <c r="B674" s="64">
        <v>13</v>
      </c>
      <c r="C674" s="64" t="s">
        <v>3732</v>
      </c>
      <c r="D674" s="67" t="s">
        <v>3879</v>
      </c>
      <c r="E674" s="66" t="s">
        <v>1576</v>
      </c>
      <c r="F674" s="67" t="s">
        <v>1575</v>
      </c>
      <c r="G674" s="64" t="str">
        <f t="shared" si="21"/>
        <v>東京都国分寺市</v>
      </c>
    </row>
    <row r="675" spans="1:7">
      <c r="A675" s="86" t="str">
        <f t="shared" si="20"/>
        <v>13</v>
      </c>
      <c r="B675" s="64">
        <v>13</v>
      </c>
      <c r="C675" s="64" t="s">
        <v>3732</v>
      </c>
      <c r="D675" s="67" t="s">
        <v>3844</v>
      </c>
      <c r="E675" s="66" t="s">
        <v>1578</v>
      </c>
      <c r="F675" s="67" t="s">
        <v>1577</v>
      </c>
      <c r="G675" s="64" t="str">
        <f t="shared" si="21"/>
        <v>東京都武蔵村山市</v>
      </c>
    </row>
    <row r="676" spans="1:7">
      <c r="A676" s="86" t="str">
        <f t="shared" si="20"/>
        <v>13</v>
      </c>
      <c r="B676" s="64">
        <v>13</v>
      </c>
      <c r="C676" s="64" t="s">
        <v>3732</v>
      </c>
      <c r="D676" s="67" t="s">
        <v>3898</v>
      </c>
      <c r="E676" s="66" t="s">
        <v>1580</v>
      </c>
      <c r="F676" s="67" t="s">
        <v>1579</v>
      </c>
      <c r="G676" s="64" t="str">
        <f t="shared" si="21"/>
        <v>東京都東大和市</v>
      </c>
    </row>
    <row r="677" spans="1:7">
      <c r="A677" s="86" t="str">
        <f t="shared" si="20"/>
        <v>13</v>
      </c>
      <c r="B677" s="64">
        <v>13</v>
      </c>
      <c r="C677" s="64" t="s">
        <v>3732</v>
      </c>
      <c r="D677" s="67" t="s">
        <v>3845</v>
      </c>
      <c r="E677" s="66" t="s">
        <v>1582</v>
      </c>
      <c r="F677" s="67" t="s">
        <v>1581</v>
      </c>
      <c r="G677" s="64" t="str">
        <f t="shared" si="21"/>
        <v>東京都東村山市</v>
      </c>
    </row>
    <row r="678" spans="1:7">
      <c r="A678" s="86" t="str">
        <f t="shared" si="20"/>
        <v>13</v>
      </c>
      <c r="B678" s="64">
        <v>13</v>
      </c>
      <c r="C678" s="64" t="s">
        <v>3732</v>
      </c>
      <c r="D678" s="67" t="s">
        <v>3846</v>
      </c>
      <c r="E678" s="66" t="s">
        <v>1584</v>
      </c>
      <c r="F678" s="67" t="s">
        <v>1583</v>
      </c>
      <c r="G678" s="64" t="str">
        <f t="shared" si="21"/>
        <v>東京都清瀬市</v>
      </c>
    </row>
    <row r="679" spans="1:7">
      <c r="A679" s="86" t="str">
        <f t="shared" si="20"/>
        <v>13</v>
      </c>
      <c r="B679" s="64">
        <v>13</v>
      </c>
      <c r="C679" s="64" t="s">
        <v>3732</v>
      </c>
      <c r="D679" s="67" t="s">
        <v>3847</v>
      </c>
      <c r="E679" s="66" t="s">
        <v>1586</v>
      </c>
      <c r="F679" s="67" t="s">
        <v>1585</v>
      </c>
      <c r="G679" s="64" t="str">
        <f t="shared" si="21"/>
        <v>東京都東久留米市</v>
      </c>
    </row>
    <row r="680" spans="1:7">
      <c r="A680" s="86" t="str">
        <f t="shared" si="20"/>
        <v>13</v>
      </c>
      <c r="B680" s="64">
        <v>13</v>
      </c>
      <c r="C680" s="64" t="s">
        <v>3732</v>
      </c>
      <c r="D680" s="67" t="s">
        <v>3849</v>
      </c>
      <c r="E680" s="66" t="s">
        <v>1588</v>
      </c>
      <c r="F680" s="67" t="s">
        <v>1587</v>
      </c>
      <c r="G680" s="64" t="str">
        <f t="shared" si="21"/>
        <v>東京都西東京市</v>
      </c>
    </row>
    <row r="681" spans="1:7">
      <c r="A681" s="86" t="str">
        <f t="shared" si="20"/>
        <v>13</v>
      </c>
      <c r="B681" s="64">
        <v>13</v>
      </c>
      <c r="C681" s="64" t="s">
        <v>3732</v>
      </c>
      <c r="D681" s="67" t="s">
        <v>3850</v>
      </c>
      <c r="E681" s="66" t="s">
        <v>1590</v>
      </c>
      <c r="F681" s="67" t="s">
        <v>1589</v>
      </c>
      <c r="G681" s="64" t="str">
        <f t="shared" si="21"/>
        <v>東京都小平市</v>
      </c>
    </row>
    <row r="682" spans="1:7">
      <c r="A682" s="86" t="str">
        <f t="shared" si="20"/>
        <v>13</v>
      </c>
      <c r="B682" s="64">
        <v>13</v>
      </c>
      <c r="C682" s="64" t="s">
        <v>3732</v>
      </c>
      <c r="D682" s="67" t="s">
        <v>3851</v>
      </c>
      <c r="E682" s="66" t="s">
        <v>1592</v>
      </c>
      <c r="F682" s="67" t="s">
        <v>1591</v>
      </c>
      <c r="G682" s="64" t="str">
        <f t="shared" si="21"/>
        <v>東京都大島町</v>
      </c>
    </row>
    <row r="683" spans="1:7">
      <c r="A683" s="86" t="str">
        <f t="shared" si="20"/>
        <v>13</v>
      </c>
      <c r="B683" s="64">
        <v>13</v>
      </c>
      <c r="C683" s="64" t="s">
        <v>3732</v>
      </c>
      <c r="D683" s="67" t="s">
        <v>3872</v>
      </c>
      <c r="E683" s="66" t="s">
        <v>1594</v>
      </c>
      <c r="F683" s="67" t="s">
        <v>1593</v>
      </c>
      <c r="G683" s="64" t="str">
        <f t="shared" si="21"/>
        <v>東京都利島村</v>
      </c>
    </row>
    <row r="684" spans="1:7">
      <c r="A684" s="86" t="str">
        <f t="shared" si="20"/>
        <v>13</v>
      </c>
      <c r="B684" s="64">
        <v>13</v>
      </c>
      <c r="C684" s="64" t="s">
        <v>3732</v>
      </c>
      <c r="D684" s="67" t="s">
        <v>3900</v>
      </c>
      <c r="E684" s="66" t="s">
        <v>1596</v>
      </c>
      <c r="F684" s="67" t="s">
        <v>1595</v>
      </c>
      <c r="G684" s="64" t="str">
        <f t="shared" si="21"/>
        <v>東京都新島村</v>
      </c>
    </row>
    <row r="685" spans="1:7">
      <c r="A685" s="86" t="str">
        <f t="shared" si="20"/>
        <v>13</v>
      </c>
      <c r="B685" s="64">
        <v>13</v>
      </c>
      <c r="C685" s="64" t="s">
        <v>3732</v>
      </c>
      <c r="D685" s="67" t="s">
        <v>3852</v>
      </c>
      <c r="E685" s="66" t="s">
        <v>1598</v>
      </c>
      <c r="F685" s="67" t="s">
        <v>1597</v>
      </c>
      <c r="G685" s="64" t="str">
        <f t="shared" si="21"/>
        <v>東京都神津島村</v>
      </c>
    </row>
    <row r="686" spans="1:7">
      <c r="A686" s="86" t="str">
        <f t="shared" si="20"/>
        <v>13</v>
      </c>
      <c r="B686" s="64">
        <v>13</v>
      </c>
      <c r="C686" s="64" t="s">
        <v>3732</v>
      </c>
      <c r="D686" s="67" t="s">
        <v>3873</v>
      </c>
      <c r="E686" s="66" t="s">
        <v>1600</v>
      </c>
      <c r="F686" s="67" t="s">
        <v>1599</v>
      </c>
      <c r="G686" s="64" t="str">
        <f t="shared" si="21"/>
        <v>東京都三宅村</v>
      </c>
    </row>
    <row r="687" spans="1:7">
      <c r="A687" s="86" t="str">
        <f t="shared" si="20"/>
        <v>13</v>
      </c>
      <c r="B687" s="64">
        <v>13</v>
      </c>
      <c r="C687" s="64" t="s">
        <v>3732</v>
      </c>
      <c r="D687" s="67" t="s">
        <v>3853</v>
      </c>
      <c r="E687" s="66" t="s">
        <v>1602</v>
      </c>
      <c r="F687" s="67" t="s">
        <v>1601</v>
      </c>
      <c r="G687" s="64" t="str">
        <f t="shared" si="21"/>
        <v>東京都御蔵島村</v>
      </c>
    </row>
    <row r="688" spans="1:7">
      <c r="A688" s="86" t="str">
        <f t="shared" si="20"/>
        <v>13</v>
      </c>
      <c r="B688" s="64">
        <v>13</v>
      </c>
      <c r="C688" s="64" t="s">
        <v>3732</v>
      </c>
      <c r="D688" s="67" t="s">
        <v>3854</v>
      </c>
      <c r="E688" s="66" t="s">
        <v>1604</v>
      </c>
      <c r="F688" s="67" t="s">
        <v>1603</v>
      </c>
      <c r="G688" s="64" t="str">
        <f t="shared" si="21"/>
        <v>東京都八丈町</v>
      </c>
    </row>
    <row r="689" spans="1:7">
      <c r="A689" s="86" t="str">
        <f t="shared" si="20"/>
        <v>13</v>
      </c>
      <c r="B689" s="64">
        <v>13</v>
      </c>
      <c r="C689" s="64" t="s">
        <v>3732</v>
      </c>
      <c r="D689" s="67" t="s">
        <v>3899</v>
      </c>
      <c r="E689" s="66" t="s">
        <v>1606</v>
      </c>
      <c r="F689" s="67" t="s">
        <v>1605</v>
      </c>
      <c r="G689" s="64" t="str">
        <f t="shared" si="21"/>
        <v>東京都青ヶ島村</v>
      </c>
    </row>
    <row r="690" spans="1:7">
      <c r="A690" s="86" t="str">
        <f t="shared" si="20"/>
        <v>13</v>
      </c>
      <c r="B690" s="64">
        <v>13</v>
      </c>
      <c r="C690" s="64" t="s">
        <v>3732</v>
      </c>
      <c r="D690" s="67" t="s">
        <v>3855</v>
      </c>
      <c r="E690" s="66" t="s">
        <v>1608</v>
      </c>
      <c r="F690" s="67" t="s">
        <v>1607</v>
      </c>
      <c r="G690" s="64" t="str">
        <f t="shared" si="21"/>
        <v>東京都小笠原村</v>
      </c>
    </row>
    <row r="691" spans="1:7">
      <c r="A691" s="86" t="str">
        <f t="shared" si="20"/>
        <v>14</v>
      </c>
      <c r="B691" s="64">
        <v>14</v>
      </c>
      <c r="C691" s="64" t="s">
        <v>3733</v>
      </c>
      <c r="D691" s="67" t="s">
        <v>3803</v>
      </c>
      <c r="E691" s="66" t="s">
        <v>1610</v>
      </c>
      <c r="F691" s="67" t="s">
        <v>1609</v>
      </c>
      <c r="G691" s="64" t="str">
        <f t="shared" si="21"/>
        <v>神奈川県横浜市</v>
      </c>
    </row>
    <row r="692" spans="1:7">
      <c r="A692" s="86" t="str">
        <f t="shared" si="20"/>
        <v>14</v>
      </c>
      <c r="B692" s="64">
        <v>14</v>
      </c>
      <c r="C692" s="64" t="s">
        <v>3733</v>
      </c>
      <c r="D692" s="67" t="s">
        <v>3804</v>
      </c>
      <c r="E692" s="66" t="s">
        <v>1612</v>
      </c>
      <c r="F692" s="67" t="s">
        <v>1611</v>
      </c>
      <c r="G692" s="64" t="str">
        <f t="shared" si="21"/>
        <v>神奈川県川崎市</v>
      </c>
    </row>
    <row r="693" spans="1:7">
      <c r="A693" s="86" t="str">
        <f t="shared" si="20"/>
        <v>14</v>
      </c>
      <c r="B693" s="64">
        <v>14</v>
      </c>
      <c r="C693" s="64" t="s">
        <v>3733</v>
      </c>
      <c r="D693" s="67" t="s">
        <v>3805</v>
      </c>
      <c r="E693" s="66" t="s">
        <v>1614</v>
      </c>
      <c r="F693" s="67" t="s">
        <v>1613</v>
      </c>
      <c r="G693" s="64" t="str">
        <f t="shared" si="21"/>
        <v>神奈川県横須賀市</v>
      </c>
    </row>
    <row r="694" spans="1:7">
      <c r="A694" s="86" t="str">
        <f t="shared" si="20"/>
        <v>14</v>
      </c>
      <c r="B694" s="64">
        <v>14</v>
      </c>
      <c r="C694" s="64" t="s">
        <v>3733</v>
      </c>
      <c r="D694" s="67" t="s">
        <v>3806</v>
      </c>
      <c r="E694" s="66" t="s">
        <v>1616</v>
      </c>
      <c r="F694" s="67" t="s">
        <v>1615</v>
      </c>
      <c r="G694" s="64" t="str">
        <f t="shared" si="21"/>
        <v>神奈川県平塚市</v>
      </c>
    </row>
    <row r="695" spans="1:7">
      <c r="A695" s="86" t="str">
        <f t="shared" si="20"/>
        <v>14</v>
      </c>
      <c r="B695" s="64">
        <v>14</v>
      </c>
      <c r="C695" s="64" t="s">
        <v>3733</v>
      </c>
      <c r="D695" s="67" t="s">
        <v>3807</v>
      </c>
      <c r="E695" s="66" t="s">
        <v>1618</v>
      </c>
      <c r="F695" s="67" t="s">
        <v>1617</v>
      </c>
      <c r="G695" s="64" t="str">
        <f t="shared" si="21"/>
        <v>神奈川県鎌倉市</v>
      </c>
    </row>
    <row r="696" spans="1:7">
      <c r="A696" s="86" t="str">
        <f t="shared" si="20"/>
        <v>14</v>
      </c>
      <c r="B696" s="64">
        <v>14</v>
      </c>
      <c r="C696" s="64" t="s">
        <v>3733</v>
      </c>
      <c r="D696" s="67" t="s">
        <v>3808</v>
      </c>
      <c r="E696" s="66" t="s">
        <v>1620</v>
      </c>
      <c r="F696" s="67" t="s">
        <v>1619</v>
      </c>
      <c r="G696" s="64" t="str">
        <f t="shared" si="21"/>
        <v>神奈川県藤沢市</v>
      </c>
    </row>
    <row r="697" spans="1:7">
      <c r="A697" s="86" t="str">
        <f t="shared" si="20"/>
        <v>14</v>
      </c>
      <c r="B697" s="64">
        <v>14</v>
      </c>
      <c r="C697" s="64" t="s">
        <v>3733</v>
      </c>
      <c r="D697" s="67" t="s">
        <v>3809</v>
      </c>
      <c r="E697" s="66" t="s">
        <v>1622</v>
      </c>
      <c r="F697" s="67" t="s">
        <v>1621</v>
      </c>
      <c r="G697" s="64" t="str">
        <f t="shared" si="21"/>
        <v>神奈川県小田原市</v>
      </c>
    </row>
    <row r="698" spans="1:7">
      <c r="A698" s="86" t="str">
        <f t="shared" si="20"/>
        <v>14</v>
      </c>
      <c r="B698" s="64">
        <v>14</v>
      </c>
      <c r="C698" s="64" t="s">
        <v>3733</v>
      </c>
      <c r="D698" s="67" t="s">
        <v>3810</v>
      </c>
      <c r="E698" s="66" t="s">
        <v>1624</v>
      </c>
      <c r="F698" s="67" t="s">
        <v>1623</v>
      </c>
      <c r="G698" s="64" t="str">
        <f t="shared" si="21"/>
        <v>神奈川県茅ヶ崎市</v>
      </c>
    </row>
    <row r="699" spans="1:7">
      <c r="A699" s="86" t="str">
        <f t="shared" si="20"/>
        <v>14</v>
      </c>
      <c r="B699" s="64">
        <v>14</v>
      </c>
      <c r="C699" s="64" t="s">
        <v>3733</v>
      </c>
      <c r="D699" s="67" t="s">
        <v>3811</v>
      </c>
      <c r="E699" s="66" t="s">
        <v>1626</v>
      </c>
      <c r="F699" s="67" t="s">
        <v>1625</v>
      </c>
      <c r="G699" s="64" t="str">
        <f t="shared" si="21"/>
        <v>神奈川県逗子市</v>
      </c>
    </row>
    <row r="700" spans="1:7">
      <c r="A700" s="86" t="str">
        <f t="shared" si="20"/>
        <v>14</v>
      </c>
      <c r="B700" s="64">
        <v>14</v>
      </c>
      <c r="C700" s="64" t="s">
        <v>3733</v>
      </c>
      <c r="D700" s="67" t="s">
        <v>3812</v>
      </c>
      <c r="E700" s="66" t="s">
        <v>1628</v>
      </c>
      <c r="F700" s="67" t="s">
        <v>1627</v>
      </c>
      <c r="G700" s="64" t="str">
        <f t="shared" si="21"/>
        <v>神奈川県相模原市</v>
      </c>
    </row>
    <row r="701" spans="1:7">
      <c r="A701" s="86" t="str">
        <f t="shared" si="20"/>
        <v>14</v>
      </c>
      <c r="B701" s="64">
        <v>14</v>
      </c>
      <c r="C701" s="64" t="s">
        <v>3733</v>
      </c>
      <c r="D701" s="67" t="s">
        <v>3813</v>
      </c>
      <c r="E701" s="66" t="s">
        <v>1630</v>
      </c>
      <c r="F701" s="67" t="s">
        <v>1629</v>
      </c>
      <c r="G701" s="64" t="str">
        <f t="shared" si="21"/>
        <v>神奈川県三浦市</v>
      </c>
    </row>
    <row r="702" spans="1:7">
      <c r="A702" s="86" t="str">
        <f t="shared" si="20"/>
        <v>14</v>
      </c>
      <c r="B702" s="64">
        <v>14</v>
      </c>
      <c r="C702" s="64" t="s">
        <v>3733</v>
      </c>
      <c r="D702" s="67" t="s">
        <v>3814</v>
      </c>
      <c r="E702" s="66" t="s">
        <v>1632</v>
      </c>
      <c r="F702" s="67" t="s">
        <v>1631</v>
      </c>
      <c r="G702" s="64" t="str">
        <f t="shared" si="21"/>
        <v>神奈川県秦野市</v>
      </c>
    </row>
    <row r="703" spans="1:7">
      <c r="A703" s="86" t="str">
        <f t="shared" si="20"/>
        <v>14</v>
      </c>
      <c r="B703" s="64">
        <v>14</v>
      </c>
      <c r="C703" s="64" t="s">
        <v>3733</v>
      </c>
      <c r="D703" s="67" t="s">
        <v>3815</v>
      </c>
      <c r="E703" s="66" t="s">
        <v>1634</v>
      </c>
      <c r="F703" s="67" t="s">
        <v>1633</v>
      </c>
      <c r="G703" s="64" t="str">
        <f t="shared" si="21"/>
        <v>神奈川県厚木市</v>
      </c>
    </row>
    <row r="704" spans="1:7">
      <c r="A704" s="86" t="str">
        <f t="shared" si="20"/>
        <v>14</v>
      </c>
      <c r="B704" s="64">
        <v>14</v>
      </c>
      <c r="C704" s="64" t="s">
        <v>3733</v>
      </c>
      <c r="D704" s="67" t="s">
        <v>3816</v>
      </c>
      <c r="E704" s="66" t="s">
        <v>1636</v>
      </c>
      <c r="F704" s="67" t="s">
        <v>1635</v>
      </c>
      <c r="G704" s="64" t="str">
        <f t="shared" si="21"/>
        <v>神奈川県大和市</v>
      </c>
    </row>
    <row r="705" spans="1:7">
      <c r="A705" s="86" t="str">
        <f t="shared" si="20"/>
        <v>14</v>
      </c>
      <c r="B705" s="64">
        <v>14</v>
      </c>
      <c r="C705" s="64" t="s">
        <v>3733</v>
      </c>
      <c r="D705" s="67" t="s">
        <v>3817</v>
      </c>
      <c r="E705" s="66" t="s">
        <v>1638</v>
      </c>
      <c r="F705" s="67" t="s">
        <v>1637</v>
      </c>
      <c r="G705" s="64" t="str">
        <f t="shared" si="21"/>
        <v>神奈川県伊勢原市</v>
      </c>
    </row>
    <row r="706" spans="1:7">
      <c r="A706" s="86" t="str">
        <f t="shared" ref="A706:A769" si="22">MID(B706+100,2,2)</f>
        <v>14</v>
      </c>
      <c r="B706" s="64">
        <v>14</v>
      </c>
      <c r="C706" s="64" t="s">
        <v>3733</v>
      </c>
      <c r="D706" s="67" t="s">
        <v>3818</v>
      </c>
      <c r="E706" s="66" t="s">
        <v>1640</v>
      </c>
      <c r="F706" s="67" t="s">
        <v>1639</v>
      </c>
      <c r="G706" s="64" t="str">
        <f t="shared" ref="G706:G769" si="23">C706&amp;E706</f>
        <v>神奈川県海老名市</v>
      </c>
    </row>
    <row r="707" spans="1:7">
      <c r="A707" s="86" t="str">
        <f t="shared" si="22"/>
        <v>14</v>
      </c>
      <c r="B707" s="64">
        <v>14</v>
      </c>
      <c r="C707" s="64" t="s">
        <v>3733</v>
      </c>
      <c r="D707" s="67" t="s">
        <v>3819</v>
      </c>
      <c r="E707" s="66" t="s">
        <v>1642</v>
      </c>
      <c r="F707" s="67" t="s">
        <v>1641</v>
      </c>
      <c r="G707" s="64" t="str">
        <f t="shared" si="23"/>
        <v>神奈川県座間市</v>
      </c>
    </row>
    <row r="708" spans="1:7">
      <c r="A708" s="86" t="str">
        <f t="shared" si="22"/>
        <v>14</v>
      </c>
      <c r="B708" s="64">
        <v>14</v>
      </c>
      <c r="C708" s="64" t="s">
        <v>3733</v>
      </c>
      <c r="D708" s="67" t="s">
        <v>3820</v>
      </c>
      <c r="E708" s="66" t="s">
        <v>1644</v>
      </c>
      <c r="F708" s="67" t="s">
        <v>1643</v>
      </c>
      <c r="G708" s="64" t="str">
        <f t="shared" si="23"/>
        <v>神奈川県南足柄市</v>
      </c>
    </row>
    <row r="709" spans="1:7">
      <c r="A709" s="86" t="str">
        <f t="shared" si="22"/>
        <v>14</v>
      </c>
      <c r="B709" s="64">
        <v>14</v>
      </c>
      <c r="C709" s="64" t="s">
        <v>3733</v>
      </c>
      <c r="D709" s="67" t="s">
        <v>3821</v>
      </c>
      <c r="E709" s="66" t="s">
        <v>1646</v>
      </c>
      <c r="F709" s="67" t="s">
        <v>1645</v>
      </c>
      <c r="G709" s="64" t="str">
        <f t="shared" si="23"/>
        <v>神奈川県葉山町</v>
      </c>
    </row>
    <row r="710" spans="1:7">
      <c r="A710" s="86" t="str">
        <f t="shared" si="22"/>
        <v>14</v>
      </c>
      <c r="B710" s="64">
        <v>14</v>
      </c>
      <c r="C710" s="64" t="s">
        <v>3733</v>
      </c>
      <c r="D710" s="67" t="s">
        <v>3822</v>
      </c>
      <c r="E710" s="66" t="s">
        <v>1648</v>
      </c>
      <c r="F710" s="67" t="s">
        <v>1647</v>
      </c>
      <c r="G710" s="64" t="str">
        <f t="shared" si="23"/>
        <v>神奈川県寒川町</v>
      </c>
    </row>
    <row r="711" spans="1:7">
      <c r="A711" s="86" t="str">
        <f t="shared" si="22"/>
        <v>14</v>
      </c>
      <c r="B711" s="64">
        <v>14</v>
      </c>
      <c r="C711" s="64" t="s">
        <v>3733</v>
      </c>
      <c r="D711" s="67" t="s">
        <v>3823</v>
      </c>
      <c r="E711" s="66" t="s">
        <v>1650</v>
      </c>
      <c r="F711" s="67" t="s">
        <v>1649</v>
      </c>
      <c r="G711" s="64" t="str">
        <f t="shared" si="23"/>
        <v>神奈川県綾瀬市</v>
      </c>
    </row>
    <row r="712" spans="1:7">
      <c r="A712" s="86" t="str">
        <f t="shared" si="22"/>
        <v>14</v>
      </c>
      <c r="B712" s="64">
        <v>14</v>
      </c>
      <c r="C712" s="64" t="s">
        <v>3733</v>
      </c>
      <c r="D712" s="67" t="s">
        <v>3824</v>
      </c>
      <c r="E712" s="66" t="s">
        <v>1652</v>
      </c>
      <c r="F712" s="67" t="s">
        <v>1651</v>
      </c>
      <c r="G712" s="64" t="str">
        <f t="shared" si="23"/>
        <v>神奈川県大磯町</v>
      </c>
    </row>
    <row r="713" spans="1:7">
      <c r="A713" s="86" t="str">
        <f t="shared" si="22"/>
        <v>14</v>
      </c>
      <c r="B713" s="64">
        <v>14</v>
      </c>
      <c r="C713" s="64" t="s">
        <v>3733</v>
      </c>
      <c r="D713" s="67" t="s">
        <v>3825</v>
      </c>
      <c r="E713" s="66" t="s">
        <v>1654</v>
      </c>
      <c r="F713" s="67" t="s">
        <v>1653</v>
      </c>
      <c r="G713" s="64" t="str">
        <f t="shared" si="23"/>
        <v>神奈川県二宮町</v>
      </c>
    </row>
    <row r="714" spans="1:7">
      <c r="A714" s="86" t="str">
        <f t="shared" si="22"/>
        <v>14</v>
      </c>
      <c r="B714" s="64">
        <v>14</v>
      </c>
      <c r="C714" s="64" t="s">
        <v>3733</v>
      </c>
      <c r="D714" s="67" t="s">
        <v>3826</v>
      </c>
      <c r="E714" s="66" t="s">
        <v>1656</v>
      </c>
      <c r="F714" s="67" t="s">
        <v>1655</v>
      </c>
      <c r="G714" s="64" t="str">
        <f t="shared" si="23"/>
        <v>神奈川県中井町</v>
      </c>
    </row>
    <row r="715" spans="1:7">
      <c r="A715" s="86" t="str">
        <f t="shared" si="22"/>
        <v>14</v>
      </c>
      <c r="B715" s="64">
        <v>14</v>
      </c>
      <c r="C715" s="64" t="s">
        <v>3733</v>
      </c>
      <c r="D715" s="67" t="s">
        <v>3827</v>
      </c>
      <c r="E715" s="66" t="s">
        <v>1658</v>
      </c>
      <c r="F715" s="67" t="s">
        <v>1657</v>
      </c>
      <c r="G715" s="64" t="str">
        <f t="shared" si="23"/>
        <v>神奈川県大井町</v>
      </c>
    </row>
    <row r="716" spans="1:7">
      <c r="A716" s="86" t="str">
        <f t="shared" si="22"/>
        <v>14</v>
      </c>
      <c r="B716" s="64">
        <v>14</v>
      </c>
      <c r="C716" s="64" t="s">
        <v>3733</v>
      </c>
      <c r="D716" s="67" t="s">
        <v>3828</v>
      </c>
      <c r="E716" s="66" t="s">
        <v>1660</v>
      </c>
      <c r="F716" s="67" t="s">
        <v>1659</v>
      </c>
      <c r="G716" s="64" t="str">
        <f t="shared" si="23"/>
        <v>神奈川県松田町</v>
      </c>
    </row>
    <row r="717" spans="1:7">
      <c r="A717" s="86" t="str">
        <f t="shared" si="22"/>
        <v>14</v>
      </c>
      <c r="B717" s="64">
        <v>14</v>
      </c>
      <c r="C717" s="64" t="s">
        <v>3733</v>
      </c>
      <c r="D717" s="67" t="s">
        <v>3867</v>
      </c>
      <c r="E717" s="66" t="s">
        <v>1662</v>
      </c>
      <c r="F717" s="67" t="s">
        <v>1661</v>
      </c>
      <c r="G717" s="64" t="str">
        <f t="shared" si="23"/>
        <v>神奈川県山北町</v>
      </c>
    </row>
    <row r="718" spans="1:7">
      <c r="A718" s="86" t="str">
        <f t="shared" si="22"/>
        <v>14</v>
      </c>
      <c r="B718" s="64">
        <v>14</v>
      </c>
      <c r="C718" s="64" t="s">
        <v>3733</v>
      </c>
      <c r="D718" s="67" t="s">
        <v>3829</v>
      </c>
      <c r="E718" s="66" t="s">
        <v>1664</v>
      </c>
      <c r="F718" s="67" t="s">
        <v>1663</v>
      </c>
      <c r="G718" s="64" t="str">
        <f t="shared" si="23"/>
        <v>神奈川県開成町</v>
      </c>
    </row>
    <row r="719" spans="1:7">
      <c r="A719" s="86" t="str">
        <f t="shared" si="22"/>
        <v>14</v>
      </c>
      <c r="B719" s="64">
        <v>14</v>
      </c>
      <c r="C719" s="64" t="s">
        <v>3733</v>
      </c>
      <c r="D719" s="67" t="s">
        <v>3830</v>
      </c>
      <c r="E719" s="66" t="s">
        <v>1666</v>
      </c>
      <c r="F719" s="67" t="s">
        <v>1665</v>
      </c>
      <c r="G719" s="64" t="str">
        <f t="shared" si="23"/>
        <v>神奈川県箱根町</v>
      </c>
    </row>
    <row r="720" spans="1:7">
      <c r="A720" s="86" t="str">
        <f t="shared" si="22"/>
        <v>14</v>
      </c>
      <c r="B720" s="64">
        <v>14</v>
      </c>
      <c r="C720" s="64" t="s">
        <v>3733</v>
      </c>
      <c r="D720" s="67" t="s">
        <v>3831</v>
      </c>
      <c r="E720" s="66" t="s">
        <v>1668</v>
      </c>
      <c r="F720" s="67" t="s">
        <v>1667</v>
      </c>
      <c r="G720" s="64" t="str">
        <f t="shared" si="23"/>
        <v>神奈川県真鶴町</v>
      </c>
    </row>
    <row r="721" spans="1:7">
      <c r="A721" s="86" t="str">
        <f t="shared" si="22"/>
        <v>14</v>
      </c>
      <c r="B721" s="64">
        <v>14</v>
      </c>
      <c r="C721" s="64" t="s">
        <v>3733</v>
      </c>
      <c r="D721" s="67" t="s">
        <v>3832</v>
      </c>
      <c r="E721" s="66" t="s">
        <v>1670</v>
      </c>
      <c r="F721" s="67" t="s">
        <v>1669</v>
      </c>
      <c r="G721" s="64" t="str">
        <f t="shared" si="23"/>
        <v>神奈川県湯河原町</v>
      </c>
    </row>
    <row r="722" spans="1:7">
      <c r="A722" s="86" t="str">
        <f t="shared" si="22"/>
        <v>14</v>
      </c>
      <c r="B722" s="64">
        <v>14</v>
      </c>
      <c r="C722" s="64" t="s">
        <v>3733</v>
      </c>
      <c r="D722" s="67" t="s">
        <v>3868</v>
      </c>
      <c r="E722" s="66" t="s">
        <v>1672</v>
      </c>
      <c r="F722" s="67" t="s">
        <v>1671</v>
      </c>
      <c r="G722" s="64" t="str">
        <f t="shared" si="23"/>
        <v>神奈川県愛川町</v>
      </c>
    </row>
    <row r="723" spans="1:7">
      <c r="A723" s="86" t="str">
        <f t="shared" si="22"/>
        <v>14</v>
      </c>
      <c r="B723" s="64">
        <v>14</v>
      </c>
      <c r="C723" s="64" t="s">
        <v>3733</v>
      </c>
      <c r="D723" s="67" t="s">
        <v>3833</v>
      </c>
      <c r="E723" s="66" t="s">
        <v>1674</v>
      </c>
      <c r="F723" s="67" t="s">
        <v>1673</v>
      </c>
      <c r="G723" s="64" t="str">
        <f t="shared" si="23"/>
        <v>神奈川県清川村</v>
      </c>
    </row>
    <row r="724" spans="1:7">
      <c r="A724" s="86" t="str">
        <f t="shared" si="22"/>
        <v>15</v>
      </c>
      <c r="B724" s="64">
        <v>15</v>
      </c>
      <c r="C724" s="64" t="s">
        <v>3734</v>
      </c>
      <c r="D724" s="67" t="s">
        <v>3803</v>
      </c>
      <c r="E724" s="66" t="s">
        <v>1676</v>
      </c>
      <c r="F724" s="67" t="s">
        <v>1675</v>
      </c>
      <c r="G724" s="64" t="str">
        <f t="shared" si="23"/>
        <v>新潟県新潟市</v>
      </c>
    </row>
    <row r="725" spans="1:7">
      <c r="A725" s="86" t="str">
        <f t="shared" si="22"/>
        <v>15</v>
      </c>
      <c r="B725" s="64">
        <v>15</v>
      </c>
      <c r="C725" s="64" t="s">
        <v>3734</v>
      </c>
      <c r="D725" s="67" t="s">
        <v>3804</v>
      </c>
      <c r="E725" s="66" t="s">
        <v>1678</v>
      </c>
      <c r="F725" s="67" t="s">
        <v>1677</v>
      </c>
      <c r="G725" s="64" t="str">
        <f t="shared" si="23"/>
        <v>新潟県長岡市</v>
      </c>
    </row>
    <row r="726" spans="1:7">
      <c r="A726" s="86" t="str">
        <f t="shared" si="22"/>
        <v>15</v>
      </c>
      <c r="B726" s="64">
        <v>15</v>
      </c>
      <c r="C726" s="64" t="s">
        <v>3734</v>
      </c>
      <c r="D726" s="67" t="s">
        <v>3805</v>
      </c>
      <c r="E726" s="66" t="s">
        <v>1680</v>
      </c>
      <c r="F726" s="67" t="s">
        <v>1679</v>
      </c>
      <c r="G726" s="64" t="str">
        <f t="shared" si="23"/>
        <v>新潟県上越市</v>
      </c>
    </row>
    <row r="727" spans="1:7">
      <c r="A727" s="86" t="str">
        <f t="shared" si="22"/>
        <v>15</v>
      </c>
      <c r="B727" s="64">
        <v>15</v>
      </c>
      <c r="C727" s="64" t="s">
        <v>3734</v>
      </c>
      <c r="D727" s="67" t="s">
        <v>3806</v>
      </c>
      <c r="E727" s="66" t="s">
        <v>1682</v>
      </c>
      <c r="F727" s="67" t="s">
        <v>1681</v>
      </c>
      <c r="G727" s="64" t="str">
        <f t="shared" si="23"/>
        <v>新潟県三条市</v>
      </c>
    </row>
    <row r="728" spans="1:7">
      <c r="A728" s="86" t="str">
        <f t="shared" si="22"/>
        <v>15</v>
      </c>
      <c r="B728" s="64">
        <v>15</v>
      </c>
      <c r="C728" s="64" t="s">
        <v>3734</v>
      </c>
      <c r="D728" s="67" t="s">
        <v>3807</v>
      </c>
      <c r="E728" s="66" t="s">
        <v>1684</v>
      </c>
      <c r="F728" s="67" t="s">
        <v>1683</v>
      </c>
      <c r="G728" s="64" t="str">
        <f t="shared" si="23"/>
        <v>新潟県柏崎市</v>
      </c>
    </row>
    <row r="729" spans="1:7">
      <c r="A729" s="86" t="str">
        <f t="shared" si="22"/>
        <v>15</v>
      </c>
      <c r="B729" s="64">
        <v>15</v>
      </c>
      <c r="C729" s="64" t="s">
        <v>3734</v>
      </c>
      <c r="D729" s="67" t="s">
        <v>3808</v>
      </c>
      <c r="E729" s="66" t="s">
        <v>1686</v>
      </c>
      <c r="F729" s="67" t="s">
        <v>1685</v>
      </c>
      <c r="G729" s="64" t="str">
        <f t="shared" si="23"/>
        <v>新潟県新発田市</v>
      </c>
    </row>
    <row r="730" spans="1:7">
      <c r="A730" s="86" t="str">
        <f t="shared" si="22"/>
        <v>15</v>
      </c>
      <c r="B730" s="64">
        <v>15</v>
      </c>
      <c r="C730" s="64" t="s">
        <v>3734</v>
      </c>
      <c r="D730" s="67" t="s">
        <v>3810</v>
      </c>
      <c r="E730" s="66" t="s">
        <v>1688</v>
      </c>
      <c r="F730" s="67" t="s">
        <v>1687</v>
      </c>
      <c r="G730" s="64" t="str">
        <f t="shared" si="23"/>
        <v>新潟県小千谷市</v>
      </c>
    </row>
    <row r="731" spans="1:7">
      <c r="A731" s="86" t="str">
        <f t="shared" si="22"/>
        <v>15</v>
      </c>
      <c r="B731" s="64">
        <v>15</v>
      </c>
      <c r="C731" s="64" t="s">
        <v>3734</v>
      </c>
      <c r="D731" s="67" t="s">
        <v>3811</v>
      </c>
      <c r="E731" s="66" t="s">
        <v>1690</v>
      </c>
      <c r="F731" s="67" t="s">
        <v>1689</v>
      </c>
      <c r="G731" s="64" t="str">
        <f t="shared" si="23"/>
        <v>新潟県加茂市</v>
      </c>
    </row>
    <row r="732" spans="1:7">
      <c r="A732" s="86" t="str">
        <f t="shared" si="22"/>
        <v>15</v>
      </c>
      <c r="B732" s="64">
        <v>15</v>
      </c>
      <c r="C732" s="64" t="s">
        <v>3734</v>
      </c>
      <c r="D732" s="67" t="s">
        <v>3813</v>
      </c>
      <c r="E732" s="66" t="s">
        <v>1692</v>
      </c>
      <c r="F732" s="67" t="s">
        <v>1691</v>
      </c>
      <c r="G732" s="64" t="str">
        <f t="shared" si="23"/>
        <v>新潟県見附市</v>
      </c>
    </row>
    <row r="733" spans="1:7">
      <c r="A733" s="86" t="str">
        <f t="shared" si="22"/>
        <v>15</v>
      </c>
      <c r="B733" s="64">
        <v>15</v>
      </c>
      <c r="C733" s="64" t="s">
        <v>3734</v>
      </c>
      <c r="D733" s="67" t="s">
        <v>3814</v>
      </c>
      <c r="E733" s="66" t="s">
        <v>1694</v>
      </c>
      <c r="F733" s="67" t="s">
        <v>1693</v>
      </c>
      <c r="G733" s="64" t="str">
        <f t="shared" si="23"/>
        <v>新潟県村上市</v>
      </c>
    </row>
    <row r="734" spans="1:7">
      <c r="A734" s="86" t="str">
        <f t="shared" si="22"/>
        <v>15</v>
      </c>
      <c r="B734" s="64">
        <v>15</v>
      </c>
      <c r="C734" s="64" t="s">
        <v>3734</v>
      </c>
      <c r="D734" s="67" t="s">
        <v>3817</v>
      </c>
      <c r="E734" s="66" t="s">
        <v>1696</v>
      </c>
      <c r="F734" s="67" t="s">
        <v>1695</v>
      </c>
      <c r="G734" s="64" t="str">
        <f t="shared" si="23"/>
        <v>新潟県糸魚川市</v>
      </c>
    </row>
    <row r="735" spans="1:7">
      <c r="A735" s="86" t="str">
        <f t="shared" si="22"/>
        <v>15</v>
      </c>
      <c r="B735" s="64">
        <v>15</v>
      </c>
      <c r="C735" s="64" t="s">
        <v>3734</v>
      </c>
      <c r="D735" s="67" t="s">
        <v>3818</v>
      </c>
      <c r="E735" s="66" t="s">
        <v>1698</v>
      </c>
      <c r="F735" s="67" t="s">
        <v>1697</v>
      </c>
      <c r="G735" s="64" t="str">
        <f t="shared" si="23"/>
        <v>新潟県妙高市</v>
      </c>
    </row>
    <row r="736" spans="1:7">
      <c r="A736" s="86" t="str">
        <f t="shared" si="22"/>
        <v>15</v>
      </c>
      <c r="B736" s="64">
        <v>15</v>
      </c>
      <c r="C736" s="64" t="s">
        <v>3734</v>
      </c>
      <c r="D736" s="67" t="s">
        <v>3819</v>
      </c>
      <c r="E736" s="66" t="s">
        <v>1700</v>
      </c>
      <c r="F736" s="67" t="s">
        <v>1699</v>
      </c>
      <c r="G736" s="64" t="str">
        <f t="shared" si="23"/>
        <v>新潟県五泉市</v>
      </c>
    </row>
    <row r="737" spans="1:7">
      <c r="A737" s="86" t="str">
        <f t="shared" si="22"/>
        <v>15</v>
      </c>
      <c r="B737" s="64">
        <v>15</v>
      </c>
      <c r="C737" s="64" t="s">
        <v>3734</v>
      </c>
      <c r="D737" s="67" t="s">
        <v>3828</v>
      </c>
      <c r="E737" s="66" t="s">
        <v>1702</v>
      </c>
      <c r="F737" s="67" t="s">
        <v>1701</v>
      </c>
      <c r="G737" s="64" t="str">
        <f t="shared" si="23"/>
        <v>新潟県聖籠町</v>
      </c>
    </row>
    <row r="738" spans="1:7">
      <c r="A738" s="86" t="str">
        <f t="shared" si="22"/>
        <v>15</v>
      </c>
      <c r="B738" s="64">
        <v>15</v>
      </c>
      <c r="C738" s="64" t="s">
        <v>3734</v>
      </c>
      <c r="D738" s="67" t="s">
        <v>3836</v>
      </c>
      <c r="E738" s="66" t="s">
        <v>1704</v>
      </c>
      <c r="F738" s="67" t="s">
        <v>1703</v>
      </c>
      <c r="G738" s="64" t="str">
        <f t="shared" si="23"/>
        <v>新潟県弥彦村</v>
      </c>
    </row>
    <row r="739" spans="1:7">
      <c r="A739" s="86" t="str">
        <f t="shared" si="22"/>
        <v>15</v>
      </c>
      <c r="B739" s="64">
        <v>15</v>
      </c>
      <c r="C739" s="64" t="s">
        <v>3734</v>
      </c>
      <c r="D739" s="67" t="s">
        <v>3843</v>
      </c>
      <c r="E739" s="66" t="s">
        <v>1706</v>
      </c>
      <c r="F739" s="67" t="s">
        <v>1705</v>
      </c>
      <c r="G739" s="64" t="str">
        <f t="shared" si="23"/>
        <v>新潟県田上町</v>
      </c>
    </row>
    <row r="740" spans="1:7">
      <c r="A740" s="86" t="str">
        <f t="shared" si="22"/>
        <v>15</v>
      </c>
      <c r="B740" s="64">
        <v>15</v>
      </c>
      <c r="C740" s="64" t="s">
        <v>3734</v>
      </c>
      <c r="D740" s="67" t="s">
        <v>3847</v>
      </c>
      <c r="E740" s="66" t="s">
        <v>1708</v>
      </c>
      <c r="F740" s="67" t="s">
        <v>1707</v>
      </c>
      <c r="G740" s="64" t="str">
        <f t="shared" si="23"/>
        <v>新潟県出雲崎町</v>
      </c>
    </row>
    <row r="741" spans="1:7">
      <c r="A741" s="86" t="str">
        <f t="shared" si="22"/>
        <v>15</v>
      </c>
      <c r="B741" s="64">
        <v>15</v>
      </c>
      <c r="C741" s="64" t="s">
        <v>3734</v>
      </c>
      <c r="D741" s="67" t="s">
        <v>3854</v>
      </c>
      <c r="E741" s="66" t="s">
        <v>1710</v>
      </c>
      <c r="F741" s="67" t="s">
        <v>1709</v>
      </c>
      <c r="G741" s="64" t="str">
        <f t="shared" si="23"/>
        <v>新潟県湯沢町</v>
      </c>
    </row>
    <row r="742" spans="1:7">
      <c r="A742" s="86" t="str">
        <f t="shared" si="22"/>
        <v>15</v>
      </c>
      <c r="B742" s="64">
        <v>15</v>
      </c>
      <c r="C742" s="64" t="s">
        <v>3734</v>
      </c>
      <c r="D742" s="67" t="s">
        <v>3874</v>
      </c>
      <c r="E742" s="66" t="s">
        <v>1712</v>
      </c>
      <c r="F742" s="67" t="s">
        <v>1711</v>
      </c>
      <c r="G742" s="64" t="str">
        <f t="shared" si="23"/>
        <v>新潟県津南町</v>
      </c>
    </row>
    <row r="743" spans="1:7">
      <c r="A743" s="86" t="str">
        <f t="shared" si="22"/>
        <v>15</v>
      </c>
      <c r="B743" s="64">
        <v>15</v>
      </c>
      <c r="C743" s="64" t="s">
        <v>3734</v>
      </c>
      <c r="D743" s="67" t="s">
        <v>3888</v>
      </c>
      <c r="E743" s="66" t="s">
        <v>1714</v>
      </c>
      <c r="F743" s="67" t="s">
        <v>1713</v>
      </c>
      <c r="G743" s="64" t="str">
        <f t="shared" si="23"/>
        <v>新潟県刈羽村</v>
      </c>
    </row>
    <row r="744" spans="1:7">
      <c r="A744" s="86" t="str">
        <f t="shared" si="22"/>
        <v>15</v>
      </c>
      <c r="B744" s="64">
        <v>15</v>
      </c>
      <c r="C744" s="64" t="s">
        <v>3734</v>
      </c>
      <c r="D744" s="67" t="s">
        <v>3896</v>
      </c>
      <c r="E744" s="66" t="s">
        <v>1716</v>
      </c>
      <c r="F744" s="67" t="s">
        <v>1715</v>
      </c>
      <c r="G744" s="64" t="str">
        <f t="shared" si="23"/>
        <v>新潟県関川村</v>
      </c>
    </row>
    <row r="745" spans="1:7">
      <c r="A745" s="86" t="str">
        <f t="shared" si="22"/>
        <v>15</v>
      </c>
      <c r="B745" s="64">
        <v>15</v>
      </c>
      <c r="C745" s="64" t="s">
        <v>3734</v>
      </c>
      <c r="D745" s="67" t="s">
        <v>3770</v>
      </c>
      <c r="E745" s="66" t="s">
        <v>1718</v>
      </c>
      <c r="F745" s="67" t="s">
        <v>1717</v>
      </c>
      <c r="G745" s="64" t="str">
        <f t="shared" si="23"/>
        <v>新潟県粟島浦村</v>
      </c>
    </row>
    <row r="746" spans="1:7">
      <c r="A746" s="86" t="str">
        <f t="shared" si="22"/>
        <v>15</v>
      </c>
      <c r="B746" s="64">
        <v>15</v>
      </c>
      <c r="C746" s="64" t="s">
        <v>3734</v>
      </c>
      <c r="D746" s="67" t="s">
        <v>3901</v>
      </c>
      <c r="E746" s="66" t="s">
        <v>1720</v>
      </c>
      <c r="F746" s="67" t="s">
        <v>1719</v>
      </c>
      <c r="G746" s="64" t="str">
        <f t="shared" si="23"/>
        <v>新潟県阿賀野市</v>
      </c>
    </row>
    <row r="747" spans="1:7">
      <c r="A747" s="86" t="str">
        <f t="shared" si="22"/>
        <v>15</v>
      </c>
      <c r="B747" s="64">
        <v>15</v>
      </c>
      <c r="C747" s="64" t="s">
        <v>3734</v>
      </c>
      <c r="D747" s="67" t="s">
        <v>3902</v>
      </c>
      <c r="E747" s="66" t="s">
        <v>1722</v>
      </c>
      <c r="F747" s="67" t="s">
        <v>1721</v>
      </c>
      <c r="G747" s="64" t="str">
        <f t="shared" si="23"/>
        <v>新潟県佐渡市</v>
      </c>
    </row>
    <row r="748" spans="1:7">
      <c r="A748" s="86" t="str">
        <f t="shared" si="22"/>
        <v>15</v>
      </c>
      <c r="B748" s="64">
        <v>15</v>
      </c>
      <c r="C748" s="64" t="s">
        <v>3734</v>
      </c>
      <c r="D748" s="67" t="s">
        <v>3903</v>
      </c>
      <c r="E748" s="66" t="s">
        <v>1724</v>
      </c>
      <c r="F748" s="67" t="s">
        <v>1723</v>
      </c>
      <c r="G748" s="64" t="str">
        <f t="shared" si="23"/>
        <v>新潟県魚沼市</v>
      </c>
    </row>
    <row r="749" spans="1:7">
      <c r="A749" s="86" t="str">
        <f t="shared" si="22"/>
        <v>15</v>
      </c>
      <c r="B749" s="64">
        <v>15</v>
      </c>
      <c r="C749" s="64" t="s">
        <v>3734</v>
      </c>
      <c r="D749" s="67" t="s">
        <v>3904</v>
      </c>
      <c r="E749" s="66" t="s">
        <v>1726</v>
      </c>
      <c r="F749" s="67" t="s">
        <v>1725</v>
      </c>
      <c r="G749" s="64" t="str">
        <f t="shared" si="23"/>
        <v>新潟県南魚沼市</v>
      </c>
    </row>
    <row r="750" spans="1:7">
      <c r="A750" s="86" t="str">
        <f t="shared" si="22"/>
        <v>15</v>
      </c>
      <c r="B750" s="64">
        <v>15</v>
      </c>
      <c r="C750" s="64" t="s">
        <v>3734</v>
      </c>
      <c r="D750" s="67" t="s">
        <v>3905</v>
      </c>
      <c r="E750" s="66" t="s">
        <v>1728</v>
      </c>
      <c r="F750" s="67" t="s">
        <v>1727</v>
      </c>
      <c r="G750" s="64" t="str">
        <f t="shared" si="23"/>
        <v>新潟県十日町市</v>
      </c>
    </row>
    <row r="751" spans="1:7">
      <c r="A751" s="86" t="str">
        <f t="shared" si="22"/>
        <v>15</v>
      </c>
      <c r="B751" s="64">
        <v>15</v>
      </c>
      <c r="C751" s="64" t="s">
        <v>3734</v>
      </c>
      <c r="D751" s="67" t="s">
        <v>3906</v>
      </c>
      <c r="E751" s="66" t="s">
        <v>1730</v>
      </c>
      <c r="F751" s="67" t="s">
        <v>1729</v>
      </c>
      <c r="G751" s="64" t="str">
        <f t="shared" si="23"/>
        <v>新潟県胎内市</v>
      </c>
    </row>
    <row r="752" spans="1:7">
      <c r="A752" s="86" t="str">
        <f t="shared" si="22"/>
        <v>15</v>
      </c>
      <c r="B752" s="64">
        <v>15</v>
      </c>
      <c r="C752" s="64" t="s">
        <v>3734</v>
      </c>
      <c r="D752" s="67" t="s">
        <v>3907</v>
      </c>
      <c r="E752" s="66" t="s">
        <v>1732</v>
      </c>
      <c r="F752" s="67" t="s">
        <v>1731</v>
      </c>
      <c r="G752" s="64" t="str">
        <f t="shared" si="23"/>
        <v>新潟県燕市</v>
      </c>
    </row>
    <row r="753" spans="1:7">
      <c r="A753" s="86" t="str">
        <f t="shared" si="22"/>
        <v>15</v>
      </c>
      <c r="B753" s="64">
        <v>15</v>
      </c>
      <c r="C753" s="64" t="s">
        <v>3734</v>
      </c>
      <c r="D753" s="67" t="s">
        <v>3908</v>
      </c>
      <c r="E753" s="66" t="s">
        <v>1734</v>
      </c>
      <c r="F753" s="67" t="s">
        <v>1733</v>
      </c>
      <c r="G753" s="64" t="str">
        <f t="shared" si="23"/>
        <v>新潟県阿賀町</v>
      </c>
    </row>
    <row r="754" spans="1:7">
      <c r="A754" s="86" t="str">
        <f t="shared" si="22"/>
        <v>16</v>
      </c>
      <c r="B754" s="64">
        <v>16</v>
      </c>
      <c r="C754" s="64" t="s">
        <v>3735</v>
      </c>
      <c r="D754" s="67" t="s">
        <v>3803</v>
      </c>
      <c r="E754" s="66" t="s">
        <v>1736</v>
      </c>
      <c r="F754" s="67" t="s">
        <v>1735</v>
      </c>
      <c r="G754" s="64" t="str">
        <f t="shared" si="23"/>
        <v>富山県富山市</v>
      </c>
    </row>
    <row r="755" spans="1:7">
      <c r="A755" s="86" t="str">
        <f t="shared" si="22"/>
        <v>16</v>
      </c>
      <c r="B755" s="64">
        <v>16</v>
      </c>
      <c r="C755" s="64" t="s">
        <v>3735</v>
      </c>
      <c r="D755" s="67" t="s">
        <v>3804</v>
      </c>
      <c r="E755" s="66" t="s">
        <v>1738</v>
      </c>
      <c r="F755" s="67" t="s">
        <v>1737</v>
      </c>
      <c r="G755" s="64" t="str">
        <f t="shared" si="23"/>
        <v>富山県高岡市</v>
      </c>
    </row>
    <row r="756" spans="1:7">
      <c r="A756" s="86" t="str">
        <f t="shared" si="22"/>
        <v>16</v>
      </c>
      <c r="B756" s="64">
        <v>16</v>
      </c>
      <c r="C756" s="64" t="s">
        <v>3735</v>
      </c>
      <c r="D756" s="67" t="s">
        <v>3806</v>
      </c>
      <c r="E756" s="66" t="s">
        <v>1740</v>
      </c>
      <c r="F756" s="67" t="s">
        <v>1739</v>
      </c>
      <c r="G756" s="64" t="str">
        <f t="shared" si="23"/>
        <v>富山県魚津市</v>
      </c>
    </row>
    <row r="757" spans="1:7">
      <c r="A757" s="86" t="str">
        <f t="shared" si="22"/>
        <v>16</v>
      </c>
      <c r="B757" s="64">
        <v>16</v>
      </c>
      <c r="C757" s="64" t="s">
        <v>3735</v>
      </c>
      <c r="D757" s="67" t="s">
        <v>3807</v>
      </c>
      <c r="E757" s="66" t="s">
        <v>1742</v>
      </c>
      <c r="F757" s="67" t="s">
        <v>1741</v>
      </c>
      <c r="G757" s="64" t="str">
        <f t="shared" si="23"/>
        <v>富山県氷見市</v>
      </c>
    </row>
    <row r="758" spans="1:7">
      <c r="A758" s="86" t="str">
        <f t="shared" si="22"/>
        <v>16</v>
      </c>
      <c r="B758" s="64">
        <v>16</v>
      </c>
      <c r="C758" s="64" t="s">
        <v>3735</v>
      </c>
      <c r="D758" s="67" t="s">
        <v>3808</v>
      </c>
      <c r="E758" s="66" t="s">
        <v>1744</v>
      </c>
      <c r="F758" s="67" t="s">
        <v>1743</v>
      </c>
      <c r="G758" s="64" t="str">
        <f t="shared" si="23"/>
        <v>富山県滑川市</v>
      </c>
    </row>
    <row r="759" spans="1:7">
      <c r="A759" s="86" t="str">
        <f t="shared" si="22"/>
        <v>16</v>
      </c>
      <c r="B759" s="64">
        <v>16</v>
      </c>
      <c r="C759" s="64" t="s">
        <v>3735</v>
      </c>
      <c r="D759" s="67" t="s">
        <v>3809</v>
      </c>
      <c r="E759" s="66" t="s">
        <v>1746</v>
      </c>
      <c r="F759" s="67" t="s">
        <v>1745</v>
      </c>
      <c r="G759" s="64" t="str">
        <f t="shared" si="23"/>
        <v>富山県黒部市</v>
      </c>
    </row>
    <row r="760" spans="1:7">
      <c r="A760" s="86" t="str">
        <f t="shared" si="22"/>
        <v>16</v>
      </c>
      <c r="B760" s="64">
        <v>16</v>
      </c>
      <c r="C760" s="64" t="s">
        <v>3735</v>
      </c>
      <c r="D760" s="67" t="s">
        <v>3810</v>
      </c>
      <c r="E760" s="66" t="s">
        <v>1748</v>
      </c>
      <c r="F760" s="67" t="s">
        <v>1747</v>
      </c>
      <c r="G760" s="64" t="str">
        <f t="shared" si="23"/>
        <v>富山県砺波市</v>
      </c>
    </row>
    <row r="761" spans="1:7">
      <c r="A761" s="86" t="str">
        <f t="shared" si="22"/>
        <v>16</v>
      </c>
      <c r="B761" s="64">
        <v>16</v>
      </c>
      <c r="C761" s="64" t="s">
        <v>3735</v>
      </c>
      <c r="D761" s="67" t="s">
        <v>3811</v>
      </c>
      <c r="E761" s="66" t="s">
        <v>1750</v>
      </c>
      <c r="F761" s="67" t="s">
        <v>1749</v>
      </c>
      <c r="G761" s="64" t="str">
        <f t="shared" si="23"/>
        <v>富山県小矢部市</v>
      </c>
    </row>
    <row r="762" spans="1:7">
      <c r="A762" s="86" t="str">
        <f t="shared" si="22"/>
        <v>16</v>
      </c>
      <c r="B762" s="64">
        <v>16</v>
      </c>
      <c r="C762" s="64" t="s">
        <v>3735</v>
      </c>
      <c r="D762" s="67" t="s">
        <v>3814</v>
      </c>
      <c r="E762" s="66" t="s">
        <v>1752</v>
      </c>
      <c r="F762" s="67" t="s">
        <v>1751</v>
      </c>
      <c r="G762" s="64" t="str">
        <f t="shared" si="23"/>
        <v>富山県舟橋村</v>
      </c>
    </row>
    <row r="763" spans="1:7">
      <c r="A763" s="86" t="str">
        <f t="shared" si="22"/>
        <v>16</v>
      </c>
      <c r="B763" s="64">
        <v>16</v>
      </c>
      <c r="C763" s="64" t="s">
        <v>3735</v>
      </c>
      <c r="D763" s="67" t="s">
        <v>3815</v>
      </c>
      <c r="E763" s="66" t="s">
        <v>1754</v>
      </c>
      <c r="F763" s="67" t="s">
        <v>1753</v>
      </c>
      <c r="G763" s="64" t="str">
        <f t="shared" si="23"/>
        <v>富山県上市町</v>
      </c>
    </row>
    <row r="764" spans="1:7">
      <c r="A764" s="86" t="str">
        <f t="shared" si="22"/>
        <v>16</v>
      </c>
      <c r="B764" s="64">
        <v>16</v>
      </c>
      <c r="C764" s="64" t="s">
        <v>3735</v>
      </c>
      <c r="D764" s="67" t="s">
        <v>3816</v>
      </c>
      <c r="E764" s="66" t="s">
        <v>1756</v>
      </c>
      <c r="F764" s="67" t="s">
        <v>1755</v>
      </c>
      <c r="G764" s="64" t="str">
        <f t="shared" si="23"/>
        <v>富山県立山町</v>
      </c>
    </row>
    <row r="765" spans="1:7">
      <c r="A765" s="86" t="str">
        <f t="shared" si="22"/>
        <v>16</v>
      </c>
      <c r="B765" s="64">
        <v>16</v>
      </c>
      <c r="C765" s="64" t="s">
        <v>3735</v>
      </c>
      <c r="D765" s="67" t="s">
        <v>3818</v>
      </c>
      <c r="E765" s="66" t="s">
        <v>1758</v>
      </c>
      <c r="F765" s="67" t="s">
        <v>1757</v>
      </c>
      <c r="G765" s="64" t="str">
        <f t="shared" si="23"/>
        <v>富山県入善町</v>
      </c>
    </row>
    <row r="766" spans="1:7">
      <c r="A766" s="86" t="str">
        <f t="shared" si="22"/>
        <v>16</v>
      </c>
      <c r="B766" s="64">
        <v>16</v>
      </c>
      <c r="C766" s="64" t="s">
        <v>3735</v>
      </c>
      <c r="D766" s="67" t="s">
        <v>3819</v>
      </c>
      <c r="E766" s="66" t="s">
        <v>898</v>
      </c>
      <c r="F766" s="67" t="s">
        <v>1759</v>
      </c>
      <c r="G766" s="64" t="str">
        <f t="shared" si="23"/>
        <v>富山県朝日町</v>
      </c>
    </row>
    <row r="767" spans="1:7">
      <c r="A767" s="86" t="str">
        <f t="shared" si="22"/>
        <v>16</v>
      </c>
      <c r="B767" s="64">
        <v>16</v>
      </c>
      <c r="C767" s="64" t="s">
        <v>3735</v>
      </c>
      <c r="D767" s="67" t="s">
        <v>3836</v>
      </c>
      <c r="E767" s="66" t="s">
        <v>1761</v>
      </c>
      <c r="F767" s="67" t="s">
        <v>1760</v>
      </c>
      <c r="G767" s="64" t="str">
        <f t="shared" si="23"/>
        <v>富山県南砺市</v>
      </c>
    </row>
    <row r="768" spans="1:7">
      <c r="A768" s="86" t="str">
        <f t="shared" si="22"/>
        <v>16</v>
      </c>
      <c r="B768" s="64">
        <v>16</v>
      </c>
      <c r="C768" s="64" t="s">
        <v>3735</v>
      </c>
      <c r="D768" s="67" t="s">
        <v>3837</v>
      </c>
      <c r="E768" s="66" t="s">
        <v>1763</v>
      </c>
      <c r="F768" s="67" t="s">
        <v>1762</v>
      </c>
      <c r="G768" s="64" t="str">
        <f t="shared" si="23"/>
        <v>富山県射水市</v>
      </c>
    </row>
    <row r="769" spans="1:7">
      <c r="A769" s="86" t="str">
        <f t="shared" si="22"/>
        <v>17</v>
      </c>
      <c r="B769" s="64">
        <v>17</v>
      </c>
      <c r="C769" s="64" t="s">
        <v>3736</v>
      </c>
      <c r="D769" s="67" t="s">
        <v>3803</v>
      </c>
      <c r="E769" s="66" t="s">
        <v>1765</v>
      </c>
      <c r="F769" s="67" t="s">
        <v>1764</v>
      </c>
      <c r="G769" s="64" t="str">
        <f t="shared" si="23"/>
        <v>石川県金沢市</v>
      </c>
    </row>
    <row r="770" spans="1:7">
      <c r="A770" s="86" t="str">
        <f t="shared" ref="A770:A833" si="24">MID(B770+100,2,2)</f>
        <v>17</v>
      </c>
      <c r="B770" s="64">
        <v>17</v>
      </c>
      <c r="C770" s="64" t="s">
        <v>3736</v>
      </c>
      <c r="D770" s="67" t="s">
        <v>3804</v>
      </c>
      <c r="E770" s="66" t="s">
        <v>1767</v>
      </c>
      <c r="F770" s="67" t="s">
        <v>1766</v>
      </c>
      <c r="G770" s="64" t="str">
        <f t="shared" ref="G770:G833" si="25">C770&amp;E770</f>
        <v>石川県小松市</v>
      </c>
    </row>
    <row r="771" spans="1:7">
      <c r="A771" s="86" t="str">
        <f t="shared" si="24"/>
        <v>17</v>
      </c>
      <c r="B771" s="64">
        <v>17</v>
      </c>
      <c r="C771" s="64" t="s">
        <v>3736</v>
      </c>
      <c r="D771" s="67" t="s">
        <v>3805</v>
      </c>
      <c r="E771" s="66" t="s">
        <v>1769</v>
      </c>
      <c r="F771" s="67" t="s">
        <v>1768</v>
      </c>
      <c r="G771" s="64" t="str">
        <f t="shared" si="25"/>
        <v>石川県七尾市</v>
      </c>
    </row>
    <row r="772" spans="1:7">
      <c r="A772" s="86" t="str">
        <f t="shared" si="24"/>
        <v>17</v>
      </c>
      <c r="B772" s="64">
        <v>17</v>
      </c>
      <c r="C772" s="64" t="s">
        <v>3736</v>
      </c>
      <c r="D772" s="67" t="s">
        <v>3806</v>
      </c>
      <c r="E772" s="66" t="s">
        <v>1771</v>
      </c>
      <c r="F772" s="67" t="s">
        <v>1770</v>
      </c>
      <c r="G772" s="64" t="str">
        <f t="shared" si="25"/>
        <v>石川県加賀市</v>
      </c>
    </row>
    <row r="773" spans="1:7">
      <c r="A773" s="86" t="str">
        <f t="shared" si="24"/>
        <v>17</v>
      </c>
      <c r="B773" s="64">
        <v>17</v>
      </c>
      <c r="C773" s="64" t="s">
        <v>3736</v>
      </c>
      <c r="D773" s="67" t="s">
        <v>3807</v>
      </c>
      <c r="E773" s="66" t="s">
        <v>1773</v>
      </c>
      <c r="F773" s="67" t="s">
        <v>1772</v>
      </c>
      <c r="G773" s="64" t="str">
        <f t="shared" si="25"/>
        <v>石川県輪島市</v>
      </c>
    </row>
    <row r="774" spans="1:7">
      <c r="A774" s="86" t="str">
        <f t="shared" si="24"/>
        <v>17</v>
      </c>
      <c r="B774" s="64">
        <v>17</v>
      </c>
      <c r="C774" s="64" t="s">
        <v>3736</v>
      </c>
      <c r="D774" s="67" t="s">
        <v>3808</v>
      </c>
      <c r="E774" s="66" t="s">
        <v>1775</v>
      </c>
      <c r="F774" s="67" t="s">
        <v>1774</v>
      </c>
      <c r="G774" s="64" t="str">
        <f t="shared" si="25"/>
        <v>石川県珠洲市</v>
      </c>
    </row>
    <row r="775" spans="1:7">
      <c r="A775" s="86" t="str">
        <f t="shared" si="24"/>
        <v>17</v>
      </c>
      <c r="B775" s="64">
        <v>17</v>
      </c>
      <c r="C775" s="64" t="s">
        <v>3736</v>
      </c>
      <c r="D775" s="67" t="s">
        <v>3809</v>
      </c>
      <c r="E775" s="66" t="s">
        <v>1777</v>
      </c>
      <c r="F775" s="67" t="s">
        <v>1776</v>
      </c>
      <c r="G775" s="64" t="str">
        <f t="shared" si="25"/>
        <v>石川県羽咋市</v>
      </c>
    </row>
    <row r="776" spans="1:7">
      <c r="A776" s="86" t="str">
        <f t="shared" si="24"/>
        <v>17</v>
      </c>
      <c r="B776" s="64">
        <v>17</v>
      </c>
      <c r="C776" s="64" t="s">
        <v>3736</v>
      </c>
      <c r="D776" s="67" t="s">
        <v>3810</v>
      </c>
      <c r="E776" s="66" t="s">
        <v>1779</v>
      </c>
      <c r="F776" s="67" t="s">
        <v>1778</v>
      </c>
      <c r="G776" s="64" t="str">
        <f t="shared" si="25"/>
        <v>石川県白山市</v>
      </c>
    </row>
    <row r="777" spans="1:7">
      <c r="A777" s="86" t="str">
        <f t="shared" si="24"/>
        <v>17</v>
      </c>
      <c r="B777" s="64">
        <v>17</v>
      </c>
      <c r="C777" s="64" t="s">
        <v>3736</v>
      </c>
      <c r="D777" s="67" t="s">
        <v>3812</v>
      </c>
      <c r="E777" s="66" t="s">
        <v>1781</v>
      </c>
      <c r="F777" s="67" t="s">
        <v>1780</v>
      </c>
      <c r="G777" s="64" t="str">
        <f t="shared" si="25"/>
        <v>石川県能美市</v>
      </c>
    </row>
    <row r="778" spans="1:7">
      <c r="A778" s="86" t="str">
        <f t="shared" si="24"/>
        <v>17</v>
      </c>
      <c r="B778" s="64">
        <v>17</v>
      </c>
      <c r="C778" s="64" t="s">
        <v>3736</v>
      </c>
      <c r="D778" s="67" t="s">
        <v>3815</v>
      </c>
      <c r="E778" s="66" t="s">
        <v>1783</v>
      </c>
      <c r="F778" s="67" t="s">
        <v>1782</v>
      </c>
      <c r="G778" s="64" t="str">
        <f t="shared" si="25"/>
        <v>石川県川北町</v>
      </c>
    </row>
    <row r="779" spans="1:7">
      <c r="A779" s="86" t="str">
        <f t="shared" si="24"/>
        <v>17</v>
      </c>
      <c r="B779" s="64">
        <v>17</v>
      </c>
      <c r="C779" s="64" t="s">
        <v>3736</v>
      </c>
      <c r="D779" s="67" t="s">
        <v>3817</v>
      </c>
      <c r="E779" s="66" t="s">
        <v>1785</v>
      </c>
      <c r="F779" s="67" t="s">
        <v>1784</v>
      </c>
      <c r="G779" s="64" t="str">
        <f t="shared" si="25"/>
        <v>石川県野々市市</v>
      </c>
    </row>
    <row r="780" spans="1:7">
      <c r="A780" s="86" t="str">
        <f t="shared" si="24"/>
        <v>17</v>
      </c>
      <c r="B780" s="64">
        <v>17</v>
      </c>
      <c r="C780" s="64" t="s">
        <v>3736</v>
      </c>
      <c r="D780" s="67" t="s">
        <v>3824</v>
      </c>
      <c r="E780" s="66" t="s">
        <v>1787</v>
      </c>
      <c r="F780" s="67" t="s">
        <v>1786</v>
      </c>
      <c r="G780" s="64" t="str">
        <f t="shared" si="25"/>
        <v>石川県津幡町</v>
      </c>
    </row>
    <row r="781" spans="1:7">
      <c r="A781" s="86" t="str">
        <f t="shared" si="24"/>
        <v>17</v>
      </c>
      <c r="B781" s="64">
        <v>17</v>
      </c>
      <c r="C781" s="64" t="s">
        <v>3736</v>
      </c>
      <c r="D781" s="67" t="s">
        <v>3825</v>
      </c>
      <c r="E781" s="66" t="s">
        <v>1789</v>
      </c>
      <c r="F781" s="67" t="s">
        <v>1788</v>
      </c>
      <c r="G781" s="64" t="str">
        <f t="shared" si="25"/>
        <v>石川県かほく市</v>
      </c>
    </row>
    <row r="782" spans="1:7">
      <c r="A782" s="86" t="str">
        <f t="shared" si="24"/>
        <v>17</v>
      </c>
      <c r="B782" s="64">
        <v>17</v>
      </c>
      <c r="C782" s="64" t="s">
        <v>3736</v>
      </c>
      <c r="D782" s="67" t="s">
        <v>3828</v>
      </c>
      <c r="E782" s="66" t="s">
        <v>1791</v>
      </c>
      <c r="F782" s="67" t="s">
        <v>1790</v>
      </c>
      <c r="G782" s="64" t="str">
        <f t="shared" si="25"/>
        <v>石川県内灘町</v>
      </c>
    </row>
    <row r="783" spans="1:7">
      <c r="A783" s="86" t="str">
        <f t="shared" si="24"/>
        <v>17</v>
      </c>
      <c r="B783" s="64">
        <v>17</v>
      </c>
      <c r="C783" s="64" t="s">
        <v>3736</v>
      </c>
      <c r="D783" s="67" t="s">
        <v>3867</v>
      </c>
      <c r="E783" s="66" t="s">
        <v>1793</v>
      </c>
      <c r="F783" s="67" t="s">
        <v>1792</v>
      </c>
      <c r="G783" s="64" t="str">
        <f t="shared" si="25"/>
        <v>石川県志賀町</v>
      </c>
    </row>
    <row r="784" spans="1:7">
      <c r="A784" s="86" t="str">
        <f t="shared" si="24"/>
        <v>17</v>
      </c>
      <c r="B784" s="64">
        <v>17</v>
      </c>
      <c r="C784" s="64" t="s">
        <v>3736</v>
      </c>
      <c r="D784" s="67" t="s">
        <v>3829</v>
      </c>
      <c r="E784" s="66" t="s">
        <v>1795</v>
      </c>
      <c r="F784" s="67" t="s">
        <v>1794</v>
      </c>
      <c r="G784" s="64" t="str">
        <f t="shared" si="25"/>
        <v>石川県宝達志水町</v>
      </c>
    </row>
    <row r="785" spans="1:7">
      <c r="A785" s="86" t="str">
        <f t="shared" si="24"/>
        <v>17</v>
      </c>
      <c r="B785" s="64">
        <v>17</v>
      </c>
      <c r="C785" s="64" t="s">
        <v>3736</v>
      </c>
      <c r="D785" s="67" t="s">
        <v>3868</v>
      </c>
      <c r="E785" s="66" t="s">
        <v>1797</v>
      </c>
      <c r="F785" s="67" t="s">
        <v>1796</v>
      </c>
      <c r="G785" s="64" t="str">
        <f t="shared" si="25"/>
        <v>石川県中能登町</v>
      </c>
    </row>
    <row r="786" spans="1:7">
      <c r="A786" s="86" t="str">
        <f t="shared" si="24"/>
        <v>17</v>
      </c>
      <c r="B786" s="64">
        <v>17</v>
      </c>
      <c r="C786" s="64" t="s">
        <v>3736</v>
      </c>
      <c r="D786" s="67" t="s">
        <v>3837</v>
      </c>
      <c r="E786" s="66" t="s">
        <v>1799</v>
      </c>
      <c r="F786" s="67" t="s">
        <v>1798</v>
      </c>
      <c r="G786" s="64" t="str">
        <f t="shared" si="25"/>
        <v>石川県能登町</v>
      </c>
    </row>
    <row r="787" spans="1:7">
      <c r="A787" s="86" t="str">
        <f t="shared" si="24"/>
        <v>17</v>
      </c>
      <c r="B787" s="64">
        <v>17</v>
      </c>
      <c r="C787" s="64" t="s">
        <v>3736</v>
      </c>
      <c r="D787" s="67" t="s">
        <v>3889</v>
      </c>
      <c r="E787" s="66" t="s">
        <v>1801</v>
      </c>
      <c r="F787" s="67" t="s">
        <v>1800</v>
      </c>
      <c r="G787" s="64" t="str">
        <f t="shared" si="25"/>
        <v>石川県穴水町</v>
      </c>
    </row>
    <row r="788" spans="1:7">
      <c r="A788" s="86" t="str">
        <f t="shared" si="24"/>
        <v>18</v>
      </c>
      <c r="B788" s="64">
        <v>18</v>
      </c>
      <c r="C788" s="64" t="s">
        <v>3737</v>
      </c>
      <c r="D788" s="67" t="s">
        <v>3804</v>
      </c>
      <c r="E788" s="66" t="s">
        <v>1803</v>
      </c>
      <c r="F788" s="67" t="s">
        <v>1802</v>
      </c>
      <c r="G788" s="64" t="str">
        <f t="shared" si="25"/>
        <v>福井県敦賀市</v>
      </c>
    </row>
    <row r="789" spans="1:7">
      <c r="A789" s="86" t="str">
        <f t="shared" si="24"/>
        <v>18</v>
      </c>
      <c r="B789" s="64">
        <v>18</v>
      </c>
      <c r="C789" s="64" t="s">
        <v>3737</v>
      </c>
      <c r="D789" s="67" t="s">
        <v>3806</v>
      </c>
      <c r="E789" s="66" t="s">
        <v>1805</v>
      </c>
      <c r="F789" s="67" t="s">
        <v>1804</v>
      </c>
      <c r="G789" s="64" t="str">
        <f t="shared" si="25"/>
        <v>福井県小浜市</v>
      </c>
    </row>
    <row r="790" spans="1:7">
      <c r="A790" s="86" t="str">
        <f t="shared" si="24"/>
        <v>18</v>
      </c>
      <c r="B790" s="64">
        <v>18</v>
      </c>
      <c r="C790" s="64" t="s">
        <v>3737</v>
      </c>
      <c r="D790" s="67" t="s">
        <v>3808</v>
      </c>
      <c r="E790" s="66" t="s">
        <v>1807</v>
      </c>
      <c r="F790" s="67" t="s">
        <v>1806</v>
      </c>
      <c r="G790" s="64" t="str">
        <f t="shared" si="25"/>
        <v>福井県勝山市</v>
      </c>
    </row>
    <row r="791" spans="1:7">
      <c r="A791" s="86" t="str">
        <f t="shared" si="24"/>
        <v>18</v>
      </c>
      <c r="B791" s="64">
        <v>18</v>
      </c>
      <c r="C791" s="64" t="s">
        <v>3737</v>
      </c>
      <c r="D791" s="67" t="s">
        <v>3809</v>
      </c>
      <c r="E791" s="66" t="s">
        <v>1809</v>
      </c>
      <c r="F791" s="67" t="s">
        <v>1808</v>
      </c>
      <c r="G791" s="64" t="str">
        <f t="shared" si="25"/>
        <v>福井県鯖江市</v>
      </c>
    </row>
    <row r="792" spans="1:7">
      <c r="A792" s="86" t="str">
        <f t="shared" si="24"/>
        <v>18</v>
      </c>
      <c r="B792" s="64">
        <v>18</v>
      </c>
      <c r="C792" s="64" t="s">
        <v>3737</v>
      </c>
      <c r="D792" s="67" t="s">
        <v>3822</v>
      </c>
      <c r="E792" s="66" t="s">
        <v>565</v>
      </c>
      <c r="F792" s="67" t="s">
        <v>1810</v>
      </c>
      <c r="G792" s="64" t="str">
        <f t="shared" si="25"/>
        <v>福井県池田町</v>
      </c>
    </row>
    <row r="793" spans="1:7">
      <c r="A793" s="86" t="str">
        <f t="shared" si="24"/>
        <v>18</v>
      </c>
      <c r="B793" s="64">
        <v>18</v>
      </c>
      <c r="C793" s="64" t="s">
        <v>3737</v>
      </c>
      <c r="D793" s="67" t="s">
        <v>3832</v>
      </c>
      <c r="E793" s="66" t="s">
        <v>1812</v>
      </c>
      <c r="F793" s="67" t="s">
        <v>1811</v>
      </c>
      <c r="G793" s="64" t="str">
        <f t="shared" si="25"/>
        <v>福井県美浜町</v>
      </c>
    </row>
    <row r="794" spans="1:7">
      <c r="A794" s="86" t="str">
        <f t="shared" si="24"/>
        <v>18</v>
      </c>
      <c r="B794" s="64">
        <v>18</v>
      </c>
      <c r="C794" s="64" t="s">
        <v>3737</v>
      </c>
      <c r="D794" s="67" t="s">
        <v>3834</v>
      </c>
      <c r="E794" s="66" t="s">
        <v>1814</v>
      </c>
      <c r="F794" s="67" t="s">
        <v>1813</v>
      </c>
      <c r="G794" s="64" t="str">
        <f t="shared" si="25"/>
        <v>福井県高浜町</v>
      </c>
    </row>
    <row r="795" spans="1:7">
      <c r="A795" s="86" t="str">
        <f t="shared" si="24"/>
        <v>18</v>
      </c>
      <c r="B795" s="64">
        <v>18</v>
      </c>
      <c r="C795" s="64" t="s">
        <v>3737</v>
      </c>
      <c r="D795" s="67" t="s">
        <v>3836</v>
      </c>
      <c r="E795" s="66" t="s">
        <v>1816</v>
      </c>
      <c r="F795" s="67" t="s">
        <v>1815</v>
      </c>
      <c r="G795" s="64" t="str">
        <f t="shared" si="25"/>
        <v>福井県あわら市</v>
      </c>
    </row>
    <row r="796" spans="1:7">
      <c r="A796" s="86" t="str">
        <f t="shared" si="24"/>
        <v>18</v>
      </c>
      <c r="B796" s="64">
        <v>18</v>
      </c>
      <c r="C796" s="64" t="s">
        <v>3737</v>
      </c>
      <c r="D796" s="67" t="s">
        <v>3837</v>
      </c>
      <c r="E796" s="66" t="s">
        <v>1818</v>
      </c>
      <c r="F796" s="67" t="s">
        <v>1817</v>
      </c>
      <c r="G796" s="64" t="str">
        <f t="shared" si="25"/>
        <v>福井県南越前町</v>
      </c>
    </row>
    <row r="797" spans="1:7">
      <c r="A797" s="86" t="str">
        <f t="shared" si="24"/>
        <v>18</v>
      </c>
      <c r="B797" s="64">
        <v>18</v>
      </c>
      <c r="C797" s="64" t="s">
        <v>3737</v>
      </c>
      <c r="D797" s="67" t="s">
        <v>3889</v>
      </c>
      <c r="E797" s="66" t="s">
        <v>1820</v>
      </c>
      <c r="F797" s="67" t="s">
        <v>1819</v>
      </c>
      <c r="G797" s="64" t="str">
        <f t="shared" si="25"/>
        <v>福井県越前町</v>
      </c>
    </row>
    <row r="798" spans="1:7">
      <c r="A798" s="86" t="str">
        <f t="shared" si="24"/>
        <v>18</v>
      </c>
      <c r="B798" s="64">
        <v>18</v>
      </c>
      <c r="C798" s="64" t="s">
        <v>3737</v>
      </c>
      <c r="D798" s="67" t="s">
        <v>3880</v>
      </c>
      <c r="E798" s="66" t="s">
        <v>1822</v>
      </c>
      <c r="F798" s="67" t="s">
        <v>1821</v>
      </c>
      <c r="G798" s="64" t="str">
        <f t="shared" si="25"/>
        <v>福井県若狭町</v>
      </c>
    </row>
    <row r="799" spans="1:7">
      <c r="A799" s="86" t="str">
        <f t="shared" si="24"/>
        <v>18</v>
      </c>
      <c r="B799" s="64">
        <v>18</v>
      </c>
      <c r="C799" s="64" t="s">
        <v>3737</v>
      </c>
      <c r="D799" s="67" t="s">
        <v>3838</v>
      </c>
      <c r="E799" s="66" t="s">
        <v>1824</v>
      </c>
      <c r="F799" s="67" t="s">
        <v>1823</v>
      </c>
      <c r="G799" s="64" t="str">
        <f t="shared" si="25"/>
        <v>福井県越前市</v>
      </c>
    </row>
    <row r="800" spans="1:7">
      <c r="A800" s="86" t="str">
        <f t="shared" si="24"/>
        <v>18</v>
      </c>
      <c r="B800" s="64">
        <v>18</v>
      </c>
      <c r="C800" s="64" t="s">
        <v>3737</v>
      </c>
      <c r="D800" s="67" t="s">
        <v>3839</v>
      </c>
      <c r="E800" s="66" t="s">
        <v>1826</v>
      </c>
      <c r="F800" s="67" t="s">
        <v>1825</v>
      </c>
      <c r="G800" s="64" t="str">
        <f t="shared" si="25"/>
        <v>福井県大野市</v>
      </c>
    </row>
    <row r="801" spans="1:7">
      <c r="A801" s="86" t="str">
        <f t="shared" si="24"/>
        <v>18</v>
      </c>
      <c r="B801" s="64">
        <v>18</v>
      </c>
      <c r="C801" s="64" t="s">
        <v>3737</v>
      </c>
      <c r="D801" s="67" t="s">
        <v>3840</v>
      </c>
      <c r="E801" s="66" t="s">
        <v>1828</v>
      </c>
      <c r="F801" s="67" t="s">
        <v>1827</v>
      </c>
      <c r="G801" s="64" t="str">
        <f t="shared" si="25"/>
        <v>福井県福井市</v>
      </c>
    </row>
    <row r="802" spans="1:7">
      <c r="A802" s="86" t="str">
        <f t="shared" si="24"/>
        <v>18</v>
      </c>
      <c r="B802" s="64">
        <v>18</v>
      </c>
      <c r="C802" s="64" t="s">
        <v>3737</v>
      </c>
      <c r="D802" s="67" t="s">
        <v>3841</v>
      </c>
      <c r="E802" s="66" t="s">
        <v>1830</v>
      </c>
      <c r="F802" s="67" t="s">
        <v>1829</v>
      </c>
      <c r="G802" s="64" t="str">
        <f t="shared" si="25"/>
        <v>福井県永平寺町</v>
      </c>
    </row>
    <row r="803" spans="1:7">
      <c r="A803" s="86" t="str">
        <f t="shared" si="24"/>
        <v>18</v>
      </c>
      <c r="B803" s="64">
        <v>18</v>
      </c>
      <c r="C803" s="64" t="s">
        <v>3737</v>
      </c>
      <c r="D803" s="67" t="s">
        <v>3842</v>
      </c>
      <c r="E803" s="66" t="s">
        <v>1832</v>
      </c>
      <c r="F803" s="67" t="s">
        <v>1831</v>
      </c>
      <c r="G803" s="64" t="str">
        <f t="shared" si="25"/>
        <v>福井県おおい町</v>
      </c>
    </row>
    <row r="804" spans="1:7">
      <c r="A804" s="86" t="str">
        <f t="shared" si="24"/>
        <v>18</v>
      </c>
      <c r="B804" s="64">
        <v>18</v>
      </c>
      <c r="C804" s="64" t="s">
        <v>3737</v>
      </c>
      <c r="D804" s="67" t="s">
        <v>3869</v>
      </c>
      <c r="E804" s="66" t="s">
        <v>1834</v>
      </c>
      <c r="F804" s="67" t="s">
        <v>1833</v>
      </c>
      <c r="G804" s="64" t="str">
        <f t="shared" si="25"/>
        <v>福井県坂井市</v>
      </c>
    </row>
    <row r="805" spans="1:7">
      <c r="A805" s="86" t="str">
        <f t="shared" si="24"/>
        <v>19</v>
      </c>
      <c r="B805" s="64">
        <v>19</v>
      </c>
      <c r="C805" s="64" t="s">
        <v>3738</v>
      </c>
      <c r="D805" s="67" t="s">
        <v>3803</v>
      </c>
      <c r="E805" s="66" t="s">
        <v>1836</v>
      </c>
      <c r="F805" s="67" t="s">
        <v>1835</v>
      </c>
      <c r="G805" s="64" t="str">
        <f t="shared" si="25"/>
        <v>山梨県山梨市</v>
      </c>
    </row>
    <row r="806" spans="1:7">
      <c r="A806" s="86" t="str">
        <f t="shared" si="24"/>
        <v>19</v>
      </c>
      <c r="B806" s="64">
        <v>19</v>
      </c>
      <c r="C806" s="64" t="s">
        <v>3738</v>
      </c>
      <c r="D806" s="67" t="s">
        <v>3804</v>
      </c>
      <c r="E806" s="66" t="s">
        <v>1838</v>
      </c>
      <c r="F806" s="67" t="s">
        <v>1837</v>
      </c>
      <c r="G806" s="64" t="str">
        <f t="shared" si="25"/>
        <v>山梨県甲州市</v>
      </c>
    </row>
    <row r="807" spans="1:7">
      <c r="A807" s="86" t="str">
        <f t="shared" si="24"/>
        <v>19</v>
      </c>
      <c r="B807" s="64">
        <v>19</v>
      </c>
      <c r="C807" s="64" t="s">
        <v>3738</v>
      </c>
      <c r="D807" s="67" t="s">
        <v>3805</v>
      </c>
      <c r="E807" s="66" t="s">
        <v>1840</v>
      </c>
      <c r="F807" s="67" t="s">
        <v>1839</v>
      </c>
      <c r="G807" s="64" t="str">
        <f t="shared" si="25"/>
        <v>山梨県韮崎市</v>
      </c>
    </row>
    <row r="808" spans="1:7">
      <c r="A808" s="86" t="str">
        <f t="shared" si="24"/>
        <v>19</v>
      </c>
      <c r="B808" s="64">
        <v>19</v>
      </c>
      <c r="C808" s="64" t="s">
        <v>3738</v>
      </c>
      <c r="D808" s="67" t="s">
        <v>3806</v>
      </c>
      <c r="E808" s="66" t="s">
        <v>1842</v>
      </c>
      <c r="F808" s="67" t="s">
        <v>1841</v>
      </c>
      <c r="G808" s="64" t="str">
        <f t="shared" si="25"/>
        <v>山梨県都留市</v>
      </c>
    </row>
    <row r="809" spans="1:7">
      <c r="A809" s="86" t="str">
        <f t="shared" si="24"/>
        <v>19</v>
      </c>
      <c r="B809" s="64">
        <v>19</v>
      </c>
      <c r="C809" s="64" t="s">
        <v>3738</v>
      </c>
      <c r="D809" s="67" t="s">
        <v>3807</v>
      </c>
      <c r="E809" s="66" t="s">
        <v>1844</v>
      </c>
      <c r="F809" s="67" t="s">
        <v>1843</v>
      </c>
      <c r="G809" s="64" t="str">
        <f t="shared" si="25"/>
        <v>山梨県大月市</v>
      </c>
    </row>
    <row r="810" spans="1:7">
      <c r="A810" s="86" t="str">
        <f t="shared" si="24"/>
        <v>19</v>
      </c>
      <c r="B810" s="64">
        <v>19</v>
      </c>
      <c r="C810" s="64" t="s">
        <v>3738</v>
      </c>
      <c r="D810" s="67" t="s">
        <v>3808</v>
      </c>
      <c r="E810" s="66" t="s">
        <v>1846</v>
      </c>
      <c r="F810" s="67" t="s">
        <v>1845</v>
      </c>
      <c r="G810" s="64" t="str">
        <f t="shared" si="25"/>
        <v>山梨県甲府市</v>
      </c>
    </row>
    <row r="811" spans="1:7">
      <c r="A811" s="86" t="str">
        <f t="shared" si="24"/>
        <v>19</v>
      </c>
      <c r="B811" s="64">
        <v>19</v>
      </c>
      <c r="C811" s="64" t="s">
        <v>3738</v>
      </c>
      <c r="D811" s="67" t="s">
        <v>3809</v>
      </c>
      <c r="E811" s="66" t="s">
        <v>1848</v>
      </c>
      <c r="F811" s="67" t="s">
        <v>1847</v>
      </c>
      <c r="G811" s="64" t="str">
        <f t="shared" si="25"/>
        <v>山梨県富士吉田市</v>
      </c>
    </row>
    <row r="812" spans="1:7">
      <c r="A812" s="86" t="str">
        <f t="shared" si="24"/>
        <v>19</v>
      </c>
      <c r="B812" s="64">
        <v>19</v>
      </c>
      <c r="C812" s="64" t="s">
        <v>3738</v>
      </c>
      <c r="D812" s="67" t="s">
        <v>3815</v>
      </c>
      <c r="E812" s="66" t="s">
        <v>1850</v>
      </c>
      <c r="F812" s="67" t="s">
        <v>1849</v>
      </c>
      <c r="G812" s="64" t="str">
        <f t="shared" si="25"/>
        <v>山梨県笛吹市</v>
      </c>
    </row>
    <row r="813" spans="1:7">
      <c r="A813" s="86" t="str">
        <f t="shared" si="24"/>
        <v>19</v>
      </c>
      <c r="B813" s="64">
        <v>19</v>
      </c>
      <c r="C813" s="64" t="s">
        <v>3738</v>
      </c>
      <c r="D813" s="67" t="s">
        <v>3825</v>
      </c>
      <c r="E813" s="66" t="s">
        <v>1852</v>
      </c>
      <c r="F813" s="67" t="s">
        <v>1851</v>
      </c>
      <c r="G813" s="64" t="str">
        <f t="shared" si="25"/>
        <v>山梨県市川三郷町</v>
      </c>
    </row>
    <row r="814" spans="1:7">
      <c r="A814" s="86" t="str">
        <f t="shared" si="24"/>
        <v>19</v>
      </c>
      <c r="B814" s="64">
        <v>19</v>
      </c>
      <c r="C814" s="64" t="s">
        <v>3738</v>
      </c>
      <c r="D814" s="67" t="s">
        <v>3828</v>
      </c>
      <c r="E814" s="66" t="s">
        <v>1854</v>
      </c>
      <c r="F814" s="67" t="s">
        <v>1853</v>
      </c>
      <c r="G814" s="64" t="str">
        <f t="shared" si="25"/>
        <v>山梨県富士川町</v>
      </c>
    </row>
    <row r="815" spans="1:7">
      <c r="A815" s="86" t="str">
        <f t="shared" si="24"/>
        <v>19</v>
      </c>
      <c r="B815" s="64">
        <v>19</v>
      </c>
      <c r="C815" s="64" t="s">
        <v>3738</v>
      </c>
      <c r="D815" s="67" t="s">
        <v>3830</v>
      </c>
      <c r="E815" s="66" t="s">
        <v>1856</v>
      </c>
      <c r="F815" s="67" t="s">
        <v>1855</v>
      </c>
      <c r="G815" s="64" t="str">
        <f t="shared" si="25"/>
        <v>山梨県早川町</v>
      </c>
    </row>
    <row r="816" spans="1:7">
      <c r="A816" s="86" t="str">
        <f t="shared" si="24"/>
        <v>19</v>
      </c>
      <c r="B816" s="64">
        <v>19</v>
      </c>
      <c r="C816" s="64" t="s">
        <v>3738</v>
      </c>
      <c r="D816" s="67" t="s">
        <v>3831</v>
      </c>
      <c r="E816" s="66" t="s">
        <v>1858</v>
      </c>
      <c r="F816" s="67" t="s">
        <v>1857</v>
      </c>
      <c r="G816" s="64" t="str">
        <f t="shared" si="25"/>
        <v>山梨県身延町</v>
      </c>
    </row>
    <row r="817" spans="1:7">
      <c r="A817" s="86" t="str">
        <f t="shared" si="24"/>
        <v>19</v>
      </c>
      <c r="B817" s="64">
        <v>19</v>
      </c>
      <c r="C817" s="64" t="s">
        <v>3738</v>
      </c>
      <c r="D817" s="67" t="s">
        <v>3832</v>
      </c>
      <c r="E817" s="66" t="s">
        <v>3915</v>
      </c>
      <c r="F817" s="67" t="s">
        <v>1859</v>
      </c>
      <c r="G817" s="64" t="str">
        <f t="shared" si="25"/>
        <v>山梨県南部町</v>
      </c>
    </row>
    <row r="818" spans="1:7">
      <c r="A818" s="86" t="str">
        <f t="shared" si="24"/>
        <v>19</v>
      </c>
      <c r="B818" s="64">
        <v>19</v>
      </c>
      <c r="C818" s="64" t="s">
        <v>3738</v>
      </c>
      <c r="D818" s="67" t="s">
        <v>3833</v>
      </c>
      <c r="E818" s="66" t="s">
        <v>1861</v>
      </c>
      <c r="F818" s="67" t="s">
        <v>1860</v>
      </c>
      <c r="G818" s="64" t="str">
        <f t="shared" si="25"/>
        <v>山梨県甲斐市</v>
      </c>
    </row>
    <row r="819" spans="1:7">
      <c r="A819" s="86" t="str">
        <f t="shared" si="24"/>
        <v>19</v>
      </c>
      <c r="B819" s="64">
        <v>19</v>
      </c>
      <c r="C819" s="64" t="s">
        <v>3738</v>
      </c>
      <c r="D819" s="67" t="s">
        <v>3836</v>
      </c>
      <c r="E819" s="66" t="s">
        <v>1863</v>
      </c>
      <c r="F819" s="67" t="s">
        <v>1862</v>
      </c>
      <c r="G819" s="64" t="str">
        <f t="shared" si="25"/>
        <v>山梨県昭和町</v>
      </c>
    </row>
    <row r="820" spans="1:7">
      <c r="A820" s="86" t="str">
        <f t="shared" si="24"/>
        <v>19</v>
      </c>
      <c r="B820" s="64">
        <v>19</v>
      </c>
      <c r="C820" s="64" t="s">
        <v>3738</v>
      </c>
      <c r="D820" s="67" t="s">
        <v>3837</v>
      </c>
      <c r="E820" s="66" t="s">
        <v>1865</v>
      </c>
      <c r="F820" s="67" t="s">
        <v>1864</v>
      </c>
      <c r="G820" s="64" t="str">
        <f t="shared" si="25"/>
        <v>山梨県中央市</v>
      </c>
    </row>
    <row r="821" spans="1:7">
      <c r="A821" s="86" t="str">
        <f t="shared" si="24"/>
        <v>19</v>
      </c>
      <c r="B821" s="64">
        <v>19</v>
      </c>
      <c r="C821" s="64" t="s">
        <v>3738</v>
      </c>
      <c r="D821" s="67" t="s">
        <v>3838</v>
      </c>
      <c r="E821" s="66" t="s">
        <v>1867</v>
      </c>
      <c r="F821" s="67" t="s">
        <v>1866</v>
      </c>
      <c r="G821" s="64" t="str">
        <f t="shared" si="25"/>
        <v>山梨県南アルプス市</v>
      </c>
    </row>
    <row r="822" spans="1:7">
      <c r="A822" s="86" t="str">
        <f t="shared" si="24"/>
        <v>19</v>
      </c>
      <c r="B822" s="64">
        <v>19</v>
      </c>
      <c r="C822" s="64" t="s">
        <v>3738</v>
      </c>
      <c r="D822" s="67" t="s">
        <v>3871</v>
      </c>
      <c r="E822" s="66" t="s">
        <v>1869</v>
      </c>
      <c r="F822" s="67" t="s">
        <v>1868</v>
      </c>
      <c r="G822" s="64" t="str">
        <f t="shared" si="25"/>
        <v>山梨県北杜市</v>
      </c>
    </row>
    <row r="823" spans="1:7">
      <c r="A823" s="86" t="str">
        <f t="shared" si="24"/>
        <v>19</v>
      </c>
      <c r="B823" s="64">
        <v>19</v>
      </c>
      <c r="C823" s="64" t="s">
        <v>3738</v>
      </c>
      <c r="D823" s="67" t="s">
        <v>3848</v>
      </c>
      <c r="E823" s="66" t="s">
        <v>1871</v>
      </c>
      <c r="F823" s="67" t="s">
        <v>1870</v>
      </c>
      <c r="G823" s="64" t="str">
        <f t="shared" si="25"/>
        <v>山梨県道志村</v>
      </c>
    </row>
    <row r="824" spans="1:7">
      <c r="A824" s="86" t="str">
        <f t="shared" si="24"/>
        <v>19</v>
      </c>
      <c r="B824" s="64">
        <v>19</v>
      </c>
      <c r="C824" s="64" t="s">
        <v>3738</v>
      </c>
      <c r="D824" s="67" t="s">
        <v>3849</v>
      </c>
      <c r="E824" s="66" t="s">
        <v>1873</v>
      </c>
      <c r="F824" s="67" t="s">
        <v>1872</v>
      </c>
      <c r="G824" s="64" t="str">
        <f t="shared" si="25"/>
        <v>山梨県西桂町</v>
      </c>
    </row>
    <row r="825" spans="1:7">
      <c r="A825" s="86" t="str">
        <f t="shared" si="24"/>
        <v>19</v>
      </c>
      <c r="B825" s="64">
        <v>19</v>
      </c>
      <c r="C825" s="64" t="s">
        <v>3738</v>
      </c>
      <c r="D825" s="67" t="s">
        <v>3850</v>
      </c>
      <c r="E825" s="66" t="s">
        <v>1875</v>
      </c>
      <c r="F825" s="67" t="s">
        <v>1874</v>
      </c>
      <c r="G825" s="64" t="str">
        <f t="shared" si="25"/>
        <v>山梨県山中湖村</v>
      </c>
    </row>
    <row r="826" spans="1:7">
      <c r="A826" s="86" t="str">
        <f t="shared" si="24"/>
        <v>19</v>
      </c>
      <c r="B826" s="64">
        <v>19</v>
      </c>
      <c r="C826" s="64" t="s">
        <v>3738</v>
      </c>
      <c r="D826" s="67" t="s">
        <v>3851</v>
      </c>
      <c r="E826" s="66" t="s">
        <v>1877</v>
      </c>
      <c r="F826" s="67" t="s">
        <v>1876</v>
      </c>
      <c r="G826" s="64" t="str">
        <f t="shared" si="25"/>
        <v>山梨県忍野村</v>
      </c>
    </row>
    <row r="827" spans="1:7">
      <c r="A827" s="86" t="str">
        <f t="shared" si="24"/>
        <v>19</v>
      </c>
      <c r="B827" s="64">
        <v>19</v>
      </c>
      <c r="C827" s="64" t="s">
        <v>3738</v>
      </c>
      <c r="D827" s="67" t="s">
        <v>3872</v>
      </c>
      <c r="E827" s="66" t="s">
        <v>1879</v>
      </c>
      <c r="F827" s="67" t="s">
        <v>1878</v>
      </c>
      <c r="G827" s="64" t="str">
        <f t="shared" si="25"/>
        <v>山梨県富士河口湖町</v>
      </c>
    </row>
    <row r="828" spans="1:7">
      <c r="A828" s="86" t="str">
        <f t="shared" si="24"/>
        <v>19</v>
      </c>
      <c r="B828" s="64">
        <v>19</v>
      </c>
      <c r="C828" s="64" t="s">
        <v>3738</v>
      </c>
      <c r="D828" s="67" t="s">
        <v>3852</v>
      </c>
      <c r="E828" s="66" t="s">
        <v>1881</v>
      </c>
      <c r="F828" s="67" t="s">
        <v>1880</v>
      </c>
      <c r="G828" s="64" t="str">
        <f t="shared" si="25"/>
        <v>山梨県鳴沢村</v>
      </c>
    </row>
    <row r="829" spans="1:7">
      <c r="A829" s="86" t="str">
        <f t="shared" si="24"/>
        <v>19</v>
      </c>
      <c r="B829" s="64">
        <v>19</v>
      </c>
      <c r="C829" s="64" t="s">
        <v>3738</v>
      </c>
      <c r="D829" s="67" t="s">
        <v>3853</v>
      </c>
      <c r="E829" s="66" t="s">
        <v>1883</v>
      </c>
      <c r="F829" s="67" t="s">
        <v>1882</v>
      </c>
      <c r="G829" s="64" t="str">
        <f t="shared" si="25"/>
        <v>山梨県上野原市</v>
      </c>
    </row>
    <row r="830" spans="1:7">
      <c r="A830" s="86" t="str">
        <f t="shared" si="24"/>
        <v>19</v>
      </c>
      <c r="B830" s="64">
        <v>19</v>
      </c>
      <c r="C830" s="64" t="s">
        <v>3738</v>
      </c>
      <c r="D830" s="67" t="s">
        <v>3854</v>
      </c>
      <c r="E830" s="66" t="s">
        <v>1885</v>
      </c>
      <c r="F830" s="67" t="s">
        <v>1884</v>
      </c>
      <c r="G830" s="64" t="str">
        <f t="shared" si="25"/>
        <v>山梨県小菅村</v>
      </c>
    </row>
    <row r="831" spans="1:7">
      <c r="A831" s="86" t="str">
        <f t="shared" si="24"/>
        <v>19</v>
      </c>
      <c r="B831" s="64">
        <v>19</v>
      </c>
      <c r="C831" s="64" t="s">
        <v>3738</v>
      </c>
      <c r="D831" s="67" t="s">
        <v>3899</v>
      </c>
      <c r="E831" s="66" t="s">
        <v>1887</v>
      </c>
      <c r="F831" s="67" t="s">
        <v>1886</v>
      </c>
      <c r="G831" s="64" t="str">
        <f t="shared" si="25"/>
        <v>山梨県丹波山村</v>
      </c>
    </row>
    <row r="832" spans="1:7">
      <c r="A832" s="86" t="str">
        <f t="shared" si="24"/>
        <v>20</v>
      </c>
      <c r="B832" s="64">
        <v>20</v>
      </c>
      <c r="C832" s="64" t="s">
        <v>3739</v>
      </c>
      <c r="D832" s="67" t="s">
        <v>3803</v>
      </c>
      <c r="E832" s="66" t="s">
        <v>1889</v>
      </c>
      <c r="F832" s="67" t="s">
        <v>1888</v>
      </c>
      <c r="G832" s="64" t="str">
        <f t="shared" si="25"/>
        <v>長野県長野市</v>
      </c>
    </row>
    <row r="833" spans="1:7">
      <c r="A833" s="86" t="str">
        <f t="shared" si="24"/>
        <v>20</v>
      </c>
      <c r="B833" s="64">
        <v>20</v>
      </c>
      <c r="C833" s="64" t="s">
        <v>3739</v>
      </c>
      <c r="D833" s="67" t="s">
        <v>3804</v>
      </c>
      <c r="E833" s="66" t="s">
        <v>1891</v>
      </c>
      <c r="F833" s="67" t="s">
        <v>1890</v>
      </c>
      <c r="G833" s="64" t="str">
        <f t="shared" si="25"/>
        <v>長野県松本市</v>
      </c>
    </row>
    <row r="834" spans="1:7">
      <c r="A834" s="86" t="str">
        <f t="shared" ref="A834:A897" si="26">MID(B834+100,2,2)</f>
        <v>20</v>
      </c>
      <c r="B834" s="64">
        <v>20</v>
      </c>
      <c r="C834" s="64" t="s">
        <v>3739</v>
      </c>
      <c r="D834" s="67" t="s">
        <v>3805</v>
      </c>
      <c r="E834" s="66" t="s">
        <v>1893</v>
      </c>
      <c r="F834" s="67" t="s">
        <v>1892</v>
      </c>
      <c r="G834" s="64" t="str">
        <f t="shared" ref="G834:G897" si="27">C834&amp;E834</f>
        <v>長野県上田市</v>
      </c>
    </row>
    <row r="835" spans="1:7">
      <c r="A835" s="86" t="str">
        <f t="shared" si="26"/>
        <v>20</v>
      </c>
      <c r="B835" s="64">
        <v>20</v>
      </c>
      <c r="C835" s="64" t="s">
        <v>3739</v>
      </c>
      <c r="D835" s="67" t="s">
        <v>3806</v>
      </c>
      <c r="E835" s="66" t="s">
        <v>1895</v>
      </c>
      <c r="F835" s="67" t="s">
        <v>1894</v>
      </c>
      <c r="G835" s="64" t="str">
        <f t="shared" si="27"/>
        <v>長野県岡谷市</v>
      </c>
    </row>
    <row r="836" spans="1:7">
      <c r="A836" s="86" t="str">
        <f t="shared" si="26"/>
        <v>20</v>
      </c>
      <c r="B836" s="64">
        <v>20</v>
      </c>
      <c r="C836" s="64" t="s">
        <v>3739</v>
      </c>
      <c r="D836" s="67" t="s">
        <v>3807</v>
      </c>
      <c r="E836" s="66" t="s">
        <v>1897</v>
      </c>
      <c r="F836" s="67" t="s">
        <v>1896</v>
      </c>
      <c r="G836" s="64" t="str">
        <f t="shared" si="27"/>
        <v>長野県飯田市</v>
      </c>
    </row>
    <row r="837" spans="1:7">
      <c r="A837" s="86" t="str">
        <f t="shared" si="26"/>
        <v>20</v>
      </c>
      <c r="B837" s="64">
        <v>20</v>
      </c>
      <c r="C837" s="64" t="s">
        <v>3739</v>
      </c>
      <c r="D837" s="67" t="s">
        <v>3808</v>
      </c>
      <c r="E837" s="66" t="s">
        <v>1899</v>
      </c>
      <c r="F837" s="67" t="s">
        <v>1898</v>
      </c>
      <c r="G837" s="64" t="str">
        <f t="shared" si="27"/>
        <v>長野県諏訪市</v>
      </c>
    </row>
    <row r="838" spans="1:7">
      <c r="A838" s="86" t="str">
        <f t="shared" si="26"/>
        <v>20</v>
      </c>
      <c r="B838" s="64">
        <v>20</v>
      </c>
      <c r="C838" s="64" t="s">
        <v>3739</v>
      </c>
      <c r="D838" s="67" t="s">
        <v>3809</v>
      </c>
      <c r="E838" s="66" t="s">
        <v>1901</v>
      </c>
      <c r="F838" s="67" t="s">
        <v>1900</v>
      </c>
      <c r="G838" s="64" t="str">
        <f t="shared" si="27"/>
        <v>長野県須坂市</v>
      </c>
    </row>
    <row r="839" spans="1:7">
      <c r="A839" s="86" t="str">
        <f t="shared" si="26"/>
        <v>20</v>
      </c>
      <c r="B839" s="64">
        <v>20</v>
      </c>
      <c r="C839" s="64" t="s">
        <v>3739</v>
      </c>
      <c r="D839" s="67" t="s">
        <v>3810</v>
      </c>
      <c r="E839" s="66" t="s">
        <v>1903</v>
      </c>
      <c r="F839" s="67" t="s">
        <v>1902</v>
      </c>
      <c r="G839" s="64" t="str">
        <f t="shared" si="27"/>
        <v>長野県小諸市</v>
      </c>
    </row>
    <row r="840" spans="1:7">
      <c r="A840" s="86" t="str">
        <f t="shared" si="26"/>
        <v>20</v>
      </c>
      <c r="B840" s="64">
        <v>20</v>
      </c>
      <c r="C840" s="64" t="s">
        <v>3739</v>
      </c>
      <c r="D840" s="67" t="s">
        <v>3811</v>
      </c>
      <c r="E840" s="66" t="s">
        <v>1905</v>
      </c>
      <c r="F840" s="67" t="s">
        <v>1904</v>
      </c>
      <c r="G840" s="64" t="str">
        <f t="shared" si="27"/>
        <v>長野県伊那市</v>
      </c>
    </row>
    <row r="841" spans="1:7">
      <c r="A841" s="86" t="str">
        <f t="shared" si="26"/>
        <v>20</v>
      </c>
      <c r="B841" s="64">
        <v>20</v>
      </c>
      <c r="C841" s="64" t="s">
        <v>3739</v>
      </c>
      <c r="D841" s="67" t="s">
        <v>3812</v>
      </c>
      <c r="E841" s="66" t="s">
        <v>1907</v>
      </c>
      <c r="F841" s="67" t="s">
        <v>1906</v>
      </c>
      <c r="G841" s="64" t="str">
        <f t="shared" si="27"/>
        <v>長野県駒ヶ根市</v>
      </c>
    </row>
    <row r="842" spans="1:7">
      <c r="A842" s="86" t="str">
        <f t="shared" si="26"/>
        <v>20</v>
      </c>
      <c r="B842" s="64">
        <v>20</v>
      </c>
      <c r="C842" s="64" t="s">
        <v>3739</v>
      </c>
      <c r="D842" s="67" t="s">
        <v>3813</v>
      </c>
      <c r="E842" s="66" t="s">
        <v>1909</v>
      </c>
      <c r="F842" s="67" t="s">
        <v>1908</v>
      </c>
      <c r="G842" s="64" t="str">
        <f t="shared" si="27"/>
        <v>長野県中野市</v>
      </c>
    </row>
    <row r="843" spans="1:7">
      <c r="A843" s="86" t="str">
        <f t="shared" si="26"/>
        <v>20</v>
      </c>
      <c r="B843" s="64">
        <v>20</v>
      </c>
      <c r="C843" s="64" t="s">
        <v>3739</v>
      </c>
      <c r="D843" s="67" t="s">
        <v>3814</v>
      </c>
      <c r="E843" s="66" t="s">
        <v>1911</v>
      </c>
      <c r="F843" s="67" t="s">
        <v>1910</v>
      </c>
      <c r="G843" s="64" t="str">
        <f t="shared" si="27"/>
        <v>長野県大町市</v>
      </c>
    </row>
    <row r="844" spans="1:7">
      <c r="A844" s="86" t="str">
        <f t="shared" si="26"/>
        <v>20</v>
      </c>
      <c r="B844" s="64">
        <v>20</v>
      </c>
      <c r="C844" s="64" t="s">
        <v>3739</v>
      </c>
      <c r="D844" s="67" t="s">
        <v>3815</v>
      </c>
      <c r="E844" s="66" t="s">
        <v>1913</v>
      </c>
      <c r="F844" s="67" t="s">
        <v>1912</v>
      </c>
      <c r="G844" s="64" t="str">
        <f t="shared" si="27"/>
        <v>長野県飯山市</v>
      </c>
    </row>
    <row r="845" spans="1:7">
      <c r="A845" s="86" t="str">
        <f t="shared" si="26"/>
        <v>20</v>
      </c>
      <c r="B845" s="64">
        <v>20</v>
      </c>
      <c r="C845" s="64" t="s">
        <v>3739</v>
      </c>
      <c r="D845" s="67" t="s">
        <v>3816</v>
      </c>
      <c r="E845" s="66" t="s">
        <v>1915</v>
      </c>
      <c r="F845" s="67" t="s">
        <v>1914</v>
      </c>
      <c r="G845" s="64" t="str">
        <f t="shared" si="27"/>
        <v>長野県茅野市</v>
      </c>
    </row>
    <row r="846" spans="1:7">
      <c r="A846" s="86" t="str">
        <f t="shared" si="26"/>
        <v>20</v>
      </c>
      <c r="B846" s="64">
        <v>20</v>
      </c>
      <c r="C846" s="64" t="s">
        <v>3739</v>
      </c>
      <c r="D846" s="67" t="s">
        <v>3817</v>
      </c>
      <c r="E846" s="66" t="s">
        <v>1917</v>
      </c>
      <c r="F846" s="67" t="s">
        <v>1916</v>
      </c>
      <c r="G846" s="64" t="str">
        <f t="shared" si="27"/>
        <v>長野県塩尻市</v>
      </c>
    </row>
    <row r="847" spans="1:7">
      <c r="A847" s="86" t="str">
        <f t="shared" si="26"/>
        <v>20</v>
      </c>
      <c r="B847" s="64">
        <v>20</v>
      </c>
      <c r="C847" s="64" t="s">
        <v>3739</v>
      </c>
      <c r="D847" s="67" t="s">
        <v>3818</v>
      </c>
      <c r="E847" s="66" t="s">
        <v>1919</v>
      </c>
      <c r="F847" s="67" t="s">
        <v>1918</v>
      </c>
      <c r="G847" s="64" t="str">
        <f t="shared" si="27"/>
        <v>長野県千曲市</v>
      </c>
    </row>
    <row r="848" spans="1:7">
      <c r="A848" s="86" t="str">
        <f t="shared" si="26"/>
        <v>20</v>
      </c>
      <c r="B848" s="64">
        <v>20</v>
      </c>
      <c r="C848" s="64" t="s">
        <v>3739</v>
      </c>
      <c r="D848" s="67" t="s">
        <v>3819</v>
      </c>
      <c r="E848" s="66" t="s">
        <v>1921</v>
      </c>
      <c r="F848" s="67" t="s">
        <v>1920</v>
      </c>
      <c r="G848" s="64" t="str">
        <f t="shared" si="27"/>
        <v>長野県佐久市</v>
      </c>
    </row>
    <row r="849" spans="1:7">
      <c r="A849" s="86" t="str">
        <f t="shared" si="26"/>
        <v>20</v>
      </c>
      <c r="B849" s="64">
        <v>20</v>
      </c>
      <c r="C849" s="64" t="s">
        <v>3739</v>
      </c>
      <c r="D849" s="67" t="s">
        <v>3821</v>
      </c>
      <c r="E849" s="66" t="s">
        <v>1923</v>
      </c>
      <c r="F849" s="67" t="s">
        <v>1922</v>
      </c>
      <c r="G849" s="64" t="str">
        <f t="shared" si="27"/>
        <v>長野県佐久穂町</v>
      </c>
    </row>
    <row r="850" spans="1:7">
      <c r="A850" s="86" t="str">
        <f t="shared" si="26"/>
        <v>20</v>
      </c>
      <c r="B850" s="64">
        <v>20</v>
      </c>
      <c r="C850" s="64" t="s">
        <v>3739</v>
      </c>
      <c r="D850" s="67" t="s">
        <v>3822</v>
      </c>
      <c r="E850" s="66" t="s">
        <v>1925</v>
      </c>
      <c r="F850" s="67" t="s">
        <v>1924</v>
      </c>
      <c r="G850" s="64" t="str">
        <f t="shared" si="27"/>
        <v>長野県小海町</v>
      </c>
    </row>
    <row r="851" spans="1:7">
      <c r="A851" s="86" t="str">
        <f t="shared" si="26"/>
        <v>20</v>
      </c>
      <c r="B851" s="64">
        <v>20</v>
      </c>
      <c r="C851" s="64" t="s">
        <v>3739</v>
      </c>
      <c r="D851" s="67" t="s">
        <v>3823</v>
      </c>
      <c r="E851" s="66" t="s">
        <v>1927</v>
      </c>
      <c r="F851" s="67" t="s">
        <v>1926</v>
      </c>
      <c r="G851" s="64" t="str">
        <f t="shared" si="27"/>
        <v>長野県川上村</v>
      </c>
    </row>
    <row r="852" spans="1:7">
      <c r="A852" s="86" t="str">
        <f t="shared" si="26"/>
        <v>20</v>
      </c>
      <c r="B852" s="64">
        <v>20</v>
      </c>
      <c r="C852" s="64" t="s">
        <v>3739</v>
      </c>
      <c r="D852" s="67" t="s">
        <v>3824</v>
      </c>
      <c r="E852" s="66" t="s">
        <v>1216</v>
      </c>
      <c r="F852" s="67" t="s">
        <v>1928</v>
      </c>
      <c r="G852" s="64" t="str">
        <f t="shared" si="27"/>
        <v>長野県南牧村</v>
      </c>
    </row>
    <row r="853" spans="1:7">
      <c r="A853" s="86" t="str">
        <f t="shared" si="26"/>
        <v>20</v>
      </c>
      <c r="B853" s="64">
        <v>20</v>
      </c>
      <c r="C853" s="64" t="s">
        <v>3739</v>
      </c>
      <c r="D853" s="67" t="s">
        <v>3825</v>
      </c>
      <c r="E853" s="66" t="s">
        <v>1930</v>
      </c>
      <c r="F853" s="67" t="s">
        <v>1929</v>
      </c>
      <c r="G853" s="64" t="str">
        <f t="shared" si="27"/>
        <v>長野県南相木村</v>
      </c>
    </row>
    <row r="854" spans="1:7">
      <c r="A854" s="86" t="str">
        <f t="shared" si="26"/>
        <v>20</v>
      </c>
      <c r="B854" s="64">
        <v>20</v>
      </c>
      <c r="C854" s="64" t="s">
        <v>3739</v>
      </c>
      <c r="D854" s="67" t="s">
        <v>3826</v>
      </c>
      <c r="E854" s="66" t="s">
        <v>1932</v>
      </c>
      <c r="F854" s="67" t="s">
        <v>1931</v>
      </c>
      <c r="G854" s="64" t="str">
        <f t="shared" si="27"/>
        <v>長野県北相木村</v>
      </c>
    </row>
    <row r="855" spans="1:7">
      <c r="A855" s="86" t="str">
        <f t="shared" si="26"/>
        <v>20</v>
      </c>
      <c r="B855" s="64">
        <v>20</v>
      </c>
      <c r="C855" s="64" t="s">
        <v>3739</v>
      </c>
      <c r="D855" s="67" t="s">
        <v>3828</v>
      </c>
      <c r="E855" s="66" t="s">
        <v>1934</v>
      </c>
      <c r="F855" s="67" t="s">
        <v>1933</v>
      </c>
      <c r="G855" s="64" t="str">
        <f t="shared" si="27"/>
        <v>長野県軽井沢町</v>
      </c>
    </row>
    <row r="856" spans="1:7">
      <c r="A856" s="86" t="str">
        <f t="shared" si="26"/>
        <v>20</v>
      </c>
      <c r="B856" s="64">
        <v>20</v>
      </c>
      <c r="C856" s="64" t="s">
        <v>3739</v>
      </c>
      <c r="D856" s="67" t="s">
        <v>3829</v>
      </c>
      <c r="E856" s="66" t="s">
        <v>1936</v>
      </c>
      <c r="F856" s="67" t="s">
        <v>1935</v>
      </c>
      <c r="G856" s="64" t="str">
        <f t="shared" si="27"/>
        <v>長野県御代田町</v>
      </c>
    </row>
    <row r="857" spans="1:7">
      <c r="A857" s="86" t="str">
        <f t="shared" si="26"/>
        <v>20</v>
      </c>
      <c r="B857" s="64">
        <v>20</v>
      </c>
      <c r="C857" s="64" t="s">
        <v>3739</v>
      </c>
      <c r="D857" s="67" t="s">
        <v>3830</v>
      </c>
      <c r="E857" s="66" t="s">
        <v>1938</v>
      </c>
      <c r="F857" s="67" t="s">
        <v>1937</v>
      </c>
      <c r="G857" s="64" t="str">
        <f t="shared" si="27"/>
        <v>長野県立科町</v>
      </c>
    </row>
    <row r="858" spans="1:7">
      <c r="A858" s="86" t="str">
        <f t="shared" si="26"/>
        <v>20</v>
      </c>
      <c r="B858" s="64">
        <v>20</v>
      </c>
      <c r="C858" s="64" t="s">
        <v>3739</v>
      </c>
      <c r="D858" s="67" t="s">
        <v>3833</v>
      </c>
      <c r="E858" s="66" t="s">
        <v>1940</v>
      </c>
      <c r="F858" s="67" t="s">
        <v>1939</v>
      </c>
      <c r="G858" s="64" t="str">
        <f t="shared" si="27"/>
        <v>長野県長和町</v>
      </c>
    </row>
    <row r="859" spans="1:7">
      <c r="A859" s="86" t="str">
        <f t="shared" si="26"/>
        <v>20</v>
      </c>
      <c r="B859" s="64">
        <v>20</v>
      </c>
      <c r="C859" s="64" t="s">
        <v>3739</v>
      </c>
      <c r="D859" s="67" t="s">
        <v>3834</v>
      </c>
      <c r="E859" s="66" t="s">
        <v>1942</v>
      </c>
      <c r="F859" s="67" t="s">
        <v>1941</v>
      </c>
      <c r="G859" s="64" t="str">
        <f t="shared" si="27"/>
        <v>長野県東御市</v>
      </c>
    </row>
    <row r="860" spans="1:7">
      <c r="A860" s="86" t="str">
        <f t="shared" si="26"/>
        <v>20</v>
      </c>
      <c r="B860" s="64">
        <v>20</v>
      </c>
      <c r="C860" s="64" t="s">
        <v>3739</v>
      </c>
      <c r="D860" s="67" t="s">
        <v>3880</v>
      </c>
      <c r="E860" s="66" t="s">
        <v>1944</v>
      </c>
      <c r="F860" s="67" t="s">
        <v>1943</v>
      </c>
      <c r="G860" s="64" t="str">
        <f t="shared" si="27"/>
        <v>長野県青木村</v>
      </c>
    </row>
    <row r="861" spans="1:7">
      <c r="A861" s="86" t="str">
        <f t="shared" si="26"/>
        <v>20</v>
      </c>
      <c r="B861" s="64">
        <v>20</v>
      </c>
      <c r="C861" s="64" t="s">
        <v>3739</v>
      </c>
      <c r="D861" s="67" t="s">
        <v>3838</v>
      </c>
      <c r="E861" s="66" t="s">
        <v>1946</v>
      </c>
      <c r="F861" s="67" t="s">
        <v>1945</v>
      </c>
      <c r="G861" s="64" t="str">
        <f t="shared" si="27"/>
        <v>長野県坂城町</v>
      </c>
    </row>
    <row r="862" spans="1:7">
      <c r="A862" s="86" t="str">
        <f t="shared" si="26"/>
        <v>20</v>
      </c>
      <c r="B862" s="64">
        <v>20</v>
      </c>
      <c r="C862" s="64" t="s">
        <v>3739</v>
      </c>
      <c r="D862" s="67" t="s">
        <v>3840</v>
      </c>
      <c r="E862" s="66" t="s">
        <v>1948</v>
      </c>
      <c r="F862" s="67" t="s">
        <v>1947</v>
      </c>
      <c r="G862" s="64" t="str">
        <f t="shared" si="27"/>
        <v>長野県下諏訪町</v>
      </c>
    </row>
    <row r="863" spans="1:7">
      <c r="A863" s="86" t="str">
        <f t="shared" si="26"/>
        <v>20</v>
      </c>
      <c r="B863" s="64">
        <v>20</v>
      </c>
      <c r="C863" s="64" t="s">
        <v>3739</v>
      </c>
      <c r="D863" s="67" t="s">
        <v>3841</v>
      </c>
      <c r="E863" s="66" t="s">
        <v>1950</v>
      </c>
      <c r="F863" s="67" t="s">
        <v>1949</v>
      </c>
      <c r="G863" s="64" t="str">
        <f t="shared" si="27"/>
        <v>長野県富士見町</v>
      </c>
    </row>
    <row r="864" spans="1:7">
      <c r="A864" s="86" t="str">
        <f t="shared" si="26"/>
        <v>20</v>
      </c>
      <c r="B864" s="64">
        <v>20</v>
      </c>
      <c r="C864" s="64" t="s">
        <v>3739</v>
      </c>
      <c r="D864" s="67" t="s">
        <v>3842</v>
      </c>
      <c r="E864" s="66" t="s">
        <v>1952</v>
      </c>
      <c r="F864" s="67" t="s">
        <v>1951</v>
      </c>
      <c r="G864" s="64" t="str">
        <f t="shared" si="27"/>
        <v>長野県原村</v>
      </c>
    </row>
    <row r="865" spans="1:7">
      <c r="A865" s="86" t="str">
        <f t="shared" si="26"/>
        <v>20</v>
      </c>
      <c r="B865" s="64">
        <v>20</v>
      </c>
      <c r="C865" s="64" t="s">
        <v>3739</v>
      </c>
      <c r="D865" s="67" t="s">
        <v>3843</v>
      </c>
      <c r="E865" s="66" t="s">
        <v>1954</v>
      </c>
      <c r="F865" s="67" t="s">
        <v>1953</v>
      </c>
      <c r="G865" s="64" t="str">
        <f t="shared" si="27"/>
        <v>長野県辰野町</v>
      </c>
    </row>
    <row r="866" spans="1:7">
      <c r="A866" s="86" t="str">
        <f t="shared" si="26"/>
        <v>20</v>
      </c>
      <c r="B866" s="64">
        <v>20</v>
      </c>
      <c r="C866" s="64" t="s">
        <v>3739</v>
      </c>
      <c r="D866" s="67" t="s">
        <v>3870</v>
      </c>
      <c r="E866" s="66" t="s">
        <v>1956</v>
      </c>
      <c r="F866" s="67" t="s">
        <v>1955</v>
      </c>
      <c r="G866" s="64" t="str">
        <f t="shared" si="27"/>
        <v>長野県箕輪町</v>
      </c>
    </row>
    <row r="867" spans="1:7">
      <c r="A867" s="86" t="str">
        <f t="shared" si="26"/>
        <v>20</v>
      </c>
      <c r="B867" s="64">
        <v>20</v>
      </c>
      <c r="C867" s="64" t="s">
        <v>3739</v>
      </c>
      <c r="D867" s="67" t="s">
        <v>3878</v>
      </c>
      <c r="E867" s="66" t="s">
        <v>1958</v>
      </c>
      <c r="F867" s="67" t="s">
        <v>1957</v>
      </c>
      <c r="G867" s="64" t="str">
        <f t="shared" si="27"/>
        <v>長野県飯島町</v>
      </c>
    </row>
    <row r="868" spans="1:7">
      <c r="A868" s="86" t="str">
        <f t="shared" si="26"/>
        <v>20</v>
      </c>
      <c r="B868" s="64">
        <v>20</v>
      </c>
      <c r="C868" s="64" t="s">
        <v>3739</v>
      </c>
      <c r="D868" s="67" t="s">
        <v>3879</v>
      </c>
      <c r="E868" s="66" t="s">
        <v>1960</v>
      </c>
      <c r="F868" s="67" t="s">
        <v>1959</v>
      </c>
      <c r="G868" s="64" t="str">
        <f t="shared" si="27"/>
        <v>長野県南箕輪村</v>
      </c>
    </row>
    <row r="869" spans="1:7">
      <c r="A869" s="86" t="str">
        <f t="shared" si="26"/>
        <v>20</v>
      </c>
      <c r="B869" s="64">
        <v>20</v>
      </c>
      <c r="C869" s="64" t="s">
        <v>3739</v>
      </c>
      <c r="D869" s="67" t="s">
        <v>3871</v>
      </c>
      <c r="E869" s="66" t="s">
        <v>1962</v>
      </c>
      <c r="F869" s="67" t="s">
        <v>1961</v>
      </c>
      <c r="G869" s="64" t="str">
        <f t="shared" si="27"/>
        <v>長野県中川村</v>
      </c>
    </row>
    <row r="870" spans="1:7">
      <c r="A870" s="86" t="str">
        <f t="shared" si="26"/>
        <v>20</v>
      </c>
      <c r="B870" s="64">
        <v>20</v>
      </c>
      <c r="C870" s="64" t="s">
        <v>3739</v>
      </c>
      <c r="D870" s="67" t="s">
        <v>3898</v>
      </c>
      <c r="E870" s="66" t="s">
        <v>1964</v>
      </c>
      <c r="F870" s="67" t="s">
        <v>1963</v>
      </c>
      <c r="G870" s="64" t="str">
        <f t="shared" si="27"/>
        <v>長野県宮田村</v>
      </c>
    </row>
    <row r="871" spans="1:7">
      <c r="A871" s="86" t="str">
        <f t="shared" si="26"/>
        <v>20</v>
      </c>
      <c r="B871" s="64">
        <v>20</v>
      </c>
      <c r="C871" s="64" t="s">
        <v>3739</v>
      </c>
      <c r="D871" s="67" t="s">
        <v>3845</v>
      </c>
      <c r="E871" s="66" t="s">
        <v>1966</v>
      </c>
      <c r="F871" s="67" t="s">
        <v>1965</v>
      </c>
      <c r="G871" s="64" t="str">
        <f t="shared" si="27"/>
        <v>長野県木曽町</v>
      </c>
    </row>
    <row r="872" spans="1:7">
      <c r="A872" s="86" t="str">
        <f t="shared" si="26"/>
        <v>20</v>
      </c>
      <c r="B872" s="64">
        <v>20</v>
      </c>
      <c r="C872" s="64" t="s">
        <v>3739</v>
      </c>
      <c r="D872" s="67" t="s">
        <v>3846</v>
      </c>
      <c r="E872" s="66" t="s">
        <v>1968</v>
      </c>
      <c r="F872" s="67" t="s">
        <v>1967</v>
      </c>
      <c r="G872" s="64" t="str">
        <f t="shared" si="27"/>
        <v>長野県上松町</v>
      </c>
    </row>
    <row r="873" spans="1:7">
      <c r="A873" s="86" t="str">
        <f t="shared" si="26"/>
        <v>20</v>
      </c>
      <c r="B873" s="64">
        <v>20</v>
      </c>
      <c r="C873" s="64" t="s">
        <v>3739</v>
      </c>
      <c r="D873" s="67" t="s">
        <v>3847</v>
      </c>
      <c r="E873" s="66" t="s">
        <v>1970</v>
      </c>
      <c r="F873" s="67" t="s">
        <v>1969</v>
      </c>
      <c r="G873" s="64" t="str">
        <f t="shared" si="27"/>
        <v>長野県南木曽町</v>
      </c>
    </row>
    <row r="874" spans="1:7">
      <c r="A874" s="86" t="str">
        <f t="shared" si="26"/>
        <v>20</v>
      </c>
      <c r="B874" s="64">
        <v>20</v>
      </c>
      <c r="C874" s="64" t="s">
        <v>3739</v>
      </c>
      <c r="D874" s="67" t="s">
        <v>3849</v>
      </c>
      <c r="E874" s="66" t="s">
        <v>1972</v>
      </c>
      <c r="F874" s="67" t="s">
        <v>1971</v>
      </c>
      <c r="G874" s="64" t="str">
        <f t="shared" si="27"/>
        <v>長野県木祖村</v>
      </c>
    </row>
    <row r="875" spans="1:7">
      <c r="A875" s="86" t="str">
        <f t="shared" si="26"/>
        <v>20</v>
      </c>
      <c r="B875" s="64">
        <v>20</v>
      </c>
      <c r="C875" s="64" t="s">
        <v>3739</v>
      </c>
      <c r="D875" s="67" t="s">
        <v>3900</v>
      </c>
      <c r="E875" s="66" t="s">
        <v>1974</v>
      </c>
      <c r="F875" s="67" t="s">
        <v>1973</v>
      </c>
      <c r="G875" s="64" t="str">
        <f t="shared" si="27"/>
        <v>長野県王滝村</v>
      </c>
    </row>
    <row r="876" spans="1:7">
      <c r="A876" s="86" t="str">
        <f t="shared" si="26"/>
        <v>20</v>
      </c>
      <c r="B876" s="64">
        <v>20</v>
      </c>
      <c r="C876" s="64" t="s">
        <v>3739</v>
      </c>
      <c r="D876" s="67" t="s">
        <v>3852</v>
      </c>
      <c r="E876" s="66" t="s">
        <v>1976</v>
      </c>
      <c r="F876" s="67" t="s">
        <v>1975</v>
      </c>
      <c r="G876" s="64" t="str">
        <f t="shared" si="27"/>
        <v>長野県大桑村</v>
      </c>
    </row>
    <row r="877" spans="1:7">
      <c r="A877" s="86" t="str">
        <f t="shared" si="26"/>
        <v>20</v>
      </c>
      <c r="B877" s="64">
        <v>20</v>
      </c>
      <c r="C877" s="64" t="s">
        <v>3739</v>
      </c>
      <c r="D877" s="67" t="s">
        <v>3881</v>
      </c>
      <c r="E877" s="66" t="s">
        <v>1978</v>
      </c>
      <c r="F877" s="67" t="s">
        <v>1977</v>
      </c>
      <c r="G877" s="64" t="str">
        <f t="shared" si="27"/>
        <v>長野県筑北村</v>
      </c>
    </row>
    <row r="878" spans="1:7">
      <c r="A878" s="86" t="str">
        <f t="shared" si="26"/>
        <v>20</v>
      </c>
      <c r="B878" s="64">
        <v>20</v>
      </c>
      <c r="C878" s="64" t="s">
        <v>3739</v>
      </c>
      <c r="D878" s="67" t="s">
        <v>3890</v>
      </c>
      <c r="E878" s="66" t="s">
        <v>1980</v>
      </c>
      <c r="F878" s="67" t="s">
        <v>1979</v>
      </c>
      <c r="G878" s="64" t="str">
        <f t="shared" si="27"/>
        <v>長野県麻績村</v>
      </c>
    </row>
    <row r="879" spans="1:7">
      <c r="A879" s="86" t="str">
        <f t="shared" si="26"/>
        <v>20</v>
      </c>
      <c r="B879" s="64">
        <v>20</v>
      </c>
      <c r="C879" s="64" t="s">
        <v>3739</v>
      </c>
      <c r="D879" s="67" t="s">
        <v>3875</v>
      </c>
      <c r="E879" s="66" t="s">
        <v>1982</v>
      </c>
      <c r="F879" s="67" t="s">
        <v>1981</v>
      </c>
      <c r="G879" s="64" t="str">
        <f t="shared" si="27"/>
        <v>長野県生坂村</v>
      </c>
    </row>
    <row r="880" spans="1:7">
      <c r="A880" s="86" t="str">
        <f t="shared" si="26"/>
        <v>20</v>
      </c>
      <c r="B880" s="64">
        <v>20</v>
      </c>
      <c r="C880" s="64" t="s">
        <v>3739</v>
      </c>
      <c r="D880" s="67" t="s">
        <v>3877</v>
      </c>
      <c r="E880" s="66" t="s">
        <v>1984</v>
      </c>
      <c r="F880" s="67" t="s">
        <v>1983</v>
      </c>
      <c r="G880" s="64" t="str">
        <f t="shared" si="27"/>
        <v>長野県山形村</v>
      </c>
    </row>
    <row r="881" spans="1:7">
      <c r="A881" s="86" t="str">
        <f t="shared" si="26"/>
        <v>20</v>
      </c>
      <c r="B881" s="64">
        <v>20</v>
      </c>
      <c r="C881" s="64" t="s">
        <v>3739</v>
      </c>
      <c r="D881" s="67" t="s">
        <v>3888</v>
      </c>
      <c r="E881" s="66" t="s">
        <v>1986</v>
      </c>
      <c r="F881" s="67" t="s">
        <v>1985</v>
      </c>
      <c r="G881" s="64" t="str">
        <f t="shared" si="27"/>
        <v>長野県朝日村</v>
      </c>
    </row>
    <row r="882" spans="1:7">
      <c r="A882" s="86" t="str">
        <f t="shared" si="26"/>
        <v>20</v>
      </c>
      <c r="B882" s="64">
        <v>20</v>
      </c>
      <c r="C882" s="64" t="s">
        <v>3739</v>
      </c>
      <c r="D882" s="67" t="s">
        <v>3883</v>
      </c>
      <c r="E882" s="66" t="s">
        <v>1988</v>
      </c>
      <c r="F882" s="67" t="s">
        <v>1987</v>
      </c>
      <c r="G882" s="64" t="str">
        <f t="shared" si="27"/>
        <v>長野県安曇野市</v>
      </c>
    </row>
    <row r="883" spans="1:7">
      <c r="A883" s="86" t="str">
        <f t="shared" si="26"/>
        <v>20</v>
      </c>
      <c r="B883" s="64">
        <v>20</v>
      </c>
      <c r="C883" s="64" t="s">
        <v>3739</v>
      </c>
      <c r="D883" s="67" t="s">
        <v>3891</v>
      </c>
      <c r="E883" s="66" t="s">
        <v>565</v>
      </c>
      <c r="F883" s="67" t="s">
        <v>1989</v>
      </c>
      <c r="G883" s="64" t="str">
        <f t="shared" si="27"/>
        <v>長野県池田町</v>
      </c>
    </row>
    <row r="884" spans="1:7">
      <c r="A884" s="86" t="str">
        <f t="shared" si="26"/>
        <v>20</v>
      </c>
      <c r="B884" s="64">
        <v>20</v>
      </c>
      <c r="C884" s="64" t="s">
        <v>3739</v>
      </c>
      <c r="D884" s="67" t="s">
        <v>3857</v>
      </c>
      <c r="E884" s="66" t="s">
        <v>1991</v>
      </c>
      <c r="F884" s="67" t="s">
        <v>1990</v>
      </c>
      <c r="G884" s="64" t="str">
        <f t="shared" si="27"/>
        <v>長野県松川村</v>
      </c>
    </row>
    <row r="885" spans="1:7">
      <c r="A885" s="86" t="str">
        <f t="shared" si="26"/>
        <v>20</v>
      </c>
      <c r="B885" s="64">
        <v>20</v>
      </c>
      <c r="C885" s="64" t="s">
        <v>3739</v>
      </c>
      <c r="D885" s="67" t="s">
        <v>3894</v>
      </c>
      <c r="E885" s="66" t="s">
        <v>1993</v>
      </c>
      <c r="F885" s="67" t="s">
        <v>1992</v>
      </c>
      <c r="G885" s="64" t="str">
        <f t="shared" si="27"/>
        <v>長野県白馬村</v>
      </c>
    </row>
    <row r="886" spans="1:7">
      <c r="A886" s="86" t="str">
        <f t="shared" si="26"/>
        <v>20</v>
      </c>
      <c r="B886" s="64">
        <v>20</v>
      </c>
      <c r="C886" s="64" t="s">
        <v>3739</v>
      </c>
      <c r="D886" s="67" t="s">
        <v>3858</v>
      </c>
      <c r="E886" s="66" t="s">
        <v>1995</v>
      </c>
      <c r="F886" s="67" t="s">
        <v>1994</v>
      </c>
      <c r="G886" s="64" t="str">
        <f t="shared" si="27"/>
        <v>長野県小谷村</v>
      </c>
    </row>
    <row r="887" spans="1:7">
      <c r="A887" s="86" t="str">
        <f t="shared" si="26"/>
        <v>20</v>
      </c>
      <c r="B887" s="64">
        <v>20</v>
      </c>
      <c r="C887" s="64" t="s">
        <v>3739</v>
      </c>
      <c r="D887" s="67" t="s">
        <v>3895</v>
      </c>
      <c r="E887" s="66" t="s">
        <v>1997</v>
      </c>
      <c r="F887" s="67" t="s">
        <v>1996</v>
      </c>
      <c r="G887" s="64" t="str">
        <f t="shared" si="27"/>
        <v>長野県松川町</v>
      </c>
    </row>
    <row r="888" spans="1:7">
      <c r="A888" s="86" t="str">
        <f t="shared" si="26"/>
        <v>20</v>
      </c>
      <c r="B888" s="64">
        <v>20</v>
      </c>
      <c r="C888" s="64" t="s">
        <v>3739</v>
      </c>
      <c r="D888" s="67" t="s">
        <v>3859</v>
      </c>
      <c r="E888" s="66" t="s">
        <v>1999</v>
      </c>
      <c r="F888" s="67" t="s">
        <v>1998</v>
      </c>
      <c r="G888" s="64" t="str">
        <f t="shared" si="27"/>
        <v>長野県高森町</v>
      </c>
    </row>
    <row r="889" spans="1:7">
      <c r="A889" s="86" t="str">
        <f t="shared" si="26"/>
        <v>20</v>
      </c>
      <c r="B889" s="64">
        <v>20</v>
      </c>
      <c r="C889" s="64" t="s">
        <v>3739</v>
      </c>
      <c r="D889" s="67" t="s">
        <v>3860</v>
      </c>
      <c r="E889" s="66" t="s">
        <v>2001</v>
      </c>
      <c r="F889" s="67" t="s">
        <v>2000</v>
      </c>
      <c r="G889" s="64" t="str">
        <f t="shared" si="27"/>
        <v>長野県阿南町</v>
      </c>
    </row>
    <row r="890" spans="1:7">
      <c r="A890" s="86" t="str">
        <f t="shared" si="26"/>
        <v>20</v>
      </c>
      <c r="B890" s="64">
        <v>20</v>
      </c>
      <c r="C890" s="64" t="s">
        <v>3739</v>
      </c>
      <c r="D890" s="67" t="s">
        <v>3863</v>
      </c>
      <c r="E890" s="66" t="s">
        <v>2003</v>
      </c>
      <c r="F890" s="67" t="s">
        <v>2002</v>
      </c>
      <c r="G890" s="64" t="str">
        <f t="shared" si="27"/>
        <v>長野県阿智村</v>
      </c>
    </row>
    <row r="891" spans="1:7">
      <c r="A891" s="86" t="str">
        <f t="shared" si="26"/>
        <v>20</v>
      </c>
      <c r="B891" s="64">
        <v>20</v>
      </c>
      <c r="C891" s="64" t="s">
        <v>3739</v>
      </c>
      <c r="D891" s="67" t="s">
        <v>3864</v>
      </c>
      <c r="E891" s="66" t="s">
        <v>2005</v>
      </c>
      <c r="F891" s="67" t="s">
        <v>2004</v>
      </c>
      <c r="G891" s="64" t="str">
        <f t="shared" si="27"/>
        <v>長野県平谷村</v>
      </c>
    </row>
    <row r="892" spans="1:7">
      <c r="A892" s="86" t="str">
        <f t="shared" si="26"/>
        <v>20</v>
      </c>
      <c r="B892" s="64">
        <v>20</v>
      </c>
      <c r="C892" s="64" t="s">
        <v>3739</v>
      </c>
      <c r="D892" s="67" t="s">
        <v>3865</v>
      </c>
      <c r="E892" s="66" t="s">
        <v>2007</v>
      </c>
      <c r="F892" s="67" t="s">
        <v>2006</v>
      </c>
      <c r="G892" s="64" t="str">
        <f t="shared" si="27"/>
        <v>長野県根羽村</v>
      </c>
    </row>
    <row r="893" spans="1:7">
      <c r="A893" s="86" t="str">
        <f t="shared" si="26"/>
        <v>20</v>
      </c>
      <c r="B893" s="64">
        <v>20</v>
      </c>
      <c r="C893" s="64" t="s">
        <v>3739</v>
      </c>
      <c r="D893" s="67" t="s">
        <v>3897</v>
      </c>
      <c r="E893" s="66" t="s">
        <v>2009</v>
      </c>
      <c r="F893" s="67" t="s">
        <v>2008</v>
      </c>
      <c r="G893" s="64" t="str">
        <f t="shared" si="27"/>
        <v>長野県下條村</v>
      </c>
    </row>
    <row r="894" spans="1:7">
      <c r="A894" s="86" t="str">
        <f t="shared" si="26"/>
        <v>20</v>
      </c>
      <c r="B894" s="64">
        <v>20</v>
      </c>
      <c r="C894" s="64" t="s">
        <v>3739</v>
      </c>
      <c r="D894" s="67" t="s">
        <v>3866</v>
      </c>
      <c r="E894" s="66" t="s">
        <v>2011</v>
      </c>
      <c r="F894" s="67" t="s">
        <v>2010</v>
      </c>
      <c r="G894" s="64" t="str">
        <f t="shared" si="27"/>
        <v>長野県売木村</v>
      </c>
    </row>
    <row r="895" spans="1:7">
      <c r="A895" s="86" t="str">
        <f t="shared" si="26"/>
        <v>20</v>
      </c>
      <c r="B895" s="64">
        <v>20</v>
      </c>
      <c r="C895" s="64" t="s">
        <v>3739</v>
      </c>
      <c r="D895" s="67" t="s">
        <v>3770</v>
      </c>
      <c r="E895" s="66" t="s">
        <v>2013</v>
      </c>
      <c r="F895" s="67" t="s">
        <v>2012</v>
      </c>
      <c r="G895" s="64" t="str">
        <f t="shared" si="27"/>
        <v>長野県天龍村</v>
      </c>
    </row>
    <row r="896" spans="1:7">
      <c r="A896" s="86" t="str">
        <f t="shared" si="26"/>
        <v>20</v>
      </c>
      <c r="B896" s="64">
        <v>20</v>
      </c>
      <c r="C896" s="64" t="s">
        <v>3739</v>
      </c>
      <c r="D896" s="67" t="s">
        <v>3771</v>
      </c>
      <c r="E896" s="66" t="s">
        <v>2015</v>
      </c>
      <c r="F896" s="67" t="s">
        <v>2014</v>
      </c>
      <c r="G896" s="64" t="str">
        <f t="shared" si="27"/>
        <v>長野県泰阜村</v>
      </c>
    </row>
    <row r="897" spans="1:7">
      <c r="A897" s="86" t="str">
        <f t="shared" si="26"/>
        <v>20</v>
      </c>
      <c r="B897" s="64">
        <v>20</v>
      </c>
      <c r="C897" s="64" t="s">
        <v>3739</v>
      </c>
      <c r="D897" s="67" t="s">
        <v>3772</v>
      </c>
      <c r="E897" s="66" t="s">
        <v>2017</v>
      </c>
      <c r="F897" s="67" t="s">
        <v>2016</v>
      </c>
      <c r="G897" s="64" t="str">
        <f t="shared" si="27"/>
        <v>長野県喬木村</v>
      </c>
    </row>
    <row r="898" spans="1:7">
      <c r="A898" s="86" t="str">
        <f t="shared" ref="A898:A961" si="28">MID(B898+100,2,2)</f>
        <v>20</v>
      </c>
      <c r="B898" s="64">
        <v>20</v>
      </c>
      <c r="C898" s="64" t="s">
        <v>3739</v>
      </c>
      <c r="D898" s="67" t="s">
        <v>3773</v>
      </c>
      <c r="E898" s="66" t="s">
        <v>2019</v>
      </c>
      <c r="F898" s="67" t="s">
        <v>2018</v>
      </c>
      <c r="G898" s="64" t="str">
        <f t="shared" ref="G898:G961" si="29">C898&amp;E898</f>
        <v>長野県豊丘村</v>
      </c>
    </row>
    <row r="899" spans="1:7">
      <c r="A899" s="86" t="str">
        <f t="shared" si="28"/>
        <v>20</v>
      </c>
      <c r="B899" s="64">
        <v>20</v>
      </c>
      <c r="C899" s="64" t="s">
        <v>3739</v>
      </c>
      <c r="D899" s="67" t="s">
        <v>3774</v>
      </c>
      <c r="E899" s="66" t="s">
        <v>2021</v>
      </c>
      <c r="F899" s="67" t="s">
        <v>2020</v>
      </c>
      <c r="G899" s="64" t="str">
        <f t="shared" si="29"/>
        <v>長野県大鹿村</v>
      </c>
    </row>
    <row r="900" spans="1:7">
      <c r="A900" s="86" t="str">
        <f t="shared" si="28"/>
        <v>20</v>
      </c>
      <c r="B900" s="64">
        <v>20</v>
      </c>
      <c r="C900" s="64" t="s">
        <v>3739</v>
      </c>
      <c r="D900" s="67" t="s">
        <v>3778</v>
      </c>
      <c r="E900" s="66" t="s">
        <v>2023</v>
      </c>
      <c r="F900" s="67" t="s">
        <v>2022</v>
      </c>
      <c r="G900" s="64" t="str">
        <f t="shared" si="29"/>
        <v>長野県小布施町</v>
      </c>
    </row>
    <row r="901" spans="1:7">
      <c r="A901" s="86" t="str">
        <f t="shared" si="28"/>
        <v>20</v>
      </c>
      <c r="B901" s="64">
        <v>20</v>
      </c>
      <c r="C901" s="64" t="s">
        <v>3739</v>
      </c>
      <c r="D901" s="67" t="s">
        <v>3779</v>
      </c>
      <c r="E901" s="66" t="s">
        <v>1228</v>
      </c>
      <c r="F901" s="67" t="s">
        <v>2024</v>
      </c>
      <c r="G901" s="64" t="str">
        <f t="shared" si="29"/>
        <v>長野県高山村</v>
      </c>
    </row>
    <row r="902" spans="1:7">
      <c r="A902" s="86" t="str">
        <f t="shared" si="28"/>
        <v>20</v>
      </c>
      <c r="B902" s="64">
        <v>20</v>
      </c>
      <c r="C902" s="64" t="s">
        <v>3739</v>
      </c>
      <c r="D902" s="67" t="s">
        <v>3780</v>
      </c>
      <c r="E902" s="66" t="s">
        <v>2026</v>
      </c>
      <c r="F902" s="67" t="s">
        <v>2025</v>
      </c>
      <c r="G902" s="64" t="str">
        <f t="shared" si="29"/>
        <v>長野県山ノ内町</v>
      </c>
    </row>
    <row r="903" spans="1:7">
      <c r="A903" s="86" t="str">
        <f t="shared" si="28"/>
        <v>20</v>
      </c>
      <c r="B903" s="64">
        <v>20</v>
      </c>
      <c r="C903" s="64" t="s">
        <v>3739</v>
      </c>
      <c r="D903" s="67" t="s">
        <v>3781</v>
      </c>
      <c r="E903" s="66" t="s">
        <v>2028</v>
      </c>
      <c r="F903" s="67" t="s">
        <v>2027</v>
      </c>
      <c r="G903" s="64" t="str">
        <f t="shared" si="29"/>
        <v>長野県木島平村</v>
      </c>
    </row>
    <row r="904" spans="1:7">
      <c r="A904" s="86" t="str">
        <f t="shared" si="28"/>
        <v>20</v>
      </c>
      <c r="B904" s="64">
        <v>20</v>
      </c>
      <c r="C904" s="64" t="s">
        <v>3739</v>
      </c>
      <c r="D904" s="67" t="s">
        <v>3782</v>
      </c>
      <c r="E904" s="66" t="s">
        <v>2030</v>
      </c>
      <c r="F904" s="67" t="s">
        <v>2029</v>
      </c>
      <c r="G904" s="64" t="str">
        <f t="shared" si="29"/>
        <v>長野県野沢温泉村</v>
      </c>
    </row>
    <row r="905" spans="1:7">
      <c r="A905" s="86" t="str">
        <f t="shared" si="28"/>
        <v>20</v>
      </c>
      <c r="B905" s="64">
        <v>20</v>
      </c>
      <c r="C905" s="64" t="s">
        <v>3739</v>
      </c>
      <c r="D905" s="67" t="s">
        <v>3783</v>
      </c>
      <c r="E905" s="66" t="s">
        <v>2032</v>
      </c>
      <c r="F905" s="67" t="s">
        <v>2031</v>
      </c>
      <c r="G905" s="64" t="str">
        <f t="shared" si="29"/>
        <v>長野県信濃町</v>
      </c>
    </row>
    <row r="906" spans="1:7">
      <c r="A906" s="86" t="str">
        <f t="shared" si="28"/>
        <v>20</v>
      </c>
      <c r="B906" s="64">
        <v>20</v>
      </c>
      <c r="C906" s="64" t="s">
        <v>3739</v>
      </c>
      <c r="D906" s="67" t="s">
        <v>3784</v>
      </c>
      <c r="E906" s="66" t="s">
        <v>2034</v>
      </c>
      <c r="F906" s="67" t="s">
        <v>2033</v>
      </c>
      <c r="G906" s="64" t="str">
        <f t="shared" si="29"/>
        <v>長野県飯綱町</v>
      </c>
    </row>
    <row r="907" spans="1:7">
      <c r="A907" s="86" t="str">
        <f t="shared" si="28"/>
        <v>20</v>
      </c>
      <c r="B907" s="64">
        <v>20</v>
      </c>
      <c r="C907" s="64" t="s">
        <v>3739</v>
      </c>
      <c r="D907" s="67" t="s">
        <v>3785</v>
      </c>
      <c r="E907" s="66" t="s">
        <v>2036</v>
      </c>
      <c r="F907" s="67" t="s">
        <v>2035</v>
      </c>
      <c r="G907" s="64" t="str">
        <f t="shared" si="29"/>
        <v>長野県小川村</v>
      </c>
    </row>
    <row r="908" spans="1:7">
      <c r="A908" s="86" t="str">
        <f t="shared" si="28"/>
        <v>20</v>
      </c>
      <c r="B908" s="64">
        <v>20</v>
      </c>
      <c r="C908" s="64" t="s">
        <v>3739</v>
      </c>
      <c r="D908" s="67" t="s">
        <v>3786</v>
      </c>
      <c r="E908" s="66" t="s">
        <v>2038</v>
      </c>
      <c r="F908" s="67" t="s">
        <v>2037</v>
      </c>
      <c r="G908" s="64" t="str">
        <f t="shared" si="29"/>
        <v>長野県栄村</v>
      </c>
    </row>
    <row r="909" spans="1:7">
      <c r="A909" s="86" t="str">
        <f t="shared" si="28"/>
        <v>21</v>
      </c>
      <c r="B909" s="64">
        <v>21</v>
      </c>
      <c r="C909" s="64" t="s">
        <v>3740</v>
      </c>
      <c r="D909" s="67" t="s">
        <v>3803</v>
      </c>
      <c r="E909" s="66" t="s">
        <v>2040</v>
      </c>
      <c r="F909" s="67" t="s">
        <v>2039</v>
      </c>
      <c r="G909" s="64" t="str">
        <f t="shared" si="29"/>
        <v>岐阜県岐阜市</v>
      </c>
    </row>
    <row r="910" spans="1:7">
      <c r="A910" s="86" t="str">
        <f t="shared" si="28"/>
        <v>21</v>
      </c>
      <c r="B910" s="64">
        <v>21</v>
      </c>
      <c r="C910" s="64" t="s">
        <v>3740</v>
      </c>
      <c r="D910" s="67" t="s">
        <v>3804</v>
      </c>
      <c r="E910" s="66" t="s">
        <v>2042</v>
      </c>
      <c r="F910" s="67" t="s">
        <v>2041</v>
      </c>
      <c r="G910" s="64" t="str">
        <f t="shared" si="29"/>
        <v>岐阜県大垣市</v>
      </c>
    </row>
    <row r="911" spans="1:7">
      <c r="A911" s="86" t="str">
        <f t="shared" si="28"/>
        <v>21</v>
      </c>
      <c r="B911" s="64">
        <v>21</v>
      </c>
      <c r="C911" s="64" t="s">
        <v>3740</v>
      </c>
      <c r="D911" s="67" t="s">
        <v>3805</v>
      </c>
      <c r="E911" s="66" t="s">
        <v>2044</v>
      </c>
      <c r="F911" s="67" t="s">
        <v>2043</v>
      </c>
      <c r="G911" s="64" t="str">
        <f t="shared" si="29"/>
        <v>岐阜県高山市</v>
      </c>
    </row>
    <row r="912" spans="1:7">
      <c r="A912" s="86" t="str">
        <f t="shared" si="28"/>
        <v>21</v>
      </c>
      <c r="B912" s="64">
        <v>21</v>
      </c>
      <c r="C912" s="64" t="s">
        <v>3740</v>
      </c>
      <c r="D912" s="67" t="s">
        <v>3806</v>
      </c>
      <c r="E912" s="66" t="s">
        <v>2046</v>
      </c>
      <c r="F912" s="67" t="s">
        <v>2045</v>
      </c>
      <c r="G912" s="64" t="str">
        <f t="shared" si="29"/>
        <v>岐阜県多治見市</v>
      </c>
    </row>
    <row r="913" spans="1:7">
      <c r="A913" s="86" t="str">
        <f t="shared" si="28"/>
        <v>21</v>
      </c>
      <c r="B913" s="64">
        <v>21</v>
      </c>
      <c r="C913" s="64" t="s">
        <v>3740</v>
      </c>
      <c r="D913" s="67" t="s">
        <v>3807</v>
      </c>
      <c r="E913" s="66" t="s">
        <v>2048</v>
      </c>
      <c r="F913" s="67" t="s">
        <v>2047</v>
      </c>
      <c r="G913" s="64" t="str">
        <f t="shared" si="29"/>
        <v>岐阜県関市</v>
      </c>
    </row>
    <row r="914" spans="1:7">
      <c r="A914" s="86" t="str">
        <f t="shared" si="28"/>
        <v>21</v>
      </c>
      <c r="B914" s="64">
        <v>21</v>
      </c>
      <c r="C914" s="64" t="s">
        <v>3740</v>
      </c>
      <c r="D914" s="67" t="s">
        <v>3808</v>
      </c>
      <c r="E914" s="66" t="s">
        <v>2050</v>
      </c>
      <c r="F914" s="67" t="s">
        <v>2049</v>
      </c>
      <c r="G914" s="64" t="str">
        <f t="shared" si="29"/>
        <v>岐阜県中津川市</v>
      </c>
    </row>
    <row r="915" spans="1:7">
      <c r="A915" s="86" t="str">
        <f t="shared" si="28"/>
        <v>21</v>
      </c>
      <c r="B915" s="64">
        <v>21</v>
      </c>
      <c r="C915" s="64" t="s">
        <v>3740</v>
      </c>
      <c r="D915" s="67" t="s">
        <v>3809</v>
      </c>
      <c r="E915" s="66" t="s">
        <v>2052</v>
      </c>
      <c r="F915" s="67" t="s">
        <v>2051</v>
      </c>
      <c r="G915" s="64" t="str">
        <f t="shared" si="29"/>
        <v>岐阜県美濃市</v>
      </c>
    </row>
    <row r="916" spans="1:7">
      <c r="A916" s="86" t="str">
        <f t="shared" si="28"/>
        <v>21</v>
      </c>
      <c r="B916" s="64">
        <v>21</v>
      </c>
      <c r="C916" s="64" t="s">
        <v>3740</v>
      </c>
      <c r="D916" s="67" t="s">
        <v>3810</v>
      </c>
      <c r="E916" s="66" t="s">
        <v>2054</v>
      </c>
      <c r="F916" s="67" t="s">
        <v>2053</v>
      </c>
      <c r="G916" s="64" t="str">
        <f t="shared" si="29"/>
        <v>岐阜県瑞浪市</v>
      </c>
    </row>
    <row r="917" spans="1:7">
      <c r="A917" s="86" t="str">
        <f t="shared" si="28"/>
        <v>21</v>
      </c>
      <c r="B917" s="64">
        <v>21</v>
      </c>
      <c r="C917" s="64" t="s">
        <v>3740</v>
      </c>
      <c r="D917" s="67" t="s">
        <v>3811</v>
      </c>
      <c r="E917" s="66" t="s">
        <v>2056</v>
      </c>
      <c r="F917" s="67" t="s">
        <v>2055</v>
      </c>
      <c r="G917" s="64" t="str">
        <f t="shared" si="29"/>
        <v>岐阜県羽島市</v>
      </c>
    </row>
    <row r="918" spans="1:7">
      <c r="A918" s="86" t="str">
        <f t="shared" si="28"/>
        <v>21</v>
      </c>
      <c r="B918" s="64">
        <v>21</v>
      </c>
      <c r="C918" s="64" t="s">
        <v>3740</v>
      </c>
      <c r="D918" s="67" t="s">
        <v>3812</v>
      </c>
      <c r="E918" s="66" t="s">
        <v>2058</v>
      </c>
      <c r="F918" s="67" t="s">
        <v>2057</v>
      </c>
      <c r="G918" s="64" t="str">
        <f t="shared" si="29"/>
        <v>岐阜県恵那市</v>
      </c>
    </row>
    <row r="919" spans="1:7">
      <c r="A919" s="86" t="str">
        <f t="shared" si="28"/>
        <v>21</v>
      </c>
      <c r="B919" s="64">
        <v>21</v>
      </c>
      <c r="C919" s="64" t="s">
        <v>3740</v>
      </c>
      <c r="D919" s="67" t="s">
        <v>3813</v>
      </c>
      <c r="E919" s="66" t="s">
        <v>2060</v>
      </c>
      <c r="F919" s="67" t="s">
        <v>2059</v>
      </c>
      <c r="G919" s="64" t="str">
        <f t="shared" si="29"/>
        <v>岐阜県美濃加茂市</v>
      </c>
    </row>
    <row r="920" spans="1:7">
      <c r="A920" s="86" t="str">
        <f t="shared" si="28"/>
        <v>21</v>
      </c>
      <c r="B920" s="64">
        <v>21</v>
      </c>
      <c r="C920" s="64" t="s">
        <v>3740</v>
      </c>
      <c r="D920" s="67" t="s">
        <v>3814</v>
      </c>
      <c r="E920" s="66" t="s">
        <v>2062</v>
      </c>
      <c r="F920" s="67" t="s">
        <v>2061</v>
      </c>
      <c r="G920" s="64" t="str">
        <f t="shared" si="29"/>
        <v>岐阜県土岐市</v>
      </c>
    </row>
    <row r="921" spans="1:7">
      <c r="A921" s="86" t="str">
        <f t="shared" si="28"/>
        <v>21</v>
      </c>
      <c r="B921" s="64">
        <v>21</v>
      </c>
      <c r="C921" s="64" t="s">
        <v>3740</v>
      </c>
      <c r="D921" s="67" t="s">
        <v>3815</v>
      </c>
      <c r="E921" s="66" t="s">
        <v>2064</v>
      </c>
      <c r="F921" s="67" t="s">
        <v>2063</v>
      </c>
      <c r="G921" s="64" t="str">
        <f t="shared" si="29"/>
        <v>岐阜県各務原市</v>
      </c>
    </row>
    <row r="922" spans="1:7">
      <c r="A922" s="86" t="str">
        <f t="shared" si="28"/>
        <v>21</v>
      </c>
      <c r="B922" s="64">
        <v>21</v>
      </c>
      <c r="C922" s="64" t="s">
        <v>3740</v>
      </c>
      <c r="D922" s="67" t="s">
        <v>3817</v>
      </c>
      <c r="E922" s="66" t="s">
        <v>2066</v>
      </c>
      <c r="F922" s="67" t="s">
        <v>2065</v>
      </c>
      <c r="G922" s="64" t="str">
        <f t="shared" si="29"/>
        <v>岐阜県岐南町</v>
      </c>
    </row>
    <row r="923" spans="1:7">
      <c r="A923" s="86" t="str">
        <f t="shared" si="28"/>
        <v>21</v>
      </c>
      <c r="B923" s="64">
        <v>21</v>
      </c>
      <c r="C923" s="64" t="s">
        <v>3740</v>
      </c>
      <c r="D923" s="67" t="s">
        <v>3818</v>
      </c>
      <c r="E923" s="66" t="s">
        <v>2068</v>
      </c>
      <c r="F923" s="67" t="s">
        <v>2067</v>
      </c>
      <c r="G923" s="64" t="str">
        <f t="shared" si="29"/>
        <v>岐阜県笠松町</v>
      </c>
    </row>
    <row r="924" spans="1:7">
      <c r="A924" s="86" t="str">
        <f t="shared" si="28"/>
        <v>21</v>
      </c>
      <c r="B924" s="64">
        <v>21</v>
      </c>
      <c r="C924" s="64" t="s">
        <v>3740</v>
      </c>
      <c r="D924" s="67" t="s">
        <v>3823</v>
      </c>
      <c r="E924" s="66" t="s">
        <v>2070</v>
      </c>
      <c r="F924" s="67" t="s">
        <v>2069</v>
      </c>
      <c r="G924" s="64" t="str">
        <f t="shared" si="29"/>
        <v>岐阜県養老町</v>
      </c>
    </row>
    <row r="925" spans="1:7">
      <c r="A925" s="86" t="str">
        <f t="shared" si="28"/>
        <v>21</v>
      </c>
      <c r="B925" s="64">
        <v>21</v>
      </c>
      <c r="C925" s="64" t="s">
        <v>3740</v>
      </c>
      <c r="D925" s="67" t="s">
        <v>3825</v>
      </c>
      <c r="E925" s="66" t="s">
        <v>2072</v>
      </c>
      <c r="F925" s="67" t="s">
        <v>2071</v>
      </c>
      <c r="G925" s="64" t="str">
        <f t="shared" si="29"/>
        <v>岐阜県垂井町</v>
      </c>
    </row>
    <row r="926" spans="1:7">
      <c r="A926" s="86" t="str">
        <f t="shared" si="28"/>
        <v>21</v>
      </c>
      <c r="B926" s="64">
        <v>21</v>
      </c>
      <c r="C926" s="64" t="s">
        <v>3740</v>
      </c>
      <c r="D926" s="67" t="s">
        <v>3826</v>
      </c>
      <c r="E926" s="66" t="s">
        <v>2074</v>
      </c>
      <c r="F926" s="67" t="s">
        <v>2073</v>
      </c>
      <c r="G926" s="64" t="str">
        <f t="shared" si="29"/>
        <v>岐阜県関ヶ原町</v>
      </c>
    </row>
    <row r="927" spans="1:7">
      <c r="A927" s="86" t="str">
        <f t="shared" si="28"/>
        <v>21</v>
      </c>
      <c r="B927" s="64">
        <v>21</v>
      </c>
      <c r="C927" s="64" t="s">
        <v>3740</v>
      </c>
      <c r="D927" s="67" t="s">
        <v>3827</v>
      </c>
      <c r="E927" s="66" t="s">
        <v>2076</v>
      </c>
      <c r="F927" s="67" t="s">
        <v>2075</v>
      </c>
      <c r="G927" s="64" t="str">
        <f t="shared" si="29"/>
        <v>岐阜県神戸町</v>
      </c>
    </row>
    <row r="928" spans="1:7">
      <c r="A928" s="86" t="str">
        <f t="shared" si="28"/>
        <v>21</v>
      </c>
      <c r="B928" s="64">
        <v>21</v>
      </c>
      <c r="C928" s="64" t="s">
        <v>3740</v>
      </c>
      <c r="D928" s="67" t="s">
        <v>3828</v>
      </c>
      <c r="E928" s="66" t="s">
        <v>2078</v>
      </c>
      <c r="F928" s="67" t="s">
        <v>2077</v>
      </c>
      <c r="G928" s="64" t="str">
        <f t="shared" si="29"/>
        <v>岐阜県輪之内町</v>
      </c>
    </row>
    <row r="929" spans="1:7">
      <c r="A929" s="86" t="str">
        <f t="shared" si="28"/>
        <v>21</v>
      </c>
      <c r="B929" s="64">
        <v>21</v>
      </c>
      <c r="C929" s="64" t="s">
        <v>3740</v>
      </c>
      <c r="D929" s="67" t="s">
        <v>3867</v>
      </c>
      <c r="E929" s="66" t="s">
        <v>2080</v>
      </c>
      <c r="F929" s="67" t="s">
        <v>2079</v>
      </c>
      <c r="G929" s="64" t="str">
        <f t="shared" si="29"/>
        <v>岐阜県安八町</v>
      </c>
    </row>
    <row r="930" spans="1:7">
      <c r="A930" s="86" t="str">
        <f t="shared" si="28"/>
        <v>21</v>
      </c>
      <c r="B930" s="64">
        <v>21</v>
      </c>
      <c r="C930" s="64" t="s">
        <v>3740</v>
      </c>
      <c r="D930" s="67" t="s">
        <v>3830</v>
      </c>
      <c r="E930" s="66" t="s">
        <v>2082</v>
      </c>
      <c r="F930" s="67" t="s">
        <v>2081</v>
      </c>
      <c r="G930" s="64" t="str">
        <f t="shared" si="29"/>
        <v>岐阜県揖斐川町</v>
      </c>
    </row>
    <row r="931" spans="1:7">
      <c r="A931" s="86" t="str">
        <f t="shared" si="28"/>
        <v>21</v>
      </c>
      <c r="B931" s="64">
        <v>21</v>
      </c>
      <c r="C931" s="64" t="s">
        <v>3740</v>
      </c>
      <c r="D931" s="67" t="s">
        <v>3832</v>
      </c>
      <c r="E931" s="66" t="s">
        <v>2084</v>
      </c>
      <c r="F931" s="67" t="s">
        <v>2083</v>
      </c>
      <c r="G931" s="64" t="str">
        <f t="shared" si="29"/>
        <v>岐阜県大野町</v>
      </c>
    </row>
    <row r="932" spans="1:7">
      <c r="A932" s="86" t="str">
        <f t="shared" si="28"/>
        <v>21</v>
      </c>
      <c r="B932" s="64">
        <v>21</v>
      </c>
      <c r="C932" s="64" t="s">
        <v>3740</v>
      </c>
      <c r="D932" s="67" t="s">
        <v>3868</v>
      </c>
      <c r="E932" s="66" t="s">
        <v>565</v>
      </c>
      <c r="F932" s="67" t="s">
        <v>2085</v>
      </c>
      <c r="G932" s="64" t="str">
        <f t="shared" si="29"/>
        <v>岐阜県池田町</v>
      </c>
    </row>
    <row r="933" spans="1:7">
      <c r="A933" s="86" t="str">
        <f t="shared" si="28"/>
        <v>21</v>
      </c>
      <c r="B933" s="64">
        <v>21</v>
      </c>
      <c r="C933" s="64" t="s">
        <v>3740</v>
      </c>
      <c r="D933" s="67" t="s">
        <v>3889</v>
      </c>
      <c r="E933" s="66" t="s">
        <v>2087</v>
      </c>
      <c r="F933" s="67" t="s">
        <v>2086</v>
      </c>
      <c r="G933" s="64" t="str">
        <f t="shared" si="29"/>
        <v>岐阜県北方町</v>
      </c>
    </row>
    <row r="934" spans="1:7">
      <c r="A934" s="86" t="str">
        <f t="shared" si="28"/>
        <v>21</v>
      </c>
      <c r="B934" s="64">
        <v>21</v>
      </c>
      <c r="C934" s="64" t="s">
        <v>3740</v>
      </c>
      <c r="D934" s="67" t="s">
        <v>3872</v>
      </c>
      <c r="E934" s="66" t="s">
        <v>2089</v>
      </c>
      <c r="F934" s="67" t="s">
        <v>2088</v>
      </c>
      <c r="G934" s="64" t="str">
        <f t="shared" si="29"/>
        <v>岐阜県坂祝町</v>
      </c>
    </row>
    <row r="935" spans="1:7">
      <c r="A935" s="86" t="str">
        <f t="shared" si="28"/>
        <v>21</v>
      </c>
      <c r="B935" s="64">
        <v>21</v>
      </c>
      <c r="C935" s="64" t="s">
        <v>3740</v>
      </c>
      <c r="D935" s="67" t="s">
        <v>3900</v>
      </c>
      <c r="E935" s="66" t="s">
        <v>2091</v>
      </c>
      <c r="F935" s="67" t="s">
        <v>2090</v>
      </c>
      <c r="G935" s="64" t="str">
        <f t="shared" si="29"/>
        <v>岐阜県富加町</v>
      </c>
    </row>
    <row r="936" spans="1:7">
      <c r="A936" s="86" t="str">
        <f t="shared" si="28"/>
        <v>21</v>
      </c>
      <c r="B936" s="64">
        <v>21</v>
      </c>
      <c r="C936" s="64" t="s">
        <v>3740</v>
      </c>
      <c r="D936" s="67" t="s">
        <v>3852</v>
      </c>
      <c r="E936" s="66" t="s">
        <v>2093</v>
      </c>
      <c r="F936" s="67" t="s">
        <v>2092</v>
      </c>
      <c r="G936" s="64" t="str">
        <f t="shared" si="29"/>
        <v>岐阜県川辺町</v>
      </c>
    </row>
    <row r="937" spans="1:7">
      <c r="A937" s="86" t="str">
        <f t="shared" si="28"/>
        <v>21</v>
      </c>
      <c r="B937" s="64">
        <v>21</v>
      </c>
      <c r="C937" s="64" t="s">
        <v>3740</v>
      </c>
      <c r="D937" s="67" t="s">
        <v>3873</v>
      </c>
      <c r="E937" s="66" t="s">
        <v>2095</v>
      </c>
      <c r="F937" s="67" t="s">
        <v>2094</v>
      </c>
      <c r="G937" s="64" t="str">
        <f t="shared" si="29"/>
        <v>岐阜県七宗町</v>
      </c>
    </row>
    <row r="938" spans="1:7">
      <c r="A938" s="86" t="str">
        <f t="shared" si="28"/>
        <v>21</v>
      </c>
      <c r="B938" s="64">
        <v>21</v>
      </c>
      <c r="C938" s="64" t="s">
        <v>3740</v>
      </c>
      <c r="D938" s="67" t="s">
        <v>3853</v>
      </c>
      <c r="E938" s="66" t="s">
        <v>2097</v>
      </c>
      <c r="F938" s="67" t="s">
        <v>2096</v>
      </c>
      <c r="G938" s="64" t="str">
        <f t="shared" si="29"/>
        <v>岐阜県八百津町</v>
      </c>
    </row>
    <row r="939" spans="1:7">
      <c r="A939" s="86" t="str">
        <f t="shared" si="28"/>
        <v>21</v>
      </c>
      <c r="B939" s="64">
        <v>21</v>
      </c>
      <c r="C939" s="64" t="s">
        <v>3740</v>
      </c>
      <c r="D939" s="67" t="s">
        <v>3854</v>
      </c>
      <c r="E939" s="66" t="s">
        <v>2099</v>
      </c>
      <c r="F939" s="67" t="s">
        <v>2098</v>
      </c>
      <c r="G939" s="64" t="str">
        <f t="shared" si="29"/>
        <v>岐阜県白川町</v>
      </c>
    </row>
    <row r="940" spans="1:7">
      <c r="A940" s="86" t="str">
        <f t="shared" si="28"/>
        <v>21</v>
      </c>
      <c r="B940" s="64">
        <v>21</v>
      </c>
      <c r="C940" s="64" t="s">
        <v>3740</v>
      </c>
      <c r="D940" s="67" t="s">
        <v>3899</v>
      </c>
      <c r="E940" s="66" t="s">
        <v>2101</v>
      </c>
      <c r="F940" s="67" t="s">
        <v>2100</v>
      </c>
      <c r="G940" s="64" t="str">
        <f t="shared" si="29"/>
        <v>岐阜県東白川村</v>
      </c>
    </row>
    <row r="941" spans="1:7">
      <c r="A941" s="86" t="str">
        <f t="shared" si="28"/>
        <v>21</v>
      </c>
      <c r="B941" s="64">
        <v>21</v>
      </c>
      <c r="C941" s="64" t="s">
        <v>3740</v>
      </c>
      <c r="D941" s="67" t="s">
        <v>3855</v>
      </c>
      <c r="E941" s="66" t="s">
        <v>2103</v>
      </c>
      <c r="F941" s="67" t="s">
        <v>2102</v>
      </c>
      <c r="G941" s="64" t="str">
        <f t="shared" si="29"/>
        <v>岐阜県御嵩町</v>
      </c>
    </row>
    <row r="942" spans="1:7">
      <c r="A942" s="86" t="str">
        <f t="shared" si="28"/>
        <v>21</v>
      </c>
      <c r="B942" s="64">
        <v>21</v>
      </c>
      <c r="C942" s="64" t="s">
        <v>3740</v>
      </c>
      <c r="D942" s="67" t="s">
        <v>3881</v>
      </c>
      <c r="E942" s="66" t="s">
        <v>2105</v>
      </c>
      <c r="F942" s="67" t="s">
        <v>2104</v>
      </c>
      <c r="G942" s="64" t="str">
        <f t="shared" si="29"/>
        <v>岐阜県可児市</v>
      </c>
    </row>
    <row r="943" spans="1:7">
      <c r="A943" s="86" t="str">
        <f t="shared" si="28"/>
        <v>21</v>
      </c>
      <c r="B943" s="64">
        <v>21</v>
      </c>
      <c r="C943" s="64" t="s">
        <v>3740</v>
      </c>
      <c r="D943" s="67" t="s">
        <v>3859</v>
      </c>
      <c r="E943" s="66" t="s">
        <v>2107</v>
      </c>
      <c r="F943" s="67" t="s">
        <v>2106</v>
      </c>
      <c r="G943" s="64" t="str">
        <f t="shared" si="29"/>
        <v>岐阜県白川村</v>
      </c>
    </row>
    <row r="944" spans="1:7">
      <c r="A944" s="86" t="str">
        <f t="shared" si="28"/>
        <v>21</v>
      </c>
      <c r="B944" s="64">
        <v>21</v>
      </c>
      <c r="C944" s="64" t="s">
        <v>3740</v>
      </c>
      <c r="D944" s="67" t="s">
        <v>3771</v>
      </c>
      <c r="E944" s="66" t="s">
        <v>2109</v>
      </c>
      <c r="F944" s="67" t="s">
        <v>2108</v>
      </c>
      <c r="G944" s="64" t="str">
        <f t="shared" si="29"/>
        <v>岐阜県山県市</v>
      </c>
    </row>
    <row r="945" spans="1:7">
      <c r="A945" s="86" t="str">
        <f t="shared" si="28"/>
        <v>21</v>
      </c>
      <c r="B945" s="64">
        <v>21</v>
      </c>
      <c r="C945" s="64" t="s">
        <v>3740</v>
      </c>
      <c r="D945" s="67" t="s">
        <v>3772</v>
      </c>
      <c r="E945" s="66" t="s">
        <v>2111</v>
      </c>
      <c r="F945" s="67" t="s">
        <v>2110</v>
      </c>
      <c r="G945" s="64" t="str">
        <f t="shared" si="29"/>
        <v>岐阜県瑞穂市</v>
      </c>
    </row>
    <row r="946" spans="1:7">
      <c r="A946" s="86" t="str">
        <f t="shared" si="28"/>
        <v>21</v>
      </c>
      <c r="B946" s="64">
        <v>21</v>
      </c>
      <c r="C946" s="64" t="s">
        <v>3740</v>
      </c>
      <c r="D946" s="67" t="s">
        <v>3773</v>
      </c>
      <c r="E946" s="66" t="s">
        <v>2113</v>
      </c>
      <c r="F946" s="67" t="s">
        <v>2112</v>
      </c>
      <c r="G946" s="64" t="str">
        <f t="shared" si="29"/>
        <v>岐阜県本巣市</v>
      </c>
    </row>
    <row r="947" spans="1:7">
      <c r="A947" s="86" t="str">
        <f t="shared" si="28"/>
        <v>21</v>
      </c>
      <c r="B947" s="64">
        <v>21</v>
      </c>
      <c r="C947" s="64" t="s">
        <v>3740</v>
      </c>
      <c r="D947" s="67" t="s">
        <v>3774</v>
      </c>
      <c r="E947" s="66" t="s">
        <v>2115</v>
      </c>
      <c r="F947" s="67" t="s">
        <v>2114</v>
      </c>
      <c r="G947" s="64" t="str">
        <f t="shared" si="29"/>
        <v>岐阜県飛騨市</v>
      </c>
    </row>
    <row r="948" spans="1:7">
      <c r="A948" s="86" t="str">
        <f t="shared" si="28"/>
        <v>21</v>
      </c>
      <c r="B948" s="64">
        <v>21</v>
      </c>
      <c r="C948" s="64" t="s">
        <v>3740</v>
      </c>
      <c r="D948" s="67" t="s">
        <v>3775</v>
      </c>
      <c r="E948" s="66" t="s">
        <v>2117</v>
      </c>
      <c r="F948" s="67" t="s">
        <v>2116</v>
      </c>
      <c r="G948" s="64" t="str">
        <f t="shared" si="29"/>
        <v>岐阜県郡上市</v>
      </c>
    </row>
    <row r="949" spans="1:7">
      <c r="A949" s="86" t="str">
        <f t="shared" si="28"/>
        <v>21</v>
      </c>
      <c r="B949" s="64">
        <v>21</v>
      </c>
      <c r="C949" s="64" t="s">
        <v>3740</v>
      </c>
      <c r="D949" s="67" t="s">
        <v>3776</v>
      </c>
      <c r="E949" s="66" t="s">
        <v>2119</v>
      </c>
      <c r="F949" s="67" t="s">
        <v>2118</v>
      </c>
      <c r="G949" s="64" t="str">
        <f t="shared" si="29"/>
        <v>岐阜県下呂市</v>
      </c>
    </row>
    <row r="950" spans="1:7">
      <c r="A950" s="86" t="str">
        <f t="shared" si="28"/>
        <v>21</v>
      </c>
      <c r="B950" s="64">
        <v>21</v>
      </c>
      <c r="C950" s="64" t="s">
        <v>3740</v>
      </c>
      <c r="D950" s="67" t="s">
        <v>3777</v>
      </c>
      <c r="E950" s="66" t="s">
        <v>2121</v>
      </c>
      <c r="F950" s="67" t="s">
        <v>2120</v>
      </c>
      <c r="G950" s="64" t="str">
        <f t="shared" si="29"/>
        <v>岐阜県海津市</v>
      </c>
    </row>
    <row r="951" spans="1:7">
      <c r="A951" s="86" t="str">
        <f t="shared" si="28"/>
        <v>22</v>
      </c>
      <c r="B951" s="64">
        <v>22</v>
      </c>
      <c r="C951" s="64" t="s">
        <v>3741</v>
      </c>
      <c r="D951" s="67" t="s">
        <v>3803</v>
      </c>
      <c r="E951" s="66" t="s">
        <v>2123</v>
      </c>
      <c r="F951" s="67" t="s">
        <v>2122</v>
      </c>
      <c r="G951" s="64" t="str">
        <f t="shared" si="29"/>
        <v>静岡県静岡市</v>
      </c>
    </row>
    <row r="952" spans="1:7">
      <c r="A952" s="86" t="str">
        <f t="shared" si="28"/>
        <v>22</v>
      </c>
      <c r="B952" s="64">
        <v>22</v>
      </c>
      <c r="C952" s="64" t="s">
        <v>3741</v>
      </c>
      <c r="D952" s="67" t="s">
        <v>3804</v>
      </c>
      <c r="E952" s="66" t="s">
        <v>2125</v>
      </c>
      <c r="F952" s="67" t="s">
        <v>2124</v>
      </c>
      <c r="G952" s="64" t="str">
        <f t="shared" si="29"/>
        <v>静岡県浜松市</v>
      </c>
    </row>
    <row r="953" spans="1:7">
      <c r="A953" s="86" t="str">
        <f t="shared" si="28"/>
        <v>22</v>
      </c>
      <c r="B953" s="64">
        <v>22</v>
      </c>
      <c r="C953" s="64" t="s">
        <v>3741</v>
      </c>
      <c r="D953" s="67" t="s">
        <v>3805</v>
      </c>
      <c r="E953" s="66" t="s">
        <v>2127</v>
      </c>
      <c r="F953" s="67" t="s">
        <v>2126</v>
      </c>
      <c r="G953" s="64" t="str">
        <f t="shared" si="29"/>
        <v>静岡県沼津市</v>
      </c>
    </row>
    <row r="954" spans="1:7">
      <c r="A954" s="86" t="str">
        <f t="shared" si="28"/>
        <v>22</v>
      </c>
      <c r="B954" s="64">
        <v>22</v>
      </c>
      <c r="C954" s="64" t="s">
        <v>3741</v>
      </c>
      <c r="D954" s="67" t="s">
        <v>3807</v>
      </c>
      <c r="E954" s="66" t="s">
        <v>2129</v>
      </c>
      <c r="F954" s="67" t="s">
        <v>2128</v>
      </c>
      <c r="G954" s="64" t="str">
        <f t="shared" si="29"/>
        <v>静岡県熱海市</v>
      </c>
    </row>
    <row r="955" spans="1:7">
      <c r="A955" s="86" t="str">
        <f t="shared" si="28"/>
        <v>22</v>
      </c>
      <c r="B955" s="64">
        <v>22</v>
      </c>
      <c r="C955" s="64" t="s">
        <v>3741</v>
      </c>
      <c r="D955" s="67" t="s">
        <v>3808</v>
      </c>
      <c r="E955" s="66" t="s">
        <v>2131</v>
      </c>
      <c r="F955" s="67" t="s">
        <v>2130</v>
      </c>
      <c r="G955" s="64" t="str">
        <f t="shared" si="29"/>
        <v>静岡県三島市</v>
      </c>
    </row>
    <row r="956" spans="1:7">
      <c r="A956" s="86" t="str">
        <f t="shared" si="28"/>
        <v>22</v>
      </c>
      <c r="B956" s="64">
        <v>22</v>
      </c>
      <c r="C956" s="64" t="s">
        <v>3741</v>
      </c>
      <c r="D956" s="67" t="s">
        <v>3809</v>
      </c>
      <c r="E956" s="66" t="s">
        <v>2133</v>
      </c>
      <c r="F956" s="67" t="s">
        <v>2132</v>
      </c>
      <c r="G956" s="64" t="str">
        <f t="shared" si="29"/>
        <v>静岡県富士宮市</v>
      </c>
    </row>
    <row r="957" spans="1:7">
      <c r="A957" s="86" t="str">
        <f t="shared" si="28"/>
        <v>22</v>
      </c>
      <c r="B957" s="64">
        <v>22</v>
      </c>
      <c r="C957" s="64" t="s">
        <v>3741</v>
      </c>
      <c r="D957" s="67" t="s">
        <v>3810</v>
      </c>
      <c r="E957" s="66" t="s">
        <v>2135</v>
      </c>
      <c r="F957" s="67" t="s">
        <v>2134</v>
      </c>
      <c r="G957" s="64" t="str">
        <f t="shared" si="29"/>
        <v>静岡県伊東市</v>
      </c>
    </row>
    <row r="958" spans="1:7">
      <c r="A958" s="86" t="str">
        <f t="shared" si="28"/>
        <v>22</v>
      </c>
      <c r="B958" s="64">
        <v>22</v>
      </c>
      <c r="C958" s="64" t="s">
        <v>3741</v>
      </c>
      <c r="D958" s="67" t="s">
        <v>3811</v>
      </c>
      <c r="E958" s="66" t="s">
        <v>2137</v>
      </c>
      <c r="F958" s="67" t="s">
        <v>2136</v>
      </c>
      <c r="G958" s="64" t="str">
        <f t="shared" si="29"/>
        <v>静岡県島田市</v>
      </c>
    </row>
    <row r="959" spans="1:7">
      <c r="A959" s="86" t="str">
        <f t="shared" si="28"/>
        <v>22</v>
      </c>
      <c r="B959" s="64">
        <v>22</v>
      </c>
      <c r="C959" s="64" t="s">
        <v>3741</v>
      </c>
      <c r="D959" s="67" t="s">
        <v>3812</v>
      </c>
      <c r="E959" s="66" t="s">
        <v>2139</v>
      </c>
      <c r="F959" s="67" t="s">
        <v>2138</v>
      </c>
      <c r="G959" s="64" t="str">
        <f t="shared" si="29"/>
        <v>静岡県富士市</v>
      </c>
    </row>
    <row r="960" spans="1:7">
      <c r="A960" s="86" t="str">
        <f t="shared" si="28"/>
        <v>22</v>
      </c>
      <c r="B960" s="64">
        <v>22</v>
      </c>
      <c r="C960" s="64" t="s">
        <v>3741</v>
      </c>
      <c r="D960" s="67" t="s">
        <v>3813</v>
      </c>
      <c r="E960" s="66" t="s">
        <v>2141</v>
      </c>
      <c r="F960" s="67" t="s">
        <v>2140</v>
      </c>
      <c r="G960" s="64" t="str">
        <f t="shared" si="29"/>
        <v>静岡県磐田市</v>
      </c>
    </row>
    <row r="961" spans="1:7">
      <c r="A961" s="86" t="str">
        <f t="shared" si="28"/>
        <v>22</v>
      </c>
      <c r="B961" s="64">
        <v>22</v>
      </c>
      <c r="C961" s="64" t="s">
        <v>3741</v>
      </c>
      <c r="D961" s="67" t="s">
        <v>3814</v>
      </c>
      <c r="E961" s="66" t="s">
        <v>2143</v>
      </c>
      <c r="F961" s="67" t="s">
        <v>2142</v>
      </c>
      <c r="G961" s="64" t="str">
        <f t="shared" si="29"/>
        <v>静岡県焼津市</v>
      </c>
    </row>
    <row r="962" spans="1:7">
      <c r="A962" s="86" t="str">
        <f t="shared" ref="A962:A1025" si="30">MID(B962+100,2,2)</f>
        <v>22</v>
      </c>
      <c r="B962" s="64">
        <v>22</v>
      </c>
      <c r="C962" s="64" t="s">
        <v>3741</v>
      </c>
      <c r="D962" s="67" t="s">
        <v>3815</v>
      </c>
      <c r="E962" s="66" t="s">
        <v>2145</v>
      </c>
      <c r="F962" s="67" t="s">
        <v>2144</v>
      </c>
      <c r="G962" s="64" t="str">
        <f t="shared" ref="G962:G1025" si="31">C962&amp;E962</f>
        <v>静岡県掛川市</v>
      </c>
    </row>
    <row r="963" spans="1:7">
      <c r="A963" s="86" t="str">
        <f t="shared" si="30"/>
        <v>22</v>
      </c>
      <c r="B963" s="64">
        <v>22</v>
      </c>
      <c r="C963" s="64" t="s">
        <v>3741</v>
      </c>
      <c r="D963" s="67" t="s">
        <v>3816</v>
      </c>
      <c r="E963" s="66" t="s">
        <v>2147</v>
      </c>
      <c r="F963" s="67" t="s">
        <v>2146</v>
      </c>
      <c r="G963" s="64" t="str">
        <f t="shared" si="31"/>
        <v>静岡県藤枝市</v>
      </c>
    </row>
    <row r="964" spans="1:7">
      <c r="A964" s="86" t="str">
        <f t="shared" si="30"/>
        <v>22</v>
      </c>
      <c r="B964" s="64">
        <v>22</v>
      </c>
      <c r="C964" s="64" t="s">
        <v>3741</v>
      </c>
      <c r="D964" s="67" t="s">
        <v>3817</v>
      </c>
      <c r="E964" s="66" t="s">
        <v>2149</v>
      </c>
      <c r="F964" s="67" t="s">
        <v>2148</v>
      </c>
      <c r="G964" s="64" t="str">
        <f t="shared" si="31"/>
        <v>静岡県御殿場市</v>
      </c>
    </row>
    <row r="965" spans="1:7">
      <c r="A965" s="86" t="str">
        <f t="shared" si="30"/>
        <v>22</v>
      </c>
      <c r="B965" s="64">
        <v>22</v>
      </c>
      <c r="C965" s="64" t="s">
        <v>3741</v>
      </c>
      <c r="D965" s="67" t="s">
        <v>3818</v>
      </c>
      <c r="E965" s="66" t="s">
        <v>2151</v>
      </c>
      <c r="F965" s="67" t="s">
        <v>2150</v>
      </c>
      <c r="G965" s="64" t="str">
        <f t="shared" si="31"/>
        <v>静岡県袋井市</v>
      </c>
    </row>
    <row r="966" spans="1:7">
      <c r="A966" s="86" t="str">
        <f t="shared" si="30"/>
        <v>22</v>
      </c>
      <c r="B966" s="64">
        <v>22</v>
      </c>
      <c r="C966" s="64" t="s">
        <v>3741</v>
      </c>
      <c r="D966" s="67" t="s">
        <v>3821</v>
      </c>
      <c r="E966" s="66" t="s">
        <v>2153</v>
      </c>
      <c r="F966" s="67" t="s">
        <v>2152</v>
      </c>
      <c r="G966" s="64" t="str">
        <f t="shared" si="31"/>
        <v>静岡県下田市</v>
      </c>
    </row>
    <row r="967" spans="1:7">
      <c r="A967" s="86" t="str">
        <f t="shared" si="30"/>
        <v>22</v>
      </c>
      <c r="B967" s="64">
        <v>22</v>
      </c>
      <c r="C967" s="64" t="s">
        <v>3741</v>
      </c>
      <c r="D967" s="67" t="s">
        <v>3822</v>
      </c>
      <c r="E967" s="66" t="s">
        <v>2155</v>
      </c>
      <c r="F967" s="67" t="s">
        <v>2154</v>
      </c>
      <c r="G967" s="64" t="str">
        <f t="shared" si="31"/>
        <v>静岡県裾野市</v>
      </c>
    </row>
    <row r="968" spans="1:7">
      <c r="A968" s="86" t="str">
        <f t="shared" si="30"/>
        <v>22</v>
      </c>
      <c r="B968" s="64">
        <v>22</v>
      </c>
      <c r="C968" s="64" t="s">
        <v>3741</v>
      </c>
      <c r="D968" s="67" t="s">
        <v>3823</v>
      </c>
      <c r="E968" s="66" t="s">
        <v>2157</v>
      </c>
      <c r="F968" s="67" t="s">
        <v>2156</v>
      </c>
      <c r="G968" s="64" t="str">
        <f t="shared" si="31"/>
        <v>静岡県湖西市</v>
      </c>
    </row>
    <row r="969" spans="1:7">
      <c r="A969" s="86" t="str">
        <f t="shared" si="30"/>
        <v>22</v>
      </c>
      <c r="B969" s="64">
        <v>22</v>
      </c>
      <c r="C969" s="64" t="s">
        <v>3741</v>
      </c>
      <c r="D969" s="67" t="s">
        <v>3824</v>
      </c>
      <c r="E969" s="66" t="s">
        <v>2159</v>
      </c>
      <c r="F969" s="67" t="s">
        <v>2158</v>
      </c>
      <c r="G969" s="64" t="str">
        <f t="shared" si="31"/>
        <v>静岡県東伊豆町</v>
      </c>
    </row>
    <row r="970" spans="1:7">
      <c r="A970" s="86" t="str">
        <f t="shared" si="30"/>
        <v>22</v>
      </c>
      <c r="B970" s="64">
        <v>22</v>
      </c>
      <c r="C970" s="64" t="s">
        <v>3741</v>
      </c>
      <c r="D970" s="67" t="s">
        <v>3825</v>
      </c>
      <c r="E970" s="66" t="s">
        <v>2161</v>
      </c>
      <c r="F970" s="67" t="s">
        <v>2160</v>
      </c>
      <c r="G970" s="64" t="str">
        <f t="shared" si="31"/>
        <v>静岡県河津町</v>
      </c>
    </row>
    <row r="971" spans="1:7">
      <c r="A971" s="86" t="str">
        <f t="shared" si="30"/>
        <v>22</v>
      </c>
      <c r="B971" s="64">
        <v>22</v>
      </c>
      <c r="C971" s="64" t="s">
        <v>3741</v>
      </c>
      <c r="D971" s="67" t="s">
        <v>3826</v>
      </c>
      <c r="E971" s="66" t="s">
        <v>2163</v>
      </c>
      <c r="F971" s="67" t="s">
        <v>2162</v>
      </c>
      <c r="G971" s="64" t="str">
        <f t="shared" si="31"/>
        <v>静岡県南伊豆町</v>
      </c>
    </row>
    <row r="972" spans="1:7">
      <c r="A972" s="86" t="str">
        <f t="shared" si="30"/>
        <v>22</v>
      </c>
      <c r="B972" s="64">
        <v>22</v>
      </c>
      <c r="C972" s="64" t="s">
        <v>3741</v>
      </c>
      <c r="D972" s="67" t="s">
        <v>3827</v>
      </c>
      <c r="E972" s="66" t="s">
        <v>2165</v>
      </c>
      <c r="F972" s="67" t="s">
        <v>2164</v>
      </c>
      <c r="G972" s="64" t="str">
        <f t="shared" si="31"/>
        <v>静岡県松崎町</v>
      </c>
    </row>
    <row r="973" spans="1:7">
      <c r="A973" s="86" t="str">
        <f t="shared" si="30"/>
        <v>22</v>
      </c>
      <c r="B973" s="64">
        <v>22</v>
      </c>
      <c r="C973" s="64" t="s">
        <v>3741</v>
      </c>
      <c r="D973" s="67" t="s">
        <v>3828</v>
      </c>
      <c r="E973" s="66" t="s">
        <v>2167</v>
      </c>
      <c r="F973" s="67" t="s">
        <v>2166</v>
      </c>
      <c r="G973" s="64" t="str">
        <f t="shared" si="31"/>
        <v>静岡県西伊豆町</v>
      </c>
    </row>
    <row r="974" spans="1:7">
      <c r="A974" s="86" t="str">
        <f t="shared" si="30"/>
        <v>22</v>
      </c>
      <c r="B974" s="64">
        <v>22</v>
      </c>
      <c r="C974" s="64" t="s">
        <v>3741</v>
      </c>
      <c r="D974" s="67" t="s">
        <v>3868</v>
      </c>
      <c r="E974" s="66" t="s">
        <v>2169</v>
      </c>
      <c r="F974" s="67" t="s">
        <v>2168</v>
      </c>
      <c r="G974" s="64" t="str">
        <f t="shared" si="31"/>
        <v>静岡県函南町</v>
      </c>
    </row>
    <row r="975" spans="1:7">
      <c r="A975" s="86" t="str">
        <f t="shared" si="30"/>
        <v>22</v>
      </c>
      <c r="B975" s="64">
        <v>22</v>
      </c>
      <c r="C975" s="64" t="s">
        <v>3741</v>
      </c>
      <c r="D975" s="67" t="s">
        <v>3837</v>
      </c>
      <c r="E975" s="66" t="s">
        <v>551</v>
      </c>
      <c r="F975" s="67" t="s">
        <v>2170</v>
      </c>
      <c r="G975" s="64" t="str">
        <f t="shared" si="31"/>
        <v>静岡県清水町</v>
      </c>
    </row>
    <row r="976" spans="1:7">
      <c r="A976" s="86" t="str">
        <f t="shared" si="30"/>
        <v>22</v>
      </c>
      <c r="B976" s="64">
        <v>22</v>
      </c>
      <c r="C976" s="64" t="s">
        <v>3741</v>
      </c>
      <c r="D976" s="67" t="s">
        <v>3889</v>
      </c>
      <c r="E976" s="66" t="s">
        <v>2172</v>
      </c>
      <c r="F976" s="67" t="s">
        <v>2171</v>
      </c>
      <c r="G976" s="64" t="str">
        <f t="shared" si="31"/>
        <v>静岡県長泉町</v>
      </c>
    </row>
    <row r="977" spans="1:7">
      <c r="A977" s="86" t="str">
        <f t="shared" si="30"/>
        <v>22</v>
      </c>
      <c r="B977" s="64">
        <v>22</v>
      </c>
      <c r="C977" s="64" t="s">
        <v>3741</v>
      </c>
      <c r="D977" s="67" t="s">
        <v>3880</v>
      </c>
      <c r="E977" s="66" t="s">
        <v>2174</v>
      </c>
      <c r="F977" s="67" t="s">
        <v>2173</v>
      </c>
      <c r="G977" s="64" t="str">
        <f t="shared" si="31"/>
        <v>静岡県小山町</v>
      </c>
    </row>
    <row r="978" spans="1:7">
      <c r="A978" s="86" t="str">
        <f t="shared" si="30"/>
        <v>22</v>
      </c>
      <c r="B978" s="64">
        <v>22</v>
      </c>
      <c r="C978" s="64" t="s">
        <v>3741</v>
      </c>
      <c r="D978" s="67" t="s">
        <v>3879</v>
      </c>
      <c r="E978" s="66" t="s">
        <v>2176</v>
      </c>
      <c r="F978" s="67" t="s">
        <v>2175</v>
      </c>
      <c r="G978" s="64" t="str">
        <f t="shared" si="31"/>
        <v>静岡県吉田町</v>
      </c>
    </row>
    <row r="979" spans="1:7">
      <c r="A979" s="86" t="str">
        <f t="shared" si="30"/>
        <v>22</v>
      </c>
      <c r="B979" s="64">
        <v>22</v>
      </c>
      <c r="C979" s="64" t="s">
        <v>3741</v>
      </c>
      <c r="D979" s="67" t="s">
        <v>3898</v>
      </c>
      <c r="E979" s="66" t="s">
        <v>2178</v>
      </c>
      <c r="F979" s="67" t="s">
        <v>2177</v>
      </c>
      <c r="G979" s="64" t="str">
        <f t="shared" si="31"/>
        <v>静岡県川根本町</v>
      </c>
    </row>
    <row r="980" spans="1:7">
      <c r="A980" s="86" t="str">
        <f t="shared" si="30"/>
        <v>22</v>
      </c>
      <c r="B980" s="64">
        <v>22</v>
      </c>
      <c r="C980" s="64" t="s">
        <v>3741</v>
      </c>
      <c r="D980" s="67" t="s">
        <v>3872</v>
      </c>
      <c r="E980" s="66" t="s">
        <v>374</v>
      </c>
      <c r="F980" s="67" t="s">
        <v>2179</v>
      </c>
      <c r="G980" s="64" t="str">
        <f t="shared" si="31"/>
        <v>静岡県森町</v>
      </c>
    </row>
    <row r="981" spans="1:7">
      <c r="A981" s="86" t="str">
        <f t="shared" si="30"/>
        <v>22</v>
      </c>
      <c r="B981" s="64">
        <v>22</v>
      </c>
      <c r="C981" s="64" t="s">
        <v>3741</v>
      </c>
      <c r="D981" s="67" t="s">
        <v>3887</v>
      </c>
      <c r="E981" s="66" t="s">
        <v>2181</v>
      </c>
      <c r="F981" s="67" t="s">
        <v>2180</v>
      </c>
      <c r="G981" s="64" t="str">
        <f t="shared" si="31"/>
        <v>静岡県伊豆市</v>
      </c>
    </row>
    <row r="982" spans="1:7">
      <c r="A982" s="86" t="str">
        <f t="shared" si="30"/>
        <v>22</v>
      </c>
      <c r="B982" s="64">
        <v>22</v>
      </c>
      <c r="C982" s="64" t="s">
        <v>3741</v>
      </c>
      <c r="D982" s="67" t="s">
        <v>3891</v>
      </c>
      <c r="E982" s="66" t="s">
        <v>2183</v>
      </c>
      <c r="F982" s="67" t="s">
        <v>2182</v>
      </c>
      <c r="G982" s="64" t="str">
        <f t="shared" si="31"/>
        <v>静岡県御前崎市</v>
      </c>
    </row>
    <row r="983" spans="1:7">
      <c r="A983" s="86" t="str">
        <f t="shared" si="30"/>
        <v>22</v>
      </c>
      <c r="B983" s="64">
        <v>22</v>
      </c>
      <c r="C983" s="64" t="s">
        <v>3741</v>
      </c>
      <c r="D983" s="67" t="s">
        <v>3857</v>
      </c>
      <c r="E983" s="66" t="s">
        <v>2185</v>
      </c>
      <c r="F983" s="67" t="s">
        <v>2184</v>
      </c>
      <c r="G983" s="64" t="str">
        <f t="shared" si="31"/>
        <v>静岡県菊川市</v>
      </c>
    </row>
    <row r="984" spans="1:7">
      <c r="A984" s="86" t="str">
        <f t="shared" si="30"/>
        <v>22</v>
      </c>
      <c r="B984" s="64">
        <v>22</v>
      </c>
      <c r="C984" s="64" t="s">
        <v>3741</v>
      </c>
      <c r="D984" s="67" t="s">
        <v>3892</v>
      </c>
      <c r="E984" s="66" t="s">
        <v>2187</v>
      </c>
      <c r="F984" s="67" t="s">
        <v>2186</v>
      </c>
      <c r="G984" s="64" t="str">
        <f t="shared" si="31"/>
        <v>静岡県伊豆の国市</v>
      </c>
    </row>
    <row r="985" spans="1:7">
      <c r="A985" s="86" t="str">
        <f t="shared" si="30"/>
        <v>22</v>
      </c>
      <c r="B985" s="64">
        <v>22</v>
      </c>
      <c r="C985" s="64" t="s">
        <v>3741</v>
      </c>
      <c r="D985" s="67" t="s">
        <v>3893</v>
      </c>
      <c r="E985" s="66" t="s">
        <v>2189</v>
      </c>
      <c r="F985" s="67" t="s">
        <v>2188</v>
      </c>
      <c r="G985" s="64" t="str">
        <f t="shared" si="31"/>
        <v>静岡県牧之原市</v>
      </c>
    </row>
    <row r="986" spans="1:7">
      <c r="A986" s="86" t="str">
        <f t="shared" si="30"/>
        <v>23</v>
      </c>
      <c r="B986" s="64">
        <v>23</v>
      </c>
      <c r="C986" s="64" t="s">
        <v>3742</v>
      </c>
      <c r="D986" s="67" t="s">
        <v>3803</v>
      </c>
      <c r="E986" s="66" t="s">
        <v>2191</v>
      </c>
      <c r="F986" s="67" t="s">
        <v>2190</v>
      </c>
      <c r="G986" s="64" t="str">
        <f t="shared" si="31"/>
        <v>愛知県名古屋市</v>
      </c>
    </row>
    <row r="987" spans="1:7">
      <c r="A987" s="86" t="str">
        <f t="shared" si="30"/>
        <v>23</v>
      </c>
      <c r="B987" s="64">
        <v>23</v>
      </c>
      <c r="C987" s="64" t="s">
        <v>3742</v>
      </c>
      <c r="D987" s="67" t="s">
        <v>3804</v>
      </c>
      <c r="E987" s="66" t="s">
        <v>2193</v>
      </c>
      <c r="F987" s="67" t="s">
        <v>2192</v>
      </c>
      <c r="G987" s="64" t="str">
        <f t="shared" si="31"/>
        <v>愛知県豊橋市</v>
      </c>
    </row>
    <row r="988" spans="1:7">
      <c r="A988" s="86" t="str">
        <f t="shared" si="30"/>
        <v>23</v>
      </c>
      <c r="B988" s="64">
        <v>23</v>
      </c>
      <c r="C988" s="64" t="s">
        <v>3742</v>
      </c>
      <c r="D988" s="67" t="s">
        <v>3805</v>
      </c>
      <c r="E988" s="66" t="s">
        <v>2195</v>
      </c>
      <c r="F988" s="67" t="s">
        <v>2194</v>
      </c>
      <c r="G988" s="64" t="str">
        <f t="shared" si="31"/>
        <v>愛知県岡崎市</v>
      </c>
    </row>
    <row r="989" spans="1:7">
      <c r="A989" s="86" t="str">
        <f t="shared" si="30"/>
        <v>23</v>
      </c>
      <c r="B989" s="64">
        <v>23</v>
      </c>
      <c r="C989" s="64" t="s">
        <v>3742</v>
      </c>
      <c r="D989" s="67" t="s">
        <v>3806</v>
      </c>
      <c r="E989" s="66" t="s">
        <v>2197</v>
      </c>
      <c r="F989" s="67" t="s">
        <v>2196</v>
      </c>
      <c r="G989" s="64" t="str">
        <f t="shared" si="31"/>
        <v>愛知県一宮市</v>
      </c>
    </row>
    <row r="990" spans="1:7">
      <c r="A990" s="86" t="str">
        <f t="shared" si="30"/>
        <v>23</v>
      </c>
      <c r="B990" s="64">
        <v>23</v>
      </c>
      <c r="C990" s="64" t="s">
        <v>3742</v>
      </c>
      <c r="D990" s="67" t="s">
        <v>3807</v>
      </c>
      <c r="E990" s="66" t="s">
        <v>2199</v>
      </c>
      <c r="F990" s="67" t="s">
        <v>2198</v>
      </c>
      <c r="G990" s="64" t="str">
        <f t="shared" si="31"/>
        <v>愛知県瀬戸市</v>
      </c>
    </row>
    <row r="991" spans="1:7">
      <c r="A991" s="86" t="str">
        <f t="shared" si="30"/>
        <v>23</v>
      </c>
      <c r="B991" s="64">
        <v>23</v>
      </c>
      <c r="C991" s="64" t="s">
        <v>3742</v>
      </c>
      <c r="D991" s="67" t="s">
        <v>3808</v>
      </c>
      <c r="E991" s="66" t="s">
        <v>2201</v>
      </c>
      <c r="F991" s="67" t="s">
        <v>2200</v>
      </c>
      <c r="G991" s="64" t="str">
        <f t="shared" si="31"/>
        <v>愛知県半田市</v>
      </c>
    </row>
    <row r="992" spans="1:7">
      <c r="A992" s="86" t="str">
        <f t="shared" si="30"/>
        <v>23</v>
      </c>
      <c r="B992" s="64">
        <v>23</v>
      </c>
      <c r="C992" s="64" t="s">
        <v>3742</v>
      </c>
      <c r="D992" s="67" t="s">
        <v>3809</v>
      </c>
      <c r="E992" s="66" t="s">
        <v>2203</v>
      </c>
      <c r="F992" s="67" t="s">
        <v>2202</v>
      </c>
      <c r="G992" s="64" t="str">
        <f t="shared" si="31"/>
        <v>愛知県春日井市</v>
      </c>
    </row>
    <row r="993" spans="1:7">
      <c r="A993" s="86" t="str">
        <f t="shared" si="30"/>
        <v>23</v>
      </c>
      <c r="B993" s="64">
        <v>23</v>
      </c>
      <c r="C993" s="64" t="s">
        <v>3742</v>
      </c>
      <c r="D993" s="67" t="s">
        <v>3810</v>
      </c>
      <c r="E993" s="66" t="s">
        <v>2205</v>
      </c>
      <c r="F993" s="67" t="s">
        <v>2204</v>
      </c>
      <c r="G993" s="64" t="str">
        <f t="shared" si="31"/>
        <v>愛知県豊川市</v>
      </c>
    </row>
    <row r="994" spans="1:7">
      <c r="A994" s="86" t="str">
        <f t="shared" si="30"/>
        <v>23</v>
      </c>
      <c r="B994" s="64">
        <v>23</v>
      </c>
      <c r="C994" s="64" t="s">
        <v>3742</v>
      </c>
      <c r="D994" s="67" t="s">
        <v>3811</v>
      </c>
      <c r="E994" s="66" t="s">
        <v>2207</v>
      </c>
      <c r="F994" s="67" t="s">
        <v>2206</v>
      </c>
      <c r="G994" s="64" t="str">
        <f t="shared" si="31"/>
        <v>愛知県津島市</v>
      </c>
    </row>
    <row r="995" spans="1:7">
      <c r="A995" s="86" t="str">
        <f t="shared" si="30"/>
        <v>23</v>
      </c>
      <c r="B995" s="64">
        <v>23</v>
      </c>
      <c r="C995" s="64" t="s">
        <v>3742</v>
      </c>
      <c r="D995" s="67" t="s">
        <v>3812</v>
      </c>
      <c r="E995" s="66" t="s">
        <v>2209</v>
      </c>
      <c r="F995" s="67" t="s">
        <v>2208</v>
      </c>
      <c r="G995" s="64" t="str">
        <f t="shared" si="31"/>
        <v>愛知県碧南市</v>
      </c>
    </row>
    <row r="996" spans="1:7">
      <c r="A996" s="86" t="str">
        <f t="shared" si="30"/>
        <v>23</v>
      </c>
      <c r="B996" s="64">
        <v>23</v>
      </c>
      <c r="C996" s="64" t="s">
        <v>3742</v>
      </c>
      <c r="D996" s="67" t="s">
        <v>3813</v>
      </c>
      <c r="E996" s="66" t="s">
        <v>2211</v>
      </c>
      <c r="F996" s="67" t="s">
        <v>2210</v>
      </c>
      <c r="G996" s="64" t="str">
        <f t="shared" si="31"/>
        <v>愛知県刈谷市</v>
      </c>
    </row>
    <row r="997" spans="1:7">
      <c r="A997" s="86" t="str">
        <f t="shared" si="30"/>
        <v>23</v>
      </c>
      <c r="B997" s="64">
        <v>23</v>
      </c>
      <c r="C997" s="64" t="s">
        <v>3742</v>
      </c>
      <c r="D997" s="67" t="s">
        <v>3814</v>
      </c>
      <c r="E997" s="66" t="s">
        <v>2213</v>
      </c>
      <c r="F997" s="67" t="s">
        <v>2212</v>
      </c>
      <c r="G997" s="64" t="str">
        <f t="shared" si="31"/>
        <v>愛知県豊田市</v>
      </c>
    </row>
    <row r="998" spans="1:7">
      <c r="A998" s="86" t="str">
        <f t="shared" si="30"/>
        <v>23</v>
      </c>
      <c r="B998" s="64">
        <v>23</v>
      </c>
      <c r="C998" s="64" t="s">
        <v>3742</v>
      </c>
      <c r="D998" s="67" t="s">
        <v>3815</v>
      </c>
      <c r="E998" s="66" t="s">
        <v>2215</v>
      </c>
      <c r="F998" s="67" t="s">
        <v>2214</v>
      </c>
      <c r="G998" s="64" t="str">
        <f t="shared" si="31"/>
        <v>愛知県安城市</v>
      </c>
    </row>
    <row r="999" spans="1:7">
      <c r="A999" s="86" t="str">
        <f t="shared" si="30"/>
        <v>23</v>
      </c>
      <c r="B999" s="64">
        <v>23</v>
      </c>
      <c r="C999" s="64" t="s">
        <v>3742</v>
      </c>
      <c r="D999" s="67" t="s">
        <v>3816</v>
      </c>
      <c r="E999" s="66" t="s">
        <v>2217</v>
      </c>
      <c r="F999" s="67" t="s">
        <v>2216</v>
      </c>
      <c r="G999" s="64" t="str">
        <f t="shared" si="31"/>
        <v>愛知県西尾市</v>
      </c>
    </row>
    <row r="1000" spans="1:7">
      <c r="A1000" s="86" t="str">
        <f t="shared" si="30"/>
        <v>23</v>
      </c>
      <c r="B1000" s="64">
        <v>23</v>
      </c>
      <c r="C1000" s="64" t="s">
        <v>3742</v>
      </c>
      <c r="D1000" s="67" t="s">
        <v>3817</v>
      </c>
      <c r="E1000" s="66" t="s">
        <v>2219</v>
      </c>
      <c r="F1000" s="67" t="s">
        <v>2218</v>
      </c>
      <c r="G1000" s="64" t="str">
        <f t="shared" si="31"/>
        <v>愛知県蒲郡市</v>
      </c>
    </row>
    <row r="1001" spans="1:7">
      <c r="A1001" s="86" t="str">
        <f t="shared" si="30"/>
        <v>23</v>
      </c>
      <c r="B1001" s="64">
        <v>23</v>
      </c>
      <c r="C1001" s="64" t="s">
        <v>3742</v>
      </c>
      <c r="D1001" s="67" t="s">
        <v>3818</v>
      </c>
      <c r="E1001" s="66" t="s">
        <v>2221</v>
      </c>
      <c r="F1001" s="67" t="s">
        <v>2220</v>
      </c>
      <c r="G1001" s="64" t="str">
        <f t="shared" si="31"/>
        <v>愛知県犬山市</v>
      </c>
    </row>
    <row r="1002" spans="1:7">
      <c r="A1002" s="86" t="str">
        <f t="shared" si="30"/>
        <v>23</v>
      </c>
      <c r="B1002" s="64">
        <v>23</v>
      </c>
      <c r="C1002" s="64" t="s">
        <v>3742</v>
      </c>
      <c r="D1002" s="67" t="s">
        <v>3819</v>
      </c>
      <c r="E1002" s="66" t="s">
        <v>2223</v>
      </c>
      <c r="F1002" s="67" t="s">
        <v>2222</v>
      </c>
      <c r="G1002" s="64" t="str">
        <f t="shared" si="31"/>
        <v>愛知県常滑市</v>
      </c>
    </row>
    <row r="1003" spans="1:7">
      <c r="A1003" s="86" t="str">
        <f t="shared" si="30"/>
        <v>23</v>
      </c>
      <c r="B1003" s="64">
        <v>23</v>
      </c>
      <c r="C1003" s="64" t="s">
        <v>3742</v>
      </c>
      <c r="D1003" s="67" t="s">
        <v>3820</v>
      </c>
      <c r="E1003" s="66" t="s">
        <v>2225</v>
      </c>
      <c r="F1003" s="67" t="s">
        <v>2224</v>
      </c>
      <c r="G1003" s="64" t="str">
        <f t="shared" si="31"/>
        <v>愛知県江南市</v>
      </c>
    </row>
    <row r="1004" spans="1:7">
      <c r="A1004" s="86" t="str">
        <f t="shared" si="30"/>
        <v>23</v>
      </c>
      <c r="B1004" s="64">
        <v>23</v>
      </c>
      <c r="C1004" s="64" t="s">
        <v>3742</v>
      </c>
      <c r="D1004" s="67" t="s">
        <v>3822</v>
      </c>
      <c r="E1004" s="66" t="s">
        <v>2227</v>
      </c>
      <c r="F1004" s="67" t="s">
        <v>2226</v>
      </c>
      <c r="G1004" s="64" t="str">
        <f t="shared" si="31"/>
        <v>愛知県小牧市</v>
      </c>
    </row>
    <row r="1005" spans="1:7">
      <c r="A1005" s="86" t="str">
        <f t="shared" si="30"/>
        <v>23</v>
      </c>
      <c r="B1005" s="64">
        <v>23</v>
      </c>
      <c r="C1005" s="64" t="s">
        <v>3742</v>
      </c>
      <c r="D1005" s="67" t="s">
        <v>3823</v>
      </c>
      <c r="E1005" s="66" t="s">
        <v>2229</v>
      </c>
      <c r="F1005" s="67" t="s">
        <v>2228</v>
      </c>
      <c r="G1005" s="64" t="str">
        <f t="shared" si="31"/>
        <v>愛知県稲沢市</v>
      </c>
    </row>
    <row r="1006" spans="1:7">
      <c r="A1006" s="86" t="str">
        <f t="shared" si="30"/>
        <v>23</v>
      </c>
      <c r="B1006" s="64">
        <v>23</v>
      </c>
      <c r="C1006" s="64" t="s">
        <v>3742</v>
      </c>
      <c r="D1006" s="67" t="s">
        <v>3824</v>
      </c>
      <c r="E1006" s="66" t="s">
        <v>2231</v>
      </c>
      <c r="F1006" s="67" t="s">
        <v>2230</v>
      </c>
      <c r="G1006" s="64" t="str">
        <f t="shared" si="31"/>
        <v>愛知県新城市</v>
      </c>
    </row>
    <row r="1007" spans="1:7">
      <c r="A1007" s="86" t="str">
        <f t="shared" si="30"/>
        <v>23</v>
      </c>
      <c r="B1007" s="64">
        <v>23</v>
      </c>
      <c r="C1007" s="64" t="s">
        <v>3742</v>
      </c>
      <c r="D1007" s="67" t="s">
        <v>3825</v>
      </c>
      <c r="E1007" s="66" t="s">
        <v>2233</v>
      </c>
      <c r="F1007" s="67" t="s">
        <v>2232</v>
      </c>
      <c r="G1007" s="64" t="str">
        <f t="shared" si="31"/>
        <v>愛知県東海市</v>
      </c>
    </row>
    <row r="1008" spans="1:7">
      <c r="A1008" s="86" t="str">
        <f t="shared" si="30"/>
        <v>23</v>
      </c>
      <c r="B1008" s="64">
        <v>23</v>
      </c>
      <c r="C1008" s="64" t="s">
        <v>3742</v>
      </c>
      <c r="D1008" s="67" t="s">
        <v>3826</v>
      </c>
      <c r="E1008" s="66" t="s">
        <v>2235</v>
      </c>
      <c r="F1008" s="67" t="s">
        <v>2234</v>
      </c>
      <c r="G1008" s="64" t="str">
        <f t="shared" si="31"/>
        <v>愛知県大府市</v>
      </c>
    </row>
    <row r="1009" spans="1:7">
      <c r="A1009" s="86" t="str">
        <f t="shared" si="30"/>
        <v>23</v>
      </c>
      <c r="B1009" s="64">
        <v>23</v>
      </c>
      <c r="C1009" s="64" t="s">
        <v>3742</v>
      </c>
      <c r="D1009" s="67" t="s">
        <v>3827</v>
      </c>
      <c r="E1009" s="66" t="s">
        <v>2237</v>
      </c>
      <c r="F1009" s="67" t="s">
        <v>2236</v>
      </c>
      <c r="G1009" s="64" t="str">
        <f t="shared" si="31"/>
        <v>愛知県知多市</v>
      </c>
    </row>
    <row r="1010" spans="1:7">
      <c r="A1010" s="86" t="str">
        <f t="shared" si="30"/>
        <v>23</v>
      </c>
      <c r="B1010" s="64">
        <v>23</v>
      </c>
      <c r="C1010" s="64" t="s">
        <v>3742</v>
      </c>
      <c r="D1010" s="67" t="s">
        <v>3828</v>
      </c>
      <c r="E1010" s="66" t="s">
        <v>2239</v>
      </c>
      <c r="F1010" s="67" t="s">
        <v>2238</v>
      </c>
      <c r="G1010" s="64" t="str">
        <f t="shared" si="31"/>
        <v>愛知県知立市</v>
      </c>
    </row>
    <row r="1011" spans="1:7">
      <c r="A1011" s="86" t="str">
        <f t="shared" si="30"/>
        <v>23</v>
      </c>
      <c r="B1011" s="64">
        <v>23</v>
      </c>
      <c r="C1011" s="64" t="s">
        <v>3742</v>
      </c>
      <c r="D1011" s="67" t="s">
        <v>3867</v>
      </c>
      <c r="E1011" s="66" t="s">
        <v>2241</v>
      </c>
      <c r="F1011" s="67" t="s">
        <v>2240</v>
      </c>
      <c r="G1011" s="64" t="str">
        <f t="shared" si="31"/>
        <v>愛知県尾張旭市</v>
      </c>
    </row>
    <row r="1012" spans="1:7">
      <c r="A1012" s="86" t="str">
        <f t="shared" si="30"/>
        <v>23</v>
      </c>
      <c r="B1012" s="64">
        <v>23</v>
      </c>
      <c r="C1012" s="64" t="s">
        <v>3742</v>
      </c>
      <c r="D1012" s="67" t="s">
        <v>3829</v>
      </c>
      <c r="E1012" s="66" t="s">
        <v>2243</v>
      </c>
      <c r="F1012" s="67" t="s">
        <v>2242</v>
      </c>
      <c r="G1012" s="64" t="str">
        <f t="shared" si="31"/>
        <v>愛知県高浜市</v>
      </c>
    </row>
    <row r="1013" spans="1:7">
      <c r="A1013" s="86" t="str">
        <f t="shared" si="30"/>
        <v>23</v>
      </c>
      <c r="B1013" s="64">
        <v>23</v>
      </c>
      <c r="C1013" s="64" t="s">
        <v>3742</v>
      </c>
      <c r="D1013" s="67" t="s">
        <v>3830</v>
      </c>
      <c r="E1013" s="66" t="s">
        <v>2245</v>
      </c>
      <c r="F1013" s="67" t="s">
        <v>2244</v>
      </c>
      <c r="G1013" s="64" t="str">
        <f t="shared" si="31"/>
        <v>愛知県岩倉市</v>
      </c>
    </row>
    <row r="1014" spans="1:7">
      <c r="A1014" s="86" t="str">
        <f t="shared" si="30"/>
        <v>23</v>
      </c>
      <c r="B1014" s="64">
        <v>23</v>
      </c>
      <c r="C1014" s="64" t="s">
        <v>3742</v>
      </c>
      <c r="D1014" s="67" t="s">
        <v>3831</v>
      </c>
      <c r="E1014" s="66" t="s">
        <v>2247</v>
      </c>
      <c r="F1014" s="67" t="s">
        <v>2246</v>
      </c>
      <c r="G1014" s="64" t="str">
        <f t="shared" si="31"/>
        <v>愛知県豊明市</v>
      </c>
    </row>
    <row r="1015" spans="1:7">
      <c r="A1015" s="86" t="str">
        <f t="shared" si="30"/>
        <v>23</v>
      </c>
      <c r="B1015" s="64">
        <v>23</v>
      </c>
      <c r="C1015" s="64" t="s">
        <v>3742</v>
      </c>
      <c r="D1015" s="67" t="s">
        <v>3832</v>
      </c>
      <c r="E1015" s="66" t="s">
        <v>2249</v>
      </c>
      <c r="F1015" s="67" t="s">
        <v>2248</v>
      </c>
      <c r="G1015" s="64" t="str">
        <f t="shared" si="31"/>
        <v>愛知県東郷町</v>
      </c>
    </row>
    <row r="1016" spans="1:7">
      <c r="A1016" s="86" t="str">
        <f t="shared" si="30"/>
        <v>23</v>
      </c>
      <c r="B1016" s="64">
        <v>23</v>
      </c>
      <c r="C1016" s="64" t="s">
        <v>3742</v>
      </c>
      <c r="D1016" s="67" t="s">
        <v>3868</v>
      </c>
      <c r="E1016" s="66" t="s">
        <v>2251</v>
      </c>
      <c r="F1016" s="67" t="s">
        <v>2250</v>
      </c>
      <c r="G1016" s="64" t="str">
        <f t="shared" si="31"/>
        <v>愛知県日進市</v>
      </c>
    </row>
    <row r="1017" spans="1:7">
      <c r="A1017" s="86" t="str">
        <f t="shared" si="30"/>
        <v>23</v>
      </c>
      <c r="B1017" s="64">
        <v>23</v>
      </c>
      <c r="C1017" s="64" t="s">
        <v>3742</v>
      </c>
      <c r="D1017" s="67" t="s">
        <v>3833</v>
      </c>
      <c r="E1017" s="66" t="s">
        <v>2253</v>
      </c>
      <c r="F1017" s="67" t="s">
        <v>2252</v>
      </c>
      <c r="G1017" s="64" t="str">
        <f t="shared" si="31"/>
        <v>愛知県長久手市</v>
      </c>
    </row>
    <row r="1018" spans="1:7">
      <c r="A1018" s="86" t="str">
        <f t="shared" si="30"/>
        <v>23</v>
      </c>
      <c r="B1018" s="64">
        <v>23</v>
      </c>
      <c r="C1018" s="64" t="s">
        <v>3742</v>
      </c>
      <c r="D1018" s="67" t="s">
        <v>3835</v>
      </c>
      <c r="E1018" s="66" t="s">
        <v>2255</v>
      </c>
      <c r="F1018" s="67" t="s">
        <v>2254</v>
      </c>
      <c r="G1018" s="64" t="str">
        <f t="shared" si="31"/>
        <v>愛知県豊山町</v>
      </c>
    </row>
    <row r="1019" spans="1:7">
      <c r="A1019" s="86" t="str">
        <f t="shared" si="30"/>
        <v>23</v>
      </c>
      <c r="B1019" s="64">
        <v>23</v>
      </c>
      <c r="C1019" s="64" t="s">
        <v>3742</v>
      </c>
      <c r="D1019" s="67" t="s">
        <v>3839</v>
      </c>
      <c r="E1019" s="66" t="s">
        <v>2257</v>
      </c>
      <c r="F1019" s="67" t="s">
        <v>2256</v>
      </c>
      <c r="G1019" s="64" t="str">
        <f t="shared" si="31"/>
        <v>愛知県大口町</v>
      </c>
    </row>
    <row r="1020" spans="1:7">
      <c r="A1020" s="86" t="str">
        <f t="shared" si="30"/>
        <v>23</v>
      </c>
      <c r="B1020" s="64">
        <v>23</v>
      </c>
      <c r="C1020" s="64" t="s">
        <v>3742</v>
      </c>
      <c r="D1020" s="67" t="s">
        <v>3840</v>
      </c>
      <c r="E1020" s="66" t="s">
        <v>2259</v>
      </c>
      <c r="F1020" s="67" t="s">
        <v>2258</v>
      </c>
      <c r="G1020" s="64" t="str">
        <f t="shared" si="31"/>
        <v>愛知県扶桑町</v>
      </c>
    </row>
    <row r="1021" spans="1:7">
      <c r="A1021" s="86" t="str">
        <f t="shared" si="30"/>
        <v>23</v>
      </c>
      <c r="B1021" s="64">
        <v>23</v>
      </c>
      <c r="C1021" s="64" t="s">
        <v>3742</v>
      </c>
      <c r="D1021" s="67" t="s">
        <v>3879</v>
      </c>
      <c r="E1021" s="66" t="s">
        <v>2261</v>
      </c>
      <c r="F1021" s="67" t="s">
        <v>2260</v>
      </c>
      <c r="G1021" s="64" t="str">
        <f t="shared" si="31"/>
        <v>愛知県大治町</v>
      </c>
    </row>
    <row r="1022" spans="1:7">
      <c r="A1022" s="86" t="str">
        <f t="shared" si="30"/>
        <v>23</v>
      </c>
      <c r="B1022" s="64">
        <v>23</v>
      </c>
      <c r="C1022" s="64" t="s">
        <v>3742</v>
      </c>
      <c r="D1022" s="67" t="s">
        <v>3871</v>
      </c>
      <c r="E1022" s="66" t="s">
        <v>2263</v>
      </c>
      <c r="F1022" s="67" t="s">
        <v>2262</v>
      </c>
      <c r="G1022" s="64" t="str">
        <f t="shared" si="31"/>
        <v>愛知県蟹江町</v>
      </c>
    </row>
    <row r="1023" spans="1:7">
      <c r="A1023" s="86" t="str">
        <f t="shared" si="30"/>
        <v>23</v>
      </c>
      <c r="B1023" s="64">
        <v>23</v>
      </c>
      <c r="C1023" s="64" t="s">
        <v>3742</v>
      </c>
      <c r="D1023" s="67" t="s">
        <v>3898</v>
      </c>
      <c r="E1023" s="66" t="s">
        <v>2265</v>
      </c>
      <c r="F1023" s="67" t="s">
        <v>2264</v>
      </c>
      <c r="G1023" s="64" t="str">
        <f t="shared" si="31"/>
        <v>愛知県飛島村</v>
      </c>
    </row>
    <row r="1024" spans="1:7">
      <c r="A1024" s="86" t="str">
        <f t="shared" si="30"/>
        <v>23</v>
      </c>
      <c r="B1024" s="64">
        <v>23</v>
      </c>
      <c r="C1024" s="64" t="s">
        <v>3742</v>
      </c>
      <c r="D1024" s="67" t="s">
        <v>3845</v>
      </c>
      <c r="E1024" s="66" t="s">
        <v>2267</v>
      </c>
      <c r="F1024" s="67" t="s">
        <v>2266</v>
      </c>
      <c r="G1024" s="64" t="str">
        <f t="shared" si="31"/>
        <v>愛知県弥富市</v>
      </c>
    </row>
    <row r="1025" spans="1:7">
      <c r="A1025" s="86" t="str">
        <f t="shared" si="30"/>
        <v>23</v>
      </c>
      <c r="B1025" s="64">
        <v>23</v>
      </c>
      <c r="C1025" s="64" t="s">
        <v>3742</v>
      </c>
      <c r="D1025" s="67" t="s">
        <v>3850</v>
      </c>
      <c r="E1025" s="66" t="s">
        <v>2269</v>
      </c>
      <c r="F1025" s="67" t="s">
        <v>2268</v>
      </c>
      <c r="G1025" s="64" t="str">
        <f t="shared" si="31"/>
        <v>愛知県阿久比町</v>
      </c>
    </row>
    <row r="1026" spans="1:7">
      <c r="A1026" s="86" t="str">
        <f t="shared" ref="A1026:A1089" si="32">MID(B1026+100,2,2)</f>
        <v>23</v>
      </c>
      <c r="B1026" s="64">
        <v>23</v>
      </c>
      <c r="C1026" s="64" t="s">
        <v>3742</v>
      </c>
      <c r="D1026" s="67" t="s">
        <v>3851</v>
      </c>
      <c r="E1026" s="66" t="s">
        <v>2271</v>
      </c>
      <c r="F1026" s="67" t="s">
        <v>2270</v>
      </c>
      <c r="G1026" s="64" t="str">
        <f t="shared" ref="G1026:G1089" si="33">C1026&amp;E1026</f>
        <v>愛知県東浦町</v>
      </c>
    </row>
    <row r="1027" spans="1:7">
      <c r="A1027" s="86" t="str">
        <f t="shared" si="32"/>
        <v>23</v>
      </c>
      <c r="B1027" s="64">
        <v>23</v>
      </c>
      <c r="C1027" s="64" t="s">
        <v>3742</v>
      </c>
      <c r="D1027" s="67" t="s">
        <v>3872</v>
      </c>
      <c r="E1027" s="66" t="s">
        <v>2273</v>
      </c>
      <c r="F1027" s="67" t="s">
        <v>2272</v>
      </c>
      <c r="G1027" s="64" t="str">
        <f t="shared" si="33"/>
        <v>愛知県南知多町</v>
      </c>
    </row>
    <row r="1028" spans="1:7">
      <c r="A1028" s="86" t="str">
        <f t="shared" si="32"/>
        <v>23</v>
      </c>
      <c r="B1028" s="64">
        <v>23</v>
      </c>
      <c r="C1028" s="64" t="s">
        <v>3742</v>
      </c>
      <c r="D1028" s="67" t="s">
        <v>3900</v>
      </c>
      <c r="E1028" s="66" t="s">
        <v>1812</v>
      </c>
      <c r="F1028" s="67" t="s">
        <v>2274</v>
      </c>
      <c r="G1028" s="64" t="str">
        <f t="shared" si="33"/>
        <v>愛知県美浜町</v>
      </c>
    </row>
    <row r="1029" spans="1:7">
      <c r="A1029" s="86" t="str">
        <f t="shared" si="32"/>
        <v>23</v>
      </c>
      <c r="B1029" s="64">
        <v>23</v>
      </c>
      <c r="C1029" s="64" t="s">
        <v>3742</v>
      </c>
      <c r="D1029" s="67" t="s">
        <v>3852</v>
      </c>
      <c r="E1029" s="66" t="s">
        <v>2276</v>
      </c>
      <c r="F1029" s="67" t="s">
        <v>2275</v>
      </c>
      <c r="G1029" s="64" t="str">
        <f t="shared" si="33"/>
        <v>愛知県武豊町</v>
      </c>
    </row>
    <row r="1030" spans="1:7">
      <c r="A1030" s="86" t="str">
        <f t="shared" si="32"/>
        <v>23</v>
      </c>
      <c r="B1030" s="64">
        <v>23</v>
      </c>
      <c r="C1030" s="64" t="s">
        <v>3742</v>
      </c>
      <c r="D1030" s="67" t="s">
        <v>3899</v>
      </c>
      <c r="E1030" s="66" t="s">
        <v>2278</v>
      </c>
      <c r="F1030" s="67" t="s">
        <v>2277</v>
      </c>
      <c r="G1030" s="64" t="str">
        <f t="shared" si="33"/>
        <v>愛知県幸田町</v>
      </c>
    </row>
    <row r="1031" spans="1:7">
      <c r="A1031" s="86" t="str">
        <f t="shared" si="32"/>
        <v>23</v>
      </c>
      <c r="B1031" s="64">
        <v>23</v>
      </c>
      <c r="C1031" s="64" t="s">
        <v>3742</v>
      </c>
      <c r="D1031" s="67" t="s">
        <v>3881</v>
      </c>
      <c r="E1031" s="66" t="s">
        <v>2280</v>
      </c>
      <c r="F1031" s="67" t="s">
        <v>2279</v>
      </c>
      <c r="G1031" s="64" t="str">
        <f t="shared" si="33"/>
        <v>愛知県みよし市</v>
      </c>
    </row>
    <row r="1032" spans="1:7">
      <c r="A1032" s="86" t="str">
        <f t="shared" si="32"/>
        <v>23</v>
      </c>
      <c r="B1032" s="64">
        <v>23</v>
      </c>
      <c r="C1032" s="64" t="s">
        <v>3742</v>
      </c>
      <c r="D1032" s="67" t="s">
        <v>3888</v>
      </c>
      <c r="E1032" s="66" t="s">
        <v>2282</v>
      </c>
      <c r="F1032" s="67" t="s">
        <v>2281</v>
      </c>
      <c r="G1032" s="64" t="str">
        <f t="shared" si="33"/>
        <v>愛知県設楽町</v>
      </c>
    </row>
    <row r="1033" spans="1:7">
      <c r="A1033" s="86" t="str">
        <f t="shared" si="32"/>
        <v>23</v>
      </c>
      <c r="B1033" s="64">
        <v>23</v>
      </c>
      <c r="C1033" s="64" t="s">
        <v>3742</v>
      </c>
      <c r="D1033" s="67" t="s">
        <v>3882</v>
      </c>
      <c r="E1033" s="66" t="s">
        <v>2284</v>
      </c>
      <c r="F1033" s="67" t="s">
        <v>2283</v>
      </c>
      <c r="G1033" s="64" t="str">
        <f t="shared" si="33"/>
        <v>愛知県東栄町</v>
      </c>
    </row>
    <row r="1034" spans="1:7">
      <c r="A1034" s="86" t="str">
        <f t="shared" si="32"/>
        <v>23</v>
      </c>
      <c r="B1034" s="64">
        <v>23</v>
      </c>
      <c r="C1034" s="64" t="s">
        <v>3742</v>
      </c>
      <c r="D1034" s="67" t="s">
        <v>3883</v>
      </c>
      <c r="E1034" s="66" t="s">
        <v>2286</v>
      </c>
      <c r="F1034" s="67" t="s">
        <v>2285</v>
      </c>
      <c r="G1034" s="64" t="str">
        <f t="shared" si="33"/>
        <v>愛知県豊根村</v>
      </c>
    </row>
    <row r="1035" spans="1:7">
      <c r="A1035" s="86" t="str">
        <f t="shared" si="32"/>
        <v>23</v>
      </c>
      <c r="B1035" s="64">
        <v>23</v>
      </c>
      <c r="C1035" s="64" t="s">
        <v>3742</v>
      </c>
      <c r="D1035" s="67" t="s">
        <v>3894</v>
      </c>
      <c r="E1035" s="66" t="s">
        <v>2288</v>
      </c>
      <c r="F1035" s="67" t="s">
        <v>2287</v>
      </c>
      <c r="G1035" s="64" t="str">
        <f t="shared" si="33"/>
        <v>愛知県田原市</v>
      </c>
    </row>
    <row r="1036" spans="1:7">
      <c r="A1036" s="86" t="str">
        <f t="shared" si="32"/>
        <v>23</v>
      </c>
      <c r="B1036" s="64">
        <v>23</v>
      </c>
      <c r="C1036" s="64" t="s">
        <v>3742</v>
      </c>
      <c r="D1036" s="67" t="s">
        <v>3895</v>
      </c>
      <c r="E1036" s="66" t="s">
        <v>2290</v>
      </c>
      <c r="F1036" s="67" t="s">
        <v>2289</v>
      </c>
      <c r="G1036" s="64" t="str">
        <f t="shared" si="33"/>
        <v>愛知県愛西市</v>
      </c>
    </row>
    <row r="1037" spans="1:7">
      <c r="A1037" s="86" t="str">
        <f t="shared" si="32"/>
        <v>23</v>
      </c>
      <c r="B1037" s="64">
        <v>23</v>
      </c>
      <c r="C1037" s="64" t="s">
        <v>3742</v>
      </c>
      <c r="D1037" s="67" t="s">
        <v>3859</v>
      </c>
      <c r="E1037" s="66" t="s">
        <v>2292</v>
      </c>
      <c r="F1037" s="67" t="s">
        <v>2291</v>
      </c>
      <c r="G1037" s="64" t="str">
        <f t="shared" si="33"/>
        <v>愛知県清須市</v>
      </c>
    </row>
    <row r="1038" spans="1:7">
      <c r="A1038" s="86" t="str">
        <f t="shared" si="32"/>
        <v>23</v>
      </c>
      <c r="B1038" s="64">
        <v>23</v>
      </c>
      <c r="C1038" s="64" t="s">
        <v>3742</v>
      </c>
      <c r="D1038" s="67" t="s">
        <v>3860</v>
      </c>
      <c r="E1038" s="66" t="s">
        <v>2294</v>
      </c>
      <c r="F1038" s="67" t="s">
        <v>2293</v>
      </c>
      <c r="G1038" s="64" t="str">
        <f t="shared" si="33"/>
        <v>愛知県北名古屋市</v>
      </c>
    </row>
    <row r="1039" spans="1:7">
      <c r="A1039" s="86" t="str">
        <f t="shared" si="32"/>
        <v>23</v>
      </c>
      <c r="B1039" s="64">
        <v>23</v>
      </c>
      <c r="C1039" s="64" t="s">
        <v>3742</v>
      </c>
      <c r="D1039" s="67" t="s">
        <v>3861</v>
      </c>
      <c r="E1039" s="66" t="s">
        <v>2296</v>
      </c>
      <c r="F1039" s="67" t="s">
        <v>2295</v>
      </c>
      <c r="G1039" s="64" t="str">
        <f t="shared" si="33"/>
        <v>愛知県あま市</v>
      </c>
    </row>
    <row r="1040" spans="1:7">
      <c r="A1040" s="86" t="str">
        <f t="shared" si="32"/>
        <v>24</v>
      </c>
      <c r="B1040" s="64">
        <v>24</v>
      </c>
      <c r="C1040" s="64" t="s">
        <v>3743</v>
      </c>
      <c r="D1040" s="67" t="s">
        <v>3803</v>
      </c>
      <c r="E1040" s="66" t="s">
        <v>2298</v>
      </c>
      <c r="F1040" s="67" t="s">
        <v>2297</v>
      </c>
      <c r="G1040" s="64" t="str">
        <f t="shared" si="33"/>
        <v>三重県津市</v>
      </c>
    </row>
    <row r="1041" spans="1:7">
      <c r="A1041" s="86" t="str">
        <f t="shared" si="32"/>
        <v>24</v>
      </c>
      <c r="B1041" s="64">
        <v>24</v>
      </c>
      <c r="C1041" s="64" t="s">
        <v>3743</v>
      </c>
      <c r="D1041" s="67" t="s">
        <v>3804</v>
      </c>
      <c r="E1041" s="66" t="s">
        <v>2300</v>
      </c>
      <c r="F1041" s="67" t="s">
        <v>2299</v>
      </c>
      <c r="G1041" s="64" t="str">
        <f t="shared" si="33"/>
        <v>三重県四日市市</v>
      </c>
    </row>
    <row r="1042" spans="1:7">
      <c r="A1042" s="86" t="str">
        <f t="shared" si="32"/>
        <v>24</v>
      </c>
      <c r="B1042" s="64">
        <v>24</v>
      </c>
      <c r="C1042" s="64" t="s">
        <v>3743</v>
      </c>
      <c r="D1042" s="67" t="s">
        <v>3805</v>
      </c>
      <c r="E1042" s="66" t="s">
        <v>2302</v>
      </c>
      <c r="F1042" s="67" t="s">
        <v>2301</v>
      </c>
      <c r="G1042" s="64" t="str">
        <f t="shared" si="33"/>
        <v>三重県伊勢市</v>
      </c>
    </row>
    <row r="1043" spans="1:7">
      <c r="A1043" s="86" t="str">
        <f t="shared" si="32"/>
        <v>24</v>
      </c>
      <c r="B1043" s="64">
        <v>24</v>
      </c>
      <c r="C1043" s="64" t="s">
        <v>3743</v>
      </c>
      <c r="D1043" s="67" t="s">
        <v>3806</v>
      </c>
      <c r="E1043" s="66" t="s">
        <v>2304</v>
      </c>
      <c r="F1043" s="67" t="s">
        <v>2303</v>
      </c>
      <c r="G1043" s="64" t="str">
        <f t="shared" si="33"/>
        <v>三重県松阪市</v>
      </c>
    </row>
    <row r="1044" spans="1:7">
      <c r="A1044" s="86" t="str">
        <f t="shared" si="32"/>
        <v>24</v>
      </c>
      <c r="B1044" s="64">
        <v>24</v>
      </c>
      <c r="C1044" s="64" t="s">
        <v>3743</v>
      </c>
      <c r="D1044" s="67" t="s">
        <v>3807</v>
      </c>
      <c r="E1044" s="66" t="s">
        <v>2306</v>
      </c>
      <c r="F1044" s="67" t="s">
        <v>2305</v>
      </c>
      <c r="G1044" s="64" t="str">
        <f t="shared" si="33"/>
        <v>三重県桑名市</v>
      </c>
    </row>
    <row r="1045" spans="1:7">
      <c r="A1045" s="86" t="str">
        <f t="shared" si="32"/>
        <v>24</v>
      </c>
      <c r="B1045" s="64">
        <v>24</v>
      </c>
      <c r="C1045" s="64" t="s">
        <v>3743</v>
      </c>
      <c r="D1045" s="67" t="s">
        <v>3809</v>
      </c>
      <c r="E1045" s="66" t="s">
        <v>2308</v>
      </c>
      <c r="F1045" s="67" t="s">
        <v>2307</v>
      </c>
      <c r="G1045" s="64" t="str">
        <f t="shared" si="33"/>
        <v>三重県鈴鹿市</v>
      </c>
    </row>
    <row r="1046" spans="1:7">
      <c r="A1046" s="86" t="str">
        <f t="shared" si="32"/>
        <v>24</v>
      </c>
      <c r="B1046" s="64">
        <v>24</v>
      </c>
      <c r="C1046" s="64" t="s">
        <v>3743</v>
      </c>
      <c r="D1046" s="67" t="s">
        <v>3810</v>
      </c>
      <c r="E1046" s="66" t="s">
        <v>2310</v>
      </c>
      <c r="F1046" s="67" t="s">
        <v>2309</v>
      </c>
      <c r="G1046" s="64" t="str">
        <f t="shared" si="33"/>
        <v>三重県名張市</v>
      </c>
    </row>
    <row r="1047" spans="1:7">
      <c r="A1047" s="86" t="str">
        <f t="shared" si="32"/>
        <v>24</v>
      </c>
      <c r="B1047" s="64">
        <v>24</v>
      </c>
      <c r="C1047" s="64" t="s">
        <v>3743</v>
      </c>
      <c r="D1047" s="67" t="s">
        <v>3811</v>
      </c>
      <c r="E1047" s="66" t="s">
        <v>2312</v>
      </c>
      <c r="F1047" s="67" t="s">
        <v>2311</v>
      </c>
      <c r="G1047" s="64" t="str">
        <f t="shared" si="33"/>
        <v>三重県尾鷲市</v>
      </c>
    </row>
    <row r="1048" spans="1:7">
      <c r="A1048" s="86" t="str">
        <f t="shared" si="32"/>
        <v>24</v>
      </c>
      <c r="B1048" s="64">
        <v>24</v>
      </c>
      <c r="C1048" s="64" t="s">
        <v>3743</v>
      </c>
      <c r="D1048" s="67" t="s">
        <v>3812</v>
      </c>
      <c r="E1048" s="66" t="s">
        <v>2314</v>
      </c>
      <c r="F1048" s="67" t="s">
        <v>2313</v>
      </c>
      <c r="G1048" s="64" t="str">
        <f t="shared" si="33"/>
        <v>三重県亀山市</v>
      </c>
    </row>
    <row r="1049" spans="1:7">
      <c r="A1049" s="86" t="str">
        <f t="shared" si="32"/>
        <v>24</v>
      </c>
      <c r="B1049" s="64">
        <v>24</v>
      </c>
      <c r="C1049" s="64" t="s">
        <v>3743</v>
      </c>
      <c r="D1049" s="67" t="s">
        <v>3813</v>
      </c>
      <c r="E1049" s="66" t="s">
        <v>2316</v>
      </c>
      <c r="F1049" s="67" t="s">
        <v>2315</v>
      </c>
      <c r="G1049" s="64" t="str">
        <f t="shared" si="33"/>
        <v>三重県鳥羽市</v>
      </c>
    </row>
    <row r="1050" spans="1:7">
      <c r="A1050" s="86" t="str">
        <f t="shared" si="32"/>
        <v>24</v>
      </c>
      <c r="B1050" s="64">
        <v>24</v>
      </c>
      <c r="C1050" s="64" t="s">
        <v>3743</v>
      </c>
      <c r="D1050" s="67" t="s">
        <v>3814</v>
      </c>
      <c r="E1050" s="66" t="s">
        <v>2318</v>
      </c>
      <c r="F1050" s="67" t="s">
        <v>2317</v>
      </c>
      <c r="G1050" s="64" t="str">
        <f t="shared" si="33"/>
        <v>三重県熊野市</v>
      </c>
    </row>
    <row r="1051" spans="1:7">
      <c r="A1051" s="86" t="str">
        <f t="shared" si="32"/>
        <v>24</v>
      </c>
      <c r="B1051" s="64">
        <v>24</v>
      </c>
      <c r="C1051" s="64" t="s">
        <v>3743</v>
      </c>
      <c r="D1051" s="67" t="s">
        <v>3818</v>
      </c>
      <c r="E1051" s="66" t="s">
        <v>2320</v>
      </c>
      <c r="F1051" s="67" t="s">
        <v>2319</v>
      </c>
      <c r="G1051" s="64" t="str">
        <f t="shared" si="33"/>
        <v>三重県木曽岬町</v>
      </c>
    </row>
    <row r="1052" spans="1:7">
      <c r="A1052" s="86" t="str">
        <f t="shared" si="32"/>
        <v>24</v>
      </c>
      <c r="B1052" s="64">
        <v>24</v>
      </c>
      <c r="C1052" s="64" t="s">
        <v>3743</v>
      </c>
      <c r="D1052" s="67" t="s">
        <v>3821</v>
      </c>
      <c r="E1052" s="66" t="s">
        <v>2322</v>
      </c>
      <c r="F1052" s="67" t="s">
        <v>2321</v>
      </c>
      <c r="G1052" s="64" t="str">
        <f t="shared" si="33"/>
        <v>三重県東員町</v>
      </c>
    </row>
    <row r="1053" spans="1:7">
      <c r="A1053" s="86" t="str">
        <f t="shared" si="32"/>
        <v>24</v>
      </c>
      <c r="B1053" s="64">
        <v>24</v>
      </c>
      <c r="C1053" s="64" t="s">
        <v>3743</v>
      </c>
      <c r="D1053" s="67" t="s">
        <v>3824</v>
      </c>
      <c r="E1053" s="66" t="s">
        <v>2324</v>
      </c>
      <c r="F1053" s="67" t="s">
        <v>2323</v>
      </c>
      <c r="G1053" s="64" t="str">
        <f t="shared" si="33"/>
        <v>三重県菰野町</v>
      </c>
    </row>
    <row r="1054" spans="1:7">
      <c r="A1054" s="86" t="str">
        <f t="shared" si="32"/>
        <v>24</v>
      </c>
      <c r="B1054" s="64">
        <v>24</v>
      </c>
      <c r="C1054" s="64" t="s">
        <v>3743</v>
      </c>
      <c r="D1054" s="67" t="s">
        <v>3826</v>
      </c>
      <c r="E1054" s="66" t="s">
        <v>898</v>
      </c>
      <c r="F1054" s="67" t="s">
        <v>2325</v>
      </c>
      <c r="G1054" s="64" t="str">
        <f t="shared" si="33"/>
        <v>三重県朝日町</v>
      </c>
    </row>
    <row r="1055" spans="1:7">
      <c r="A1055" s="86" t="str">
        <f t="shared" si="32"/>
        <v>24</v>
      </c>
      <c r="B1055" s="64">
        <v>24</v>
      </c>
      <c r="C1055" s="64" t="s">
        <v>3743</v>
      </c>
      <c r="D1055" s="67" t="s">
        <v>3827</v>
      </c>
      <c r="E1055" s="66" t="s">
        <v>2327</v>
      </c>
      <c r="F1055" s="67" t="s">
        <v>2326</v>
      </c>
      <c r="G1055" s="64" t="str">
        <f t="shared" si="33"/>
        <v>三重県川越町</v>
      </c>
    </row>
    <row r="1056" spans="1:7">
      <c r="A1056" s="86" t="str">
        <f t="shared" si="32"/>
        <v>24</v>
      </c>
      <c r="B1056" s="64">
        <v>24</v>
      </c>
      <c r="C1056" s="64" t="s">
        <v>3743</v>
      </c>
      <c r="D1056" s="67" t="s">
        <v>3880</v>
      </c>
      <c r="E1056" s="66" t="s">
        <v>2329</v>
      </c>
      <c r="F1056" s="67" t="s">
        <v>2328</v>
      </c>
      <c r="G1056" s="64" t="str">
        <f t="shared" si="33"/>
        <v>三重県多気町</v>
      </c>
    </row>
    <row r="1057" spans="1:7">
      <c r="A1057" s="86" t="str">
        <f t="shared" si="32"/>
        <v>24</v>
      </c>
      <c r="B1057" s="64">
        <v>24</v>
      </c>
      <c r="C1057" s="64" t="s">
        <v>3743</v>
      </c>
      <c r="D1057" s="67" t="s">
        <v>3838</v>
      </c>
      <c r="E1057" s="66" t="s">
        <v>1239</v>
      </c>
      <c r="F1057" s="67" t="s">
        <v>2330</v>
      </c>
      <c r="G1057" s="64" t="str">
        <f t="shared" si="33"/>
        <v>三重県明和町</v>
      </c>
    </row>
    <row r="1058" spans="1:7">
      <c r="A1058" s="86" t="str">
        <f t="shared" si="32"/>
        <v>24</v>
      </c>
      <c r="B1058" s="64">
        <v>24</v>
      </c>
      <c r="C1058" s="64" t="s">
        <v>3743</v>
      </c>
      <c r="D1058" s="67" t="s">
        <v>3839</v>
      </c>
      <c r="E1058" s="66" t="s">
        <v>2332</v>
      </c>
      <c r="F1058" s="67" t="s">
        <v>2331</v>
      </c>
      <c r="G1058" s="64" t="str">
        <f t="shared" si="33"/>
        <v>三重県大台町</v>
      </c>
    </row>
    <row r="1059" spans="1:7">
      <c r="A1059" s="86" t="str">
        <f t="shared" si="32"/>
        <v>24</v>
      </c>
      <c r="B1059" s="64">
        <v>24</v>
      </c>
      <c r="C1059" s="64" t="s">
        <v>3743</v>
      </c>
      <c r="D1059" s="67" t="s">
        <v>3842</v>
      </c>
      <c r="E1059" s="66" t="s">
        <v>2334</v>
      </c>
      <c r="F1059" s="67" t="s">
        <v>2333</v>
      </c>
      <c r="G1059" s="64" t="str">
        <f t="shared" si="33"/>
        <v>三重県玉城町</v>
      </c>
    </row>
    <row r="1060" spans="1:7">
      <c r="A1060" s="86" t="str">
        <f t="shared" si="32"/>
        <v>24</v>
      </c>
      <c r="B1060" s="64">
        <v>24</v>
      </c>
      <c r="C1060" s="64" t="s">
        <v>3743</v>
      </c>
      <c r="D1060" s="67" t="s">
        <v>3845</v>
      </c>
      <c r="E1060" s="66" t="s">
        <v>2336</v>
      </c>
      <c r="F1060" s="67" t="s">
        <v>2335</v>
      </c>
      <c r="G1060" s="64" t="str">
        <f t="shared" si="33"/>
        <v>三重県度会町</v>
      </c>
    </row>
    <row r="1061" spans="1:7">
      <c r="A1061" s="86" t="str">
        <f t="shared" si="32"/>
        <v>24</v>
      </c>
      <c r="B1061" s="64">
        <v>24</v>
      </c>
      <c r="C1061" s="64" t="s">
        <v>3743</v>
      </c>
      <c r="D1061" s="67" t="s">
        <v>3899</v>
      </c>
      <c r="E1061" s="66" t="s">
        <v>2338</v>
      </c>
      <c r="F1061" s="67" t="s">
        <v>2337</v>
      </c>
      <c r="G1061" s="64" t="str">
        <f t="shared" si="33"/>
        <v>三重県御浜町</v>
      </c>
    </row>
    <row r="1062" spans="1:7">
      <c r="A1062" s="86" t="str">
        <f t="shared" si="32"/>
        <v>24</v>
      </c>
      <c r="B1062" s="64">
        <v>24</v>
      </c>
      <c r="C1062" s="64" t="s">
        <v>3743</v>
      </c>
      <c r="D1062" s="67" t="s">
        <v>3855</v>
      </c>
      <c r="E1062" s="66" t="s">
        <v>2340</v>
      </c>
      <c r="F1062" s="67" t="s">
        <v>2339</v>
      </c>
      <c r="G1062" s="64" t="str">
        <f t="shared" si="33"/>
        <v>三重県紀宝町</v>
      </c>
    </row>
    <row r="1063" spans="1:7">
      <c r="A1063" s="86" t="str">
        <f t="shared" si="32"/>
        <v>24</v>
      </c>
      <c r="B1063" s="64">
        <v>24</v>
      </c>
      <c r="C1063" s="64" t="s">
        <v>3743</v>
      </c>
      <c r="D1063" s="67" t="s">
        <v>3874</v>
      </c>
      <c r="E1063" s="66" t="s">
        <v>2342</v>
      </c>
      <c r="F1063" s="67" t="s">
        <v>2341</v>
      </c>
      <c r="G1063" s="64" t="str">
        <f t="shared" si="33"/>
        <v>三重県いなべ市</v>
      </c>
    </row>
    <row r="1064" spans="1:7">
      <c r="A1064" s="86" t="str">
        <f t="shared" si="32"/>
        <v>24</v>
      </c>
      <c r="B1064" s="64">
        <v>24</v>
      </c>
      <c r="C1064" s="64" t="s">
        <v>3743</v>
      </c>
      <c r="D1064" s="67" t="s">
        <v>3875</v>
      </c>
      <c r="E1064" s="66" t="s">
        <v>2344</v>
      </c>
      <c r="F1064" s="67" t="s">
        <v>2343</v>
      </c>
      <c r="G1064" s="64" t="str">
        <f t="shared" si="33"/>
        <v>三重県志摩市</v>
      </c>
    </row>
    <row r="1065" spans="1:7">
      <c r="A1065" s="86" t="str">
        <f t="shared" si="32"/>
        <v>24</v>
      </c>
      <c r="B1065" s="64">
        <v>24</v>
      </c>
      <c r="C1065" s="64" t="s">
        <v>3743</v>
      </c>
      <c r="D1065" s="67" t="s">
        <v>3876</v>
      </c>
      <c r="E1065" s="66" t="s">
        <v>2346</v>
      </c>
      <c r="F1065" s="67" t="s">
        <v>2345</v>
      </c>
      <c r="G1065" s="64" t="str">
        <f t="shared" si="33"/>
        <v>三重県伊賀市</v>
      </c>
    </row>
    <row r="1066" spans="1:7">
      <c r="A1066" s="86" t="str">
        <f t="shared" si="32"/>
        <v>24</v>
      </c>
      <c r="B1066" s="64">
        <v>24</v>
      </c>
      <c r="C1066" s="64" t="s">
        <v>3743</v>
      </c>
      <c r="D1066" s="67" t="s">
        <v>3877</v>
      </c>
      <c r="E1066" s="66" t="s">
        <v>2348</v>
      </c>
      <c r="F1066" s="67" t="s">
        <v>2347</v>
      </c>
      <c r="G1066" s="64" t="str">
        <f t="shared" si="33"/>
        <v>三重県大紀町</v>
      </c>
    </row>
    <row r="1067" spans="1:7">
      <c r="A1067" s="86" t="str">
        <f t="shared" si="32"/>
        <v>24</v>
      </c>
      <c r="B1067" s="64">
        <v>24</v>
      </c>
      <c r="C1067" s="64" t="s">
        <v>3743</v>
      </c>
      <c r="D1067" s="67" t="s">
        <v>3888</v>
      </c>
      <c r="E1067" s="66" t="s">
        <v>2350</v>
      </c>
      <c r="F1067" s="67" t="s">
        <v>2349</v>
      </c>
      <c r="G1067" s="64" t="str">
        <f t="shared" si="33"/>
        <v>三重県南伊勢町</v>
      </c>
    </row>
    <row r="1068" spans="1:7">
      <c r="A1068" s="86" t="str">
        <f t="shared" si="32"/>
        <v>24</v>
      </c>
      <c r="B1068" s="64">
        <v>24</v>
      </c>
      <c r="C1068" s="64" t="s">
        <v>3743</v>
      </c>
      <c r="D1068" s="67" t="s">
        <v>3882</v>
      </c>
      <c r="E1068" s="66" t="s">
        <v>2352</v>
      </c>
      <c r="F1068" s="67" t="s">
        <v>2351</v>
      </c>
      <c r="G1068" s="64" t="str">
        <f t="shared" si="33"/>
        <v>三重県紀北町</v>
      </c>
    </row>
    <row r="1069" spans="1:7">
      <c r="A1069" s="86" t="str">
        <f t="shared" si="32"/>
        <v>25</v>
      </c>
      <c r="B1069" s="64">
        <v>25</v>
      </c>
      <c r="C1069" s="64" t="s">
        <v>3744</v>
      </c>
      <c r="D1069" s="67" t="s">
        <v>3803</v>
      </c>
      <c r="E1069" s="66" t="s">
        <v>2354</v>
      </c>
      <c r="F1069" s="67" t="s">
        <v>2353</v>
      </c>
      <c r="G1069" s="64" t="str">
        <f t="shared" si="33"/>
        <v>滋賀県大津市</v>
      </c>
    </row>
    <row r="1070" spans="1:7">
      <c r="A1070" s="86" t="str">
        <f t="shared" si="32"/>
        <v>25</v>
      </c>
      <c r="B1070" s="64">
        <v>25</v>
      </c>
      <c r="C1070" s="64" t="s">
        <v>3744</v>
      </c>
      <c r="D1070" s="67" t="s">
        <v>3804</v>
      </c>
      <c r="E1070" s="66" t="s">
        <v>2356</v>
      </c>
      <c r="F1070" s="67" t="s">
        <v>2355</v>
      </c>
      <c r="G1070" s="64" t="str">
        <f t="shared" si="33"/>
        <v>滋賀県彦根市</v>
      </c>
    </row>
    <row r="1071" spans="1:7">
      <c r="A1071" s="86" t="str">
        <f t="shared" si="32"/>
        <v>25</v>
      </c>
      <c r="B1071" s="64">
        <v>25</v>
      </c>
      <c r="C1071" s="64" t="s">
        <v>3744</v>
      </c>
      <c r="D1071" s="67" t="s">
        <v>3805</v>
      </c>
      <c r="E1071" s="66" t="s">
        <v>2358</v>
      </c>
      <c r="F1071" s="67" t="s">
        <v>2357</v>
      </c>
      <c r="G1071" s="64" t="str">
        <f t="shared" si="33"/>
        <v>滋賀県長浜市</v>
      </c>
    </row>
    <row r="1072" spans="1:7">
      <c r="A1072" s="86" t="str">
        <f t="shared" si="32"/>
        <v>25</v>
      </c>
      <c r="B1072" s="64">
        <v>25</v>
      </c>
      <c r="C1072" s="64" t="s">
        <v>3744</v>
      </c>
      <c r="D1072" s="67" t="s">
        <v>3806</v>
      </c>
      <c r="E1072" s="66" t="s">
        <v>2360</v>
      </c>
      <c r="F1072" s="67" t="s">
        <v>2359</v>
      </c>
      <c r="G1072" s="64" t="str">
        <f t="shared" si="33"/>
        <v>滋賀県近江八幡市</v>
      </c>
    </row>
    <row r="1073" spans="1:7">
      <c r="A1073" s="86" t="str">
        <f t="shared" si="32"/>
        <v>25</v>
      </c>
      <c r="B1073" s="64">
        <v>25</v>
      </c>
      <c r="C1073" s="64" t="s">
        <v>3744</v>
      </c>
      <c r="D1073" s="67" t="s">
        <v>3807</v>
      </c>
      <c r="E1073" s="66" t="s">
        <v>2362</v>
      </c>
      <c r="F1073" s="67" t="s">
        <v>2361</v>
      </c>
      <c r="G1073" s="64" t="str">
        <f t="shared" si="33"/>
        <v>滋賀県東近江市</v>
      </c>
    </row>
    <row r="1074" spans="1:7">
      <c r="A1074" s="86" t="str">
        <f t="shared" si="32"/>
        <v>25</v>
      </c>
      <c r="B1074" s="64">
        <v>25</v>
      </c>
      <c r="C1074" s="64" t="s">
        <v>3744</v>
      </c>
      <c r="D1074" s="67" t="s">
        <v>3808</v>
      </c>
      <c r="E1074" s="66" t="s">
        <v>2364</v>
      </c>
      <c r="F1074" s="67" t="s">
        <v>2363</v>
      </c>
      <c r="G1074" s="64" t="str">
        <f t="shared" si="33"/>
        <v>滋賀県草津市</v>
      </c>
    </row>
    <row r="1075" spans="1:7">
      <c r="A1075" s="86" t="str">
        <f t="shared" si="32"/>
        <v>25</v>
      </c>
      <c r="B1075" s="64">
        <v>25</v>
      </c>
      <c r="C1075" s="64" t="s">
        <v>3744</v>
      </c>
      <c r="D1075" s="67" t="s">
        <v>3809</v>
      </c>
      <c r="E1075" s="66" t="s">
        <v>2366</v>
      </c>
      <c r="F1075" s="67" t="s">
        <v>2365</v>
      </c>
      <c r="G1075" s="64" t="str">
        <f t="shared" si="33"/>
        <v>滋賀県守山市</v>
      </c>
    </row>
    <row r="1076" spans="1:7">
      <c r="A1076" s="86" t="str">
        <f t="shared" si="32"/>
        <v>25</v>
      </c>
      <c r="B1076" s="64">
        <v>25</v>
      </c>
      <c r="C1076" s="64" t="s">
        <v>3744</v>
      </c>
      <c r="D1076" s="67" t="s">
        <v>3811</v>
      </c>
      <c r="E1076" s="66" t="s">
        <v>2368</v>
      </c>
      <c r="F1076" s="67" t="s">
        <v>2367</v>
      </c>
      <c r="G1076" s="64" t="str">
        <f t="shared" si="33"/>
        <v>滋賀県栗東市</v>
      </c>
    </row>
    <row r="1077" spans="1:7">
      <c r="A1077" s="86" t="str">
        <f t="shared" si="32"/>
        <v>25</v>
      </c>
      <c r="B1077" s="64">
        <v>25</v>
      </c>
      <c r="C1077" s="64" t="s">
        <v>3744</v>
      </c>
      <c r="D1077" s="67" t="s">
        <v>3812</v>
      </c>
      <c r="E1077" s="66" t="s">
        <v>2370</v>
      </c>
      <c r="F1077" s="67" t="s">
        <v>2369</v>
      </c>
      <c r="G1077" s="64" t="str">
        <f t="shared" si="33"/>
        <v>滋賀県野洲市</v>
      </c>
    </row>
    <row r="1078" spans="1:7">
      <c r="A1078" s="86" t="str">
        <f t="shared" si="32"/>
        <v>25</v>
      </c>
      <c r="B1078" s="64">
        <v>25</v>
      </c>
      <c r="C1078" s="64" t="s">
        <v>3744</v>
      </c>
      <c r="D1078" s="67" t="s">
        <v>3814</v>
      </c>
      <c r="E1078" s="66" t="s">
        <v>2372</v>
      </c>
      <c r="F1078" s="67" t="s">
        <v>2371</v>
      </c>
      <c r="G1078" s="64" t="str">
        <f t="shared" si="33"/>
        <v>滋賀県湖南市</v>
      </c>
    </row>
    <row r="1079" spans="1:7">
      <c r="A1079" s="86" t="str">
        <f t="shared" si="32"/>
        <v>25</v>
      </c>
      <c r="B1079" s="64">
        <v>25</v>
      </c>
      <c r="C1079" s="64" t="s">
        <v>3744</v>
      </c>
      <c r="D1079" s="67" t="s">
        <v>3816</v>
      </c>
      <c r="E1079" s="66" t="s">
        <v>2374</v>
      </c>
      <c r="F1079" s="67" t="s">
        <v>2373</v>
      </c>
      <c r="G1079" s="64" t="str">
        <f t="shared" si="33"/>
        <v>滋賀県甲賀市</v>
      </c>
    </row>
    <row r="1080" spans="1:7">
      <c r="A1080" s="86" t="str">
        <f t="shared" si="32"/>
        <v>25</v>
      </c>
      <c r="B1080" s="64">
        <v>25</v>
      </c>
      <c r="C1080" s="64" t="s">
        <v>3744</v>
      </c>
      <c r="D1080" s="67" t="s">
        <v>3823</v>
      </c>
      <c r="E1080" s="66" t="s">
        <v>2376</v>
      </c>
      <c r="F1080" s="67" t="s">
        <v>2375</v>
      </c>
      <c r="G1080" s="64" t="str">
        <f t="shared" si="33"/>
        <v>滋賀県日野町</v>
      </c>
    </row>
    <row r="1081" spans="1:7">
      <c r="A1081" s="86" t="str">
        <f t="shared" si="32"/>
        <v>25</v>
      </c>
      <c r="B1081" s="64">
        <v>25</v>
      </c>
      <c r="C1081" s="64" t="s">
        <v>3744</v>
      </c>
      <c r="D1081" s="67" t="s">
        <v>3824</v>
      </c>
      <c r="E1081" s="66" t="s">
        <v>2378</v>
      </c>
      <c r="F1081" s="67" t="s">
        <v>2377</v>
      </c>
      <c r="G1081" s="64" t="str">
        <f t="shared" si="33"/>
        <v>滋賀県竜王町</v>
      </c>
    </row>
    <row r="1082" spans="1:7">
      <c r="A1082" s="86" t="str">
        <f t="shared" si="32"/>
        <v>25</v>
      </c>
      <c r="B1082" s="64">
        <v>25</v>
      </c>
      <c r="C1082" s="64" t="s">
        <v>3744</v>
      </c>
      <c r="D1082" s="67" t="s">
        <v>3829</v>
      </c>
      <c r="E1082" s="66" t="s">
        <v>2380</v>
      </c>
      <c r="F1082" s="67" t="s">
        <v>2379</v>
      </c>
      <c r="G1082" s="64" t="str">
        <f t="shared" si="33"/>
        <v>滋賀県愛荘町</v>
      </c>
    </row>
    <row r="1083" spans="1:7">
      <c r="A1083" s="86" t="str">
        <f t="shared" si="32"/>
        <v>25</v>
      </c>
      <c r="B1083" s="64">
        <v>25</v>
      </c>
      <c r="C1083" s="64" t="s">
        <v>3744</v>
      </c>
      <c r="D1083" s="67" t="s">
        <v>3831</v>
      </c>
      <c r="E1083" s="66" t="s">
        <v>2382</v>
      </c>
      <c r="F1083" s="67" t="s">
        <v>2381</v>
      </c>
      <c r="G1083" s="64" t="str">
        <f t="shared" si="33"/>
        <v>滋賀県豊郷町</v>
      </c>
    </row>
    <row r="1084" spans="1:7">
      <c r="A1084" s="86" t="str">
        <f t="shared" si="32"/>
        <v>25</v>
      </c>
      <c r="B1084" s="64">
        <v>25</v>
      </c>
      <c r="C1084" s="64" t="s">
        <v>3744</v>
      </c>
      <c r="D1084" s="67" t="s">
        <v>3832</v>
      </c>
      <c r="E1084" s="66" t="s">
        <v>2384</v>
      </c>
      <c r="F1084" s="67" t="s">
        <v>2383</v>
      </c>
      <c r="G1084" s="64" t="str">
        <f t="shared" si="33"/>
        <v>滋賀県甲良町</v>
      </c>
    </row>
    <row r="1085" spans="1:7">
      <c r="A1085" s="86" t="str">
        <f t="shared" si="32"/>
        <v>25</v>
      </c>
      <c r="B1085" s="64">
        <v>25</v>
      </c>
      <c r="C1085" s="64" t="s">
        <v>3744</v>
      </c>
      <c r="D1085" s="67" t="s">
        <v>3868</v>
      </c>
      <c r="E1085" s="66" t="s">
        <v>2386</v>
      </c>
      <c r="F1085" s="67" t="s">
        <v>2385</v>
      </c>
      <c r="G1085" s="64" t="str">
        <f t="shared" si="33"/>
        <v>滋賀県多賀町</v>
      </c>
    </row>
    <row r="1086" spans="1:7">
      <c r="A1086" s="86" t="str">
        <f t="shared" si="32"/>
        <v>25</v>
      </c>
      <c r="B1086" s="64">
        <v>25</v>
      </c>
      <c r="C1086" s="64" t="s">
        <v>3744</v>
      </c>
      <c r="D1086" s="67" t="s">
        <v>3833</v>
      </c>
      <c r="E1086" s="66" t="s">
        <v>2388</v>
      </c>
      <c r="F1086" s="67" t="s">
        <v>2387</v>
      </c>
      <c r="G1086" s="64" t="str">
        <f t="shared" si="33"/>
        <v>滋賀県米原市</v>
      </c>
    </row>
    <row r="1087" spans="1:7">
      <c r="A1087" s="86" t="str">
        <f t="shared" si="32"/>
        <v>25</v>
      </c>
      <c r="B1087" s="64">
        <v>25</v>
      </c>
      <c r="C1087" s="64" t="s">
        <v>3744</v>
      </c>
      <c r="D1087" s="67" t="s">
        <v>3869</v>
      </c>
      <c r="E1087" s="66" t="s">
        <v>2390</v>
      </c>
      <c r="F1087" s="67" t="s">
        <v>2389</v>
      </c>
      <c r="G1087" s="64" t="str">
        <f t="shared" si="33"/>
        <v>滋賀県高島市</v>
      </c>
    </row>
    <row r="1088" spans="1:7">
      <c r="A1088" s="86" t="str">
        <f t="shared" si="32"/>
        <v>26</v>
      </c>
      <c r="B1088" s="64">
        <v>26</v>
      </c>
      <c r="C1088" s="64" t="s">
        <v>3745</v>
      </c>
      <c r="D1088" s="67" t="s">
        <v>3803</v>
      </c>
      <c r="E1088" s="66" t="s">
        <v>2392</v>
      </c>
      <c r="F1088" s="67" t="s">
        <v>2391</v>
      </c>
      <c r="G1088" s="64" t="str">
        <f t="shared" si="33"/>
        <v>京都府京都市</v>
      </c>
    </row>
    <row r="1089" spans="1:7">
      <c r="A1089" s="86" t="str">
        <f t="shared" si="32"/>
        <v>26</v>
      </c>
      <c r="B1089" s="64">
        <v>26</v>
      </c>
      <c r="C1089" s="64" t="s">
        <v>3745</v>
      </c>
      <c r="D1089" s="67" t="s">
        <v>3804</v>
      </c>
      <c r="E1089" s="66" t="s">
        <v>2394</v>
      </c>
      <c r="F1089" s="67" t="s">
        <v>2393</v>
      </c>
      <c r="G1089" s="64" t="str">
        <f t="shared" si="33"/>
        <v>京都府福知山市</v>
      </c>
    </row>
    <row r="1090" spans="1:7">
      <c r="A1090" s="86" t="str">
        <f t="shared" ref="A1090:A1153" si="34">MID(B1090+100,2,2)</f>
        <v>26</v>
      </c>
      <c r="B1090" s="64">
        <v>26</v>
      </c>
      <c r="C1090" s="64" t="s">
        <v>3745</v>
      </c>
      <c r="D1090" s="67" t="s">
        <v>3805</v>
      </c>
      <c r="E1090" s="66" t="s">
        <v>2396</v>
      </c>
      <c r="F1090" s="67" t="s">
        <v>2395</v>
      </c>
      <c r="G1090" s="64" t="str">
        <f t="shared" ref="G1090:G1153" si="35">C1090&amp;E1090</f>
        <v>京都府舞鶴市</v>
      </c>
    </row>
    <row r="1091" spans="1:7">
      <c r="A1091" s="86" t="str">
        <f t="shared" si="34"/>
        <v>26</v>
      </c>
      <c r="B1091" s="64">
        <v>26</v>
      </c>
      <c r="C1091" s="64" t="s">
        <v>3745</v>
      </c>
      <c r="D1091" s="67" t="s">
        <v>3806</v>
      </c>
      <c r="E1091" s="66" t="s">
        <v>2398</v>
      </c>
      <c r="F1091" s="67" t="s">
        <v>2397</v>
      </c>
      <c r="G1091" s="64" t="str">
        <f t="shared" si="35"/>
        <v>京都府綾部市</v>
      </c>
    </row>
    <row r="1092" spans="1:7">
      <c r="A1092" s="86" t="str">
        <f t="shared" si="34"/>
        <v>26</v>
      </c>
      <c r="B1092" s="64">
        <v>26</v>
      </c>
      <c r="C1092" s="64" t="s">
        <v>3745</v>
      </c>
      <c r="D1092" s="67" t="s">
        <v>3807</v>
      </c>
      <c r="E1092" s="66" t="s">
        <v>2400</v>
      </c>
      <c r="F1092" s="67" t="s">
        <v>2399</v>
      </c>
      <c r="G1092" s="64" t="str">
        <f t="shared" si="35"/>
        <v>京都府宇治市</v>
      </c>
    </row>
    <row r="1093" spans="1:7">
      <c r="A1093" s="86" t="str">
        <f t="shared" si="34"/>
        <v>26</v>
      </c>
      <c r="B1093" s="64">
        <v>26</v>
      </c>
      <c r="C1093" s="64" t="s">
        <v>3745</v>
      </c>
      <c r="D1093" s="67" t="s">
        <v>3808</v>
      </c>
      <c r="E1093" s="66" t="s">
        <v>2402</v>
      </c>
      <c r="F1093" s="67" t="s">
        <v>2401</v>
      </c>
      <c r="G1093" s="64" t="str">
        <f t="shared" si="35"/>
        <v>京都府宮津市</v>
      </c>
    </row>
    <row r="1094" spans="1:7">
      <c r="A1094" s="86" t="str">
        <f t="shared" si="34"/>
        <v>26</v>
      </c>
      <c r="B1094" s="64">
        <v>26</v>
      </c>
      <c r="C1094" s="64" t="s">
        <v>3745</v>
      </c>
      <c r="D1094" s="67" t="s">
        <v>3809</v>
      </c>
      <c r="E1094" s="66" t="s">
        <v>2404</v>
      </c>
      <c r="F1094" s="67" t="s">
        <v>2403</v>
      </c>
      <c r="G1094" s="64" t="str">
        <f t="shared" si="35"/>
        <v>京都府亀岡市</v>
      </c>
    </row>
    <row r="1095" spans="1:7">
      <c r="A1095" s="86" t="str">
        <f t="shared" si="34"/>
        <v>26</v>
      </c>
      <c r="B1095" s="64">
        <v>26</v>
      </c>
      <c r="C1095" s="64" t="s">
        <v>3745</v>
      </c>
      <c r="D1095" s="67" t="s">
        <v>3810</v>
      </c>
      <c r="E1095" s="66" t="s">
        <v>2406</v>
      </c>
      <c r="F1095" s="67" t="s">
        <v>2405</v>
      </c>
      <c r="G1095" s="64" t="str">
        <f t="shared" si="35"/>
        <v>京都府城陽市</v>
      </c>
    </row>
    <row r="1096" spans="1:7">
      <c r="A1096" s="86" t="str">
        <f t="shared" si="34"/>
        <v>26</v>
      </c>
      <c r="B1096" s="64">
        <v>26</v>
      </c>
      <c r="C1096" s="64" t="s">
        <v>3745</v>
      </c>
      <c r="D1096" s="67" t="s">
        <v>3811</v>
      </c>
      <c r="E1096" s="66" t="s">
        <v>2408</v>
      </c>
      <c r="F1096" s="67" t="s">
        <v>2407</v>
      </c>
      <c r="G1096" s="64" t="str">
        <f t="shared" si="35"/>
        <v>京都府向日市</v>
      </c>
    </row>
    <row r="1097" spans="1:7">
      <c r="A1097" s="86" t="str">
        <f t="shared" si="34"/>
        <v>26</v>
      </c>
      <c r="B1097" s="64">
        <v>26</v>
      </c>
      <c r="C1097" s="64" t="s">
        <v>3745</v>
      </c>
      <c r="D1097" s="67" t="s">
        <v>3812</v>
      </c>
      <c r="E1097" s="66" t="s">
        <v>2410</v>
      </c>
      <c r="F1097" s="67" t="s">
        <v>2409</v>
      </c>
      <c r="G1097" s="64" t="str">
        <f t="shared" si="35"/>
        <v>京都府長岡京市</v>
      </c>
    </row>
    <row r="1098" spans="1:7">
      <c r="A1098" s="86" t="str">
        <f t="shared" si="34"/>
        <v>26</v>
      </c>
      <c r="B1098" s="64">
        <v>26</v>
      </c>
      <c r="C1098" s="64" t="s">
        <v>3745</v>
      </c>
      <c r="D1098" s="67" t="s">
        <v>3815</v>
      </c>
      <c r="E1098" s="66" t="s">
        <v>2412</v>
      </c>
      <c r="F1098" s="67" t="s">
        <v>2411</v>
      </c>
      <c r="G1098" s="64" t="str">
        <f t="shared" si="35"/>
        <v>京都府大山崎町</v>
      </c>
    </row>
    <row r="1099" spans="1:7">
      <c r="A1099" s="86" t="str">
        <f t="shared" si="34"/>
        <v>26</v>
      </c>
      <c r="B1099" s="64">
        <v>26</v>
      </c>
      <c r="C1099" s="64" t="s">
        <v>3745</v>
      </c>
      <c r="D1099" s="67" t="s">
        <v>3816</v>
      </c>
      <c r="E1099" s="66" t="s">
        <v>2414</v>
      </c>
      <c r="F1099" s="67" t="s">
        <v>2413</v>
      </c>
      <c r="G1099" s="64" t="str">
        <f t="shared" si="35"/>
        <v>京都府久御山町</v>
      </c>
    </row>
    <row r="1100" spans="1:7">
      <c r="A1100" s="86" t="str">
        <f t="shared" si="34"/>
        <v>26</v>
      </c>
      <c r="B1100" s="64">
        <v>26</v>
      </c>
      <c r="C1100" s="64" t="s">
        <v>3745</v>
      </c>
      <c r="D1100" s="67" t="s">
        <v>3817</v>
      </c>
      <c r="E1100" s="66" t="s">
        <v>2416</v>
      </c>
      <c r="F1100" s="67" t="s">
        <v>2415</v>
      </c>
      <c r="G1100" s="64" t="str">
        <f t="shared" si="35"/>
        <v>京都府八幡市</v>
      </c>
    </row>
    <row r="1101" spans="1:7">
      <c r="A1101" s="86" t="str">
        <f t="shared" si="34"/>
        <v>26</v>
      </c>
      <c r="B1101" s="64">
        <v>26</v>
      </c>
      <c r="C1101" s="64" t="s">
        <v>3745</v>
      </c>
      <c r="D1101" s="67" t="s">
        <v>3818</v>
      </c>
      <c r="E1101" s="66" t="s">
        <v>2418</v>
      </c>
      <c r="F1101" s="67" t="s">
        <v>2417</v>
      </c>
      <c r="G1101" s="64" t="str">
        <f t="shared" si="35"/>
        <v>京都府京田辺市</v>
      </c>
    </row>
    <row r="1102" spans="1:7">
      <c r="A1102" s="86" t="str">
        <f t="shared" si="34"/>
        <v>26</v>
      </c>
      <c r="B1102" s="64">
        <v>26</v>
      </c>
      <c r="C1102" s="64" t="s">
        <v>3745</v>
      </c>
      <c r="D1102" s="67" t="s">
        <v>3819</v>
      </c>
      <c r="E1102" s="66" t="s">
        <v>2420</v>
      </c>
      <c r="F1102" s="67" t="s">
        <v>2419</v>
      </c>
      <c r="G1102" s="64" t="str">
        <f t="shared" si="35"/>
        <v>京都府井手町</v>
      </c>
    </row>
    <row r="1103" spans="1:7">
      <c r="A1103" s="86" t="str">
        <f t="shared" si="34"/>
        <v>26</v>
      </c>
      <c r="B1103" s="64">
        <v>26</v>
      </c>
      <c r="C1103" s="64" t="s">
        <v>3745</v>
      </c>
      <c r="D1103" s="67" t="s">
        <v>3820</v>
      </c>
      <c r="E1103" s="66" t="s">
        <v>2422</v>
      </c>
      <c r="F1103" s="67" t="s">
        <v>2421</v>
      </c>
      <c r="G1103" s="64" t="str">
        <f t="shared" si="35"/>
        <v>京都府宇治田原町</v>
      </c>
    </row>
    <row r="1104" spans="1:7">
      <c r="A1104" s="86" t="str">
        <f t="shared" si="34"/>
        <v>26</v>
      </c>
      <c r="B1104" s="64">
        <v>26</v>
      </c>
      <c r="C1104" s="64" t="s">
        <v>3745</v>
      </c>
      <c r="D1104" s="67" t="s">
        <v>3824</v>
      </c>
      <c r="E1104" s="66" t="s">
        <v>2424</v>
      </c>
      <c r="F1104" s="67" t="s">
        <v>2423</v>
      </c>
      <c r="G1104" s="64" t="str">
        <f t="shared" si="35"/>
        <v>京都府笠置町</v>
      </c>
    </row>
    <row r="1105" spans="1:7">
      <c r="A1105" s="86" t="str">
        <f t="shared" si="34"/>
        <v>26</v>
      </c>
      <c r="B1105" s="64">
        <v>26</v>
      </c>
      <c r="C1105" s="64" t="s">
        <v>3745</v>
      </c>
      <c r="D1105" s="67" t="s">
        <v>3825</v>
      </c>
      <c r="E1105" s="66" t="s">
        <v>2426</v>
      </c>
      <c r="F1105" s="67" t="s">
        <v>2425</v>
      </c>
      <c r="G1105" s="64" t="str">
        <f t="shared" si="35"/>
        <v>京都府和束町</v>
      </c>
    </row>
    <row r="1106" spans="1:7">
      <c r="A1106" s="86" t="str">
        <f t="shared" si="34"/>
        <v>26</v>
      </c>
      <c r="B1106" s="64">
        <v>26</v>
      </c>
      <c r="C1106" s="64" t="s">
        <v>3745</v>
      </c>
      <c r="D1106" s="67" t="s">
        <v>3826</v>
      </c>
      <c r="E1106" s="66" t="s">
        <v>2428</v>
      </c>
      <c r="F1106" s="67" t="s">
        <v>2427</v>
      </c>
      <c r="G1106" s="64" t="str">
        <f t="shared" si="35"/>
        <v>京都府精華町</v>
      </c>
    </row>
    <row r="1107" spans="1:7">
      <c r="A1107" s="86" t="str">
        <f t="shared" si="34"/>
        <v>26</v>
      </c>
      <c r="B1107" s="64">
        <v>26</v>
      </c>
      <c r="C1107" s="64" t="s">
        <v>3745</v>
      </c>
      <c r="D1107" s="67" t="s">
        <v>3827</v>
      </c>
      <c r="E1107" s="66" t="s">
        <v>2430</v>
      </c>
      <c r="F1107" s="67" t="s">
        <v>2429</v>
      </c>
      <c r="G1107" s="64" t="str">
        <f t="shared" si="35"/>
        <v>京都府南山城村</v>
      </c>
    </row>
    <row r="1108" spans="1:7">
      <c r="A1108" s="86" t="str">
        <f t="shared" si="34"/>
        <v>26</v>
      </c>
      <c r="B1108" s="64">
        <v>26</v>
      </c>
      <c r="C1108" s="64" t="s">
        <v>3745</v>
      </c>
      <c r="D1108" s="67" t="s">
        <v>3838</v>
      </c>
      <c r="E1108" s="66" t="s">
        <v>2432</v>
      </c>
      <c r="F1108" s="67" t="s">
        <v>2431</v>
      </c>
      <c r="G1108" s="64" t="str">
        <f t="shared" si="35"/>
        <v>京都府伊根町</v>
      </c>
    </row>
    <row r="1109" spans="1:7">
      <c r="A1109" s="86" t="str">
        <f t="shared" si="34"/>
        <v>26</v>
      </c>
      <c r="B1109" s="64">
        <v>26</v>
      </c>
      <c r="C1109" s="64" t="s">
        <v>3745</v>
      </c>
      <c r="D1109" s="67" t="s">
        <v>3878</v>
      </c>
      <c r="E1109" s="66" t="s">
        <v>2434</v>
      </c>
      <c r="F1109" s="67" t="s">
        <v>2433</v>
      </c>
      <c r="G1109" s="64" t="str">
        <f t="shared" si="35"/>
        <v>京都府京丹波町</v>
      </c>
    </row>
    <row r="1110" spans="1:7">
      <c r="A1110" s="86" t="str">
        <f t="shared" si="34"/>
        <v>26</v>
      </c>
      <c r="B1110" s="64">
        <v>26</v>
      </c>
      <c r="C1110" s="64" t="s">
        <v>3745</v>
      </c>
      <c r="D1110" s="67" t="s">
        <v>3879</v>
      </c>
      <c r="E1110" s="66" t="s">
        <v>2436</v>
      </c>
      <c r="F1110" s="67" t="s">
        <v>2435</v>
      </c>
      <c r="G1110" s="64" t="str">
        <f t="shared" si="35"/>
        <v>京都府与謝野町</v>
      </c>
    </row>
    <row r="1111" spans="1:7">
      <c r="A1111" s="86" t="str">
        <f t="shared" si="34"/>
        <v>26</v>
      </c>
      <c r="B1111" s="64">
        <v>26</v>
      </c>
      <c r="C1111" s="64" t="s">
        <v>3745</v>
      </c>
      <c r="D1111" s="67" t="s">
        <v>3844</v>
      </c>
      <c r="E1111" s="66" t="s">
        <v>2438</v>
      </c>
      <c r="F1111" s="67" t="s">
        <v>2437</v>
      </c>
      <c r="G1111" s="64" t="str">
        <f t="shared" si="35"/>
        <v>京都府京丹後市</v>
      </c>
    </row>
    <row r="1112" spans="1:7">
      <c r="A1112" s="86" t="str">
        <f t="shared" si="34"/>
        <v>26</v>
      </c>
      <c r="B1112" s="64">
        <v>26</v>
      </c>
      <c r="C1112" s="64" t="s">
        <v>3745</v>
      </c>
      <c r="D1112" s="67" t="s">
        <v>3898</v>
      </c>
      <c r="E1112" s="66" t="s">
        <v>2440</v>
      </c>
      <c r="F1112" s="67" t="s">
        <v>2439</v>
      </c>
      <c r="G1112" s="64" t="str">
        <f t="shared" si="35"/>
        <v>京都府南丹市</v>
      </c>
    </row>
    <row r="1113" spans="1:7">
      <c r="A1113" s="86" t="str">
        <f t="shared" si="34"/>
        <v>26</v>
      </c>
      <c r="B1113" s="64">
        <v>26</v>
      </c>
      <c r="C1113" s="64" t="s">
        <v>3745</v>
      </c>
      <c r="D1113" s="67" t="s">
        <v>3845</v>
      </c>
      <c r="E1113" s="66" t="s">
        <v>2442</v>
      </c>
      <c r="F1113" s="67" t="s">
        <v>2441</v>
      </c>
      <c r="G1113" s="64" t="str">
        <f t="shared" si="35"/>
        <v>京都府木津川市</v>
      </c>
    </row>
    <row r="1114" spans="1:7">
      <c r="A1114" s="86" t="str">
        <f t="shared" si="34"/>
        <v>27</v>
      </c>
      <c r="B1114" s="64">
        <v>27</v>
      </c>
      <c r="C1114" s="64" t="s">
        <v>3746</v>
      </c>
      <c r="D1114" s="67" t="s">
        <v>3803</v>
      </c>
      <c r="E1114" s="66" t="s">
        <v>2444</v>
      </c>
      <c r="F1114" s="67" t="s">
        <v>2443</v>
      </c>
      <c r="G1114" s="64" t="str">
        <f t="shared" si="35"/>
        <v>大阪府大阪市</v>
      </c>
    </row>
    <row r="1115" spans="1:7">
      <c r="A1115" s="86" t="str">
        <f t="shared" si="34"/>
        <v>27</v>
      </c>
      <c r="B1115" s="64">
        <v>27</v>
      </c>
      <c r="C1115" s="64" t="s">
        <v>3746</v>
      </c>
      <c r="D1115" s="67" t="s">
        <v>3804</v>
      </c>
      <c r="E1115" s="66" t="s">
        <v>2446</v>
      </c>
      <c r="F1115" s="67" t="s">
        <v>2445</v>
      </c>
      <c r="G1115" s="64" t="str">
        <f t="shared" si="35"/>
        <v>大阪府堺市</v>
      </c>
    </row>
    <row r="1116" spans="1:7">
      <c r="A1116" s="86" t="str">
        <f t="shared" si="34"/>
        <v>27</v>
      </c>
      <c r="B1116" s="64">
        <v>27</v>
      </c>
      <c r="C1116" s="64" t="s">
        <v>3746</v>
      </c>
      <c r="D1116" s="67" t="s">
        <v>3805</v>
      </c>
      <c r="E1116" s="66" t="s">
        <v>2448</v>
      </c>
      <c r="F1116" s="67" t="s">
        <v>2447</v>
      </c>
      <c r="G1116" s="64" t="str">
        <f t="shared" si="35"/>
        <v>大阪府岸和田市</v>
      </c>
    </row>
    <row r="1117" spans="1:7">
      <c r="A1117" s="86" t="str">
        <f t="shared" si="34"/>
        <v>27</v>
      </c>
      <c r="B1117" s="64">
        <v>27</v>
      </c>
      <c r="C1117" s="64" t="s">
        <v>3746</v>
      </c>
      <c r="D1117" s="67" t="s">
        <v>3806</v>
      </c>
      <c r="E1117" s="66" t="s">
        <v>2450</v>
      </c>
      <c r="F1117" s="67" t="s">
        <v>2449</v>
      </c>
      <c r="G1117" s="64" t="str">
        <f t="shared" si="35"/>
        <v>大阪府豊中市</v>
      </c>
    </row>
    <row r="1118" spans="1:7">
      <c r="A1118" s="86" t="str">
        <f t="shared" si="34"/>
        <v>27</v>
      </c>
      <c r="B1118" s="64">
        <v>27</v>
      </c>
      <c r="C1118" s="64" t="s">
        <v>3746</v>
      </c>
      <c r="D1118" s="67" t="s">
        <v>3807</v>
      </c>
      <c r="E1118" s="66" t="s">
        <v>2452</v>
      </c>
      <c r="F1118" s="67" t="s">
        <v>2451</v>
      </c>
      <c r="G1118" s="64" t="str">
        <f t="shared" si="35"/>
        <v>大阪府池田市</v>
      </c>
    </row>
    <row r="1119" spans="1:7">
      <c r="A1119" s="86" t="str">
        <f t="shared" si="34"/>
        <v>27</v>
      </c>
      <c r="B1119" s="64">
        <v>27</v>
      </c>
      <c r="C1119" s="64" t="s">
        <v>3746</v>
      </c>
      <c r="D1119" s="67" t="s">
        <v>3808</v>
      </c>
      <c r="E1119" s="66" t="s">
        <v>2454</v>
      </c>
      <c r="F1119" s="67" t="s">
        <v>2453</v>
      </c>
      <c r="G1119" s="64" t="str">
        <f t="shared" si="35"/>
        <v>大阪府吹田市</v>
      </c>
    </row>
    <row r="1120" spans="1:7">
      <c r="A1120" s="86" t="str">
        <f t="shared" si="34"/>
        <v>27</v>
      </c>
      <c r="B1120" s="64">
        <v>27</v>
      </c>
      <c r="C1120" s="64" t="s">
        <v>3746</v>
      </c>
      <c r="D1120" s="67" t="s">
        <v>3809</v>
      </c>
      <c r="E1120" s="66" t="s">
        <v>2456</v>
      </c>
      <c r="F1120" s="67" t="s">
        <v>2455</v>
      </c>
      <c r="G1120" s="64" t="str">
        <f t="shared" si="35"/>
        <v>大阪府泉大津市</v>
      </c>
    </row>
    <row r="1121" spans="1:7">
      <c r="A1121" s="86" t="str">
        <f t="shared" si="34"/>
        <v>27</v>
      </c>
      <c r="B1121" s="64">
        <v>27</v>
      </c>
      <c r="C1121" s="64" t="s">
        <v>3746</v>
      </c>
      <c r="D1121" s="67" t="s">
        <v>3810</v>
      </c>
      <c r="E1121" s="66" t="s">
        <v>2458</v>
      </c>
      <c r="F1121" s="67" t="s">
        <v>2457</v>
      </c>
      <c r="G1121" s="64" t="str">
        <f t="shared" si="35"/>
        <v>大阪府高槻市</v>
      </c>
    </row>
    <row r="1122" spans="1:7">
      <c r="A1122" s="86" t="str">
        <f t="shared" si="34"/>
        <v>27</v>
      </c>
      <c r="B1122" s="64">
        <v>27</v>
      </c>
      <c r="C1122" s="64" t="s">
        <v>3746</v>
      </c>
      <c r="D1122" s="67" t="s">
        <v>3811</v>
      </c>
      <c r="E1122" s="66" t="s">
        <v>2460</v>
      </c>
      <c r="F1122" s="67" t="s">
        <v>2459</v>
      </c>
      <c r="G1122" s="64" t="str">
        <f t="shared" si="35"/>
        <v>大阪府貝塚市</v>
      </c>
    </row>
    <row r="1123" spans="1:7">
      <c r="A1123" s="86" t="str">
        <f t="shared" si="34"/>
        <v>27</v>
      </c>
      <c r="B1123" s="64">
        <v>27</v>
      </c>
      <c r="C1123" s="64" t="s">
        <v>3746</v>
      </c>
      <c r="D1123" s="67" t="s">
        <v>3812</v>
      </c>
      <c r="E1123" s="66" t="s">
        <v>2462</v>
      </c>
      <c r="F1123" s="67" t="s">
        <v>2461</v>
      </c>
      <c r="G1123" s="64" t="str">
        <f t="shared" si="35"/>
        <v>大阪府守口市</v>
      </c>
    </row>
    <row r="1124" spans="1:7">
      <c r="A1124" s="86" t="str">
        <f t="shared" si="34"/>
        <v>27</v>
      </c>
      <c r="B1124" s="64">
        <v>27</v>
      </c>
      <c r="C1124" s="64" t="s">
        <v>3746</v>
      </c>
      <c r="D1124" s="67" t="s">
        <v>3813</v>
      </c>
      <c r="E1124" s="66" t="s">
        <v>2464</v>
      </c>
      <c r="F1124" s="67" t="s">
        <v>2463</v>
      </c>
      <c r="G1124" s="64" t="str">
        <f t="shared" si="35"/>
        <v>大阪府枚方市</v>
      </c>
    </row>
    <row r="1125" spans="1:7">
      <c r="A1125" s="86" t="str">
        <f t="shared" si="34"/>
        <v>27</v>
      </c>
      <c r="B1125" s="64">
        <v>27</v>
      </c>
      <c r="C1125" s="64" t="s">
        <v>3746</v>
      </c>
      <c r="D1125" s="67" t="s">
        <v>3814</v>
      </c>
      <c r="E1125" s="66" t="s">
        <v>2466</v>
      </c>
      <c r="F1125" s="67" t="s">
        <v>2465</v>
      </c>
      <c r="G1125" s="64" t="str">
        <f t="shared" si="35"/>
        <v>大阪府茨木市</v>
      </c>
    </row>
    <row r="1126" spans="1:7">
      <c r="A1126" s="86" t="str">
        <f t="shared" si="34"/>
        <v>27</v>
      </c>
      <c r="B1126" s="64">
        <v>27</v>
      </c>
      <c r="C1126" s="64" t="s">
        <v>3746</v>
      </c>
      <c r="D1126" s="67" t="s">
        <v>3815</v>
      </c>
      <c r="E1126" s="66" t="s">
        <v>2468</v>
      </c>
      <c r="F1126" s="67" t="s">
        <v>2467</v>
      </c>
      <c r="G1126" s="64" t="str">
        <f t="shared" si="35"/>
        <v>大阪府八尾市</v>
      </c>
    </row>
    <row r="1127" spans="1:7">
      <c r="A1127" s="86" t="str">
        <f t="shared" si="34"/>
        <v>27</v>
      </c>
      <c r="B1127" s="64">
        <v>27</v>
      </c>
      <c r="C1127" s="64" t="s">
        <v>3746</v>
      </c>
      <c r="D1127" s="67" t="s">
        <v>3816</v>
      </c>
      <c r="E1127" s="66" t="s">
        <v>2470</v>
      </c>
      <c r="F1127" s="67" t="s">
        <v>2469</v>
      </c>
      <c r="G1127" s="64" t="str">
        <f t="shared" si="35"/>
        <v>大阪府泉佐野市</v>
      </c>
    </row>
    <row r="1128" spans="1:7">
      <c r="A1128" s="86" t="str">
        <f t="shared" si="34"/>
        <v>27</v>
      </c>
      <c r="B1128" s="64">
        <v>27</v>
      </c>
      <c r="C1128" s="64" t="s">
        <v>3746</v>
      </c>
      <c r="D1128" s="67" t="s">
        <v>3817</v>
      </c>
      <c r="E1128" s="66" t="s">
        <v>2472</v>
      </c>
      <c r="F1128" s="67" t="s">
        <v>2471</v>
      </c>
      <c r="G1128" s="64" t="str">
        <f t="shared" si="35"/>
        <v>大阪府富田林市</v>
      </c>
    </row>
    <row r="1129" spans="1:7">
      <c r="A1129" s="86" t="str">
        <f t="shared" si="34"/>
        <v>27</v>
      </c>
      <c r="B1129" s="64">
        <v>27</v>
      </c>
      <c r="C1129" s="64" t="s">
        <v>3746</v>
      </c>
      <c r="D1129" s="67" t="s">
        <v>3818</v>
      </c>
      <c r="E1129" s="66" t="s">
        <v>2474</v>
      </c>
      <c r="F1129" s="67" t="s">
        <v>2473</v>
      </c>
      <c r="G1129" s="64" t="str">
        <f t="shared" si="35"/>
        <v>大阪府寝屋川市</v>
      </c>
    </row>
    <row r="1130" spans="1:7">
      <c r="A1130" s="86" t="str">
        <f t="shared" si="34"/>
        <v>27</v>
      </c>
      <c r="B1130" s="64">
        <v>27</v>
      </c>
      <c r="C1130" s="64" t="s">
        <v>3746</v>
      </c>
      <c r="D1130" s="67" t="s">
        <v>3819</v>
      </c>
      <c r="E1130" s="66" t="s">
        <v>2476</v>
      </c>
      <c r="F1130" s="67" t="s">
        <v>2475</v>
      </c>
      <c r="G1130" s="64" t="str">
        <f t="shared" si="35"/>
        <v>大阪府河内長野市</v>
      </c>
    </row>
    <row r="1131" spans="1:7">
      <c r="A1131" s="86" t="str">
        <f t="shared" si="34"/>
        <v>27</v>
      </c>
      <c r="B1131" s="64">
        <v>27</v>
      </c>
      <c r="C1131" s="64" t="s">
        <v>3746</v>
      </c>
      <c r="D1131" s="67" t="s">
        <v>3820</v>
      </c>
      <c r="E1131" s="66" t="s">
        <v>2478</v>
      </c>
      <c r="F1131" s="67" t="s">
        <v>2477</v>
      </c>
      <c r="G1131" s="64" t="str">
        <f t="shared" si="35"/>
        <v>大阪府松原市</v>
      </c>
    </row>
    <row r="1132" spans="1:7">
      <c r="A1132" s="86" t="str">
        <f t="shared" si="34"/>
        <v>27</v>
      </c>
      <c r="B1132" s="64">
        <v>27</v>
      </c>
      <c r="C1132" s="64" t="s">
        <v>3746</v>
      </c>
      <c r="D1132" s="67" t="s">
        <v>3821</v>
      </c>
      <c r="E1132" s="66" t="s">
        <v>2480</v>
      </c>
      <c r="F1132" s="67" t="s">
        <v>2479</v>
      </c>
      <c r="G1132" s="64" t="str">
        <f t="shared" si="35"/>
        <v>大阪府大東市</v>
      </c>
    </row>
    <row r="1133" spans="1:7">
      <c r="A1133" s="86" t="str">
        <f t="shared" si="34"/>
        <v>27</v>
      </c>
      <c r="B1133" s="64">
        <v>27</v>
      </c>
      <c r="C1133" s="64" t="s">
        <v>3746</v>
      </c>
      <c r="D1133" s="67" t="s">
        <v>3822</v>
      </c>
      <c r="E1133" s="66" t="s">
        <v>2482</v>
      </c>
      <c r="F1133" s="67" t="s">
        <v>2481</v>
      </c>
      <c r="G1133" s="64" t="str">
        <f t="shared" si="35"/>
        <v>大阪府和泉市</v>
      </c>
    </row>
    <row r="1134" spans="1:7">
      <c r="A1134" s="86" t="str">
        <f t="shared" si="34"/>
        <v>27</v>
      </c>
      <c r="B1134" s="64">
        <v>27</v>
      </c>
      <c r="C1134" s="64" t="s">
        <v>3746</v>
      </c>
      <c r="D1134" s="67" t="s">
        <v>3823</v>
      </c>
      <c r="E1134" s="66" t="s">
        <v>2484</v>
      </c>
      <c r="F1134" s="67" t="s">
        <v>2483</v>
      </c>
      <c r="G1134" s="64" t="str">
        <f t="shared" si="35"/>
        <v>大阪府箕面市</v>
      </c>
    </row>
    <row r="1135" spans="1:7">
      <c r="A1135" s="86" t="str">
        <f t="shared" si="34"/>
        <v>27</v>
      </c>
      <c r="B1135" s="64">
        <v>27</v>
      </c>
      <c r="C1135" s="64" t="s">
        <v>3746</v>
      </c>
      <c r="D1135" s="67" t="s">
        <v>3824</v>
      </c>
      <c r="E1135" s="66" t="s">
        <v>2486</v>
      </c>
      <c r="F1135" s="67" t="s">
        <v>2485</v>
      </c>
      <c r="G1135" s="64" t="str">
        <f t="shared" si="35"/>
        <v>大阪府柏原市</v>
      </c>
    </row>
    <row r="1136" spans="1:7">
      <c r="A1136" s="86" t="str">
        <f t="shared" si="34"/>
        <v>27</v>
      </c>
      <c r="B1136" s="64">
        <v>27</v>
      </c>
      <c r="C1136" s="64" t="s">
        <v>3746</v>
      </c>
      <c r="D1136" s="67" t="s">
        <v>3825</v>
      </c>
      <c r="E1136" s="66" t="s">
        <v>2488</v>
      </c>
      <c r="F1136" s="67" t="s">
        <v>2487</v>
      </c>
      <c r="G1136" s="64" t="str">
        <f t="shared" si="35"/>
        <v>大阪府羽曳野市</v>
      </c>
    </row>
    <row r="1137" spans="1:7">
      <c r="A1137" s="86" t="str">
        <f t="shared" si="34"/>
        <v>27</v>
      </c>
      <c r="B1137" s="64">
        <v>27</v>
      </c>
      <c r="C1137" s="64" t="s">
        <v>3746</v>
      </c>
      <c r="D1137" s="67" t="s">
        <v>3826</v>
      </c>
      <c r="E1137" s="66" t="s">
        <v>2490</v>
      </c>
      <c r="F1137" s="67" t="s">
        <v>2489</v>
      </c>
      <c r="G1137" s="64" t="str">
        <f t="shared" si="35"/>
        <v>大阪府門真市</v>
      </c>
    </row>
    <row r="1138" spans="1:7">
      <c r="A1138" s="86" t="str">
        <f t="shared" si="34"/>
        <v>27</v>
      </c>
      <c r="B1138" s="64">
        <v>27</v>
      </c>
      <c r="C1138" s="64" t="s">
        <v>3746</v>
      </c>
      <c r="D1138" s="67" t="s">
        <v>3827</v>
      </c>
      <c r="E1138" s="66" t="s">
        <v>2492</v>
      </c>
      <c r="F1138" s="67" t="s">
        <v>2491</v>
      </c>
      <c r="G1138" s="64" t="str">
        <f t="shared" si="35"/>
        <v>大阪府摂津市</v>
      </c>
    </row>
    <row r="1139" spans="1:7">
      <c r="A1139" s="86" t="str">
        <f t="shared" si="34"/>
        <v>27</v>
      </c>
      <c r="B1139" s="64">
        <v>27</v>
      </c>
      <c r="C1139" s="64" t="s">
        <v>3746</v>
      </c>
      <c r="D1139" s="67" t="s">
        <v>3828</v>
      </c>
      <c r="E1139" s="66" t="s">
        <v>2494</v>
      </c>
      <c r="F1139" s="67" t="s">
        <v>2493</v>
      </c>
      <c r="G1139" s="64" t="str">
        <f t="shared" si="35"/>
        <v>大阪府高石市</v>
      </c>
    </row>
    <row r="1140" spans="1:7">
      <c r="A1140" s="86" t="str">
        <f t="shared" si="34"/>
        <v>27</v>
      </c>
      <c r="B1140" s="64">
        <v>27</v>
      </c>
      <c r="C1140" s="64" t="s">
        <v>3746</v>
      </c>
      <c r="D1140" s="67" t="s">
        <v>3867</v>
      </c>
      <c r="E1140" s="66" t="s">
        <v>2496</v>
      </c>
      <c r="F1140" s="67" t="s">
        <v>2495</v>
      </c>
      <c r="G1140" s="64" t="str">
        <f t="shared" si="35"/>
        <v>大阪府藤井寺市</v>
      </c>
    </row>
    <row r="1141" spans="1:7">
      <c r="A1141" s="86" t="str">
        <f t="shared" si="34"/>
        <v>27</v>
      </c>
      <c r="B1141" s="64">
        <v>27</v>
      </c>
      <c r="C1141" s="64" t="s">
        <v>3746</v>
      </c>
      <c r="D1141" s="67" t="s">
        <v>3829</v>
      </c>
      <c r="E1141" s="66" t="s">
        <v>2498</v>
      </c>
      <c r="F1141" s="67" t="s">
        <v>2497</v>
      </c>
      <c r="G1141" s="64" t="str">
        <f t="shared" si="35"/>
        <v>大阪府東大阪市</v>
      </c>
    </row>
    <row r="1142" spans="1:7">
      <c r="A1142" s="86" t="str">
        <f t="shared" si="34"/>
        <v>27</v>
      </c>
      <c r="B1142" s="64">
        <v>27</v>
      </c>
      <c r="C1142" s="64" t="s">
        <v>3746</v>
      </c>
      <c r="D1142" s="67" t="s">
        <v>3830</v>
      </c>
      <c r="E1142" s="66" t="s">
        <v>2500</v>
      </c>
      <c r="F1142" s="67" t="s">
        <v>2499</v>
      </c>
      <c r="G1142" s="64" t="str">
        <f t="shared" si="35"/>
        <v>大阪府泉南市</v>
      </c>
    </row>
    <row r="1143" spans="1:7">
      <c r="A1143" s="86" t="str">
        <f t="shared" si="34"/>
        <v>27</v>
      </c>
      <c r="B1143" s="64">
        <v>27</v>
      </c>
      <c r="C1143" s="64" t="s">
        <v>3746</v>
      </c>
      <c r="D1143" s="67" t="s">
        <v>3831</v>
      </c>
      <c r="E1143" s="66" t="s">
        <v>2502</v>
      </c>
      <c r="F1143" s="67" t="s">
        <v>2501</v>
      </c>
      <c r="G1143" s="64" t="str">
        <f t="shared" si="35"/>
        <v>大阪府四條畷市</v>
      </c>
    </row>
    <row r="1144" spans="1:7">
      <c r="A1144" s="86" t="str">
        <f t="shared" si="34"/>
        <v>27</v>
      </c>
      <c r="B1144" s="64">
        <v>27</v>
      </c>
      <c r="C1144" s="64" t="s">
        <v>3746</v>
      </c>
      <c r="D1144" s="67" t="s">
        <v>3832</v>
      </c>
      <c r="E1144" s="66" t="s">
        <v>2504</v>
      </c>
      <c r="F1144" s="67" t="s">
        <v>2503</v>
      </c>
      <c r="G1144" s="64" t="str">
        <f t="shared" si="35"/>
        <v>大阪府交野市</v>
      </c>
    </row>
    <row r="1145" spans="1:7">
      <c r="A1145" s="86" t="str">
        <f t="shared" si="34"/>
        <v>27</v>
      </c>
      <c r="B1145" s="64">
        <v>27</v>
      </c>
      <c r="C1145" s="64" t="s">
        <v>3746</v>
      </c>
      <c r="D1145" s="67" t="s">
        <v>3868</v>
      </c>
      <c r="E1145" s="66" t="s">
        <v>2506</v>
      </c>
      <c r="F1145" s="67" t="s">
        <v>2505</v>
      </c>
      <c r="G1145" s="64" t="str">
        <f t="shared" si="35"/>
        <v>大阪府島本町</v>
      </c>
    </row>
    <row r="1146" spans="1:7">
      <c r="A1146" s="86" t="str">
        <f t="shared" si="34"/>
        <v>27</v>
      </c>
      <c r="B1146" s="64">
        <v>27</v>
      </c>
      <c r="C1146" s="64" t="s">
        <v>3746</v>
      </c>
      <c r="D1146" s="67" t="s">
        <v>3833</v>
      </c>
      <c r="E1146" s="66" t="s">
        <v>2508</v>
      </c>
      <c r="F1146" s="67" t="s">
        <v>2507</v>
      </c>
      <c r="G1146" s="64" t="str">
        <f t="shared" si="35"/>
        <v>大阪府豊能町</v>
      </c>
    </row>
    <row r="1147" spans="1:7">
      <c r="A1147" s="86" t="str">
        <f t="shared" si="34"/>
        <v>27</v>
      </c>
      <c r="B1147" s="64">
        <v>27</v>
      </c>
      <c r="C1147" s="64" t="s">
        <v>3746</v>
      </c>
      <c r="D1147" s="67" t="s">
        <v>3834</v>
      </c>
      <c r="E1147" s="66" t="s">
        <v>2510</v>
      </c>
      <c r="F1147" s="67" t="s">
        <v>2509</v>
      </c>
      <c r="G1147" s="64" t="str">
        <f t="shared" si="35"/>
        <v>大阪府能勢町</v>
      </c>
    </row>
    <row r="1148" spans="1:7">
      <c r="A1148" s="86" t="str">
        <f t="shared" si="34"/>
        <v>27</v>
      </c>
      <c r="B1148" s="64">
        <v>27</v>
      </c>
      <c r="C1148" s="64" t="s">
        <v>3746</v>
      </c>
      <c r="D1148" s="67" t="s">
        <v>3835</v>
      </c>
      <c r="E1148" s="66" t="s">
        <v>2512</v>
      </c>
      <c r="F1148" s="67" t="s">
        <v>2511</v>
      </c>
      <c r="G1148" s="64" t="str">
        <f t="shared" si="35"/>
        <v>大阪府忠岡町</v>
      </c>
    </row>
    <row r="1149" spans="1:7">
      <c r="A1149" s="86" t="str">
        <f t="shared" si="34"/>
        <v>27</v>
      </c>
      <c r="B1149" s="64">
        <v>27</v>
      </c>
      <c r="C1149" s="64" t="s">
        <v>3746</v>
      </c>
      <c r="D1149" s="67" t="s">
        <v>3836</v>
      </c>
      <c r="E1149" s="66" t="s">
        <v>2514</v>
      </c>
      <c r="F1149" s="67" t="s">
        <v>2513</v>
      </c>
      <c r="G1149" s="64" t="str">
        <f t="shared" si="35"/>
        <v>大阪府熊取町</v>
      </c>
    </row>
    <row r="1150" spans="1:7">
      <c r="A1150" s="86" t="str">
        <f t="shared" si="34"/>
        <v>27</v>
      </c>
      <c r="B1150" s="64">
        <v>27</v>
      </c>
      <c r="C1150" s="64" t="s">
        <v>3746</v>
      </c>
      <c r="D1150" s="67" t="s">
        <v>3837</v>
      </c>
      <c r="E1150" s="66" t="s">
        <v>2516</v>
      </c>
      <c r="F1150" s="67" t="s">
        <v>2515</v>
      </c>
      <c r="G1150" s="64" t="str">
        <f t="shared" si="35"/>
        <v>大阪府田尻町</v>
      </c>
    </row>
    <row r="1151" spans="1:7">
      <c r="A1151" s="86" t="str">
        <f t="shared" si="34"/>
        <v>27</v>
      </c>
      <c r="B1151" s="64">
        <v>27</v>
      </c>
      <c r="C1151" s="64" t="s">
        <v>3746</v>
      </c>
      <c r="D1151" s="67" t="s">
        <v>3889</v>
      </c>
      <c r="E1151" s="66" t="s">
        <v>2518</v>
      </c>
      <c r="F1151" s="67" t="s">
        <v>2517</v>
      </c>
      <c r="G1151" s="64" t="str">
        <f t="shared" si="35"/>
        <v>大阪府阪南市</v>
      </c>
    </row>
    <row r="1152" spans="1:7">
      <c r="A1152" s="86" t="str">
        <f t="shared" si="34"/>
        <v>27</v>
      </c>
      <c r="B1152" s="64">
        <v>27</v>
      </c>
      <c r="C1152" s="64" t="s">
        <v>3746</v>
      </c>
      <c r="D1152" s="67" t="s">
        <v>3880</v>
      </c>
      <c r="E1152" s="66" t="s">
        <v>2520</v>
      </c>
      <c r="F1152" s="67" t="s">
        <v>2519</v>
      </c>
      <c r="G1152" s="64" t="str">
        <f t="shared" si="35"/>
        <v>大阪府岬町</v>
      </c>
    </row>
    <row r="1153" spans="1:7">
      <c r="A1153" s="86" t="str">
        <f t="shared" si="34"/>
        <v>27</v>
      </c>
      <c r="B1153" s="64">
        <v>27</v>
      </c>
      <c r="C1153" s="64" t="s">
        <v>3746</v>
      </c>
      <c r="D1153" s="67" t="s">
        <v>3838</v>
      </c>
      <c r="E1153" s="66" t="s">
        <v>2522</v>
      </c>
      <c r="F1153" s="67" t="s">
        <v>2521</v>
      </c>
      <c r="G1153" s="64" t="str">
        <f t="shared" si="35"/>
        <v>大阪府太子町</v>
      </c>
    </row>
    <row r="1154" spans="1:7">
      <c r="A1154" s="86" t="str">
        <f t="shared" ref="A1154:A1217" si="36">MID(B1154+100,2,2)</f>
        <v>27</v>
      </c>
      <c r="B1154" s="64">
        <v>27</v>
      </c>
      <c r="C1154" s="64" t="s">
        <v>3746</v>
      </c>
      <c r="D1154" s="67" t="s">
        <v>3839</v>
      </c>
      <c r="E1154" s="66" t="s">
        <v>2524</v>
      </c>
      <c r="F1154" s="67" t="s">
        <v>2523</v>
      </c>
      <c r="G1154" s="64" t="str">
        <f t="shared" ref="G1154:G1217" si="37">C1154&amp;E1154</f>
        <v>大阪府河南町</v>
      </c>
    </row>
    <row r="1155" spans="1:7">
      <c r="A1155" s="86" t="str">
        <f t="shared" si="36"/>
        <v>27</v>
      </c>
      <c r="B1155" s="64">
        <v>27</v>
      </c>
      <c r="C1155" s="64" t="s">
        <v>3746</v>
      </c>
      <c r="D1155" s="67" t="s">
        <v>3840</v>
      </c>
      <c r="E1155" s="66" t="s">
        <v>2526</v>
      </c>
      <c r="F1155" s="67" t="s">
        <v>2525</v>
      </c>
      <c r="G1155" s="64" t="str">
        <f t="shared" si="37"/>
        <v>大阪府千早赤阪村</v>
      </c>
    </row>
    <row r="1156" spans="1:7">
      <c r="A1156" s="86" t="str">
        <f t="shared" si="36"/>
        <v>27</v>
      </c>
      <c r="B1156" s="64">
        <v>27</v>
      </c>
      <c r="C1156" s="64" t="s">
        <v>3746</v>
      </c>
      <c r="D1156" s="67" t="s">
        <v>3841</v>
      </c>
      <c r="E1156" s="66" t="s">
        <v>2528</v>
      </c>
      <c r="F1156" s="67" t="s">
        <v>2527</v>
      </c>
      <c r="G1156" s="64" t="str">
        <f t="shared" si="37"/>
        <v>大阪府大阪狭山市</v>
      </c>
    </row>
    <row r="1157" spans="1:7">
      <c r="A1157" s="86" t="str">
        <f t="shared" si="36"/>
        <v>28</v>
      </c>
      <c r="B1157" s="64">
        <v>28</v>
      </c>
      <c r="C1157" s="64" t="s">
        <v>3747</v>
      </c>
      <c r="D1157" s="67" t="s">
        <v>3803</v>
      </c>
      <c r="E1157" s="66" t="s">
        <v>2530</v>
      </c>
      <c r="F1157" s="67" t="s">
        <v>2529</v>
      </c>
      <c r="G1157" s="64" t="str">
        <f t="shared" si="37"/>
        <v>兵庫県神戸市</v>
      </c>
    </row>
    <row r="1158" spans="1:7">
      <c r="A1158" s="86" t="str">
        <f t="shared" si="36"/>
        <v>28</v>
      </c>
      <c r="B1158" s="64">
        <v>28</v>
      </c>
      <c r="C1158" s="64" t="s">
        <v>3747</v>
      </c>
      <c r="D1158" s="67" t="s">
        <v>3804</v>
      </c>
      <c r="E1158" s="66" t="s">
        <v>2532</v>
      </c>
      <c r="F1158" s="67" t="s">
        <v>2531</v>
      </c>
      <c r="G1158" s="64" t="str">
        <f t="shared" si="37"/>
        <v>兵庫県姫路市</v>
      </c>
    </row>
    <row r="1159" spans="1:7">
      <c r="A1159" s="86" t="str">
        <f t="shared" si="36"/>
        <v>28</v>
      </c>
      <c r="B1159" s="64">
        <v>28</v>
      </c>
      <c r="C1159" s="64" t="s">
        <v>3747</v>
      </c>
      <c r="D1159" s="67" t="s">
        <v>3805</v>
      </c>
      <c r="E1159" s="66" t="s">
        <v>2534</v>
      </c>
      <c r="F1159" s="67" t="s">
        <v>2533</v>
      </c>
      <c r="G1159" s="64" t="str">
        <f t="shared" si="37"/>
        <v>兵庫県尼崎市</v>
      </c>
    </row>
    <row r="1160" spans="1:7">
      <c r="A1160" s="86" t="str">
        <f t="shared" si="36"/>
        <v>28</v>
      </c>
      <c r="B1160" s="64">
        <v>28</v>
      </c>
      <c r="C1160" s="64" t="s">
        <v>3747</v>
      </c>
      <c r="D1160" s="67" t="s">
        <v>3806</v>
      </c>
      <c r="E1160" s="66" t="s">
        <v>2536</v>
      </c>
      <c r="F1160" s="67" t="s">
        <v>2535</v>
      </c>
      <c r="G1160" s="64" t="str">
        <f t="shared" si="37"/>
        <v>兵庫県明石市</v>
      </c>
    </row>
    <row r="1161" spans="1:7">
      <c r="A1161" s="86" t="str">
        <f t="shared" si="36"/>
        <v>28</v>
      </c>
      <c r="B1161" s="64">
        <v>28</v>
      </c>
      <c r="C1161" s="64" t="s">
        <v>3747</v>
      </c>
      <c r="D1161" s="67" t="s">
        <v>3807</v>
      </c>
      <c r="E1161" s="66" t="s">
        <v>2538</v>
      </c>
      <c r="F1161" s="67" t="s">
        <v>2537</v>
      </c>
      <c r="G1161" s="64" t="str">
        <f t="shared" si="37"/>
        <v>兵庫県西宮市</v>
      </c>
    </row>
    <row r="1162" spans="1:7">
      <c r="A1162" s="86" t="str">
        <f t="shared" si="36"/>
        <v>28</v>
      </c>
      <c r="B1162" s="64">
        <v>28</v>
      </c>
      <c r="C1162" s="64" t="s">
        <v>3747</v>
      </c>
      <c r="D1162" s="67" t="s">
        <v>3808</v>
      </c>
      <c r="E1162" s="66" t="s">
        <v>2540</v>
      </c>
      <c r="F1162" s="67" t="s">
        <v>2539</v>
      </c>
      <c r="G1162" s="64" t="str">
        <f t="shared" si="37"/>
        <v>兵庫県洲本市</v>
      </c>
    </row>
    <row r="1163" spans="1:7">
      <c r="A1163" s="86" t="str">
        <f t="shared" si="36"/>
        <v>28</v>
      </c>
      <c r="B1163" s="64">
        <v>28</v>
      </c>
      <c r="C1163" s="64" t="s">
        <v>3747</v>
      </c>
      <c r="D1163" s="67" t="s">
        <v>3809</v>
      </c>
      <c r="E1163" s="66" t="s">
        <v>2542</v>
      </c>
      <c r="F1163" s="67" t="s">
        <v>2541</v>
      </c>
      <c r="G1163" s="64" t="str">
        <f t="shared" si="37"/>
        <v>兵庫県芦屋市</v>
      </c>
    </row>
    <row r="1164" spans="1:7">
      <c r="A1164" s="86" t="str">
        <f t="shared" si="36"/>
        <v>28</v>
      </c>
      <c r="B1164" s="64">
        <v>28</v>
      </c>
      <c r="C1164" s="64" t="s">
        <v>3747</v>
      </c>
      <c r="D1164" s="67" t="s">
        <v>3810</v>
      </c>
      <c r="E1164" s="66" t="s">
        <v>2544</v>
      </c>
      <c r="F1164" s="67" t="s">
        <v>2543</v>
      </c>
      <c r="G1164" s="64" t="str">
        <f t="shared" si="37"/>
        <v>兵庫県伊丹市</v>
      </c>
    </row>
    <row r="1165" spans="1:7">
      <c r="A1165" s="86" t="str">
        <f t="shared" si="36"/>
        <v>28</v>
      </c>
      <c r="B1165" s="64">
        <v>28</v>
      </c>
      <c r="C1165" s="64" t="s">
        <v>3747</v>
      </c>
      <c r="D1165" s="67" t="s">
        <v>3811</v>
      </c>
      <c r="E1165" s="66" t="s">
        <v>2546</v>
      </c>
      <c r="F1165" s="67" t="s">
        <v>2545</v>
      </c>
      <c r="G1165" s="64" t="str">
        <f t="shared" si="37"/>
        <v>兵庫県相生市</v>
      </c>
    </row>
    <row r="1166" spans="1:7">
      <c r="A1166" s="86" t="str">
        <f t="shared" si="36"/>
        <v>28</v>
      </c>
      <c r="B1166" s="64">
        <v>28</v>
      </c>
      <c r="C1166" s="64" t="s">
        <v>3747</v>
      </c>
      <c r="D1166" s="67" t="s">
        <v>3813</v>
      </c>
      <c r="E1166" s="66" t="s">
        <v>2548</v>
      </c>
      <c r="F1166" s="67" t="s">
        <v>2547</v>
      </c>
      <c r="G1166" s="64" t="str">
        <f t="shared" si="37"/>
        <v>兵庫県加古川市</v>
      </c>
    </row>
    <row r="1167" spans="1:7">
      <c r="A1167" s="86" t="str">
        <f t="shared" si="36"/>
        <v>28</v>
      </c>
      <c r="B1167" s="64">
        <v>28</v>
      </c>
      <c r="C1167" s="64" t="s">
        <v>3747</v>
      </c>
      <c r="D1167" s="67" t="s">
        <v>3815</v>
      </c>
      <c r="E1167" s="66" t="s">
        <v>2550</v>
      </c>
      <c r="F1167" s="67" t="s">
        <v>2549</v>
      </c>
      <c r="G1167" s="64" t="str">
        <f t="shared" si="37"/>
        <v>兵庫県赤穂市</v>
      </c>
    </row>
    <row r="1168" spans="1:7">
      <c r="A1168" s="86" t="str">
        <f t="shared" si="36"/>
        <v>28</v>
      </c>
      <c r="B1168" s="64">
        <v>28</v>
      </c>
      <c r="C1168" s="64" t="s">
        <v>3747</v>
      </c>
      <c r="D1168" s="67" t="s">
        <v>3816</v>
      </c>
      <c r="E1168" s="66" t="s">
        <v>2552</v>
      </c>
      <c r="F1168" s="67" t="s">
        <v>2551</v>
      </c>
      <c r="G1168" s="64" t="str">
        <f t="shared" si="37"/>
        <v>兵庫県西脇市</v>
      </c>
    </row>
    <row r="1169" spans="1:7">
      <c r="A1169" s="86" t="str">
        <f t="shared" si="36"/>
        <v>28</v>
      </c>
      <c r="B1169" s="64">
        <v>28</v>
      </c>
      <c r="C1169" s="64" t="s">
        <v>3747</v>
      </c>
      <c r="D1169" s="67" t="s">
        <v>3817</v>
      </c>
      <c r="E1169" s="66" t="s">
        <v>2554</v>
      </c>
      <c r="F1169" s="67" t="s">
        <v>2553</v>
      </c>
      <c r="G1169" s="64" t="str">
        <f t="shared" si="37"/>
        <v>兵庫県宝塚市</v>
      </c>
    </row>
    <row r="1170" spans="1:7">
      <c r="A1170" s="86" t="str">
        <f t="shared" si="36"/>
        <v>28</v>
      </c>
      <c r="B1170" s="64">
        <v>28</v>
      </c>
      <c r="C1170" s="64" t="s">
        <v>3747</v>
      </c>
      <c r="D1170" s="67" t="s">
        <v>3818</v>
      </c>
      <c r="E1170" s="66" t="s">
        <v>2556</v>
      </c>
      <c r="F1170" s="67" t="s">
        <v>2555</v>
      </c>
      <c r="G1170" s="64" t="str">
        <f t="shared" si="37"/>
        <v>兵庫県三木市</v>
      </c>
    </row>
    <row r="1171" spans="1:7">
      <c r="A1171" s="86" t="str">
        <f t="shared" si="36"/>
        <v>28</v>
      </c>
      <c r="B1171" s="64">
        <v>28</v>
      </c>
      <c r="C1171" s="64" t="s">
        <v>3747</v>
      </c>
      <c r="D1171" s="67" t="s">
        <v>3819</v>
      </c>
      <c r="E1171" s="66" t="s">
        <v>2558</v>
      </c>
      <c r="F1171" s="67" t="s">
        <v>2557</v>
      </c>
      <c r="G1171" s="64" t="str">
        <f t="shared" si="37"/>
        <v>兵庫県高砂市</v>
      </c>
    </row>
    <row r="1172" spans="1:7">
      <c r="A1172" s="86" t="str">
        <f t="shared" si="36"/>
        <v>28</v>
      </c>
      <c r="B1172" s="64">
        <v>28</v>
      </c>
      <c r="C1172" s="64" t="s">
        <v>3747</v>
      </c>
      <c r="D1172" s="67" t="s">
        <v>3820</v>
      </c>
      <c r="E1172" s="66" t="s">
        <v>2560</v>
      </c>
      <c r="F1172" s="67" t="s">
        <v>2559</v>
      </c>
      <c r="G1172" s="64" t="str">
        <f t="shared" si="37"/>
        <v>兵庫県川西市</v>
      </c>
    </row>
    <row r="1173" spans="1:7">
      <c r="A1173" s="86" t="str">
        <f t="shared" si="36"/>
        <v>28</v>
      </c>
      <c r="B1173" s="64">
        <v>28</v>
      </c>
      <c r="C1173" s="64" t="s">
        <v>3747</v>
      </c>
      <c r="D1173" s="67" t="s">
        <v>3821</v>
      </c>
      <c r="E1173" s="66" t="s">
        <v>2562</v>
      </c>
      <c r="F1173" s="67" t="s">
        <v>2561</v>
      </c>
      <c r="G1173" s="64" t="str">
        <f t="shared" si="37"/>
        <v>兵庫県小野市</v>
      </c>
    </row>
    <row r="1174" spans="1:7">
      <c r="A1174" s="86" t="str">
        <f t="shared" si="36"/>
        <v>28</v>
      </c>
      <c r="B1174" s="64">
        <v>28</v>
      </c>
      <c r="C1174" s="64" t="s">
        <v>3747</v>
      </c>
      <c r="D1174" s="67" t="s">
        <v>3822</v>
      </c>
      <c r="E1174" s="66" t="s">
        <v>2564</v>
      </c>
      <c r="F1174" s="67" t="s">
        <v>2563</v>
      </c>
      <c r="G1174" s="64" t="str">
        <f t="shared" si="37"/>
        <v>兵庫県三田市</v>
      </c>
    </row>
    <row r="1175" spans="1:7">
      <c r="A1175" s="86" t="str">
        <f t="shared" si="36"/>
        <v>28</v>
      </c>
      <c r="B1175" s="64">
        <v>28</v>
      </c>
      <c r="C1175" s="64" t="s">
        <v>3747</v>
      </c>
      <c r="D1175" s="67" t="s">
        <v>3823</v>
      </c>
      <c r="E1175" s="66" t="s">
        <v>2566</v>
      </c>
      <c r="F1175" s="67" t="s">
        <v>2565</v>
      </c>
      <c r="G1175" s="64" t="str">
        <f t="shared" si="37"/>
        <v>兵庫県加西市</v>
      </c>
    </row>
    <row r="1176" spans="1:7">
      <c r="A1176" s="86" t="str">
        <f t="shared" si="36"/>
        <v>28</v>
      </c>
      <c r="B1176" s="64">
        <v>28</v>
      </c>
      <c r="C1176" s="64" t="s">
        <v>3747</v>
      </c>
      <c r="D1176" s="67" t="s">
        <v>3824</v>
      </c>
      <c r="E1176" s="66" t="s">
        <v>2568</v>
      </c>
      <c r="F1176" s="67" t="s">
        <v>2567</v>
      </c>
      <c r="G1176" s="64" t="str">
        <f t="shared" si="37"/>
        <v>兵庫県猪名川町</v>
      </c>
    </row>
    <row r="1177" spans="1:7">
      <c r="A1177" s="86" t="str">
        <f t="shared" si="36"/>
        <v>28</v>
      </c>
      <c r="B1177" s="64">
        <v>28</v>
      </c>
      <c r="C1177" s="64" t="s">
        <v>3747</v>
      </c>
      <c r="D1177" s="67" t="s">
        <v>3826</v>
      </c>
      <c r="E1177" s="66" t="s">
        <v>2570</v>
      </c>
      <c r="F1177" s="67" t="s">
        <v>2569</v>
      </c>
      <c r="G1177" s="64" t="str">
        <f t="shared" si="37"/>
        <v>兵庫県加東市</v>
      </c>
    </row>
    <row r="1178" spans="1:7">
      <c r="A1178" s="86" t="str">
        <f t="shared" si="36"/>
        <v>28</v>
      </c>
      <c r="B1178" s="64">
        <v>28</v>
      </c>
      <c r="C1178" s="64" t="s">
        <v>3747</v>
      </c>
      <c r="D1178" s="67" t="s">
        <v>3867</v>
      </c>
      <c r="E1178" s="66" t="s">
        <v>2572</v>
      </c>
      <c r="F1178" s="67" t="s">
        <v>2571</v>
      </c>
      <c r="G1178" s="64" t="str">
        <f t="shared" si="37"/>
        <v>兵庫県多可町</v>
      </c>
    </row>
    <row r="1179" spans="1:7">
      <c r="A1179" s="86" t="str">
        <f t="shared" si="36"/>
        <v>28</v>
      </c>
      <c r="B1179" s="64">
        <v>28</v>
      </c>
      <c r="C1179" s="64" t="s">
        <v>3747</v>
      </c>
      <c r="D1179" s="67" t="s">
        <v>3832</v>
      </c>
      <c r="E1179" s="66" t="s">
        <v>2574</v>
      </c>
      <c r="F1179" s="67" t="s">
        <v>2573</v>
      </c>
      <c r="G1179" s="64" t="str">
        <f t="shared" si="37"/>
        <v>兵庫県稲美町</v>
      </c>
    </row>
    <row r="1180" spans="1:7">
      <c r="A1180" s="86" t="str">
        <f t="shared" si="36"/>
        <v>28</v>
      </c>
      <c r="B1180" s="64">
        <v>28</v>
      </c>
      <c r="C1180" s="64" t="s">
        <v>3747</v>
      </c>
      <c r="D1180" s="67" t="s">
        <v>3868</v>
      </c>
      <c r="E1180" s="66" t="s">
        <v>2576</v>
      </c>
      <c r="F1180" s="67" t="s">
        <v>2575</v>
      </c>
      <c r="G1180" s="64" t="str">
        <f t="shared" si="37"/>
        <v>兵庫県播磨町</v>
      </c>
    </row>
    <row r="1181" spans="1:7">
      <c r="A1181" s="86" t="str">
        <f t="shared" si="36"/>
        <v>28</v>
      </c>
      <c r="B1181" s="64">
        <v>28</v>
      </c>
      <c r="C1181" s="64" t="s">
        <v>3747</v>
      </c>
      <c r="D1181" s="67" t="s">
        <v>3837</v>
      </c>
      <c r="E1181" s="66" t="s">
        <v>2578</v>
      </c>
      <c r="F1181" s="67" t="s">
        <v>2577</v>
      </c>
      <c r="G1181" s="64" t="str">
        <f t="shared" si="37"/>
        <v>兵庫県市川町</v>
      </c>
    </row>
    <row r="1182" spans="1:7">
      <c r="A1182" s="86" t="str">
        <f t="shared" si="36"/>
        <v>28</v>
      </c>
      <c r="B1182" s="64">
        <v>28</v>
      </c>
      <c r="C1182" s="64" t="s">
        <v>3747</v>
      </c>
      <c r="D1182" s="67" t="s">
        <v>3880</v>
      </c>
      <c r="E1182" s="66" t="s">
        <v>2580</v>
      </c>
      <c r="F1182" s="67" t="s">
        <v>2579</v>
      </c>
      <c r="G1182" s="64" t="str">
        <f t="shared" si="37"/>
        <v>兵庫県福崎町</v>
      </c>
    </row>
    <row r="1183" spans="1:7">
      <c r="A1183" s="86" t="str">
        <f t="shared" si="36"/>
        <v>28</v>
      </c>
      <c r="B1183" s="64">
        <v>28</v>
      </c>
      <c r="C1183" s="64" t="s">
        <v>3747</v>
      </c>
      <c r="D1183" s="67" t="s">
        <v>3838</v>
      </c>
      <c r="E1183" s="66" t="s">
        <v>2582</v>
      </c>
      <c r="F1183" s="67" t="s">
        <v>2581</v>
      </c>
      <c r="G1183" s="64" t="str">
        <f t="shared" si="37"/>
        <v>兵庫県神河町</v>
      </c>
    </row>
    <row r="1184" spans="1:7">
      <c r="A1184" s="86" t="str">
        <f t="shared" si="36"/>
        <v>28</v>
      </c>
      <c r="B1184" s="64">
        <v>28</v>
      </c>
      <c r="C1184" s="64" t="s">
        <v>3747</v>
      </c>
      <c r="D1184" s="67" t="s">
        <v>3840</v>
      </c>
      <c r="E1184" s="66" t="s">
        <v>2522</v>
      </c>
      <c r="F1184" s="67" t="s">
        <v>2583</v>
      </c>
      <c r="G1184" s="64" t="str">
        <f t="shared" si="37"/>
        <v>兵庫県太子町</v>
      </c>
    </row>
    <row r="1185" spans="1:7">
      <c r="A1185" s="86" t="str">
        <f t="shared" si="36"/>
        <v>28</v>
      </c>
      <c r="B1185" s="64">
        <v>28</v>
      </c>
      <c r="C1185" s="64" t="s">
        <v>3747</v>
      </c>
      <c r="D1185" s="67" t="s">
        <v>3841</v>
      </c>
      <c r="E1185" s="66" t="s">
        <v>2585</v>
      </c>
      <c r="F1185" s="67" t="s">
        <v>2584</v>
      </c>
      <c r="G1185" s="64" t="str">
        <f t="shared" si="37"/>
        <v>兵庫県たつの市</v>
      </c>
    </row>
    <row r="1186" spans="1:7">
      <c r="A1186" s="86" t="str">
        <f t="shared" si="36"/>
        <v>28</v>
      </c>
      <c r="B1186" s="64">
        <v>28</v>
      </c>
      <c r="C1186" s="64" t="s">
        <v>3747</v>
      </c>
      <c r="D1186" s="67" t="s">
        <v>3869</v>
      </c>
      <c r="E1186" s="66" t="s">
        <v>2587</v>
      </c>
      <c r="F1186" s="67" t="s">
        <v>2586</v>
      </c>
      <c r="G1186" s="64" t="str">
        <f t="shared" si="37"/>
        <v>兵庫県上郡町</v>
      </c>
    </row>
    <row r="1187" spans="1:7">
      <c r="A1187" s="86" t="str">
        <f t="shared" si="36"/>
        <v>28</v>
      </c>
      <c r="B1187" s="64">
        <v>28</v>
      </c>
      <c r="C1187" s="64" t="s">
        <v>3747</v>
      </c>
      <c r="D1187" s="67" t="s">
        <v>3843</v>
      </c>
      <c r="E1187" s="66" t="s">
        <v>2589</v>
      </c>
      <c r="F1187" s="67" t="s">
        <v>2588</v>
      </c>
      <c r="G1187" s="64" t="str">
        <f t="shared" si="37"/>
        <v>兵庫県佐用町</v>
      </c>
    </row>
    <row r="1188" spans="1:7">
      <c r="A1188" s="86" t="str">
        <f t="shared" si="36"/>
        <v>28</v>
      </c>
      <c r="B1188" s="64">
        <v>28</v>
      </c>
      <c r="C1188" s="64" t="s">
        <v>3747</v>
      </c>
      <c r="D1188" s="67" t="s">
        <v>3871</v>
      </c>
      <c r="E1188" s="66" t="s">
        <v>2591</v>
      </c>
      <c r="F1188" s="67" t="s">
        <v>2590</v>
      </c>
      <c r="G1188" s="64" t="str">
        <f t="shared" si="37"/>
        <v>兵庫県宍粟市</v>
      </c>
    </row>
    <row r="1189" spans="1:7">
      <c r="A1189" s="86" t="str">
        <f t="shared" si="36"/>
        <v>28</v>
      </c>
      <c r="B1189" s="64">
        <v>28</v>
      </c>
      <c r="C1189" s="64" t="s">
        <v>3747</v>
      </c>
      <c r="D1189" s="67" t="s">
        <v>3849</v>
      </c>
      <c r="E1189" s="66" t="s">
        <v>2593</v>
      </c>
      <c r="F1189" s="67" t="s">
        <v>2592</v>
      </c>
      <c r="G1189" s="64" t="str">
        <f t="shared" si="37"/>
        <v>兵庫県香美町</v>
      </c>
    </row>
    <row r="1190" spans="1:7">
      <c r="A1190" s="86" t="str">
        <f t="shared" si="36"/>
        <v>28</v>
      </c>
      <c r="B1190" s="64">
        <v>28</v>
      </c>
      <c r="C1190" s="64" t="s">
        <v>3747</v>
      </c>
      <c r="D1190" s="67" t="s">
        <v>3852</v>
      </c>
      <c r="E1190" s="66" t="s">
        <v>2595</v>
      </c>
      <c r="F1190" s="67" t="s">
        <v>2594</v>
      </c>
      <c r="G1190" s="64" t="str">
        <f t="shared" si="37"/>
        <v>兵庫県新温泉町</v>
      </c>
    </row>
    <row r="1191" spans="1:7">
      <c r="A1191" s="86" t="str">
        <f t="shared" si="36"/>
        <v>28</v>
      </c>
      <c r="B1191" s="64">
        <v>28</v>
      </c>
      <c r="C1191" s="64" t="s">
        <v>3747</v>
      </c>
      <c r="D1191" s="67" t="s">
        <v>3854</v>
      </c>
      <c r="E1191" s="66" t="s">
        <v>2597</v>
      </c>
      <c r="F1191" s="67" t="s">
        <v>2596</v>
      </c>
      <c r="G1191" s="64" t="str">
        <f t="shared" si="37"/>
        <v>兵庫県養父市</v>
      </c>
    </row>
    <row r="1192" spans="1:7">
      <c r="A1192" s="86" t="str">
        <f t="shared" si="36"/>
        <v>28</v>
      </c>
      <c r="B1192" s="64">
        <v>28</v>
      </c>
      <c r="C1192" s="64" t="s">
        <v>3747</v>
      </c>
      <c r="D1192" s="67" t="s">
        <v>3874</v>
      </c>
      <c r="E1192" s="66" t="s">
        <v>2599</v>
      </c>
      <c r="F1192" s="67" t="s">
        <v>2598</v>
      </c>
      <c r="G1192" s="64" t="str">
        <f t="shared" si="37"/>
        <v>兵庫県朝来市</v>
      </c>
    </row>
    <row r="1193" spans="1:7">
      <c r="A1193" s="86" t="str">
        <f t="shared" si="36"/>
        <v>28</v>
      </c>
      <c r="B1193" s="64">
        <v>28</v>
      </c>
      <c r="C1193" s="64" t="s">
        <v>3747</v>
      </c>
      <c r="D1193" s="67" t="s">
        <v>3877</v>
      </c>
      <c r="E1193" s="66" t="s">
        <v>2601</v>
      </c>
      <c r="F1193" s="67" t="s">
        <v>2600</v>
      </c>
      <c r="G1193" s="64" t="str">
        <f t="shared" si="37"/>
        <v>兵庫県丹波市</v>
      </c>
    </row>
    <row r="1194" spans="1:7">
      <c r="A1194" s="86" t="str">
        <f t="shared" si="36"/>
        <v>28</v>
      </c>
      <c r="B1194" s="64">
        <v>28</v>
      </c>
      <c r="C1194" s="64" t="s">
        <v>3747</v>
      </c>
      <c r="D1194" s="67" t="s">
        <v>3885</v>
      </c>
      <c r="E1194" s="66" t="s">
        <v>3686</v>
      </c>
      <c r="F1194" s="67" t="s">
        <v>2602</v>
      </c>
      <c r="G1194" s="64" t="str">
        <f t="shared" si="37"/>
        <v>兵庫県丹波篠山市</v>
      </c>
    </row>
    <row r="1195" spans="1:7">
      <c r="A1195" s="86" t="str">
        <f t="shared" si="36"/>
        <v>28</v>
      </c>
      <c r="B1195" s="64">
        <v>28</v>
      </c>
      <c r="C1195" s="64" t="s">
        <v>3747</v>
      </c>
      <c r="D1195" s="67" t="s">
        <v>3894</v>
      </c>
      <c r="E1195" s="66" t="s">
        <v>2604</v>
      </c>
      <c r="F1195" s="67" t="s">
        <v>2603</v>
      </c>
      <c r="G1195" s="64" t="str">
        <f t="shared" si="37"/>
        <v>兵庫県淡路市</v>
      </c>
    </row>
    <row r="1196" spans="1:7">
      <c r="A1196" s="86" t="str">
        <f t="shared" si="36"/>
        <v>28</v>
      </c>
      <c r="B1196" s="64">
        <v>28</v>
      </c>
      <c r="C1196" s="64" t="s">
        <v>3747</v>
      </c>
      <c r="D1196" s="67" t="s">
        <v>3862</v>
      </c>
      <c r="E1196" s="66" t="s">
        <v>2606</v>
      </c>
      <c r="F1196" s="67" t="s">
        <v>2605</v>
      </c>
      <c r="G1196" s="64" t="str">
        <f t="shared" si="37"/>
        <v>兵庫県南あわじ市</v>
      </c>
    </row>
    <row r="1197" spans="1:7">
      <c r="A1197" s="86" t="str">
        <f t="shared" si="36"/>
        <v>28</v>
      </c>
      <c r="B1197" s="64">
        <v>28</v>
      </c>
      <c r="C1197" s="64" t="s">
        <v>3747</v>
      </c>
      <c r="D1197" s="67" t="s">
        <v>3896</v>
      </c>
      <c r="E1197" s="66" t="s">
        <v>2608</v>
      </c>
      <c r="F1197" s="67" t="s">
        <v>2607</v>
      </c>
      <c r="G1197" s="64" t="str">
        <f t="shared" si="37"/>
        <v>兵庫県豊岡市</v>
      </c>
    </row>
    <row r="1198" spans="1:7">
      <c r="A1198" s="86" t="str">
        <f t="shared" si="36"/>
        <v>29</v>
      </c>
      <c r="B1198" s="64">
        <v>29</v>
      </c>
      <c r="C1198" s="64" t="s">
        <v>3748</v>
      </c>
      <c r="D1198" s="67" t="s">
        <v>3803</v>
      </c>
      <c r="E1198" s="66" t="s">
        <v>2610</v>
      </c>
      <c r="F1198" s="67" t="s">
        <v>2609</v>
      </c>
      <c r="G1198" s="64" t="str">
        <f t="shared" si="37"/>
        <v>奈良県奈良市</v>
      </c>
    </row>
    <row r="1199" spans="1:7">
      <c r="A1199" s="86" t="str">
        <f t="shared" si="36"/>
        <v>29</v>
      </c>
      <c r="B1199" s="64">
        <v>29</v>
      </c>
      <c r="C1199" s="64" t="s">
        <v>3748</v>
      </c>
      <c r="D1199" s="67" t="s">
        <v>3804</v>
      </c>
      <c r="E1199" s="66" t="s">
        <v>2612</v>
      </c>
      <c r="F1199" s="67" t="s">
        <v>2611</v>
      </c>
      <c r="G1199" s="64" t="str">
        <f t="shared" si="37"/>
        <v>奈良県大和高田市</v>
      </c>
    </row>
    <row r="1200" spans="1:7">
      <c r="A1200" s="86" t="str">
        <f t="shared" si="36"/>
        <v>29</v>
      </c>
      <c r="B1200" s="64">
        <v>29</v>
      </c>
      <c r="C1200" s="64" t="s">
        <v>3748</v>
      </c>
      <c r="D1200" s="67" t="s">
        <v>3805</v>
      </c>
      <c r="E1200" s="66" t="s">
        <v>2614</v>
      </c>
      <c r="F1200" s="67" t="s">
        <v>2613</v>
      </c>
      <c r="G1200" s="64" t="str">
        <f t="shared" si="37"/>
        <v>奈良県大和郡山市</v>
      </c>
    </row>
    <row r="1201" spans="1:7">
      <c r="A1201" s="86" t="str">
        <f t="shared" si="36"/>
        <v>29</v>
      </c>
      <c r="B1201" s="64">
        <v>29</v>
      </c>
      <c r="C1201" s="64" t="s">
        <v>3748</v>
      </c>
      <c r="D1201" s="67" t="s">
        <v>3806</v>
      </c>
      <c r="E1201" s="66" t="s">
        <v>2616</v>
      </c>
      <c r="F1201" s="67" t="s">
        <v>2615</v>
      </c>
      <c r="G1201" s="64" t="str">
        <f t="shared" si="37"/>
        <v>奈良県天理市</v>
      </c>
    </row>
    <row r="1202" spans="1:7">
      <c r="A1202" s="86" t="str">
        <f t="shared" si="36"/>
        <v>29</v>
      </c>
      <c r="B1202" s="64">
        <v>29</v>
      </c>
      <c r="C1202" s="64" t="s">
        <v>3748</v>
      </c>
      <c r="D1202" s="67" t="s">
        <v>3807</v>
      </c>
      <c r="E1202" s="66" t="s">
        <v>2618</v>
      </c>
      <c r="F1202" s="67" t="s">
        <v>2617</v>
      </c>
      <c r="G1202" s="64" t="str">
        <f t="shared" si="37"/>
        <v>奈良県橿原市</v>
      </c>
    </row>
    <row r="1203" spans="1:7">
      <c r="A1203" s="86" t="str">
        <f t="shared" si="36"/>
        <v>29</v>
      </c>
      <c r="B1203" s="64">
        <v>29</v>
      </c>
      <c r="C1203" s="64" t="s">
        <v>3748</v>
      </c>
      <c r="D1203" s="67" t="s">
        <v>3808</v>
      </c>
      <c r="E1203" s="66" t="s">
        <v>2620</v>
      </c>
      <c r="F1203" s="67" t="s">
        <v>2619</v>
      </c>
      <c r="G1203" s="64" t="str">
        <f t="shared" si="37"/>
        <v>奈良県桜井市</v>
      </c>
    </row>
    <row r="1204" spans="1:7">
      <c r="A1204" s="86" t="str">
        <f t="shared" si="36"/>
        <v>29</v>
      </c>
      <c r="B1204" s="64">
        <v>29</v>
      </c>
      <c r="C1204" s="64" t="s">
        <v>3748</v>
      </c>
      <c r="D1204" s="67" t="s">
        <v>3809</v>
      </c>
      <c r="E1204" s="66" t="s">
        <v>2622</v>
      </c>
      <c r="F1204" s="67" t="s">
        <v>2621</v>
      </c>
      <c r="G1204" s="64" t="str">
        <f t="shared" si="37"/>
        <v>奈良県五條市</v>
      </c>
    </row>
    <row r="1205" spans="1:7">
      <c r="A1205" s="86" t="str">
        <f t="shared" si="36"/>
        <v>29</v>
      </c>
      <c r="B1205" s="64">
        <v>29</v>
      </c>
      <c r="C1205" s="64" t="s">
        <v>3748</v>
      </c>
      <c r="D1205" s="67" t="s">
        <v>3810</v>
      </c>
      <c r="E1205" s="66" t="s">
        <v>2624</v>
      </c>
      <c r="F1205" s="67" t="s">
        <v>2623</v>
      </c>
      <c r="G1205" s="64" t="str">
        <f t="shared" si="37"/>
        <v>奈良県御所市</v>
      </c>
    </row>
    <row r="1206" spans="1:7">
      <c r="A1206" s="86" t="str">
        <f t="shared" si="36"/>
        <v>29</v>
      </c>
      <c r="B1206" s="64">
        <v>29</v>
      </c>
      <c r="C1206" s="64" t="s">
        <v>3748</v>
      </c>
      <c r="D1206" s="67" t="s">
        <v>3811</v>
      </c>
      <c r="E1206" s="66" t="s">
        <v>2626</v>
      </c>
      <c r="F1206" s="67" t="s">
        <v>2625</v>
      </c>
      <c r="G1206" s="64" t="str">
        <f t="shared" si="37"/>
        <v>奈良県生駒市</v>
      </c>
    </row>
    <row r="1207" spans="1:7">
      <c r="A1207" s="86" t="str">
        <f t="shared" si="36"/>
        <v>29</v>
      </c>
      <c r="B1207" s="64">
        <v>29</v>
      </c>
      <c r="C1207" s="64" t="s">
        <v>3748</v>
      </c>
      <c r="D1207" s="67" t="s">
        <v>3814</v>
      </c>
      <c r="E1207" s="66" t="s">
        <v>2628</v>
      </c>
      <c r="F1207" s="67" t="s">
        <v>2627</v>
      </c>
      <c r="G1207" s="64" t="str">
        <f t="shared" si="37"/>
        <v>奈良県山添村</v>
      </c>
    </row>
    <row r="1208" spans="1:7">
      <c r="A1208" s="86" t="str">
        <f t="shared" si="36"/>
        <v>29</v>
      </c>
      <c r="B1208" s="64">
        <v>29</v>
      </c>
      <c r="C1208" s="64" t="s">
        <v>3748</v>
      </c>
      <c r="D1208" s="67" t="s">
        <v>3815</v>
      </c>
      <c r="E1208" s="66" t="s">
        <v>2630</v>
      </c>
      <c r="F1208" s="67" t="s">
        <v>2629</v>
      </c>
      <c r="G1208" s="64" t="str">
        <f t="shared" si="37"/>
        <v>奈良県平群町</v>
      </c>
    </row>
    <row r="1209" spans="1:7">
      <c r="A1209" s="86" t="str">
        <f t="shared" si="36"/>
        <v>29</v>
      </c>
      <c r="B1209" s="64">
        <v>29</v>
      </c>
      <c r="C1209" s="64" t="s">
        <v>3748</v>
      </c>
      <c r="D1209" s="67" t="s">
        <v>3816</v>
      </c>
      <c r="E1209" s="66" t="s">
        <v>2632</v>
      </c>
      <c r="F1209" s="67" t="s">
        <v>2631</v>
      </c>
      <c r="G1209" s="64" t="str">
        <f t="shared" si="37"/>
        <v>奈良県三郷町</v>
      </c>
    </row>
    <row r="1210" spans="1:7">
      <c r="A1210" s="86" t="str">
        <f t="shared" si="36"/>
        <v>29</v>
      </c>
      <c r="B1210" s="64">
        <v>29</v>
      </c>
      <c r="C1210" s="64" t="s">
        <v>3748</v>
      </c>
      <c r="D1210" s="67" t="s">
        <v>3817</v>
      </c>
      <c r="E1210" s="66" t="s">
        <v>2634</v>
      </c>
      <c r="F1210" s="67" t="s">
        <v>2633</v>
      </c>
      <c r="G1210" s="64" t="str">
        <f t="shared" si="37"/>
        <v>奈良県斑鳩町</v>
      </c>
    </row>
    <row r="1211" spans="1:7">
      <c r="A1211" s="86" t="str">
        <f t="shared" si="36"/>
        <v>29</v>
      </c>
      <c r="B1211" s="64">
        <v>29</v>
      </c>
      <c r="C1211" s="64" t="s">
        <v>3748</v>
      </c>
      <c r="D1211" s="67" t="s">
        <v>3818</v>
      </c>
      <c r="E1211" s="66" t="s">
        <v>2636</v>
      </c>
      <c r="F1211" s="67" t="s">
        <v>2635</v>
      </c>
      <c r="G1211" s="64" t="str">
        <f t="shared" si="37"/>
        <v>奈良県安堵町</v>
      </c>
    </row>
    <row r="1212" spans="1:7">
      <c r="A1212" s="86" t="str">
        <f t="shared" si="36"/>
        <v>29</v>
      </c>
      <c r="B1212" s="64">
        <v>29</v>
      </c>
      <c r="C1212" s="64" t="s">
        <v>3748</v>
      </c>
      <c r="D1212" s="67" t="s">
        <v>3819</v>
      </c>
      <c r="E1212" s="66" t="s">
        <v>914</v>
      </c>
      <c r="F1212" s="67" t="s">
        <v>2637</v>
      </c>
      <c r="G1212" s="64" t="str">
        <f t="shared" si="37"/>
        <v>奈良県川西町</v>
      </c>
    </row>
    <row r="1213" spans="1:7">
      <c r="A1213" s="86" t="str">
        <f t="shared" si="36"/>
        <v>29</v>
      </c>
      <c r="B1213" s="64">
        <v>29</v>
      </c>
      <c r="C1213" s="64" t="s">
        <v>3748</v>
      </c>
      <c r="D1213" s="67" t="s">
        <v>3820</v>
      </c>
      <c r="E1213" s="66" t="s">
        <v>2639</v>
      </c>
      <c r="F1213" s="67" t="s">
        <v>2638</v>
      </c>
      <c r="G1213" s="64" t="str">
        <f t="shared" si="37"/>
        <v>奈良県三宅町</v>
      </c>
    </row>
    <row r="1214" spans="1:7">
      <c r="A1214" s="86" t="str">
        <f t="shared" si="36"/>
        <v>29</v>
      </c>
      <c r="B1214" s="64">
        <v>29</v>
      </c>
      <c r="C1214" s="64" t="s">
        <v>3748</v>
      </c>
      <c r="D1214" s="67" t="s">
        <v>3821</v>
      </c>
      <c r="E1214" s="66" t="s">
        <v>2641</v>
      </c>
      <c r="F1214" s="67" t="s">
        <v>2640</v>
      </c>
      <c r="G1214" s="64" t="str">
        <f t="shared" si="37"/>
        <v>奈良県田原本町</v>
      </c>
    </row>
    <row r="1215" spans="1:7">
      <c r="A1215" s="86" t="str">
        <f t="shared" si="36"/>
        <v>29</v>
      </c>
      <c r="B1215" s="64">
        <v>29</v>
      </c>
      <c r="C1215" s="64" t="s">
        <v>3748</v>
      </c>
      <c r="D1215" s="67" t="s">
        <v>3826</v>
      </c>
      <c r="E1215" s="66" t="s">
        <v>2643</v>
      </c>
      <c r="F1215" s="67" t="s">
        <v>2642</v>
      </c>
      <c r="G1215" s="64" t="str">
        <f t="shared" si="37"/>
        <v>奈良県曽爾村</v>
      </c>
    </row>
    <row r="1216" spans="1:7">
      <c r="A1216" s="86" t="str">
        <f t="shared" si="36"/>
        <v>29</v>
      </c>
      <c r="B1216" s="64">
        <v>29</v>
      </c>
      <c r="C1216" s="64" t="s">
        <v>3748</v>
      </c>
      <c r="D1216" s="67" t="s">
        <v>3827</v>
      </c>
      <c r="E1216" s="66" t="s">
        <v>2645</v>
      </c>
      <c r="F1216" s="67" t="s">
        <v>2644</v>
      </c>
      <c r="G1216" s="64" t="str">
        <f t="shared" si="37"/>
        <v>奈良県御杖村</v>
      </c>
    </row>
    <row r="1217" spans="1:7">
      <c r="A1217" s="86" t="str">
        <f t="shared" si="36"/>
        <v>29</v>
      </c>
      <c r="B1217" s="64">
        <v>29</v>
      </c>
      <c r="C1217" s="64" t="s">
        <v>3748</v>
      </c>
      <c r="D1217" s="67" t="s">
        <v>3828</v>
      </c>
      <c r="E1217" s="66" t="s">
        <v>2647</v>
      </c>
      <c r="F1217" s="67" t="s">
        <v>2646</v>
      </c>
      <c r="G1217" s="64" t="str">
        <f t="shared" si="37"/>
        <v>奈良県高取町</v>
      </c>
    </row>
    <row r="1218" spans="1:7">
      <c r="A1218" s="86" t="str">
        <f t="shared" ref="A1218:A1281" si="38">MID(B1218+100,2,2)</f>
        <v>29</v>
      </c>
      <c r="B1218" s="64">
        <v>29</v>
      </c>
      <c r="C1218" s="64" t="s">
        <v>3748</v>
      </c>
      <c r="D1218" s="67" t="s">
        <v>3867</v>
      </c>
      <c r="E1218" s="66" t="s">
        <v>2649</v>
      </c>
      <c r="F1218" s="67" t="s">
        <v>2648</v>
      </c>
      <c r="G1218" s="64" t="str">
        <f t="shared" ref="G1218:G1281" si="39">C1218&amp;E1218</f>
        <v>奈良県明日香村</v>
      </c>
    </row>
    <row r="1219" spans="1:7">
      <c r="A1219" s="86" t="str">
        <f t="shared" si="38"/>
        <v>29</v>
      </c>
      <c r="B1219" s="64">
        <v>29</v>
      </c>
      <c r="C1219" s="64" t="s">
        <v>3748</v>
      </c>
      <c r="D1219" s="67" t="s">
        <v>3831</v>
      </c>
      <c r="E1219" s="66" t="s">
        <v>2651</v>
      </c>
      <c r="F1219" s="67" t="s">
        <v>2650</v>
      </c>
      <c r="G1219" s="64" t="str">
        <f t="shared" si="39"/>
        <v>奈良県香芝市</v>
      </c>
    </row>
    <row r="1220" spans="1:7">
      <c r="A1220" s="86" t="str">
        <f t="shared" si="38"/>
        <v>29</v>
      </c>
      <c r="B1220" s="64">
        <v>29</v>
      </c>
      <c r="C1220" s="64" t="s">
        <v>3748</v>
      </c>
      <c r="D1220" s="67" t="s">
        <v>3832</v>
      </c>
      <c r="E1220" s="66" t="s">
        <v>2653</v>
      </c>
      <c r="F1220" s="67" t="s">
        <v>2652</v>
      </c>
      <c r="G1220" s="64" t="str">
        <f t="shared" si="39"/>
        <v>奈良県上牧町</v>
      </c>
    </row>
    <row r="1221" spans="1:7">
      <c r="A1221" s="86" t="str">
        <f t="shared" si="38"/>
        <v>29</v>
      </c>
      <c r="B1221" s="64">
        <v>29</v>
      </c>
      <c r="C1221" s="64" t="s">
        <v>3748</v>
      </c>
      <c r="D1221" s="67" t="s">
        <v>3868</v>
      </c>
      <c r="E1221" s="66" t="s">
        <v>2655</v>
      </c>
      <c r="F1221" s="67" t="s">
        <v>2654</v>
      </c>
      <c r="G1221" s="64" t="str">
        <f t="shared" si="39"/>
        <v>奈良県王寺町</v>
      </c>
    </row>
    <row r="1222" spans="1:7">
      <c r="A1222" s="86" t="str">
        <f t="shared" si="38"/>
        <v>29</v>
      </c>
      <c r="B1222" s="64">
        <v>29</v>
      </c>
      <c r="C1222" s="64" t="s">
        <v>3748</v>
      </c>
      <c r="D1222" s="67" t="s">
        <v>3833</v>
      </c>
      <c r="E1222" s="66" t="s">
        <v>2657</v>
      </c>
      <c r="F1222" s="67" t="s">
        <v>2656</v>
      </c>
      <c r="G1222" s="64" t="str">
        <f t="shared" si="39"/>
        <v>奈良県広陵町</v>
      </c>
    </row>
    <row r="1223" spans="1:7">
      <c r="A1223" s="86" t="str">
        <f t="shared" si="38"/>
        <v>29</v>
      </c>
      <c r="B1223" s="64">
        <v>29</v>
      </c>
      <c r="C1223" s="64" t="s">
        <v>3748</v>
      </c>
      <c r="D1223" s="67" t="s">
        <v>3834</v>
      </c>
      <c r="E1223" s="66" t="s">
        <v>2659</v>
      </c>
      <c r="F1223" s="67" t="s">
        <v>2658</v>
      </c>
      <c r="G1223" s="64" t="str">
        <f t="shared" si="39"/>
        <v>奈良県河合町</v>
      </c>
    </row>
    <row r="1224" spans="1:7">
      <c r="A1224" s="86" t="str">
        <f t="shared" si="38"/>
        <v>29</v>
      </c>
      <c r="B1224" s="64">
        <v>29</v>
      </c>
      <c r="C1224" s="64" t="s">
        <v>3748</v>
      </c>
      <c r="D1224" s="67" t="s">
        <v>3835</v>
      </c>
      <c r="E1224" s="66" t="s">
        <v>2661</v>
      </c>
      <c r="F1224" s="67" t="s">
        <v>2660</v>
      </c>
      <c r="G1224" s="64" t="str">
        <f t="shared" si="39"/>
        <v>奈良県吉野町</v>
      </c>
    </row>
    <row r="1225" spans="1:7">
      <c r="A1225" s="86" t="str">
        <f t="shared" si="38"/>
        <v>29</v>
      </c>
      <c r="B1225" s="64">
        <v>29</v>
      </c>
      <c r="C1225" s="64" t="s">
        <v>3748</v>
      </c>
      <c r="D1225" s="67" t="s">
        <v>3836</v>
      </c>
      <c r="E1225" s="66" t="s">
        <v>2663</v>
      </c>
      <c r="F1225" s="67" t="s">
        <v>2662</v>
      </c>
      <c r="G1225" s="64" t="str">
        <f t="shared" si="39"/>
        <v>奈良県大淀町</v>
      </c>
    </row>
    <row r="1226" spans="1:7">
      <c r="A1226" s="86" t="str">
        <f t="shared" si="38"/>
        <v>29</v>
      </c>
      <c r="B1226" s="64">
        <v>29</v>
      </c>
      <c r="C1226" s="64" t="s">
        <v>3748</v>
      </c>
      <c r="D1226" s="67" t="s">
        <v>3837</v>
      </c>
      <c r="E1226" s="66" t="s">
        <v>2665</v>
      </c>
      <c r="F1226" s="67" t="s">
        <v>2664</v>
      </c>
      <c r="G1226" s="64" t="str">
        <f t="shared" si="39"/>
        <v>奈良県下市町</v>
      </c>
    </row>
    <row r="1227" spans="1:7">
      <c r="A1227" s="86" t="str">
        <f t="shared" si="38"/>
        <v>29</v>
      </c>
      <c r="B1227" s="64">
        <v>29</v>
      </c>
      <c r="C1227" s="64" t="s">
        <v>3748</v>
      </c>
      <c r="D1227" s="67" t="s">
        <v>3889</v>
      </c>
      <c r="E1227" s="66" t="s">
        <v>2667</v>
      </c>
      <c r="F1227" s="67" t="s">
        <v>2666</v>
      </c>
      <c r="G1227" s="64" t="str">
        <f t="shared" si="39"/>
        <v>奈良県黒滝村</v>
      </c>
    </row>
    <row r="1228" spans="1:7">
      <c r="A1228" s="86" t="str">
        <f t="shared" si="38"/>
        <v>29</v>
      </c>
      <c r="B1228" s="64">
        <v>29</v>
      </c>
      <c r="C1228" s="64" t="s">
        <v>3748</v>
      </c>
      <c r="D1228" s="67" t="s">
        <v>3838</v>
      </c>
      <c r="E1228" s="66" t="s">
        <v>2669</v>
      </c>
      <c r="F1228" s="67" t="s">
        <v>2668</v>
      </c>
      <c r="G1228" s="64" t="str">
        <f t="shared" si="39"/>
        <v>奈良県天川村</v>
      </c>
    </row>
    <row r="1229" spans="1:7">
      <c r="A1229" s="86" t="str">
        <f t="shared" si="38"/>
        <v>29</v>
      </c>
      <c r="B1229" s="64">
        <v>29</v>
      </c>
      <c r="C1229" s="64" t="s">
        <v>3748</v>
      </c>
      <c r="D1229" s="67" t="s">
        <v>3839</v>
      </c>
      <c r="E1229" s="66" t="s">
        <v>2671</v>
      </c>
      <c r="F1229" s="67" t="s">
        <v>2670</v>
      </c>
      <c r="G1229" s="64" t="str">
        <f t="shared" si="39"/>
        <v>奈良県野迫川村</v>
      </c>
    </row>
    <row r="1230" spans="1:7">
      <c r="A1230" s="86" t="str">
        <f t="shared" si="38"/>
        <v>29</v>
      </c>
      <c r="B1230" s="64">
        <v>29</v>
      </c>
      <c r="C1230" s="64" t="s">
        <v>3748</v>
      </c>
      <c r="D1230" s="67" t="s">
        <v>3841</v>
      </c>
      <c r="E1230" s="66" t="s">
        <v>2673</v>
      </c>
      <c r="F1230" s="67" t="s">
        <v>2672</v>
      </c>
      <c r="G1230" s="64" t="str">
        <f t="shared" si="39"/>
        <v>奈良県十津川村</v>
      </c>
    </row>
    <row r="1231" spans="1:7">
      <c r="A1231" s="86" t="str">
        <f t="shared" si="38"/>
        <v>29</v>
      </c>
      <c r="B1231" s="64">
        <v>29</v>
      </c>
      <c r="C1231" s="64" t="s">
        <v>3748</v>
      </c>
      <c r="D1231" s="67" t="s">
        <v>3842</v>
      </c>
      <c r="E1231" s="66" t="s">
        <v>2675</v>
      </c>
      <c r="F1231" s="67" t="s">
        <v>2674</v>
      </c>
      <c r="G1231" s="64" t="str">
        <f t="shared" si="39"/>
        <v>奈良県下北山村</v>
      </c>
    </row>
    <row r="1232" spans="1:7">
      <c r="A1232" s="86" t="str">
        <f t="shared" si="38"/>
        <v>29</v>
      </c>
      <c r="B1232" s="64">
        <v>29</v>
      </c>
      <c r="C1232" s="64" t="s">
        <v>3748</v>
      </c>
      <c r="D1232" s="67" t="s">
        <v>3869</v>
      </c>
      <c r="E1232" s="66" t="s">
        <v>2677</v>
      </c>
      <c r="F1232" s="67" t="s">
        <v>2676</v>
      </c>
      <c r="G1232" s="64" t="str">
        <f t="shared" si="39"/>
        <v>奈良県上北山村</v>
      </c>
    </row>
    <row r="1233" spans="1:7">
      <c r="A1233" s="86" t="str">
        <f t="shared" si="38"/>
        <v>29</v>
      </c>
      <c r="B1233" s="64">
        <v>29</v>
      </c>
      <c r="C1233" s="64" t="s">
        <v>3748</v>
      </c>
      <c r="D1233" s="67" t="s">
        <v>3843</v>
      </c>
      <c r="E1233" s="66" t="s">
        <v>1927</v>
      </c>
      <c r="F1233" s="67" t="s">
        <v>2678</v>
      </c>
      <c r="G1233" s="64" t="str">
        <f t="shared" si="39"/>
        <v>奈良県川上村</v>
      </c>
    </row>
    <row r="1234" spans="1:7">
      <c r="A1234" s="86" t="str">
        <f t="shared" si="38"/>
        <v>29</v>
      </c>
      <c r="B1234" s="64">
        <v>29</v>
      </c>
      <c r="C1234" s="64" t="s">
        <v>3748</v>
      </c>
      <c r="D1234" s="67" t="s">
        <v>3870</v>
      </c>
      <c r="E1234" s="66" t="s">
        <v>2680</v>
      </c>
      <c r="F1234" s="67" t="s">
        <v>2679</v>
      </c>
      <c r="G1234" s="64" t="str">
        <f t="shared" si="39"/>
        <v>奈良県東吉野村</v>
      </c>
    </row>
    <row r="1235" spans="1:7">
      <c r="A1235" s="86" t="str">
        <f t="shared" si="38"/>
        <v>29</v>
      </c>
      <c r="B1235" s="64">
        <v>29</v>
      </c>
      <c r="C1235" s="64" t="s">
        <v>3748</v>
      </c>
      <c r="D1235" s="67" t="s">
        <v>3871</v>
      </c>
      <c r="E1235" s="66" t="s">
        <v>2682</v>
      </c>
      <c r="F1235" s="67" t="s">
        <v>2681</v>
      </c>
      <c r="G1235" s="64" t="str">
        <f t="shared" si="39"/>
        <v>奈良県葛城市</v>
      </c>
    </row>
    <row r="1236" spans="1:7">
      <c r="A1236" s="86" t="str">
        <f t="shared" si="38"/>
        <v>29</v>
      </c>
      <c r="B1236" s="64">
        <v>29</v>
      </c>
      <c r="C1236" s="64" t="s">
        <v>3748</v>
      </c>
      <c r="D1236" s="67" t="s">
        <v>3844</v>
      </c>
      <c r="E1236" s="66" t="s">
        <v>2684</v>
      </c>
      <c r="F1236" s="67" t="s">
        <v>2683</v>
      </c>
      <c r="G1236" s="64" t="str">
        <f t="shared" si="39"/>
        <v>奈良県宇陀市</v>
      </c>
    </row>
    <row r="1237" spans="1:7">
      <c r="A1237" s="86" t="str">
        <f t="shared" si="38"/>
        <v>30</v>
      </c>
      <c r="B1237" s="64">
        <v>30</v>
      </c>
      <c r="C1237" s="64" t="s">
        <v>3749</v>
      </c>
      <c r="D1237" s="67" t="s">
        <v>3803</v>
      </c>
      <c r="E1237" s="66" t="s">
        <v>2686</v>
      </c>
      <c r="F1237" s="67" t="s">
        <v>2685</v>
      </c>
      <c r="G1237" s="64" t="str">
        <f t="shared" si="39"/>
        <v>和歌山県和歌山市</v>
      </c>
    </row>
    <row r="1238" spans="1:7">
      <c r="A1238" s="86" t="str">
        <f t="shared" si="38"/>
        <v>30</v>
      </c>
      <c r="B1238" s="64">
        <v>30</v>
      </c>
      <c r="C1238" s="64" t="s">
        <v>3749</v>
      </c>
      <c r="D1238" s="67" t="s">
        <v>3804</v>
      </c>
      <c r="E1238" s="66" t="s">
        <v>2688</v>
      </c>
      <c r="F1238" s="67" t="s">
        <v>2687</v>
      </c>
      <c r="G1238" s="64" t="str">
        <f t="shared" si="39"/>
        <v>和歌山県海南市</v>
      </c>
    </row>
    <row r="1239" spans="1:7">
      <c r="A1239" s="86" t="str">
        <f t="shared" si="38"/>
        <v>30</v>
      </c>
      <c r="B1239" s="64">
        <v>30</v>
      </c>
      <c r="C1239" s="64" t="s">
        <v>3749</v>
      </c>
      <c r="D1239" s="67" t="s">
        <v>3805</v>
      </c>
      <c r="E1239" s="66" t="s">
        <v>2690</v>
      </c>
      <c r="F1239" s="67" t="s">
        <v>2689</v>
      </c>
      <c r="G1239" s="64" t="str">
        <f t="shared" si="39"/>
        <v>和歌山県橋本市</v>
      </c>
    </row>
    <row r="1240" spans="1:7">
      <c r="A1240" s="86" t="str">
        <f t="shared" si="38"/>
        <v>30</v>
      </c>
      <c r="B1240" s="64">
        <v>30</v>
      </c>
      <c r="C1240" s="64" t="s">
        <v>3749</v>
      </c>
      <c r="D1240" s="67" t="s">
        <v>3806</v>
      </c>
      <c r="E1240" s="66" t="s">
        <v>2692</v>
      </c>
      <c r="F1240" s="67" t="s">
        <v>2691</v>
      </c>
      <c r="G1240" s="64" t="str">
        <f t="shared" si="39"/>
        <v>和歌山県有田市</v>
      </c>
    </row>
    <row r="1241" spans="1:7">
      <c r="A1241" s="86" t="str">
        <f t="shared" si="38"/>
        <v>30</v>
      </c>
      <c r="B1241" s="64">
        <v>30</v>
      </c>
      <c r="C1241" s="64" t="s">
        <v>3749</v>
      </c>
      <c r="D1241" s="67" t="s">
        <v>3807</v>
      </c>
      <c r="E1241" s="66" t="s">
        <v>2694</v>
      </c>
      <c r="F1241" s="67" t="s">
        <v>2693</v>
      </c>
      <c r="G1241" s="64" t="str">
        <f t="shared" si="39"/>
        <v>和歌山県御坊市</v>
      </c>
    </row>
    <row r="1242" spans="1:7">
      <c r="A1242" s="86" t="str">
        <f t="shared" si="38"/>
        <v>30</v>
      </c>
      <c r="B1242" s="64">
        <v>30</v>
      </c>
      <c r="C1242" s="64" t="s">
        <v>3749</v>
      </c>
      <c r="D1242" s="67" t="s">
        <v>3808</v>
      </c>
      <c r="E1242" s="66" t="s">
        <v>2696</v>
      </c>
      <c r="F1242" s="67" t="s">
        <v>2695</v>
      </c>
      <c r="G1242" s="64" t="str">
        <f t="shared" si="39"/>
        <v>和歌山県田辺市</v>
      </c>
    </row>
    <row r="1243" spans="1:7">
      <c r="A1243" s="86" t="str">
        <f t="shared" si="38"/>
        <v>30</v>
      </c>
      <c r="B1243" s="64">
        <v>30</v>
      </c>
      <c r="C1243" s="64" t="s">
        <v>3749</v>
      </c>
      <c r="D1243" s="67" t="s">
        <v>3809</v>
      </c>
      <c r="E1243" s="66" t="s">
        <v>2698</v>
      </c>
      <c r="F1243" s="67" t="s">
        <v>2697</v>
      </c>
      <c r="G1243" s="64" t="str">
        <f t="shared" si="39"/>
        <v>和歌山県新宮市</v>
      </c>
    </row>
    <row r="1244" spans="1:7">
      <c r="A1244" s="86" t="str">
        <f t="shared" si="38"/>
        <v>30</v>
      </c>
      <c r="B1244" s="64">
        <v>30</v>
      </c>
      <c r="C1244" s="64" t="s">
        <v>3749</v>
      </c>
      <c r="D1244" s="67" t="s">
        <v>3812</v>
      </c>
      <c r="E1244" s="66" t="s">
        <v>2700</v>
      </c>
      <c r="F1244" s="67" t="s">
        <v>2699</v>
      </c>
      <c r="G1244" s="64" t="str">
        <f t="shared" si="39"/>
        <v>和歌山県紀美野町</v>
      </c>
    </row>
    <row r="1245" spans="1:7">
      <c r="A1245" s="86" t="str">
        <f t="shared" si="38"/>
        <v>30</v>
      </c>
      <c r="B1245" s="64">
        <v>30</v>
      </c>
      <c r="C1245" s="64" t="s">
        <v>3749</v>
      </c>
      <c r="D1245" s="67" t="s">
        <v>3814</v>
      </c>
      <c r="E1245" s="66" t="s">
        <v>2702</v>
      </c>
      <c r="F1245" s="67" t="s">
        <v>2701</v>
      </c>
      <c r="G1245" s="64" t="str">
        <f t="shared" si="39"/>
        <v>和歌山県紀の川市</v>
      </c>
    </row>
    <row r="1246" spans="1:7">
      <c r="A1246" s="86" t="str">
        <f t="shared" si="38"/>
        <v>30</v>
      </c>
      <c r="B1246" s="64">
        <v>30</v>
      </c>
      <c r="C1246" s="64" t="s">
        <v>3749</v>
      </c>
      <c r="D1246" s="67" t="s">
        <v>3819</v>
      </c>
      <c r="E1246" s="66" t="s">
        <v>2704</v>
      </c>
      <c r="F1246" s="67" t="s">
        <v>2703</v>
      </c>
      <c r="G1246" s="64" t="str">
        <f t="shared" si="39"/>
        <v>和歌山県岩出市</v>
      </c>
    </row>
    <row r="1247" spans="1:7">
      <c r="A1247" s="86" t="str">
        <f t="shared" si="38"/>
        <v>30</v>
      </c>
      <c r="B1247" s="64">
        <v>30</v>
      </c>
      <c r="C1247" s="64" t="s">
        <v>3749</v>
      </c>
      <c r="D1247" s="67" t="s">
        <v>3820</v>
      </c>
      <c r="E1247" s="66" t="s">
        <v>2706</v>
      </c>
      <c r="F1247" s="67" t="s">
        <v>2705</v>
      </c>
      <c r="G1247" s="64" t="str">
        <f t="shared" si="39"/>
        <v>和歌山県かつらぎ町</v>
      </c>
    </row>
    <row r="1248" spans="1:7">
      <c r="A1248" s="86" t="str">
        <f t="shared" si="38"/>
        <v>30</v>
      </c>
      <c r="B1248" s="64">
        <v>30</v>
      </c>
      <c r="C1248" s="64" t="s">
        <v>3749</v>
      </c>
      <c r="D1248" s="67" t="s">
        <v>3822</v>
      </c>
      <c r="E1248" s="66" t="s">
        <v>2708</v>
      </c>
      <c r="F1248" s="67" t="s">
        <v>2707</v>
      </c>
      <c r="G1248" s="64" t="str">
        <f t="shared" si="39"/>
        <v>和歌山県九度山町</v>
      </c>
    </row>
    <row r="1249" spans="1:7">
      <c r="A1249" s="86" t="str">
        <f t="shared" si="38"/>
        <v>30</v>
      </c>
      <c r="B1249" s="64">
        <v>30</v>
      </c>
      <c r="C1249" s="64" t="s">
        <v>3749</v>
      </c>
      <c r="D1249" s="67" t="s">
        <v>3823</v>
      </c>
      <c r="E1249" s="66" t="s">
        <v>2710</v>
      </c>
      <c r="F1249" s="67" t="s">
        <v>2709</v>
      </c>
      <c r="G1249" s="64" t="str">
        <f t="shared" si="39"/>
        <v>和歌山県高野町</v>
      </c>
    </row>
    <row r="1250" spans="1:7">
      <c r="A1250" s="86" t="str">
        <f t="shared" si="38"/>
        <v>30</v>
      </c>
      <c r="B1250" s="64">
        <v>30</v>
      </c>
      <c r="C1250" s="64" t="s">
        <v>3749</v>
      </c>
      <c r="D1250" s="67" t="s">
        <v>3825</v>
      </c>
      <c r="E1250" s="66" t="s">
        <v>2712</v>
      </c>
      <c r="F1250" s="67" t="s">
        <v>2711</v>
      </c>
      <c r="G1250" s="64" t="str">
        <f t="shared" si="39"/>
        <v>和歌山県湯浅町</v>
      </c>
    </row>
    <row r="1251" spans="1:7">
      <c r="A1251" s="86" t="str">
        <f t="shared" si="38"/>
        <v>30</v>
      </c>
      <c r="B1251" s="64">
        <v>30</v>
      </c>
      <c r="C1251" s="64" t="s">
        <v>3749</v>
      </c>
      <c r="D1251" s="67" t="s">
        <v>3826</v>
      </c>
      <c r="E1251" s="66" t="s">
        <v>2714</v>
      </c>
      <c r="F1251" s="67" t="s">
        <v>2713</v>
      </c>
      <c r="G1251" s="64" t="str">
        <f t="shared" si="39"/>
        <v>和歌山県広川町</v>
      </c>
    </row>
    <row r="1252" spans="1:7">
      <c r="A1252" s="86" t="str">
        <f t="shared" si="38"/>
        <v>30</v>
      </c>
      <c r="B1252" s="64">
        <v>30</v>
      </c>
      <c r="C1252" s="64" t="s">
        <v>3749</v>
      </c>
      <c r="D1252" s="67" t="s">
        <v>3827</v>
      </c>
      <c r="E1252" s="66" t="s">
        <v>2716</v>
      </c>
      <c r="F1252" s="67" t="s">
        <v>2715</v>
      </c>
      <c r="G1252" s="64" t="str">
        <f t="shared" si="39"/>
        <v>和歌山県有田川町</v>
      </c>
    </row>
    <row r="1253" spans="1:7">
      <c r="A1253" s="86" t="str">
        <f t="shared" si="38"/>
        <v>30</v>
      </c>
      <c r="B1253" s="64">
        <v>30</v>
      </c>
      <c r="C1253" s="64" t="s">
        <v>3749</v>
      </c>
      <c r="D1253" s="67" t="s">
        <v>3829</v>
      </c>
      <c r="E1253" s="66" t="s">
        <v>1812</v>
      </c>
      <c r="F1253" s="67" t="s">
        <v>2717</v>
      </c>
      <c r="G1253" s="64" t="str">
        <f t="shared" si="39"/>
        <v>和歌山県美浜町</v>
      </c>
    </row>
    <row r="1254" spans="1:7">
      <c r="A1254" s="86" t="str">
        <f t="shared" si="38"/>
        <v>30</v>
      </c>
      <c r="B1254" s="64">
        <v>30</v>
      </c>
      <c r="C1254" s="64" t="s">
        <v>3749</v>
      </c>
      <c r="D1254" s="67" t="s">
        <v>3830</v>
      </c>
      <c r="E1254" s="66" t="s">
        <v>529</v>
      </c>
      <c r="F1254" s="67" t="s">
        <v>2718</v>
      </c>
      <c r="G1254" s="64" t="str">
        <f t="shared" si="39"/>
        <v>和歌山県日高町</v>
      </c>
    </row>
    <row r="1255" spans="1:7">
      <c r="A1255" s="86" t="str">
        <f t="shared" si="38"/>
        <v>30</v>
      </c>
      <c r="B1255" s="64">
        <v>30</v>
      </c>
      <c r="C1255" s="64" t="s">
        <v>3749</v>
      </c>
      <c r="D1255" s="67" t="s">
        <v>3831</v>
      </c>
      <c r="E1255" s="66" t="s">
        <v>2720</v>
      </c>
      <c r="F1255" s="67" t="s">
        <v>2719</v>
      </c>
      <c r="G1255" s="64" t="str">
        <f t="shared" si="39"/>
        <v>和歌山県由良町</v>
      </c>
    </row>
    <row r="1256" spans="1:7">
      <c r="A1256" s="86" t="str">
        <f t="shared" si="38"/>
        <v>30</v>
      </c>
      <c r="B1256" s="64">
        <v>30</v>
      </c>
      <c r="C1256" s="64" t="s">
        <v>3749</v>
      </c>
      <c r="D1256" s="67" t="s">
        <v>3868</v>
      </c>
      <c r="E1256" s="66" t="s">
        <v>2722</v>
      </c>
      <c r="F1256" s="67" t="s">
        <v>2721</v>
      </c>
      <c r="G1256" s="64" t="str">
        <f t="shared" si="39"/>
        <v>和歌山県日高川町</v>
      </c>
    </row>
    <row r="1257" spans="1:7">
      <c r="A1257" s="86" t="str">
        <f t="shared" si="38"/>
        <v>30</v>
      </c>
      <c r="B1257" s="64">
        <v>30</v>
      </c>
      <c r="C1257" s="64" t="s">
        <v>3749</v>
      </c>
      <c r="D1257" s="67" t="s">
        <v>3835</v>
      </c>
      <c r="E1257" s="66" t="s">
        <v>2724</v>
      </c>
      <c r="F1257" s="67" t="s">
        <v>2723</v>
      </c>
      <c r="G1257" s="64" t="str">
        <f t="shared" si="39"/>
        <v>和歌山県みなべ町</v>
      </c>
    </row>
    <row r="1258" spans="1:7">
      <c r="A1258" s="86" t="str">
        <f t="shared" si="38"/>
        <v>30</v>
      </c>
      <c r="B1258" s="64">
        <v>30</v>
      </c>
      <c r="C1258" s="64" t="s">
        <v>3749</v>
      </c>
      <c r="D1258" s="67" t="s">
        <v>3837</v>
      </c>
      <c r="E1258" s="66" t="s">
        <v>2726</v>
      </c>
      <c r="F1258" s="67" t="s">
        <v>2725</v>
      </c>
      <c r="G1258" s="64" t="str">
        <f t="shared" si="39"/>
        <v>和歌山県印南町</v>
      </c>
    </row>
    <row r="1259" spans="1:7">
      <c r="A1259" s="86" t="str">
        <f t="shared" si="38"/>
        <v>30</v>
      </c>
      <c r="B1259" s="64">
        <v>30</v>
      </c>
      <c r="C1259" s="64" t="s">
        <v>3749</v>
      </c>
      <c r="D1259" s="67" t="s">
        <v>3889</v>
      </c>
      <c r="E1259" s="66" t="s">
        <v>2728</v>
      </c>
      <c r="F1259" s="67" t="s">
        <v>2727</v>
      </c>
      <c r="G1259" s="64" t="str">
        <f t="shared" si="39"/>
        <v>和歌山県白浜町</v>
      </c>
    </row>
    <row r="1260" spans="1:7">
      <c r="A1260" s="86" t="str">
        <f t="shared" si="38"/>
        <v>30</v>
      </c>
      <c r="B1260" s="64">
        <v>30</v>
      </c>
      <c r="C1260" s="64" t="s">
        <v>3749</v>
      </c>
      <c r="D1260" s="67" t="s">
        <v>3840</v>
      </c>
      <c r="E1260" s="66" t="s">
        <v>2730</v>
      </c>
      <c r="F1260" s="67" t="s">
        <v>2729</v>
      </c>
      <c r="G1260" s="64" t="str">
        <f t="shared" si="39"/>
        <v>和歌山県上富田町</v>
      </c>
    </row>
    <row r="1261" spans="1:7">
      <c r="A1261" s="86" t="str">
        <f t="shared" si="38"/>
        <v>30</v>
      </c>
      <c r="B1261" s="64">
        <v>30</v>
      </c>
      <c r="C1261" s="64" t="s">
        <v>3749</v>
      </c>
      <c r="D1261" s="67" t="s">
        <v>3842</v>
      </c>
      <c r="E1261" s="66" t="s">
        <v>2732</v>
      </c>
      <c r="F1261" s="67" t="s">
        <v>2731</v>
      </c>
      <c r="G1261" s="64" t="str">
        <f t="shared" si="39"/>
        <v>和歌山県すさみ町</v>
      </c>
    </row>
    <row r="1262" spans="1:7">
      <c r="A1262" s="86" t="str">
        <f t="shared" si="38"/>
        <v>30</v>
      </c>
      <c r="B1262" s="64">
        <v>30</v>
      </c>
      <c r="C1262" s="64" t="s">
        <v>3749</v>
      </c>
      <c r="D1262" s="67" t="s">
        <v>3869</v>
      </c>
      <c r="E1262" s="66" t="s">
        <v>2734</v>
      </c>
      <c r="F1262" s="67" t="s">
        <v>2733</v>
      </c>
      <c r="G1262" s="64" t="str">
        <f t="shared" si="39"/>
        <v>和歌山県串本町</v>
      </c>
    </row>
    <row r="1263" spans="1:7">
      <c r="A1263" s="86" t="str">
        <f t="shared" si="38"/>
        <v>30</v>
      </c>
      <c r="B1263" s="64">
        <v>30</v>
      </c>
      <c r="C1263" s="64" t="s">
        <v>3749</v>
      </c>
      <c r="D1263" s="67" t="s">
        <v>3843</v>
      </c>
      <c r="E1263" s="66" t="s">
        <v>2736</v>
      </c>
      <c r="F1263" s="67" t="s">
        <v>2735</v>
      </c>
      <c r="G1263" s="64" t="str">
        <f t="shared" si="39"/>
        <v>和歌山県那智勝浦町</v>
      </c>
    </row>
    <row r="1264" spans="1:7">
      <c r="A1264" s="86" t="str">
        <f t="shared" si="38"/>
        <v>30</v>
      </c>
      <c r="B1264" s="64">
        <v>30</v>
      </c>
      <c r="C1264" s="64" t="s">
        <v>3749</v>
      </c>
      <c r="D1264" s="67" t="s">
        <v>3870</v>
      </c>
      <c r="E1264" s="66" t="s">
        <v>2738</v>
      </c>
      <c r="F1264" s="67" t="s">
        <v>2737</v>
      </c>
      <c r="G1264" s="64" t="str">
        <f t="shared" si="39"/>
        <v>和歌山県太地町</v>
      </c>
    </row>
    <row r="1265" spans="1:7">
      <c r="A1265" s="86" t="str">
        <f t="shared" si="38"/>
        <v>30</v>
      </c>
      <c r="B1265" s="64">
        <v>30</v>
      </c>
      <c r="C1265" s="64" t="s">
        <v>3749</v>
      </c>
      <c r="D1265" s="67" t="s">
        <v>3879</v>
      </c>
      <c r="E1265" s="66" t="s">
        <v>2740</v>
      </c>
      <c r="F1265" s="67" t="s">
        <v>2739</v>
      </c>
      <c r="G1265" s="64" t="str">
        <f t="shared" si="39"/>
        <v>和歌山県古座川町</v>
      </c>
    </row>
    <row r="1266" spans="1:7">
      <c r="A1266" s="86" t="str">
        <f t="shared" si="38"/>
        <v>30</v>
      </c>
      <c r="B1266" s="64">
        <v>30</v>
      </c>
      <c r="C1266" s="64" t="s">
        <v>3749</v>
      </c>
      <c r="D1266" s="67" t="s">
        <v>3898</v>
      </c>
      <c r="E1266" s="66" t="s">
        <v>2742</v>
      </c>
      <c r="F1266" s="67" t="s">
        <v>2741</v>
      </c>
      <c r="G1266" s="64" t="str">
        <f t="shared" si="39"/>
        <v>和歌山県北山村</v>
      </c>
    </row>
    <row r="1267" spans="1:7">
      <c r="A1267" s="86" t="str">
        <f t="shared" si="38"/>
        <v>31</v>
      </c>
      <c r="B1267" s="64">
        <v>31</v>
      </c>
      <c r="C1267" s="64" t="s">
        <v>3750</v>
      </c>
      <c r="D1267" s="67" t="s">
        <v>3803</v>
      </c>
      <c r="E1267" s="66" t="s">
        <v>2744</v>
      </c>
      <c r="F1267" s="67" t="s">
        <v>2743</v>
      </c>
      <c r="G1267" s="64" t="str">
        <f t="shared" si="39"/>
        <v>鳥取県鳥取市</v>
      </c>
    </row>
    <row r="1268" spans="1:7">
      <c r="A1268" s="86" t="str">
        <f t="shared" si="38"/>
        <v>31</v>
      </c>
      <c r="B1268" s="64">
        <v>31</v>
      </c>
      <c r="C1268" s="64" t="s">
        <v>3750</v>
      </c>
      <c r="D1268" s="67" t="s">
        <v>3804</v>
      </c>
      <c r="E1268" s="66" t="s">
        <v>2746</v>
      </c>
      <c r="F1268" s="67" t="s">
        <v>2745</v>
      </c>
      <c r="G1268" s="64" t="str">
        <f t="shared" si="39"/>
        <v>鳥取県米子市</v>
      </c>
    </row>
    <row r="1269" spans="1:7">
      <c r="A1269" s="86" t="str">
        <f t="shared" si="38"/>
        <v>31</v>
      </c>
      <c r="B1269" s="64">
        <v>31</v>
      </c>
      <c r="C1269" s="64" t="s">
        <v>3750</v>
      </c>
      <c r="D1269" s="67" t="s">
        <v>3805</v>
      </c>
      <c r="E1269" s="66" t="s">
        <v>2748</v>
      </c>
      <c r="F1269" s="67" t="s">
        <v>2747</v>
      </c>
      <c r="G1269" s="64" t="str">
        <f t="shared" si="39"/>
        <v>鳥取県倉吉市</v>
      </c>
    </row>
    <row r="1270" spans="1:7">
      <c r="A1270" s="86" t="str">
        <f t="shared" si="38"/>
        <v>31</v>
      </c>
      <c r="B1270" s="64">
        <v>31</v>
      </c>
      <c r="C1270" s="64" t="s">
        <v>3750</v>
      </c>
      <c r="D1270" s="67" t="s">
        <v>3806</v>
      </c>
      <c r="E1270" s="66" t="s">
        <v>2750</v>
      </c>
      <c r="F1270" s="67" t="s">
        <v>2749</v>
      </c>
      <c r="G1270" s="64" t="str">
        <f t="shared" si="39"/>
        <v>鳥取県境港市</v>
      </c>
    </row>
    <row r="1271" spans="1:7">
      <c r="A1271" s="86" t="str">
        <f t="shared" si="38"/>
        <v>31</v>
      </c>
      <c r="B1271" s="64">
        <v>31</v>
      </c>
      <c r="C1271" s="64" t="s">
        <v>3750</v>
      </c>
      <c r="D1271" s="67" t="s">
        <v>3808</v>
      </c>
      <c r="E1271" s="66" t="s">
        <v>2752</v>
      </c>
      <c r="F1271" s="67" t="s">
        <v>2751</v>
      </c>
      <c r="G1271" s="64" t="str">
        <f t="shared" si="39"/>
        <v>鳥取県岩美町</v>
      </c>
    </row>
    <row r="1272" spans="1:7">
      <c r="A1272" s="86" t="str">
        <f t="shared" si="38"/>
        <v>31</v>
      </c>
      <c r="B1272" s="64">
        <v>31</v>
      </c>
      <c r="C1272" s="64" t="s">
        <v>3750</v>
      </c>
      <c r="D1272" s="67" t="s">
        <v>3810</v>
      </c>
      <c r="E1272" s="66" t="s">
        <v>2754</v>
      </c>
      <c r="F1272" s="67" t="s">
        <v>2753</v>
      </c>
      <c r="G1272" s="64" t="str">
        <f t="shared" si="39"/>
        <v>鳥取県八頭町</v>
      </c>
    </row>
    <row r="1273" spans="1:7">
      <c r="A1273" s="86" t="str">
        <f t="shared" si="38"/>
        <v>31</v>
      </c>
      <c r="B1273" s="64">
        <v>31</v>
      </c>
      <c r="C1273" s="64" t="s">
        <v>3750</v>
      </c>
      <c r="D1273" s="67" t="s">
        <v>3814</v>
      </c>
      <c r="E1273" s="66" t="s">
        <v>2756</v>
      </c>
      <c r="F1273" s="67" t="s">
        <v>2755</v>
      </c>
      <c r="G1273" s="64" t="str">
        <f t="shared" si="39"/>
        <v>鳥取県若桜町</v>
      </c>
    </row>
    <row r="1274" spans="1:7">
      <c r="A1274" s="86" t="str">
        <f t="shared" si="38"/>
        <v>31</v>
      </c>
      <c r="B1274" s="64">
        <v>31</v>
      </c>
      <c r="C1274" s="64" t="s">
        <v>3750</v>
      </c>
      <c r="D1274" s="67" t="s">
        <v>3817</v>
      </c>
      <c r="E1274" s="66" t="s">
        <v>2758</v>
      </c>
      <c r="F1274" s="67" t="s">
        <v>2757</v>
      </c>
      <c r="G1274" s="64" t="str">
        <f t="shared" si="39"/>
        <v>鳥取県智頭町</v>
      </c>
    </row>
    <row r="1275" spans="1:7">
      <c r="A1275" s="86" t="str">
        <f t="shared" si="38"/>
        <v>31</v>
      </c>
      <c r="B1275" s="64">
        <v>31</v>
      </c>
      <c r="C1275" s="64" t="s">
        <v>3750</v>
      </c>
      <c r="D1275" s="67" t="s">
        <v>3821</v>
      </c>
      <c r="E1275" s="66" t="s">
        <v>2760</v>
      </c>
      <c r="F1275" s="67" t="s">
        <v>2759</v>
      </c>
      <c r="G1275" s="64" t="str">
        <f t="shared" si="39"/>
        <v>鳥取県湯梨浜町</v>
      </c>
    </row>
    <row r="1276" spans="1:7">
      <c r="A1276" s="86" t="str">
        <f t="shared" si="38"/>
        <v>31</v>
      </c>
      <c r="B1276" s="64">
        <v>31</v>
      </c>
      <c r="C1276" s="64" t="s">
        <v>3750</v>
      </c>
      <c r="D1276" s="67" t="s">
        <v>3824</v>
      </c>
      <c r="E1276" s="66" t="s">
        <v>2762</v>
      </c>
      <c r="F1276" s="67" t="s">
        <v>2761</v>
      </c>
      <c r="G1276" s="64" t="str">
        <f t="shared" si="39"/>
        <v>鳥取県三朝町</v>
      </c>
    </row>
    <row r="1277" spans="1:7">
      <c r="A1277" s="86" t="str">
        <f t="shared" si="38"/>
        <v>31</v>
      </c>
      <c r="B1277" s="64">
        <v>31</v>
      </c>
      <c r="C1277" s="64" t="s">
        <v>3750</v>
      </c>
      <c r="D1277" s="67" t="s">
        <v>3826</v>
      </c>
      <c r="E1277" s="66" t="s">
        <v>2764</v>
      </c>
      <c r="F1277" s="67" t="s">
        <v>2763</v>
      </c>
      <c r="G1277" s="64" t="str">
        <f t="shared" si="39"/>
        <v>鳥取県北栄町</v>
      </c>
    </row>
    <row r="1278" spans="1:7">
      <c r="A1278" s="86" t="str">
        <f t="shared" si="38"/>
        <v>31</v>
      </c>
      <c r="B1278" s="64">
        <v>31</v>
      </c>
      <c r="C1278" s="64" t="s">
        <v>3750</v>
      </c>
      <c r="D1278" s="67" t="s">
        <v>3828</v>
      </c>
      <c r="E1278" s="66" t="s">
        <v>2766</v>
      </c>
      <c r="F1278" s="67" t="s">
        <v>2765</v>
      </c>
      <c r="G1278" s="64" t="str">
        <f t="shared" si="39"/>
        <v>鳥取県琴浦町</v>
      </c>
    </row>
    <row r="1279" spans="1:7">
      <c r="A1279" s="86" t="str">
        <f t="shared" si="38"/>
        <v>31</v>
      </c>
      <c r="B1279" s="64">
        <v>31</v>
      </c>
      <c r="C1279" s="64" t="s">
        <v>3750</v>
      </c>
      <c r="D1279" s="67" t="s">
        <v>3829</v>
      </c>
      <c r="E1279" s="66" t="s">
        <v>667</v>
      </c>
      <c r="F1279" s="67" t="s">
        <v>2767</v>
      </c>
      <c r="G1279" s="64" t="str">
        <f t="shared" si="39"/>
        <v>鳥取県南部町</v>
      </c>
    </row>
    <row r="1280" spans="1:7">
      <c r="A1280" s="86" t="str">
        <f t="shared" si="38"/>
        <v>31</v>
      </c>
      <c r="B1280" s="64">
        <v>31</v>
      </c>
      <c r="C1280" s="64" t="s">
        <v>3750</v>
      </c>
      <c r="D1280" s="67" t="s">
        <v>3831</v>
      </c>
      <c r="E1280" s="66" t="s">
        <v>2769</v>
      </c>
      <c r="F1280" s="67" t="s">
        <v>2768</v>
      </c>
      <c r="G1280" s="64" t="str">
        <f t="shared" si="39"/>
        <v>鳥取県伯耆町</v>
      </c>
    </row>
    <row r="1281" spans="1:7">
      <c r="A1281" s="86" t="str">
        <f t="shared" si="38"/>
        <v>31</v>
      </c>
      <c r="B1281" s="64">
        <v>31</v>
      </c>
      <c r="C1281" s="64" t="s">
        <v>3750</v>
      </c>
      <c r="D1281" s="67" t="s">
        <v>3832</v>
      </c>
      <c r="E1281" s="66" t="s">
        <v>2771</v>
      </c>
      <c r="F1281" s="67" t="s">
        <v>2770</v>
      </c>
      <c r="G1281" s="64" t="str">
        <f t="shared" si="39"/>
        <v>鳥取県日吉津村</v>
      </c>
    </row>
    <row r="1282" spans="1:7">
      <c r="A1282" s="86" t="str">
        <f t="shared" ref="A1282:A1345" si="40">MID(B1282+100,2,2)</f>
        <v>31</v>
      </c>
      <c r="B1282" s="64">
        <v>31</v>
      </c>
      <c r="C1282" s="64" t="s">
        <v>3750</v>
      </c>
      <c r="D1282" s="67" t="s">
        <v>3833</v>
      </c>
      <c r="E1282" s="66" t="s">
        <v>2773</v>
      </c>
      <c r="F1282" s="67" t="s">
        <v>2772</v>
      </c>
      <c r="G1282" s="64" t="str">
        <f t="shared" ref="G1282:G1345" si="41">C1282&amp;E1282</f>
        <v>鳥取県大山町</v>
      </c>
    </row>
    <row r="1283" spans="1:7">
      <c r="A1283" s="86" t="str">
        <f t="shared" si="40"/>
        <v>31</v>
      </c>
      <c r="B1283" s="64">
        <v>31</v>
      </c>
      <c r="C1283" s="64" t="s">
        <v>3750</v>
      </c>
      <c r="D1283" s="67" t="s">
        <v>3836</v>
      </c>
      <c r="E1283" s="66" t="s">
        <v>2775</v>
      </c>
      <c r="F1283" s="67" t="s">
        <v>2774</v>
      </c>
      <c r="G1283" s="64" t="str">
        <f t="shared" si="41"/>
        <v>鳥取県日南町</v>
      </c>
    </row>
    <row r="1284" spans="1:7">
      <c r="A1284" s="86" t="str">
        <f t="shared" si="40"/>
        <v>31</v>
      </c>
      <c r="B1284" s="64">
        <v>31</v>
      </c>
      <c r="C1284" s="64" t="s">
        <v>3750</v>
      </c>
      <c r="D1284" s="67" t="s">
        <v>3837</v>
      </c>
      <c r="E1284" s="66" t="s">
        <v>2376</v>
      </c>
      <c r="F1284" s="67" t="s">
        <v>2776</v>
      </c>
      <c r="G1284" s="64" t="str">
        <f t="shared" si="41"/>
        <v>鳥取県日野町</v>
      </c>
    </row>
    <row r="1285" spans="1:7">
      <c r="A1285" s="86" t="str">
        <f t="shared" si="40"/>
        <v>31</v>
      </c>
      <c r="B1285" s="64">
        <v>31</v>
      </c>
      <c r="C1285" s="64" t="s">
        <v>3750</v>
      </c>
      <c r="D1285" s="67" t="s">
        <v>3889</v>
      </c>
      <c r="E1285" s="66" t="s">
        <v>2778</v>
      </c>
      <c r="F1285" s="67" t="s">
        <v>2777</v>
      </c>
      <c r="G1285" s="64" t="str">
        <f t="shared" si="41"/>
        <v>鳥取県江府町</v>
      </c>
    </row>
    <row r="1286" spans="1:7">
      <c r="A1286" s="86" t="str">
        <f t="shared" si="40"/>
        <v>32</v>
      </c>
      <c r="B1286" s="64">
        <v>32</v>
      </c>
      <c r="C1286" s="64" t="s">
        <v>3751</v>
      </c>
      <c r="D1286" s="67" t="s">
        <v>3803</v>
      </c>
      <c r="E1286" s="66" t="s">
        <v>2780</v>
      </c>
      <c r="F1286" s="67" t="s">
        <v>2779</v>
      </c>
      <c r="G1286" s="64" t="str">
        <f t="shared" si="41"/>
        <v>島根県松江市</v>
      </c>
    </row>
    <row r="1287" spans="1:7">
      <c r="A1287" s="86" t="str">
        <f t="shared" si="40"/>
        <v>32</v>
      </c>
      <c r="B1287" s="64">
        <v>32</v>
      </c>
      <c r="C1287" s="64" t="s">
        <v>3751</v>
      </c>
      <c r="D1287" s="67" t="s">
        <v>3804</v>
      </c>
      <c r="E1287" s="66" t="s">
        <v>2782</v>
      </c>
      <c r="F1287" s="67" t="s">
        <v>2781</v>
      </c>
      <c r="G1287" s="64" t="str">
        <f t="shared" si="41"/>
        <v>島根県浜田市</v>
      </c>
    </row>
    <row r="1288" spans="1:7">
      <c r="A1288" s="86" t="str">
        <f t="shared" si="40"/>
        <v>32</v>
      </c>
      <c r="B1288" s="64">
        <v>32</v>
      </c>
      <c r="C1288" s="64" t="s">
        <v>3751</v>
      </c>
      <c r="D1288" s="67" t="s">
        <v>3805</v>
      </c>
      <c r="E1288" s="66" t="s">
        <v>2784</v>
      </c>
      <c r="F1288" s="67" t="s">
        <v>2783</v>
      </c>
      <c r="G1288" s="64" t="str">
        <f t="shared" si="41"/>
        <v>島根県出雲市</v>
      </c>
    </row>
    <row r="1289" spans="1:7">
      <c r="A1289" s="86" t="str">
        <f t="shared" si="40"/>
        <v>32</v>
      </c>
      <c r="B1289" s="64">
        <v>32</v>
      </c>
      <c r="C1289" s="64" t="s">
        <v>3751</v>
      </c>
      <c r="D1289" s="67" t="s">
        <v>3806</v>
      </c>
      <c r="E1289" s="66" t="s">
        <v>2786</v>
      </c>
      <c r="F1289" s="67" t="s">
        <v>2785</v>
      </c>
      <c r="G1289" s="64" t="str">
        <f t="shared" si="41"/>
        <v>島根県益田市</v>
      </c>
    </row>
    <row r="1290" spans="1:7">
      <c r="A1290" s="86" t="str">
        <f t="shared" si="40"/>
        <v>32</v>
      </c>
      <c r="B1290" s="64">
        <v>32</v>
      </c>
      <c r="C1290" s="64" t="s">
        <v>3751</v>
      </c>
      <c r="D1290" s="67" t="s">
        <v>3807</v>
      </c>
      <c r="E1290" s="66" t="s">
        <v>2788</v>
      </c>
      <c r="F1290" s="67" t="s">
        <v>2787</v>
      </c>
      <c r="G1290" s="64" t="str">
        <f t="shared" si="41"/>
        <v>島根県大田市</v>
      </c>
    </row>
    <row r="1291" spans="1:7">
      <c r="A1291" s="86" t="str">
        <f t="shared" si="40"/>
        <v>32</v>
      </c>
      <c r="B1291" s="64">
        <v>32</v>
      </c>
      <c r="C1291" s="64" t="s">
        <v>3751</v>
      </c>
      <c r="D1291" s="67" t="s">
        <v>3808</v>
      </c>
      <c r="E1291" s="66" t="s">
        <v>2790</v>
      </c>
      <c r="F1291" s="67" t="s">
        <v>2789</v>
      </c>
      <c r="G1291" s="64" t="str">
        <f t="shared" si="41"/>
        <v>島根県安来市</v>
      </c>
    </row>
    <row r="1292" spans="1:7">
      <c r="A1292" s="86" t="str">
        <f t="shared" si="40"/>
        <v>32</v>
      </c>
      <c r="B1292" s="64">
        <v>32</v>
      </c>
      <c r="C1292" s="64" t="s">
        <v>3751</v>
      </c>
      <c r="D1292" s="67" t="s">
        <v>3809</v>
      </c>
      <c r="E1292" s="66" t="s">
        <v>2792</v>
      </c>
      <c r="F1292" s="67" t="s">
        <v>2791</v>
      </c>
      <c r="G1292" s="64" t="str">
        <f t="shared" si="41"/>
        <v>島根県江津市</v>
      </c>
    </row>
    <row r="1293" spans="1:7">
      <c r="A1293" s="86" t="str">
        <f t="shared" si="40"/>
        <v>32</v>
      </c>
      <c r="B1293" s="64">
        <v>32</v>
      </c>
      <c r="C1293" s="64" t="s">
        <v>3751</v>
      </c>
      <c r="D1293" s="67" t="s">
        <v>3836</v>
      </c>
      <c r="E1293" s="66" t="s">
        <v>2794</v>
      </c>
      <c r="F1293" s="67" t="s">
        <v>2793</v>
      </c>
      <c r="G1293" s="64" t="str">
        <f t="shared" si="41"/>
        <v>島根県川本町</v>
      </c>
    </row>
    <row r="1294" spans="1:7">
      <c r="A1294" s="86" t="str">
        <f t="shared" si="40"/>
        <v>32</v>
      </c>
      <c r="B1294" s="64">
        <v>32</v>
      </c>
      <c r="C1294" s="64" t="s">
        <v>3751</v>
      </c>
      <c r="D1294" s="67" t="s">
        <v>3879</v>
      </c>
      <c r="E1294" s="66" t="s">
        <v>2796</v>
      </c>
      <c r="F1294" s="67" t="s">
        <v>2795</v>
      </c>
      <c r="G1294" s="64" t="str">
        <f t="shared" si="41"/>
        <v>島根県津和野町</v>
      </c>
    </row>
    <row r="1295" spans="1:7">
      <c r="A1295" s="86" t="str">
        <f t="shared" si="40"/>
        <v>32</v>
      </c>
      <c r="B1295" s="64">
        <v>32</v>
      </c>
      <c r="C1295" s="64" t="s">
        <v>3751</v>
      </c>
      <c r="D1295" s="67" t="s">
        <v>3849</v>
      </c>
      <c r="E1295" s="66" t="s">
        <v>2798</v>
      </c>
      <c r="F1295" s="67" t="s">
        <v>2797</v>
      </c>
      <c r="G1295" s="64" t="str">
        <f t="shared" si="41"/>
        <v>島根県海士町</v>
      </c>
    </row>
    <row r="1296" spans="1:7">
      <c r="A1296" s="86" t="str">
        <f t="shared" si="40"/>
        <v>32</v>
      </c>
      <c r="B1296" s="64">
        <v>32</v>
      </c>
      <c r="C1296" s="64" t="s">
        <v>3751</v>
      </c>
      <c r="D1296" s="67" t="s">
        <v>3850</v>
      </c>
      <c r="E1296" s="66" t="s">
        <v>2800</v>
      </c>
      <c r="F1296" s="67" t="s">
        <v>2799</v>
      </c>
      <c r="G1296" s="64" t="str">
        <f t="shared" si="41"/>
        <v>島根県西ノ島町</v>
      </c>
    </row>
    <row r="1297" spans="1:7">
      <c r="A1297" s="86" t="str">
        <f t="shared" si="40"/>
        <v>32</v>
      </c>
      <c r="B1297" s="64">
        <v>32</v>
      </c>
      <c r="C1297" s="64" t="s">
        <v>3751</v>
      </c>
      <c r="D1297" s="67" t="s">
        <v>3851</v>
      </c>
      <c r="E1297" s="66" t="s">
        <v>2802</v>
      </c>
      <c r="F1297" s="67" t="s">
        <v>2801</v>
      </c>
      <c r="G1297" s="64" t="str">
        <f t="shared" si="41"/>
        <v>島根県知夫村</v>
      </c>
    </row>
    <row r="1298" spans="1:7">
      <c r="A1298" s="86" t="str">
        <f t="shared" si="40"/>
        <v>32</v>
      </c>
      <c r="B1298" s="64">
        <v>32</v>
      </c>
      <c r="C1298" s="64" t="s">
        <v>3751</v>
      </c>
      <c r="D1298" s="67" t="s">
        <v>3900</v>
      </c>
      <c r="E1298" s="66" t="s">
        <v>2804</v>
      </c>
      <c r="F1298" s="67" t="s">
        <v>2803</v>
      </c>
      <c r="G1298" s="64" t="str">
        <f t="shared" si="41"/>
        <v>島根県雲南市</v>
      </c>
    </row>
    <row r="1299" spans="1:7">
      <c r="A1299" s="86" t="str">
        <f t="shared" si="40"/>
        <v>32</v>
      </c>
      <c r="B1299" s="64">
        <v>32</v>
      </c>
      <c r="C1299" s="64" t="s">
        <v>3751</v>
      </c>
      <c r="D1299" s="67" t="s">
        <v>3887</v>
      </c>
      <c r="E1299" s="66" t="s">
        <v>2806</v>
      </c>
      <c r="F1299" s="67" t="s">
        <v>2805</v>
      </c>
      <c r="G1299" s="64" t="str">
        <f t="shared" si="41"/>
        <v>島根県奥出雲町</v>
      </c>
    </row>
    <row r="1300" spans="1:7">
      <c r="A1300" s="86" t="str">
        <f t="shared" si="40"/>
        <v>32</v>
      </c>
      <c r="B1300" s="64">
        <v>32</v>
      </c>
      <c r="C1300" s="64" t="s">
        <v>3751</v>
      </c>
      <c r="D1300" s="67" t="s">
        <v>3891</v>
      </c>
      <c r="E1300" s="66" t="s">
        <v>2808</v>
      </c>
      <c r="F1300" s="67" t="s">
        <v>2807</v>
      </c>
      <c r="G1300" s="64" t="str">
        <f t="shared" si="41"/>
        <v>島根県飯南町</v>
      </c>
    </row>
    <row r="1301" spans="1:7">
      <c r="A1301" s="86" t="str">
        <f t="shared" si="40"/>
        <v>32</v>
      </c>
      <c r="B1301" s="64">
        <v>32</v>
      </c>
      <c r="C1301" s="64" t="s">
        <v>3751</v>
      </c>
      <c r="D1301" s="67" t="s">
        <v>3857</v>
      </c>
      <c r="E1301" s="66" t="s">
        <v>860</v>
      </c>
      <c r="F1301" s="67" t="s">
        <v>2809</v>
      </c>
      <c r="G1301" s="64" t="str">
        <f t="shared" si="41"/>
        <v>島根県美郷町</v>
      </c>
    </row>
    <row r="1302" spans="1:7">
      <c r="A1302" s="86" t="str">
        <f t="shared" si="40"/>
        <v>32</v>
      </c>
      <c r="B1302" s="64">
        <v>32</v>
      </c>
      <c r="C1302" s="64" t="s">
        <v>3751</v>
      </c>
      <c r="D1302" s="67" t="s">
        <v>3892</v>
      </c>
      <c r="E1302" s="66" t="s">
        <v>2811</v>
      </c>
      <c r="F1302" s="67" t="s">
        <v>2810</v>
      </c>
      <c r="G1302" s="64" t="str">
        <f t="shared" si="41"/>
        <v>島根県邑南町</v>
      </c>
    </row>
    <row r="1303" spans="1:7">
      <c r="A1303" s="86" t="str">
        <f t="shared" si="40"/>
        <v>32</v>
      </c>
      <c r="B1303" s="64">
        <v>32</v>
      </c>
      <c r="C1303" s="64" t="s">
        <v>3751</v>
      </c>
      <c r="D1303" s="67" t="s">
        <v>3893</v>
      </c>
      <c r="E1303" s="66" t="s">
        <v>2813</v>
      </c>
      <c r="F1303" s="67" t="s">
        <v>2812</v>
      </c>
      <c r="G1303" s="64" t="str">
        <f t="shared" si="41"/>
        <v>島根県吉賀町</v>
      </c>
    </row>
    <row r="1304" spans="1:7">
      <c r="A1304" s="86" t="str">
        <f t="shared" si="40"/>
        <v>32</v>
      </c>
      <c r="B1304" s="64">
        <v>32</v>
      </c>
      <c r="C1304" s="64" t="s">
        <v>3751</v>
      </c>
      <c r="D1304" s="67" t="s">
        <v>3894</v>
      </c>
      <c r="E1304" s="66" t="s">
        <v>2815</v>
      </c>
      <c r="F1304" s="67" t="s">
        <v>2814</v>
      </c>
      <c r="G1304" s="64" t="str">
        <f t="shared" si="41"/>
        <v>島根県隠岐の島町</v>
      </c>
    </row>
    <row r="1305" spans="1:7">
      <c r="A1305" s="86" t="str">
        <f t="shared" si="40"/>
        <v>33</v>
      </c>
      <c r="B1305" s="64">
        <v>33</v>
      </c>
      <c r="C1305" s="64" t="s">
        <v>3752</v>
      </c>
      <c r="D1305" s="67" t="s">
        <v>3803</v>
      </c>
      <c r="E1305" s="66" t="s">
        <v>2817</v>
      </c>
      <c r="F1305" s="67" t="s">
        <v>2816</v>
      </c>
      <c r="G1305" s="64" t="str">
        <f t="shared" si="41"/>
        <v>岡山県岡山市</v>
      </c>
    </row>
    <row r="1306" spans="1:7">
      <c r="A1306" s="86" t="str">
        <f t="shared" si="40"/>
        <v>33</v>
      </c>
      <c r="B1306" s="64">
        <v>33</v>
      </c>
      <c r="C1306" s="64" t="s">
        <v>3752</v>
      </c>
      <c r="D1306" s="67" t="s">
        <v>3804</v>
      </c>
      <c r="E1306" s="66" t="s">
        <v>2819</v>
      </c>
      <c r="F1306" s="67" t="s">
        <v>2818</v>
      </c>
      <c r="G1306" s="64" t="str">
        <f t="shared" si="41"/>
        <v>岡山県倉敷市</v>
      </c>
    </row>
    <row r="1307" spans="1:7">
      <c r="A1307" s="86" t="str">
        <f t="shared" si="40"/>
        <v>33</v>
      </c>
      <c r="B1307" s="64">
        <v>33</v>
      </c>
      <c r="C1307" s="64" t="s">
        <v>3752</v>
      </c>
      <c r="D1307" s="67" t="s">
        <v>3805</v>
      </c>
      <c r="E1307" s="66" t="s">
        <v>2821</v>
      </c>
      <c r="F1307" s="67" t="s">
        <v>2820</v>
      </c>
      <c r="G1307" s="64" t="str">
        <f t="shared" si="41"/>
        <v>岡山県津山市</v>
      </c>
    </row>
    <row r="1308" spans="1:7">
      <c r="A1308" s="86" t="str">
        <f t="shared" si="40"/>
        <v>33</v>
      </c>
      <c r="B1308" s="64">
        <v>33</v>
      </c>
      <c r="C1308" s="64" t="s">
        <v>3752</v>
      </c>
      <c r="D1308" s="67" t="s">
        <v>3806</v>
      </c>
      <c r="E1308" s="66" t="s">
        <v>2823</v>
      </c>
      <c r="F1308" s="67" t="s">
        <v>2822</v>
      </c>
      <c r="G1308" s="64" t="str">
        <f t="shared" si="41"/>
        <v>岡山県玉野市</v>
      </c>
    </row>
    <row r="1309" spans="1:7">
      <c r="A1309" s="86" t="str">
        <f t="shared" si="40"/>
        <v>33</v>
      </c>
      <c r="B1309" s="64">
        <v>33</v>
      </c>
      <c r="C1309" s="64" t="s">
        <v>3752</v>
      </c>
      <c r="D1309" s="67" t="s">
        <v>3807</v>
      </c>
      <c r="E1309" s="66" t="s">
        <v>2825</v>
      </c>
      <c r="F1309" s="67" t="s">
        <v>2824</v>
      </c>
      <c r="G1309" s="64" t="str">
        <f t="shared" si="41"/>
        <v>岡山県笠岡市</v>
      </c>
    </row>
    <row r="1310" spans="1:7">
      <c r="A1310" s="86" t="str">
        <f t="shared" si="40"/>
        <v>33</v>
      </c>
      <c r="B1310" s="64">
        <v>33</v>
      </c>
      <c r="C1310" s="64" t="s">
        <v>3752</v>
      </c>
      <c r="D1310" s="67" t="s">
        <v>3808</v>
      </c>
      <c r="E1310" s="66" t="s">
        <v>2827</v>
      </c>
      <c r="F1310" s="67" t="s">
        <v>2826</v>
      </c>
      <c r="G1310" s="64" t="str">
        <f t="shared" si="41"/>
        <v>岡山県井原市</v>
      </c>
    </row>
    <row r="1311" spans="1:7">
      <c r="A1311" s="86" t="str">
        <f t="shared" si="40"/>
        <v>33</v>
      </c>
      <c r="B1311" s="64">
        <v>33</v>
      </c>
      <c r="C1311" s="64" t="s">
        <v>3752</v>
      </c>
      <c r="D1311" s="67" t="s">
        <v>3809</v>
      </c>
      <c r="E1311" s="66" t="s">
        <v>2829</v>
      </c>
      <c r="F1311" s="67" t="s">
        <v>2828</v>
      </c>
      <c r="G1311" s="64" t="str">
        <f t="shared" si="41"/>
        <v>岡山県備前市</v>
      </c>
    </row>
    <row r="1312" spans="1:7">
      <c r="A1312" s="86" t="str">
        <f t="shared" si="40"/>
        <v>33</v>
      </c>
      <c r="B1312" s="64">
        <v>33</v>
      </c>
      <c r="C1312" s="64" t="s">
        <v>3752</v>
      </c>
      <c r="D1312" s="67" t="s">
        <v>3810</v>
      </c>
      <c r="E1312" s="66" t="s">
        <v>2831</v>
      </c>
      <c r="F1312" s="67" t="s">
        <v>2830</v>
      </c>
      <c r="G1312" s="64" t="str">
        <f t="shared" si="41"/>
        <v>岡山県総社市</v>
      </c>
    </row>
    <row r="1313" spans="1:7">
      <c r="A1313" s="86" t="str">
        <f t="shared" si="40"/>
        <v>33</v>
      </c>
      <c r="B1313" s="64">
        <v>33</v>
      </c>
      <c r="C1313" s="64" t="s">
        <v>3752</v>
      </c>
      <c r="D1313" s="67" t="s">
        <v>3811</v>
      </c>
      <c r="E1313" s="66" t="s">
        <v>2833</v>
      </c>
      <c r="F1313" s="67" t="s">
        <v>2832</v>
      </c>
      <c r="G1313" s="64" t="str">
        <f t="shared" si="41"/>
        <v>岡山県高梁市</v>
      </c>
    </row>
    <row r="1314" spans="1:7">
      <c r="A1314" s="86" t="str">
        <f t="shared" si="40"/>
        <v>33</v>
      </c>
      <c r="B1314" s="64">
        <v>33</v>
      </c>
      <c r="C1314" s="64" t="s">
        <v>3752</v>
      </c>
      <c r="D1314" s="67" t="s">
        <v>3812</v>
      </c>
      <c r="E1314" s="66" t="s">
        <v>2835</v>
      </c>
      <c r="F1314" s="67" t="s">
        <v>2834</v>
      </c>
      <c r="G1314" s="64" t="str">
        <f t="shared" si="41"/>
        <v>岡山県新見市</v>
      </c>
    </row>
    <row r="1315" spans="1:7">
      <c r="A1315" s="86" t="str">
        <f t="shared" si="40"/>
        <v>33</v>
      </c>
      <c r="B1315" s="64">
        <v>33</v>
      </c>
      <c r="C1315" s="64" t="s">
        <v>3752</v>
      </c>
      <c r="D1315" s="67" t="s">
        <v>3823</v>
      </c>
      <c r="E1315" s="66" t="s">
        <v>2837</v>
      </c>
      <c r="F1315" s="67" t="s">
        <v>2836</v>
      </c>
      <c r="G1315" s="64" t="str">
        <f t="shared" si="41"/>
        <v>岡山県和気町</v>
      </c>
    </row>
    <row r="1316" spans="1:7">
      <c r="A1316" s="86" t="str">
        <f t="shared" si="40"/>
        <v>33</v>
      </c>
      <c r="B1316" s="64">
        <v>33</v>
      </c>
      <c r="C1316" s="64" t="s">
        <v>3752</v>
      </c>
      <c r="D1316" s="67" t="s">
        <v>3830</v>
      </c>
      <c r="E1316" s="66" t="s">
        <v>2839</v>
      </c>
      <c r="F1316" s="67" t="s">
        <v>2838</v>
      </c>
      <c r="G1316" s="64" t="str">
        <f t="shared" si="41"/>
        <v>岡山県早島町</v>
      </c>
    </row>
    <row r="1317" spans="1:7">
      <c r="A1317" s="86" t="str">
        <f t="shared" si="40"/>
        <v>33</v>
      </c>
      <c r="B1317" s="64">
        <v>33</v>
      </c>
      <c r="C1317" s="64" t="s">
        <v>3752</v>
      </c>
      <c r="D1317" s="67" t="s">
        <v>3836</v>
      </c>
      <c r="E1317" s="66" t="s">
        <v>2841</v>
      </c>
      <c r="F1317" s="67" t="s">
        <v>2840</v>
      </c>
      <c r="G1317" s="64" t="str">
        <f t="shared" si="41"/>
        <v>岡山県里庄町</v>
      </c>
    </row>
    <row r="1318" spans="1:7">
      <c r="A1318" s="86" t="str">
        <f t="shared" si="40"/>
        <v>33</v>
      </c>
      <c r="B1318" s="64">
        <v>33</v>
      </c>
      <c r="C1318" s="64" t="s">
        <v>3752</v>
      </c>
      <c r="D1318" s="67" t="s">
        <v>3837</v>
      </c>
      <c r="E1318" s="66" t="s">
        <v>2843</v>
      </c>
      <c r="F1318" s="67" t="s">
        <v>2842</v>
      </c>
      <c r="G1318" s="64" t="str">
        <f t="shared" si="41"/>
        <v>岡山県矢掛町</v>
      </c>
    </row>
    <row r="1319" spans="1:7">
      <c r="A1319" s="86" t="str">
        <f t="shared" si="40"/>
        <v>33</v>
      </c>
      <c r="B1319" s="64">
        <v>33</v>
      </c>
      <c r="C1319" s="64" t="s">
        <v>3752</v>
      </c>
      <c r="D1319" s="67" t="s">
        <v>3848</v>
      </c>
      <c r="E1319" s="66" t="s">
        <v>2845</v>
      </c>
      <c r="F1319" s="67" t="s">
        <v>2844</v>
      </c>
      <c r="G1319" s="64" t="str">
        <f t="shared" si="41"/>
        <v>岡山県新庄村</v>
      </c>
    </row>
    <row r="1320" spans="1:7">
      <c r="A1320" s="86" t="str">
        <f t="shared" si="40"/>
        <v>33</v>
      </c>
      <c r="B1320" s="64">
        <v>33</v>
      </c>
      <c r="C1320" s="64" t="s">
        <v>3752</v>
      </c>
      <c r="D1320" s="67" t="s">
        <v>3855</v>
      </c>
      <c r="E1320" s="66" t="s">
        <v>2847</v>
      </c>
      <c r="F1320" s="67" t="s">
        <v>2846</v>
      </c>
      <c r="G1320" s="64" t="str">
        <f t="shared" si="41"/>
        <v>岡山県勝央町</v>
      </c>
    </row>
    <row r="1321" spans="1:7">
      <c r="A1321" s="86" t="str">
        <f t="shared" si="40"/>
        <v>33</v>
      </c>
      <c r="B1321" s="64">
        <v>33</v>
      </c>
      <c r="C1321" s="64" t="s">
        <v>3752</v>
      </c>
      <c r="D1321" s="67" t="s">
        <v>3881</v>
      </c>
      <c r="E1321" s="66" t="s">
        <v>2849</v>
      </c>
      <c r="F1321" s="67" t="s">
        <v>2848</v>
      </c>
      <c r="G1321" s="64" t="str">
        <f t="shared" si="41"/>
        <v>岡山県奈義町</v>
      </c>
    </row>
    <row r="1322" spans="1:7">
      <c r="A1322" s="86" t="str">
        <f t="shared" si="40"/>
        <v>33</v>
      </c>
      <c r="B1322" s="64">
        <v>33</v>
      </c>
      <c r="C1322" s="64" t="s">
        <v>3752</v>
      </c>
      <c r="D1322" s="67" t="s">
        <v>3875</v>
      </c>
      <c r="E1322" s="66" t="s">
        <v>2851</v>
      </c>
      <c r="F1322" s="67" t="s">
        <v>2850</v>
      </c>
      <c r="G1322" s="64" t="str">
        <f t="shared" si="41"/>
        <v>岡山県美作市</v>
      </c>
    </row>
    <row r="1323" spans="1:7">
      <c r="A1323" s="86" t="str">
        <f t="shared" si="40"/>
        <v>33</v>
      </c>
      <c r="B1323" s="64">
        <v>33</v>
      </c>
      <c r="C1323" s="64" t="s">
        <v>3752</v>
      </c>
      <c r="D1323" s="67" t="s">
        <v>3882</v>
      </c>
      <c r="E1323" s="66" t="s">
        <v>2853</v>
      </c>
      <c r="F1323" s="67" t="s">
        <v>2852</v>
      </c>
      <c r="G1323" s="64" t="str">
        <f t="shared" si="41"/>
        <v>岡山県西粟倉村</v>
      </c>
    </row>
    <row r="1324" spans="1:7">
      <c r="A1324" s="86" t="str">
        <f t="shared" si="40"/>
        <v>33</v>
      </c>
      <c r="B1324" s="64">
        <v>33</v>
      </c>
      <c r="C1324" s="64" t="s">
        <v>3752</v>
      </c>
      <c r="D1324" s="67" t="s">
        <v>3884</v>
      </c>
      <c r="E1324" s="66" t="s">
        <v>2855</v>
      </c>
      <c r="F1324" s="67" t="s">
        <v>2854</v>
      </c>
      <c r="G1324" s="64" t="str">
        <f t="shared" si="41"/>
        <v>岡山県久米南町</v>
      </c>
    </row>
    <row r="1325" spans="1:7">
      <c r="A1325" s="86" t="str">
        <f t="shared" si="40"/>
        <v>33</v>
      </c>
      <c r="B1325" s="64">
        <v>33</v>
      </c>
      <c r="C1325" s="64" t="s">
        <v>3752</v>
      </c>
      <c r="D1325" s="67" t="s">
        <v>3887</v>
      </c>
      <c r="E1325" s="66" t="s">
        <v>2857</v>
      </c>
      <c r="F1325" s="67" t="s">
        <v>2856</v>
      </c>
      <c r="G1325" s="64" t="str">
        <f t="shared" si="41"/>
        <v>岡山県吉備中央町</v>
      </c>
    </row>
    <row r="1326" spans="1:7">
      <c r="A1326" s="86" t="str">
        <f t="shared" si="40"/>
        <v>33</v>
      </c>
      <c r="B1326" s="64">
        <v>33</v>
      </c>
      <c r="C1326" s="64" t="s">
        <v>3752</v>
      </c>
      <c r="D1326" s="67" t="s">
        <v>3891</v>
      </c>
      <c r="E1326" s="66" t="s">
        <v>2859</v>
      </c>
      <c r="F1326" s="67" t="s">
        <v>2858</v>
      </c>
      <c r="G1326" s="64" t="str">
        <f t="shared" si="41"/>
        <v>岡山県瀬戸内市</v>
      </c>
    </row>
    <row r="1327" spans="1:7">
      <c r="A1327" s="86" t="str">
        <f t="shared" si="40"/>
        <v>33</v>
      </c>
      <c r="B1327" s="64">
        <v>33</v>
      </c>
      <c r="C1327" s="64" t="s">
        <v>3752</v>
      </c>
      <c r="D1327" s="67" t="s">
        <v>3857</v>
      </c>
      <c r="E1327" s="66" t="s">
        <v>2861</v>
      </c>
      <c r="F1327" s="67" t="s">
        <v>2860</v>
      </c>
      <c r="G1327" s="64" t="str">
        <f t="shared" si="41"/>
        <v>岡山県赤磐市</v>
      </c>
    </row>
    <row r="1328" spans="1:7">
      <c r="A1328" s="86" t="str">
        <f t="shared" si="40"/>
        <v>33</v>
      </c>
      <c r="B1328" s="64">
        <v>33</v>
      </c>
      <c r="C1328" s="64" t="s">
        <v>3752</v>
      </c>
      <c r="D1328" s="67" t="s">
        <v>3892</v>
      </c>
      <c r="E1328" s="66" t="s">
        <v>2863</v>
      </c>
      <c r="F1328" s="67" t="s">
        <v>2862</v>
      </c>
      <c r="G1328" s="64" t="str">
        <f t="shared" si="41"/>
        <v>岡山県真庭市</v>
      </c>
    </row>
    <row r="1329" spans="1:7">
      <c r="A1329" s="86" t="str">
        <f t="shared" si="40"/>
        <v>33</v>
      </c>
      <c r="B1329" s="64">
        <v>33</v>
      </c>
      <c r="C1329" s="64" t="s">
        <v>3752</v>
      </c>
      <c r="D1329" s="67" t="s">
        <v>3893</v>
      </c>
      <c r="E1329" s="66" t="s">
        <v>2865</v>
      </c>
      <c r="F1329" s="67" t="s">
        <v>2864</v>
      </c>
      <c r="G1329" s="64" t="str">
        <f t="shared" si="41"/>
        <v>岡山県鏡野町</v>
      </c>
    </row>
    <row r="1330" spans="1:7">
      <c r="A1330" s="86" t="str">
        <f t="shared" si="40"/>
        <v>33</v>
      </c>
      <c r="B1330" s="64">
        <v>33</v>
      </c>
      <c r="C1330" s="64" t="s">
        <v>3752</v>
      </c>
      <c r="D1330" s="67" t="s">
        <v>3894</v>
      </c>
      <c r="E1330" s="66" t="s">
        <v>2867</v>
      </c>
      <c r="F1330" s="67" t="s">
        <v>2866</v>
      </c>
      <c r="G1330" s="64" t="str">
        <f t="shared" si="41"/>
        <v>岡山県美咲町</v>
      </c>
    </row>
    <row r="1331" spans="1:7">
      <c r="A1331" s="86" t="str">
        <f t="shared" si="40"/>
        <v>33</v>
      </c>
      <c r="B1331" s="64">
        <v>33</v>
      </c>
      <c r="C1331" s="64" t="s">
        <v>3752</v>
      </c>
      <c r="D1331" s="67" t="s">
        <v>3858</v>
      </c>
      <c r="E1331" s="66" t="s">
        <v>2869</v>
      </c>
      <c r="F1331" s="67" t="s">
        <v>2868</v>
      </c>
      <c r="G1331" s="64" t="str">
        <f t="shared" si="41"/>
        <v>岡山県浅口市</v>
      </c>
    </row>
    <row r="1332" spans="1:7">
      <c r="A1332" s="86" t="str">
        <f t="shared" si="40"/>
        <v>34</v>
      </c>
      <c r="B1332" s="64">
        <v>34</v>
      </c>
      <c r="C1332" s="64" t="s">
        <v>3753</v>
      </c>
      <c r="D1332" s="67" t="s">
        <v>3803</v>
      </c>
      <c r="E1332" s="66" t="s">
        <v>2871</v>
      </c>
      <c r="F1332" s="67" t="s">
        <v>2870</v>
      </c>
      <c r="G1332" s="64" t="str">
        <f t="shared" si="41"/>
        <v>広島県広島市</v>
      </c>
    </row>
    <row r="1333" spans="1:7">
      <c r="A1333" s="86" t="str">
        <f t="shared" si="40"/>
        <v>34</v>
      </c>
      <c r="B1333" s="64">
        <v>34</v>
      </c>
      <c r="C1333" s="64" t="s">
        <v>3753</v>
      </c>
      <c r="D1333" s="67" t="s">
        <v>3804</v>
      </c>
      <c r="E1333" s="66" t="s">
        <v>2873</v>
      </c>
      <c r="F1333" s="67" t="s">
        <v>2872</v>
      </c>
      <c r="G1333" s="64" t="str">
        <f t="shared" si="41"/>
        <v>広島県呉市</v>
      </c>
    </row>
    <row r="1334" spans="1:7">
      <c r="A1334" s="86" t="str">
        <f t="shared" si="40"/>
        <v>34</v>
      </c>
      <c r="B1334" s="64">
        <v>34</v>
      </c>
      <c r="C1334" s="64" t="s">
        <v>3753</v>
      </c>
      <c r="D1334" s="67" t="s">
        <v>3805</v>
      </c>
      <c r="E1334" s="66" t="s">
        <v>2875</v>
      </c>
      <c r="F1334" s="67" t="s">
        <v>2874</v>
      </c>
      <c r="G1334" s="64" t="str">
        <f t="shared" si="41"/>
        <v>広島県竹原市</v>
      </c>
    </row>
    <row r="1335" spans="1:7">
      <c r="A1335" s="86" t="str">
        <f t="shared" si="40"/>
        <v>34</v>
      </c>
      <c r="B1335" s="64">
        <v>34</v>
      </c>
      <c r="C1335" s="64" t="s">
        <v>3753</v>
      </c>
      <c r="D1335" s="67" t="s">
        <v>3806</v>
      </c>
      <c r="E1335" s="66" t="s">
        <v>2877</v>
      </c>
      <c r="F1335" s="67" t="s">
        <v>2876</v>
      </c>
      <c r="G1335" s="64" t="str">
        <f t="shared" si="41"/>
        <v>広島県三原市</v>
      </c>
    </row>
    <row r="1336" spans="1:7">
      <c r="A1336" s="86" t="str">
        <f t="shared" si="40"/>
        <v>34</v>
      </c>
      <c r="B1336" s="64">
        <v>34</v>
      </c>
      <c r="C1336" s="64" t="s">
        <v>3753</v>
      </c>
      <c r="D1336" s="67" t="s">
        <v>3807</v>
      </c>
      <c r="E1336" s="66" t="s">
        <v>2879</v>
      </c>
      <c r="F1336" s="67" t="s">
        <v>2878</v>
      </c>
      <c r="G1336" s="64" t="str">
        <f t="shared" si="41"/>
        <v>広島県尾道市</v>
      </c>
    </row>
    <row r="1337" spans="1:7">
      <c r="A1337" s="86" t="str">
        <f t="shared" si="40"/>
        <v>34</v>
      </c>
      <c r="B1337" s="64">
        <v>34</v>
      </c>
      <c r="C1337" s="64" t="s">
        <v>3753</v>
      </c>
      <c r="D1337" s="67" t="s">
        <v>3810</v>
      </c>
      <c r="E1337" s="66" t="s">
        <v>2881</v>
      </c>
      <c r="F1337" s="67" t="s">
        <v>2880</v>
      </c>
      <c r="G1337" s="64" t="str">
        <f t="shared" si="41"/>
        <v>広島県福山市</v>
      </c>
    </row>
    <row r="1338" spans="1:7">
      <c r="A1338" s="86" t="str">
        <f t="shared" si="40"/>
        <v>34</v>
      </c>
      <c r="B1338" s="64">
        <v>34</v>
      </c>
      <c r="C1338" s="64" t="s">
        <v>3753</v>
      </c>
      <c r="D1338" s="67" t="s">
        <v>3811</v>
      </c>
      <c r="E1338" s="66" t="s">
        <v>1542</v>
      </c>
      <c r="F1338" s="67" t="s">
        <v>2882</v>
      </c>
      <c r="G1338" s="64" t="str">
        <f t="shared" si="41"/>
        <v>広島県府中市</v>
      </c>
    </row>
    <row r="1339" spans="1:7">
      <c r="A1339" s="86" t="str">
        <f t="shared" si="40"/>
        <v>34</v>
      </c>
      <c r="B1339" s="64">
        <v>34</v>
      </c>
      <c r="C1339" s="64" t="s">
        <v>3753</v>
      </c>
      <c r="D1339" s="67" t="s">
        <v>3812</v>
      </c>
      <c r="E1339" s="66" t="s">
        <v>2884</v>
      </c>
      <c r="F1339" s="67" t="s">
        <v>2883</v>
      </c>
      <c r="G1339" s="64" t="str">
        <f t="shared" si="41"/>
        <v>広島県三次市</v>
      </c>
    </row>
    <row r="1340" spans="1:7">
      <c r="A1340" s="86" t="str">
        <f t="shared" si="40"/>
        <v>34</v>
      </c>
      <c r="B1340" s="64">
        <v>34</v>
      </c>
      <c r="C1340" s="64" t="s">
        <v>3753</v>
      </c>
      <c r="D1340" s="67" t="s">
        <v>3813</v>
      </c>
      <c r="E1340" s="66" t="s">
        <v>2886</v>
      </c>
      <c r="F1340" s="67" t="s">
        <v>2885</v>
      </c>
      <c r="G1340" s="64" t="str">
        <f t="shared" si="41"/>
        <v>広島県庄原市</v>
      </c>
    </row>
    <row r="1341" spans="1:7">
      <c r="A1341" s="86" t="str">
        <f t="shared" si="40"/>
        <v>34</v>
      </c>
      <c r="B1341" s="64">
        <v>34</v>
      </c>
      <c r="C1341" s="64" t="s">
        <v>3753</v>
      </c>
      <c r="D1341" s="67" t="s">
        <v>3814</v>
      </c>
      <c r="E1341" s="66" t="s">
        <v>2888</v>
      </c>
      <c r="F1341" s="67" t="s">
        <v>2887</v>
      </c>
      <c r="G1341" s="64" t="str">
        <f t="shared" si="41"/>
        <v>広島県大竹市</v>
      </c>
    </row>
    <row r="1342" spans="1:7">
      <c r="A1342" s="86" t="str">
        <f t="shared" si="40"/>
        <v>34</v>
      </c>
      <c r="B1342" s="64">
        <v>34</v>
      </c>
      <c r="C1342" s="64" t="s">
        <v>3753</v>
      </c>
      <c r="D1342" s="67" t="s">
        <v>3816</v>
      </c>
      <c r="E1342" s="66" t="s">
        <v>2890</v>
      </c>
      <c r="F1342" s="67" t="s">
        <v>2889</v>
      </c>
      <c r="G1342" s="64" t="str">
        <f t="shared" si="41"/>
        <v>広島県府中町</v>
      </c>
    </row>
    <row r="1343" spans="1:7">
      <c r="A1343" s="86" t="str">
        <f t="shared" si="40"/>
        <v>34</v>
      </c>
      <c r="B1343" s="64">
        <v>34</v>
      </c>
      <c r="C1343" s="64" t="s">
        <v>3753</v>
      </c>
      <c r="D1343" s="67" t="s">
        <v>3818</v>
      </c>
      <c r="E1343" s="66" t="s">
        <v>2892</v>
      </c>
      <c r="F1343" s="67" t="s">
        <v>2891</v>
      </c>
      <c r="G1343" s="64" t="str">
        <f t="shared" si="41"/>
        <v>広島県海田町</v>
      </c>
    </row>
    <row r="1344" spans="1:7">
      <c r="A1344" s="86" t="str">
        <f t="shared" si="40"/>
        <v>34</v>
      </c>
      <c r="B1344" s="64">
        <v>34</v>
      </c>
      <c r="C1344" s="64" t="s">
        <v>3753</v>
      </c>
      <c r="D1344" s="67" t="s">
        <v>3821</v>
      </c>
      <c r="E1344" s="66" t="s">
        <v>2894</v>
      </c>
      <c r="F1344" s="67" t="s">
        <v>2893</v>
      </c>
      <c r="G1344" s="64" t="str">
        <f t="shared" si="41"/>
        <v>広島県熊野町</v>
      </c>
    </row>
    <row r="1345" spans="1:7">
      <c r="A1345" s="86" t="str">
        <f t="shared" si="40"/>
        <v>34</v>
      </c>
      <c r="B1345" s="64">
        <v>34</v>
      </c>
      <c r="C1345" s="64" t="s">
        <v>3753</v>
      </c>
      <c r="D1345" s="67" t="s">
        <v>3823</v>
      </c>
      <c r="E1345" s="66" t="s">
        <v>2896</v>
      </c>
      <c r="F1345" s="67" t="s">
        <v>2895</v>
      </c>
      <c r="G1345" s="64" t="str">
        <f t="shared" si="41"/>
        <v>広島県坂町</v>
      </c>
    </row>
    <row r="1346" spans="1:7">
      <c r="A1346" s="86" t="str">
        <f t="shared" ref="A1346:A1409" si="42">MID(B1346+100,2,2)</f>
        <v>34</v>
      </c>
      <c r="B1346" s="64">
        <v>34</v>
      </c>
      <c r="C1346" s="64" t="s">
        <v>3753</v>
      </c>
      <c r="D1346" s="67" t="s">
        <v>3824</v>
      </c>
      <c r="E1346" s="66" t="s">
        <v>2898</v>
      </c>
      <c r="F1346" s="67" t="s">
        <v>2897</v>
      </c>
      <c r="G1346" s="64" t="str">
        <f t="shared" ref="G1346:G1409" si="43">C1346&amp;E1346</f>
        <v>広島県江田島市</v>
      </c>
    </row>
    <row r="1347" spans="1:7">
      <c r="A1347" s="86" t="str">
        <f t="shared" si="42"/>
        <v>34</v>
      </c>
      <c r="B1347" s="64">
        <v>34</v>
      </c>
      <c r="C1347" s="64" t="s">
        <v>3753</v>
      </c>
      <c r="D1347" s="67" t="s">
        <v>3829</v>
      </c>
      <c r="E1347" s="66" t="s">
        <v>2900</v>
      </c>
      <c r="F1347" s="67" t="s">
        <v>2899</v>
      </c>
      <c r="G1347" s="64" t="str">
        <f t="shared" si="43"/>
        <v>広島県廿日市市</v>
      </c>
    </row>
    <row r="1348" spans="1:7">
      <c r="A1348" s="86" t="str">
        <f t="shared" si="42"/>
        <v>34</v>
      </c>
      <c r="B1348" s="64">
        <v>34</v>
      </c>
      <c r="C1348" s="64" t="s">
        <v>3753</v>
      </c>
      <c r="D1348" s="67" t="s">
        <v>3842</v>
      </c>
      <c r="E1348" s="66" t="s">
        <v>2902</v>
      </c>
      <c r="F1348" s="67" t="s">
        <v>2901</v>
      </c>
      <c r="G1348" s="64" t="str">
        <f t="shared" si="43"/>
        <v>広島県安芸太田町</v>
      </c>
    </row>
    <row r="1349" spans="1:7">
      <c r="A1349" s="86" t="str">
        <f t="shared" si="42"/>
        <v>34</v>
      </c>
      <c r="B1349" s="64">
        <v>34</v>
      </c>
      <c r="C1349" s="64" t="s">
        <v>3753</v>
      </c>
      <c r="D1349" s="67" t="s">
        <v>3870</v>
      </c>
      <c r="E1349" s="66" t="s">
        <v>2904</v>
      </c>
      <c r="F1349" s="67" t="s">
        <v>2903</v>
      </c>
      <c r="G1349" s="64" t="str">
        <f t="shared" si="43"/>
        <v>広島県北広島町</v>
      </c>
    </row>
    <row r="1350" spans="1:7">
      <c r="A1350" s="86" t="str">
        <f t="shared" si="42"/>
        <v>34</v>
      </c>
      <c r="B1350" s="64">
        <v>34</v>
      </c>
      <c r="C1350" s="64" t="s">
        <v>3753</v>
      </c>
      <c r="D1350" s="67" t="s">
        <v>3844</v>
      </c>
      <c r="E1350" s="66" t="s">
        <v>2906</v>
      </c>
      <c r="F1350" s="67" t="s">
        <v>2905</v>
      </c>
      <c r="G1350" s="64" t="str">
        <f t="shared" si="43"/>
        <v>広島県安芸高田市</v>
      </c>
    </row>
    <row r="1351" spans="1:7">
      <c r="A1351" s="86" t="str">
        <f t="shared" si="42"/>
        <v>34</v>
      </c>
      <c r="B1351" s="64">
        <v>34</v>
      </c>
      <c r="C1351" s="64" t="s">
        <v>3753</v>
      </c>
      <c r="D1351" s="67" t="s">
        <v>3850</v>
      </c>
      <c r="E1351" s="66" t="s">
        <v>2908</v>
      </c>
      <c r="F1351" s="67" t="s">
        <v>2907</v>
      </c>
      <c r="G1351" s="64" t="str">
        <f t="shared" si="43"/>
        <v>広島県東広島市</v>
      </c>
    </row>
    <row r="1352" spans="1:7">
      <c r="A1352" s="86" t="str">
        <f t="shared" si="42"/>
        <v>34</v>
      </c>
      <c r="B1352" s="64">
        <v>34</v>
      </c>
      <c r="C1352" s="64" t="s">
        <v>3753</v>
      </c>
      <c r="D1352" s="67" t="s">
        <v>3877</v>
      </c>
      <c r="E1352" s="66" t="s">
        <v>2910</v>
      </c>
      <c r="F1352" s="67" t="s">
        <v>2909</v>
      </c>
      <c r="G1352" s="64" t="str">
        <f t="shared" si="43"/>
        <v>広島県大崎上島町</v>
      </c>
    </row>
    <row r="1353" spans="1:7">
      <c r="A1353" s="86" t="str">
        <f t="shared" si="42"/>
        <v>34</v>
      </c>
      <c r="B1353" s="64">
        <v>34</v>
      </c>
      <c r="C1353" s="64" t="s">
        <v>3753</v>
      </c>
      <c r="D1353" s="67" t="s">
        <v>3887</v>
      </c>
      <c r="E1353" s="66" t="s">
        <v>2912</v>
      </c>
      <c r="F1353" s="67" t="s">
        <v>2911</v>
      </c>
      <c r="G1353" s="64" t="str">
        <f t="shared" si="43"/>
        <v>広島県世羅町</v>
      </c>
    </row>
    <row r="1354" spans="1:7">
      <c r="A1354" s="86" t="str">
        <f t="shared" si="42"/>
        <v>34</v>
      </c>
      <c r="B1354" s="64">
        <v>34</v>
      </c>
      <c r="C1354" s="64" t="s">
        <v>3753</v>
      </c>
      <c r="D1354" s="67" t="s">
        <v>3861</v>
      </c>
      <c r="E1354" s="66" t="s">
        <v>2914</v>
      </c>
      <c r="F1354" s="67" t="s">
        <v>2913</v>
      </c>
      <c r="G1354" s="64" t="str">
        <f t="shared" si="43"/>
        <v>広島県神石高原町</v>
      </c>
    </row>
    <row r="1355" spans="1:7">
      <c r="A1355" s="86" t="str">
        <f t="shared" si="42"/>
        <v>35</v>
      </c>
      <c r="B1355" s="64">
        <v>35</v>
      </c>
      <c r="C1355" s="64" t="s">
        <v>3754</v>
      </c>
      <c r="D1355" s="67" t="s">
        <v>3803</v>
      </c>
      <c r="E1355" s="66" t="s">
        <v>2916</v>
      </c>
      <c r="F1355" s="67" t="s">
        <v>2915</v>
      </c>
      <c r="G1355" s="64" t="str">
        <f t="shared" si="43"/>
        <v>山口県下関市</v>
      </c>
    </row>
    <row r="1356" spans="1:7">
      <c r="A1356" s="86" t="str">
        <f t="shared" si="42"/>
        <v>35</v>
      </c>
      <c r="B1356" s="64">
        <v>35</v>
      </c>
      <c r="C1356" s="64" t="s">
        <v>3754</v>
      </c>
      <c r="D1356" s="67" t="s">
        <v>3804</v>
      </c>
      <c r="E1356" s="66" t="s">
        <v>2918</v>
      </c>
      <c r="F1356" s="67" t="s">
        <v>2917</v>
      </c>
      <c r="G1356" s="64" t="str">
        <f t="shared" si="43"/>
        <v>山口県宇部市</v>
      </c>
    </row>
    <row r="1357" spans="1:7">
      <c r="A1357" s="86" t="str">
        <f t="shared" si="42"/>
        <v>35</v>
      </c>
      <c r="B1357" s="64">
        <v>35</v>
      </c>
      <c r="C1357" s="64" t="s">
        <v>3754</v>
      </c>
      <c r="D1357" s="67" t="s">
        <v>3805</v>
      </c>
      <c r="E1357" s="66" t="s">
        <v>2920</v>
      </c>
      <c r="F1357" s="67" t="s">
        <v>2919</v>
      </c>
      <c r="G1357" s="64" t="str">
        <f t="shared" si="43"/>
        <v>山口県山口市</v>
      </c>
    </row>
    <row r="1358" spans="1:7">
      <c r="A1358" s="86" t="str">
        <f t="shared" si="42"/>
        <v>35</v>
      </c>
      <c r="B1358" s="64">
        <v>35</v>
      </c>
      <c r="C1358" s="64" t="s">
        <v>3754</v>
      </c>
      <c r="D1358" s="67" t="s">
        <v>3808</v>
      </c>
      <c r="E1358" s="66" t="s">
        <v>2922</v>
      </c>
      <c r="F1358" s="67" t="s">
        <v>2921</v>
      </c>
      <c r="G1358" s="64" t="str">
        <f t="shared" si="43"/>
        <v>山口県防府市</v>
      </c>
    </row>
    <row r="1359" spans="1:7">
      <c r="A1359" s="86" t="str">
        <f t="shared" si="42"/>
        <v>35</v>
      </c>
      <c r="B1359" s="64">
        <v>35</v>
      </c>
      <c r="C1359" s="64" t="s">
        <v>3754</v>
      </c>
      <c r="D1359" s="67" t="s">
        <v>3809</v>
      </c>
      <c r="E1359" s="66" t="s">
        <v>2924</v>
      </c>
      <c r="F1359" s="67" t="s">
        <v>2923</v>
      </c>
      <c r="G1359" s="64" t="str">
        <f t="shared" si="43"/>
        <v>山口県下松市</v>
      </c>
    </row>
    <row r="1360" spans="1:7">
      <c r="A1360" s="86" t="str">
        <f t="shared" si="42"/>
        <v>35</v>
      </c>
      <c r="B1360" s="64">
        <v>35</v>
      </c>
      <c r="C1360" s="64" t="s">
        <v>3754</v>
      </c>
      <c r="D1360" s="67" t="s">
        <v>3810</v>
      </c>
      <c r="E1360" s="66" t="s">
        <v>2926</v>
      </c>
      <c r="F1360" s="67" t="s">
        <v>2925</v>
      </c>
      <c r="G1360" s="64" t="str">
        <f t="shared" si="43"/>
        <v>山口県岩国市</v>
      </c>
    </row>
    <row r="1361" spans="1:7">
      <c r="A1361" s="86" t="str">
        <f t="shared" si="42"/>
        <v>35</v>
      </c>
      <c r="B1361" s="64">
        <v>35</v>
      </c>
      <c r="C1361" s="64" t="s">
        <v>3754</v>
      </c>
      <c r="D1361" s="67" t="s">
        <v>3811</v>
      </c>
      <c r="E1361" s="66" t="s">
        <v>2928</v>
      </c>
      <c r="F1361" s="67" t="s">
        <v>2927</v>
      </c>
      <c r="G1361" s="64" t="str">
        <f t="shared" si="43"/>
        <v>山口県山陽小野田市</v>
      </c>
    </row>
    <row r="1362" spans="1:7">
      <c r="A1362" s="86" t="str">
        <f t="shared" si="42"/>
        <v>35</v>
      </c>
      <c r="B1362" s="64">
        <v>35</v>
      </c>
      <c r="C1362" s="64" t="s">
        <v>3754</v>
      </c>
      <c r="D1362" s="67" t="s">
        <v>3812</v>
      </c>
      <c r="E1362" s="66" t="s">
        <v>2930</v>
      </c>
      <c r="F1362" s="67" t="s">
        <v>2929</v>
      </c>
      <c r="G1362" s="64" t="str">
        <f t="shared" si="43"/>
        <v>山口県光市</v>
      </c>
    </row>
    <row r="1363" spans="1:7">
      <c r="A1363" s="86" t="str">
        <f t="shared" si="42"/>
        <v>35</v>
      </c>
      <c r="B1363" s="64">
        <v>35</v>
      </c>
      <c r="C1363" s="64" t="s">
        <v>3754</v>
      </c>
      <c r="D1363" s="67" t="s">
        <v>3814</v>
      </c>
      <c r="E1363" s="66" t="s">
        <v>2932</v>
      </c>
      <c r="F1363" s="67" t="s">
        <v>2931</v>
      </c>
      <c r="G1363" s="64" t="str">
        <f t="shared" si="43"/>
        <v>山口県柳井市</v>
      </c>
    </row>
    <row r="1364" spans="1:7">
      <c r="A1364" s="86" t="str">
        <f t="shared" si="42"/>
        <v>35</v>
      </c>
      <c r="B1364" s="64">
        <v>35</v>
      </c>
      <c r="C1364" s="64" t="s">
        <v>3754</v>
      </c>
      <c r="D1364" s="67" t="s">
        <v>3815</v>
      </c>
      <c r="E1364" s="66" t="s">
        <v>2934</v>
      </c>
      <c r="F1364" s="67" t="s">
        <v>2933</v>
      </c>
      <c r="G1364" s="64" t="str">
        <f t="shared" si="43"/>
        <v>山口県美祢市</v>
      </c>
    </row>
    <row r="1365" spans="1:7">
      <c r="A1365" s="86" t="str">
        <f t="shared" si="42"/>
        <v>35</v>
      </c>
      <c r="B1365" s="64">
        <v>35</v>
      </c>
      <c r="C1365" s="64" t="s">
        <v>3754</v>
      </c>
      <c r="D1365" s="67" t="s">
        <v>3817</v>
      </c>
      <c r="E1365" s="66" t="s">
        <v>2936</v>
      </c>
      <c r="F1365" s="67" t="s">
        <v>2935</v>
      </c>
      <c r="G1365" s="64" t="str">
        <f t="shared" si="43"/>
        <v>山口県周防大島町</v>
      </c>
    </row>
    <row r="1366" spans="1:7">
      <c r="A1366" s="86" t="str">
        <f t="shared" si="42"/>
        <v>35</v>
      </c>
      <c r="B1366" s="64">
        <v>35</v>
      </c>
      <c r="C1366" s="64" t="s">
        <v>3754</v>
      </c>
      <c r="D1366" s="67" t="s">
        <v>3821</v>
      </c>
      <c r="E1366" s="66" t="s">
        <v>2938</v>
      </c>
      <c r="F1366" s="67" t="s">
        <v>2937</v>
      </c>
      <c r="G1366" s="64" t="str">
        <f t="shared" si="43"/>
        <v>山口県和木町</v>
      </c>
    </row>
    <row r="1367" spans="1:7">
      <c r="A1367" s="86" t="str">
        <f t="shared" si="42"/>
        <v>35</v>
      </c>
      <c r="B1367" s="64">
        <v>35</v>
      </c>
      <c r="C1367" s="64" t="s">
        <v>3754</v>
      </c>
      <c r="D1367" s="67" t="s">
        <v>3829</v>
      </c>
      <c r="E1367" s="66" t="s">
        <v>2940</v>
      </c>
      <c r="F1367" s="67" t="s">
        <v>2939</v>
      </c>
      <c r="G1367" s="64" t="str">
        <f t="shared" si="43"/>
        <v>山口県上関町</v>
      </c>
    </row>
    <row r="1368" spans="1:7">
      <c r="A1368" s="86" t="str">
        <f t="shared" si="42"/>
        <v>35</v>
      </c>
      <c r="B1368" s="64">
        <v>35</v>
      </c>
      <c r="C1368" s="64" t="s">
        <v>3754</v>
      </c>
      <c r="D1368" s="67" t="s">
        <v>3831</v>
      </c>
      <c r="E1368" s="66" t="s">
        <v>2942</v>
      </c>
      <c r="F1368" s="67" t="s">
        <v>2941</v>
      </c>
      <c r="G1368" s="64" t="str">
        <f t="shared" si="43"/>
        <v>山口県田布施町</v>
      </c>
    </row>
    <row r="1369" spans="1:7">
      <c r="A1369" s="86" t="str">
        <f t="shared" si="42"/>
        <v>35</v>
      </c>
      <c r="B1369" s="64">
        <v>35</v>
      </c>
      <c r="C1369" s="64" t="s">
        <v>3754</v>
      </c>
      <c r="D1369" s="67" t="s">
        <v>3832</v>
      </c>
      <c r="E1369" s="66" t="s">
        <v>2944</v>
      </c>
      <c r="F1369" s="67" t="s">
        <v>2943</v>
      </c>
      <c r="G1369" s="64" t="str">
        <f t="shared" si="43"/>
        <v>山口県平生町</v>
      </c>
    </row>
    <row r="1370" spans="1:7">
      <c r="A1370" s="86" t="str">
        <f t="shared" si="42"/>
        <v>35</v>
      </c>
      <c r="B1370" s="64">
        <v>35</v>
      </c>
      <c r="C1370" s="64" t="s">
        <v>3754</v>
      </c>
      <c r="D1370" s="67" t="s">
        <v>3898</v>
      </c>
      <c r="E1370" s="66" t="s">
        <v>2946</v>
      </c>
      <c r="F1370" s="67" t="s">
        <v>2945</v>
      </c>
      <c r="G1370" s="64" t="str">
        <f t="shared" si="43"/>
        <v>山口県阿武町</v>
      </c>
    </row>
    <row r="1371" spans="1:7">
      <c r="A1371" s="86" t="str">
        <f t="shared" si="42"/>
        <v>35</v>
      </c>
      <c r="B1371" s="64">
        <v>35</v>
      </c>
      <c r="C1371" s="64" t="s">
        <v>3754</v>
      </c>
      <c r="D1371" s="67" t="s">
        <v>3851</v>
      </c>
      <c r="E1371" s="66" t="s">
        <v>2948</v>
      </c>
      <c r="F1371" s="67" t="s">
        <v>2947</v>
      </c>
      <c r="G1371" s="64" t="str">
        <f t="shared" si="43"/>
        <v>山口県周南市</v>
      </c>
    </row>
    <row r="1372" spans="1:7">
      <c r="A1372" s="86" t="str">
        <f t="shared" si="42"/>
        <v>35</v>
      </c>
      <c r="B1372" s="64">
        <v>35</v>
      </c>
      <c r="C1372" s="64" t="s">
        <v>3754</v>
      </c>
      <c r="D1372" s="67" t="s">
        <v>3872</v>
      </c>
      <c r="E1372" s="66" t="s">
        <v>2950</v>
      </c>
      <c r="F1372" s="67" t="s">
        <v>2949</v>
      </c>
      <c r="G1372" s="64" t="str">
        <f t="shared" si="43"/>
        <v>山口県萩市</v>
      </c>
    </row>
    <row r="1373" spans="1:7">
      <c r="A1373" s="86" t="str">
        <f t="shared" si="42"/>
        <v>35</v>
      </c>
      <c r="B1373" s="64">
        <v>35</v>
      </c>
      <c r="C1373" s="64" t="s">
        <v>3754</v>
      </c>
      <c r="D1373" s="67" t="s">
        <v>3900</v>
      </c>
      <c r="E1373" s="66" t="s">
        <v>2952</v>
      </c>
      <c r="F1373" s="67" t="s">
        <v>2951</v>
      </c>
      <c r="G1373" s="64" t="str">
        <f t="shared" si="43"/>
        <v>山口県長門市</v>
      </c>
    </row>
    <row r="1374" spans="1:7">
      <c r="A1374" s="86" t="str">
        <f t="shared" si="42"/>
        <v>36</v>
      </c>
      <c r="B1374" s="64">
        <v>36</v>
      </c>
      <c r="C1374" s="64" t="s">
        <v>3755</v>
      </c>
      <c r="D1374" s="67" t="s">
        <v>3803</v>
      </c>
      <c r="E1374" s="66" t="s">
        <v>2954</v>
      </c>
      <c r="F1374" s="67" t="s">
        <v>2953</v>
      </c>
      <c r="G1374" s="64" t="str">
        <f t="shared" si="43"/>
        <v>徳島県徳島市</v>
      </c>
    </row>
    <row r="1375" spans="1:7">
      <c r="A1375" s="86" t="str">
        <f t="shared" si="42"/>
        <v>36</v>
      </c>
      <c r="B1375" s="64">
        <v>36</v>
      </c>
      <c r="C1375" s="64" t="s">
        <v>3755</v>
      </c>
      <c r="D1375" s="67" t="s">
        <v>3804</v>
      </c>
      <c r="E1375" s="66" t="s">
        <v>2956</v>
      </c>
      <c r="F1375" s="67" t="s">
        <v>2955</v>
      </c>
      <c r="G1375" s="64" t="str">
        <f t="shared" si="43"/>
        <v>徳島県鳴門市</v>
      </c>
    </row>
    <row r="1376" spans="1:7">
      <c r="A1376" s="86" t="str">
        <f t="shared" si="42"/>
        <v>36</v>
      </c>
      <c r="B1376" s="64">
        <v>36</v>
      </c>
      <c r="C1376" s="64" t="s">
        <v>3755</v>
      </c>
      <c r="D1376" s="67" t="s">
        <v>3805</v>
      </c>
      <c r="E1376" s="66" t="s">
        <v>2958</v>
      </c>
      <c r="F1376" s="67" t="s">
        <v>2957</v>
      </c>
      <c r="G1376" s="64" t="str">
        <f t="shared" si="43"/>
        <v>徳島県小松島市</v>
      </c>
    </row>
    <row r="1377" spans="1:7">
      <c r="A1377" s="86" t="str">
        <f t="shared" si="42"/>
        <v>36</v>
      </c>
      <c r="B1377" s="64">
        <v>36</v>
      </c>
      <c r="C1377" s="64" t="s">
        <v>3755</v>
      </c>
      <c r="D1377" s="67" t="s">
        <v>3806</v>
      </c>
      <c r="E1377" s="66" t="s">
        <v>2960</v>
      </c>
      <c r="F1377" s="67" t="s">
        <v>2959</v>
      </c>
      <c r="G1377" s="64" t="str">
        <f t="shared" si="43"/>
        <v>徳島県阿南市</v>
      </c>
    </row>
    <row r="1378" spans="1:7">
      <c r="A1378" s="86" t="str">
        <f t="shared" si="42"/>
        <v>36</v>
      </c>
      <c r="B1378" s="64">
        <v>36</v>
      </c>
      <c r="C1378" s="64" t="s">
        <v>3755</v>
      </c>
      <c r="D1378" s="67" t="s">
        <v>3807</v>
      </c>
      <c r="E1378" s="66" t="s">
        <v>2962</v>
      </c>
      <c r="F1378" s="67" t="s">
        <v>2961</v>
      </c>
      <c r="G1378" s="64" t="str">
        <f t="shared" si="43"/>
        <v>徳島県勝浦町</v>
      </c>
    </row>
    <row r="1379" spans="1:7">
      <c r="A1379" s="86" t="str">
        <f t="shared" si="42"/>
        <v>36</v>
      </c>
      <c r="B1379" s="64">
        <v>36</v>
      </c>
      <c r="C1379" s="64" t="s">
        <v>3755</v>
      </c>
      <c r="D1379" s="67" t="s">
        <v>3808</v>
      </c>
      <c r="E1379" s="66" t="s">
        <v>2964</v>
      </c>
      <c r="F1379" s="67" t="s">
        <v>2963</v>
      </c>
      <c r="G1379" s="64" t="str">
        <f t="shared" si="43"/>
        <v>徳島県上勝町</v>
      </c>
    </row>
    <row r="1380" spans="1:7">
      <c r="A1380" s="86" t="str">
        <f t="shared" si="42"/>
        <v>36</v>
      </c>
      <c r="B1380" s="64">
        <v>36</v>
      </c>
      <c r="C1380" s="64" t="s">
        <v>3755</v>
      </c>
      <c r="D1380" s="67" t="s">
        <v>3809</v>
      </c>
      <c r="E1380" s="66" t="s">
        <v>2966</v>
      </c>
      <c r="F1380" s="67" t="s">
        <v>2965</v>
      </c>
      <c r="G1380" s="64" t="str">
        <f t="shared" si="43"/>
        <v>徳島県佐那河内村</v>
      </c>
    </row>
    <row r="1381" spans="1:7">
      <c r="A1381" s="86" t="str">
        <f t="shared" si="42"/>
        <v>36</v>
      </c>
      <c r="B1381" s="64">
        <v>36</v>
      </c>
      <c r="C1381" s="64" t="s">
        <v>3755</v>
      </c>
      <c r="D1381" s="67" t="s">
        <v>3810</v>
      </c>
      <c r="E1381" s="66" t="s">
        <v>2968</v>
      </c>
      <c r="F1381" s="67" t="s">
        <v>2967</v>
      </c>
      <c r="G1381" s="64" t="str">
        <f t="shared" si="43"/>
        <v>徳島県石井町</v>
      </c>
    </row>
    <row r="1382" spans="1:7">
      <c r="A1382" s="86" t="str">
        <f t="shared" si="42"/>
        <v>36</v>
      </c>
      <c r="B1382" s="64">
        <v>36</v>
      </c>
      <c r="C1382" s="64" t="s">
        <v>3755</v>
      </c>
      <c r="D1382" s="67" t="s">
        <v>3811</v>
      </c>
      <c r="E1382" s="66" t="s">
        <v>2970</v>
      </c>
      <c r="F1382" s="67" t="s">
        <v>2969</v>
      </c>
      <c r="G1382" s="64" t="str">
        <f t="shared" si="43"/>
        <v>徳島県神山町</v>
      </c>
    </row>
    <row r="1383" spans="1:7">
      <c r="A1383" s="86" t="str">
        <f t="shared" si="42"/>
        <v>36</v>
      </c>
      <c r="B1383" s="64">
        <v>36</v>
      </c>
      <c r="C1383" s="64" t="s">
        <v>3755</v>
      </c>
      <c r="D1383" s="67" t="s">
        <v>3821</v>
      </c>
      <c r="E1383" s="66" t="s">
        <v>2972</v>
      </c>
      <c r="F1383" s="67" t="s">
        <v>2971</v>
      </c>
      <c r="G1383" s="64" t="str">
        <f t="shared" si="43"/>
        <v>徳島県牟岐町</v>
      </c>
    </row>
    <row r="1384" spans="1:7">
      <c r="A1384" s="86" t="str">
        <f t="shared" si="42"/>
        <v>36</v>
      </c>
      <c r="B1384" s="64">
        <v>36</v>
      </c>
      <c r="C1384" s="64" t="s">
        <v>3755</v>
      </c>
      <c r="D1384" s="67" t="s">
        <v>3825</v>
      </c>
      <c r="E1384" s="66" t="s">
        <v>2974</v>
      </c>
      <c r="F1384" s="67" t="s">
        <v>2973</v>
      </c>
      <c r="G1384" s="64" t="str">
        <f t="shared" si="43"/>
        <v>徳島県松茂町</v>
      </c>
    </row>
    <row r="1385" spans="1:7">
      <c r="A1385" s="86" t="str">
        <f t="shared" si="42"/>
        <v>36</v>
      </c>
      <c r="B1385" s="64">
        <v>36</v>
      </c>
      <c r="C1385" s="64" t="s">
        <v>3755</v>
      </c>
      <c r="D1385" s="67" t="s">
        <v>3826</v>
      </c>
      <c r="E1385" s="66" t="s">
        <v>2976</v>
      </c>
      <c r="F1385" s="67" t="s">
        <v>2975</v>
      </c>
      <c r="G1385" s="64" t="str">
        <f t="shared" si="43"/>
        <v>徳島県北島町</v>
      </c>
    </row>
    <row r="1386" spans="1:7">
      <c r="A1386" s="86" t="str">
        <f t="shared" si="42"/>
        <v>36</v>
      </c>
      <c r="B1386" s="64">
        <v>36</v>
      </c>
      <c r="C1386" s="64" t="s">
        <v>3755</v>
      </c>
      <c r="D1386" s="67" t="s">
        <v>3827</v>
      </c>
      <c r="E1386" s="66" t="s">
        <v>2978</v>
      </c>
      <c r="F1386" s="67" t="s">
        <v>2977</v>
      </c>
      <c r="G1386" s="64" t="str">
        <f t="shared" si="43"/>
        <v>徳島県藍住町</v>
      </c>
    </row>
    <row r="1387" spans="1:7">
      <c r="A1387" s="86" t="str">
        <f t="shared" si="42"/>
        <v>36</v>
      </c>
      <c r="B1387" s="64">
        <v>36</v>
      </c>
      <c r="C1387" s="64" t="s">
        <v>3755</v>
      </c>
      <c r="D1387" s="67" t="s">
        <v>3828</v>
      </c>
      <c r="E1387" s="66" t="s">
        <v>2980</v>
      </c>
      <c r="F1387" s="67" t="s">
        <v>2979</v>
      </c>
      <c r="G1387" s="64" t="str">
        <f t="shared" si="43"/>
        <v>徳島県板野町</v>
      </c>
    </row>
    <row r="1388" spans="1:7">
      <c r="A1388" s="86" t="str">
        <f t="shared" si="42"/>
        <v>36</v>
      </c>
      <c r="B1388" s="64">
        <v>36</v>
      </c>
      <c r="C1388" s="64" t="s">
        <v>3755</v>
      </c>
      <c r="D1388" s="67" t="s">
        <v>3867</v>
      </c>
      <c r="E1388" s="66" t="s">
        <v>2982</v>
      </c>
      <c r="F1388" s="67" t="s">
        <v>2981</v>
      </c>
      <c r="G1388" s="64" t="str">
        <f t="shared" si="43"/>
        <v>徳島県上板町</v>
      </c>
    </row>
    <row r="1389" spans="1:7">
      <c r="A1389" s="86" t="str">
        <f t="shared" si="42"/>
        <v>36</v>
      </c>
      <c r="B1389" s="64">
        <v>36</v>
      </c>
      <c r="C1389" s="64" t="s">
        <v>3755</v>
      </c>
      <c r="D1389" s="67" t="s">
        <v>3844</v>
      </c>
      <c r="E1389" s="66" t="s">
        <v>2984</v>
      </c>
      <c r="F1389" s="67" t="s">
        <v>2983</v>
      </c>
      <c r="G1389" s="64" t="str">
        <f t="shared" si="43"/>
        <v>徳島県吉野川市</v>
      </c>
    </row>
    <row r="1390" spans="1:7">
      <c r="A1390" s="86" t="str">
        <f t="shared" si="42"/>
        <v>36</v>
      </c>
      <c r="B1390" s="64">
        <v>36</v>
      </c>
      <c r="C1390" s="64" t="s">
        <v>3755</v>
      </c>
      <c r="D1390" s="67" t="s">
        <v>3898</v>
      </c>
      <c r="E1390" s="66" t="s">
        <v>2986</v>
      </c>
      <c r="F1390" s="67" t="s">
        <v>2985</v>
      </c>
      <c r="G1390" s="64" t="str">
        <f t="shared" si="43"/>
        <v>徳島県阿波市</v>
      </c>
    </row>
    <row r="1391" spans="1:7">
      <c r="A1391" s="86" t="str">
        <f t="shared" si="42"/>
        <v>36</v>
      </c>
      <c r="B1391" s="64">
        <v>36</v>
      </c>
      <c r="C1391" s="64" t="s">
        <v>3755</v>
      </c>
      <c r="D1391" s="67" t="s">
        <v>3845</v>
      </c>
      <c r="E1391" s="66" t="s">
        <v>2988</v>
      </c>
      <c r="F1391" s="67" t="s">
        <v>2987</v>
      </c>
      <c r="G1391" s="64" t="str">
        <f t="shared" si="43"/>
        <v>徳島県美馬市</v>
      </c>
    </row>
    <row r="1392" spans="1:7">
      <c r="A1392" s="86" t="str">
        <f t="shared" si="42"/>
        <v>36</v>
      </c>
      <c r="B1392" s="64">
        <v>36</v>
      </c>
      <c r="C1392" s="64" t="s">
        <v>3755</v>
      </c>
      <c r="D1392" s="67" t="s">
        <v>3846</v>
      </c>
      <c r="E1392" s="66" t="s">
        <v>2990</v>
      </c>
      <c r="F1392" s="67" t="s">
        <v>2989</v>
      </c>
      <c r="G1392" s="64" t="str">
        <f t="shared" si="43"/>
        <v>徳島県三好市</v>
      </c>
    </row>
    <row r="1393" spans="1:7">
      <c r="A1393" s="86" t="str">
        <f t="shared" si="42"/>
        <v>36</v>
      </c>
      <c r="B1393" s="64">
        <v>36</v>
      </c>
      <c r="C1393" s="64" t="s">
        <v>3755</v>
      </c>
      <c r="D1393" s="67" t="s">
        <v>3900</v>
      </c>
      <c r="E1393" s="66" t="s">
        <v>2992</v>
      </c>
      <c r="F1393" s="67" t="s">
        <v>2991</v>
      </c>
      <c r="G1393" s="64" t="str">
        <f t="shared" si="43"/>
        <v>徳島県つるぎ町</v>
      </c>
    </row>
    <row r="1394" spans="1:7">
      <c r="A1394" s="86" t="str">
        <f t="shared" si="42"/>
        <v>36</v>
      </c>
      <c r="B1394" s="64">
        <v>36</v>
      </c>
      <c r="C1394" s="64" t="s">
        <v>3755</v>
      </c>
      <c r="D1394" s="67" t="s">
        <v>3852</v>
      </c>
      <c r="E1394" s="66" t="s">
        <v>2994</v>
      </c>
      <c r="F1394" s="67" t="s">
        <v>2993</v>
      </c>
      <c r="G1394" s="64" t="str">
        <f t="shared" si="43"/>
        <v>徳島県那賀町</v>
      </c>
    </row>
    <row r="1395" spans="1:7">
      <c r="A1395" s="86" t="str">
        <f t="shared" si="42"/>
        <v>36</v>
      </c>
      <c r="B1395" s="64">
        <v>36</v>
      </c>
      <c r="C1395" s="64" t="s">
        <v>3755</v>
      </c>
      <c r="D1395" s="67" t="s">
        <v>3873</v>
      </c>
      <c r="E1395" s="66" t="s">
        <v>2996</v>
      </c>
      <c r="F1395" s="67" t="s">
        <v>2995</v>
      </c>
      <c r="G1395" s="64" t="str">
        <f t="shared" si="43"/>
        <v>徳島県東みよし町</v>
      </c>
    </row>
    <row r="1396" spans="1:7">
      <c r="A1396" s="86" t="str">
        <f t="shared" si="42"/>
        <v>36</v>
      </c>
      <c r="B1396" s="64">
        <v>36</v>
      </c>
      <c r="C1396" s="64" t="s">
        <v>3755</v>
      </c>
      <c r="D1396" s="67" t="s">
        <v>3853</v>
      </c>
      <c r="E1396" s="66" t="s">
        <v>2998</v>
      </c>
      <c r="F1396" s="67" t="s">
        <v>2997</v>
      </c>
      <c r="G1396" s="64" t="str">
        <f t="shared" si="43"/>
        <v>徳島県美波町</v>
      </c>
    </row>
    <row r="1397" spans="1:7">
      <c r="A1397" s="86" t="str">
        <f t="shared" si="42"/>
        <v>36</v>
      </c>
      <c r="B1397" s="64">
        <v>36</v>
      </c>
      <c r="C1397" s="64" t="s">
        <v>3755</v>
      </c>
      <c r="D1397" s="67" t="s">
        <v>3854</v>
      </c>
      <c r="E1397" s="66" t="s">
        <v>3000</v>
      </c>
      <c r="F1397" s="67" t="s">
        <v>2999</v>
      </c>
      <c r="G1397" s="64" t="str">
        <f t="shared" si="43"/>
        <v>徳島県海陽町</v>
      </c>
    </row>
    <row r="1398" spans="1:7">
      <c r="A1398" s="86" t="str">
        <f t="shared" si="42"/>
        <v>37</v>
      </c>
      <c r="B1398" s="64">
        <v>37</v>
      </c>
      <c r="C1398" s="64" t="s">
        <v>3756</v>
      </c>
      <c r="D1398" s="67" t="s">
        <v>3803</v>
      </c>
      <c r="E1398" s="66" t="s">
        <v>3002</v>
      </c>
      <c r="F1398" s="67" t="s">
        <v>3001</v>
      </c>
      <c r="G1398" s="64" t="str">
        <f t="shared" si="43"/>
        <v>香川県高松市</v>
      </c>
    </row>
    <row r="1399" spans="1:7">
      <c r="A1399" s="86" t="str">
        <f t="shared" si="42"/>
        <v>37</v>
      </c>
      <c r="B1399" s="64">
        <v>37</v>
      </c>
      <c r="C1399" s="64" t="s">
        <v>3756</v>
      </c>
      <c r="D1399" s="67" t="s">
        <v>3804</v>
      </c>
      <c r="E1399" s="66" t="s">
        <v>3004</v>
      </c>
      <c r="F1399" s="67" t="s">
        <v>3003</v>
      </c>
      <c r="G1399" s="64" t="str">
        <f t="shared" si="43"/>
        <v>香川県丸亀市</v>
      </c>
    </row>
    <row r="1400" spans="1:7">
      <c r="A1400" s="86" t="str">
        <f t="shared" si="42"/>
        <v>37</v>
      </c>
      <c r="B1400" s="64">
        <v>37</v>
      </c>
      <c r="C1400" s="64" t="s">
        <v>3756</v>
      </c>
      <c r="D1400" s="67" t="s">
        <v>3805</v>
      </c>
      <c r="E1400" s="66" t="s">
        <v>3006</v>
      </c>
      <c r="F1400" s="67" t="s">
        <v>3005</v>
      </c>
      <c r="G1400" s="64" t="str">
        <f t="shared" si="43"/>
        <v>香川県坂出市</v>
      </c>
    </row>
    <row r="1401" spans="1:7">
      <c r="A1401" s="86" t="str">
        <f t="shared" si="42"/>
        <v>37</v>
      </c>
      <c r="B1401" s="64">
        <v>37</v>
      </c>
      <c r="C1401" s="64" t="s">
        <v>3756</v>
      </c>
      <c r="D1401" s="67" t="s">
        <v>3806</v>
      </c>
      <c r="E1401" s="66" t="s">
        <v>3008</v>
      </c>
      <c r="F1401" s="67" t="s">
        <v>3007</v>
      </c>
      <c r="G1401" s="64" t="str">
        <f t="shared" si="43"/>
        <v>香川県善通寺市</v>
      </c>
    </row>
    <row r="1402" spans="1:7">
      <c r="A1402" s="86" t="str">
        <f t="shared" si="42"/>
        <v>37</v>
      </c>
      <c r="B1402" s="64">
        <v>37</v>
      </c>
      <c r="C1402" s="64" t="s">
        <v>3756</v>
      </c>
      <c r="D1402" s="67" t="s">
        <v>3807</v>
      </c>
      <c r="E1402" s="66" t="s">
        <v>3010</v>
      </c>
      <c r="F1402" s="67" t="s">
        <v>3009</v>
      </c>
      <c r="G1402" s="64" t="str">
        <f t="shared" si="43"/>
        <v>香川県観音寺市</v>
      </c>
    </row>
    <row r="1403" spans="1:7">
      <c r="A1403" s="86" t="str">
        <f t="shared" si="42"/>
        <v>37</v>
      </c>
      <c r="B1403" s="64">
        <v>37</v>
      </c>
      <c r="C1403" s="64" t="s">
        <v>3756</v>
      </c>
      <c r="D1403" s="67" t="s">
        <v>3817</v>
      </c>
      <c r="E1403" s="66" t="s">
        <v>3012</v>
      </c>
      <c r="F1403" s="67" t="s">
        <v>3011</v>
      </c>
      <c r="G1403" s="64" t="str">
        <f t="shared" si="43"/>
        <v>香川県土庄町</v>
      </c>
    </row>
    <row r="1404" spans="1:7">
      <c r="A1404" s="86" t="str">
        <f t="shared" si="42"/>
        <v>37</v>
      </c>
      <c r="B1404" s="64">
        <v>37</v>
      </c>
      <c r="C1404" s="64" t="s">
        <v>3756</v>
      </c>
      <c r="D1404" s="67" t="s">
        <v>3819</v>
      </c>
      <c r="E1404" s="66" t="s">
        <v>3014</v>
      </c>
      <c r="F1404" s="67" t="s">
        <v>3013</v>
      </c>
      <c r="G1404" s="64" t="str">
        <f t="shared" si="43"/>
        <v>香川県三木町</v>
      </c>
    </row>
    <row r="1405" spans="1:7">
      <c r="A1405" s="86" t="str">
        <f t="shared" si="42"/>
        <v>37</v>
      </c>
      <c r="B1405" s="64">
        <v>37</v>
      </c>
      <c r="C1405" s="64" t="s">
        <v>3756</v>
      </c>
      <c r="D1405" s="67" t="s">
        <v>3826</v>
      </c>
      <c r="E1405" s="66" t="s">
        <v>3016</v>
      </c>
      <c r="F1405" s="67" t="s">
        <v>3015</v>
      </c>
      <c r="G1405" s="64" t="str">
        <f t="shared" si="43"/>
        <v>香川県直島町</v>
      </c>
    </row>
    <row r="1406" spans="1:7">
      <c r="A1406" s="86" t="str">
        <f t="shared" si="42"/>
        <v>37</v>
      </c>
      <c r="B1406" s="64">
        <v>37</v>
      </c>
      <c r="C1406" s="64" t="s">
        <v>3756</v>
      </c>
      <c r="D1406" s="67" t="s">
        <v>3830</v>
      </c>
      <c r="E1406" s="66" t="s">
        <v>3018</v>
      </c>
      <c r="F1406" s="67" t="s">
        <v>3017</v>
      </c>
      <c r="G1406" s="64" t="str">
        <f t="shared" si="43"/>
        <v>香川県宇多津町</v>
      </c>
    </row>
    <row r="1407" spans="1:7">
      <c r="A1407" s="86" t="str">
        <f t="shared" si="42"/>
        <v>37</v>
      </c>
      <c r="B1407" s="64">
        <v>37</v>
      </c>
      <c r="C1407" s="64" t="s">
        <v>3756</v>
      </c>
      <c r="D1407" s="67" t="s">
        <v>3868</v>
      </c>
      <c r="E1407" s="66" t="s">
        <v>3020</v>
      </c>
      <c r="F1407" s="67" t="s">
        <v>3019</v>
      </c>
      <c r="G1407" s="64" t="str">
        <f t="shared" si="43"/>
        <v>香川県琴平町</v>
      </c>
    </row>
    <row r="1408" spans="1:7">
      <c r="A1408" s="86" t="str">
        <f t="shared" si="42"/>
        <v>37</v>
      </c>
      <c r="B1408" s="64">
        <v>37</v>
      </c>
      <c r="C1408" s="64" t="s">
        <v>3756</v>
      </c>
      <c r="D1408" s="67" t="s">
        <v>3833</v>
      </c>
      <c r="E1408" s="66" t="s">
        <v>3022</v>
      </c>
      <c r="F1408" s="67" t="s">
        <v>3021</v>
      </c>
      <c r="G1408" s="64" t="str">
        <f t="shared" si="43"/>
        <v>香川県多度津町</v>
      </c>
    </row>
    <row r="1409" spans="1:7">
      <c r="A1409" s="86" t="str">
        <f t="shared" si="42"/>
        <v>37</v>
      </c>
      <c r="B1409" s="64">
        <v>37</v>
      </c>
      <c r="C1409" s="64" t="s">
        <v>3756</v>
      </c>
      <c r="D1409" s="67" t="s">
        <v>3869</v>
      </c>
      <c r="E1409" s="66" t="s">
        <v>3024</v>
      </c>
      <c r="F1409" s="67" t="s">
        <v>3023</v>
      </c>
      <c r="G1409" s="64" t="str">
        <f t="shared" si="43"/>
        <v>香川県さぬき市</v>
      </c>
    </row>
    <row r="1410" spans="1:7">
      <c r="A1410" s="86" t="str">
        <f t="shared" ref="A1410:A1473" si="44">MID(B1410+100,2,2)</f>
        <v>37</v>
      </c>
      <c r="B1410" s="64">
        <v>37</v>
      </c>
      <c r="C1410" s="64" t="s">
        <v>3756</v>
      </c>
      <c r="D1410" s="67" t="s">
        <v>3843</v>
      </c>
      <c r="E1410" s="66" t="s">
        <v>3026</v>
      </c>
      <c r="F1410" s="67" t="s">
        <v>3025</v>
      </c>
      <c r="G1410" s="64" t="str">
        <f t="shared" ref="G1410:G1473" si="45">C1410&amp;E1410</f>
        <v>香川県東かがわ市</v>
      </c>
    </row>
    <row r="1411" spans="1:7">
      <c r="A1411" s="86" t="str">
        <f t="shared" si="44"/>
        <v>37</v>
      </c>
      <c r="B1411" s="64">
        <v>37</v>
      </c>
      <c r="C1411" s="64" t="s">
        <v>3756</v>
      </c>
      <c r="D1411" s="67" t="s">
        <v>3870</v>
      </c>
      <c r="E1411" s="66" t="s">
        <v>3028</v>
      </c>
      <c r="F1411" s="67" t="s">
        <v>3027</v>
      </c>
      <c r="G1411" s="64" t="str">
        <f t="shared" si="45"/>
        <v>香川県三豊市</v>
      </c>
    </row>
    <row r="1412" spans="1:7">
      <c r="A1412" s="86" t="str">
        <f t="shared" si="44"/>
        <v>37</v>
      </c>
      <c r="B1412" s="64">
        <v>37</v>
      </c>
      <c r="C1412" s="64" t="s">
        <v>3756</v>
      </c>
      <c r="D1412" s="67" t="s">
        <v>3878</v>
      </c>
      <c r="E1412" s="66" t="s">
        <v>3030</v>
      </c>
      <c r="F1412" s="67" t="s">
        <v>3029</v>
      </c>
      <c r="G1412" s="64" t="str">
        <f t="shared" si="45"/>
        <v>香川県まんのう町</v>
      </c>
    </row>
    <row r="1413" spans="1:7">
      <c r="A1413" s="86" t="str">
        <f t="shared" si="44"/>
        <v>37</v>
      </c>
      <c r="B1413" s="64">
        <v>37</v>
      </c>
      <c r="C1413" s="64" t="s">
        <v>3756</v>
      </c>
      <c r="D1413" s="67" t="s">
        <v>3879</v>
      </c>
      <c r="E1413" s="66" t="s">
        <v>3032</v>
      </c>
      <c r="F1413" s="67" t="s">
        <v>3031</v>
      </c>
      <c r="G1413" s="64" t="str">
        <f t="shared" si="45"/>
        <v>香川県小豆島町</v>
      </c>
    </row>
    <row r="1414" spans="1:7">
      <c r="A1414" s="86" t="str">
        <f t="shared" si="44"/>
        <v>37</v>
      </c>
      <c r="B1414" s="64">
        <v>37</v>
      </c>
      <c r="C1414" s="64" t="s">
        <v>3756</v>
      </c>
      <c r="D1414" s="67" t="s">
        <v>3871</v>
      </c>
      <c r="E1414" s="66" t="s">
        <v>3034</v>
      </c>
      <c r="F1414" s="67" t="s">
        <v>3033</v>
      </c>
      <c r="G1414" s="64" t="str">
        <f t="shared" si="45"/>
        <v>香川県綾川町</v>
      </c>
    </row>
    <row r="1415" spans="1:7">
      <c r="A1415" s="86" t="str">
        <f t="shared" si="44"/>
        <v>38</v>
      </c>
      <c r="B1415" s="64">
        <v>38</v>
      </c>
      <c r="C1415" s="64" t="s">
        <v>3757</v>
      </c>
      <c r="D1415" s="67" t="s">
        <v>3803</v>
      </c>
      <c r="E1415" s="66" t="s">
        <v>3036</v>
      </c>
      <c r="F1415" s="67" t="s">
        <v>3035</v>
      </c>
      <c r="G1415" s="64" t="str">
        <f t="shared" si="45"/>
        <v>愛媛県松山市</v>
      </c>
    </row>
    <row r="1416" spans="1:7">
      <c r="A1416" s="86" t="str">
        <f t="shared" si="44"/>
        <v>38</v>
      </c>
      <c r="B1416" s="64">
        <v>38</v>
      </c>
      <c r="C1416" s="64" t="s">
        <v>3757</v>
      </c>
      <c r="D1416" s="67" t="s">
        <v>3804</v>
      </c>
      <c r="E1416" s="66" t="s">
        <v>3038</v>
      </c>
      <c r="F1416" s="67" t="s">
        <v>3037</v>
      </c>
      <c r="G1416" s="64" t="str">
        <f t="shared" si="45"/>
        <v>愛媛県今治市</v>
      </c>
    </row>
    <row r="1417" spans="1:7">
      <c r="A1417" s="86" t="str">
        <f t="shared" si="44"/>
        <v>38</v>
      </c>
      <c r="B1417" s="64">
        <v>38</v>
      </c>
      <c r="C1417" s="64" t="s">
        <v>3757</v>
      </c>
      <c r="D1417" s="67" t="s">
        <v>3805</v>
      </c>
      <c r="E1417" s="66" t="s">
        <v>3040</v>
      </c>
      <c r="F1417" s="67" t="s">
        <v>3039</v>
      </c>
      <c r="G1417" s="64" t="str">
        <f t="shared" si="45"/>
        <v>愛媛県宇和島市</v>
      </c>
    </row>
    <row r="1418" spans="1:7">
      <c r="A1418" s="86" t="str">
        <f t="shared" si="44"/>
        <v>38</v>
      </c>
      <c r="B1418" s="64">
        <v>38</v>
      </c>
      <c r="C1418" s="64" t="s">
        <v>3757</v>
      </c>
      <c r="D1418" s="67" t="s">
        <v>3806</v>
      </c>
      <c r="E1418" s="66" t="s">
        <v>3042</v>
      </c>
      <c r="F1418" s="67" t="s">
        <v>3041</v>
      </c>
      <c r="G1418" s="64" t="str">
        <f t="shared" si="45"/>
        <v>愛媛県八幡浜市</v>
      </c>
    </row>
    <row r="1419" spans="1:7">
      <c r="A1419" s="86" t="str">
        <f t="shared" si="44"/>
        <v>38</v>
      </c>
      <c r="B1419" s="64">
        <v>38</v>
      </c>
      <c r="C1419" s="64" t="s">
        <v>3757</v>
      </c>
      <c r="D1419" s="67" t="s">
        <v>3807</v>
      </c>
      <c r="E1419" s="66" t="s">
        <v>3044</v>
      </c>
      <c r="F1419" s="67" t="s">
        <v>3043</v>
      </c>
      <c r="G1419" s="64" t="str">
        <f t="shared" si="45"/>
        <v>愛媛県新居浜市</v>
      </c>
    </row>
    <row r="1420" spans="1:7">
      <c r="A1420" s="86" t="str">
        <f t="shared" si="44"/>
        <v>38</v>
      </c>
      <c r="B1420" s="64">
        <v>38</v>
      </c>
      <c r="C1420" s="64" t="s">
        <v>3757</v>
      </c>
      <c r="D1420" s="67" t="s">
        <v>3808</v>
      </c>
      <c r="E1420" s="66" t="s">
        <v>3046</v>
      </c>
      <c r="F1420" s="67" t="s">
        <v>3045</v>
      </c>
      <c r="G1420" s="64" t="str">
        <f t="shared" si="45"/>
        <v>愛媛県西条市</v>
      </c>
    </row>
    <row r="1421" spans="1:7">
      <c r="A1421" s="86" t="str">
        <f t="shared" si="44"/>
        <v>38</v>
      </c>
      <c r="B1421" s="64">
        <v>38</v>
      </c>
      <c r="C1421" s="64" t="s">
        <v>3757</v>
      </c>
      <c r="D1421" s="67" t="s">
        <v>3809</v>
      </c>
      <c r="E1421" s="66" t="s">
        <v>3048</v>
      </c>
      <c r="F1421" s="67" t="s">
        <v>3047</v>
      </c>
      <c r="G1421" s="64" t="str">
        <f t="shared" si="45"/>
        <v>愛媛県大洲市</v>
      </c>
    </row>
    <row r="1422" spans="1:7">
      <c r="A1422" s="86" t="str">
        <f t="shared" si="44"/>
        <v>38</v>
      </c>
      <c r="B1422" s="64">
        <v>38</v>
      </c>
      <c r="C1422" s="64" t="s">
        <v>3757</v>
      </c>
      <c r="D1422" s="67" t="s">
        <v>3811</v>
      </c>
      <c r="E1422" s="66" t="s">
        <v>3050</v>
      </c>
      <c r="F1422" s="67" t="s">
        <v>3049</v>
      </c>
      <c r="G1422" s="64" t="str">
        <f t="shared" si="45"/>
        <v>愛媛県四国中央市</v>
      </c>
    </row>
    <row r="1423" spans="1:7">
      <c r="A1423" s="86" t="str">
        <f t="shared" si="44"/>
        <v>38</v>
      </c>
      <c r="B1423" s="64">
        <v>38</v>
      </c>
      <c r="C1423" s="64" t="s">
        <v>3757</v>
      </c>
      <c r="D1423" s="67" t="s">
        <v>3812</v>
      </c>
      <c r="E1423" s="66" t="s">
        <v>3052</v>
      </c>
      <c r="F1423" s="67" t="s">
        <v>3051</v>
      </c>
      <c r="G1423" s="64" t="str">
        <f t="shared" si="45"/>
        <v>愛媛県伊予市</v>
      </c>
    </row>
    <row r="1424" spans="1:7">
      <c r="A1424" s="86" t="str">
        <f t="shared" si="44"/>
        <v>38</v>
      </c>
      <c r="B1424" s="64">
        <v>38</v>
      </c>
      <c r="C1424" s="64" t="s">
        <v>3757</v>
      </c>
      <c r="D1424" s="67" t="s">
        <v>3867</v>
      </c>
      <c r="E1424" s="66" t="s">
        <v>3054</v>
      </c>
      <c r="F1424" s="67" t="s">
        <v>3053</v>
      </c>
      <c r="G1424" s="64" t="str">
        <f t="shared" si="45"/>
        <v>愛媛県上島町</v>
      </c>
    </row>
    <row r="1425" spans="1:7">
      <c r="A1425" s="86" t="str">
        <f t="shared" si="44"/>
        <v>38</v>
      </c>
      <c r="B1425" s="64">
        <v>38</v>
      </c>
      <c r="C1425" s="64" t="s">
        <v>3757</v>
      </c>
      <c r="D1425" s="67" t="s">
        <v>3833</v>
      </c>
      <c r="E1425" s="66" t="s">
        <v>3056</v>
      </c>
      <c r="F1425" s="67" t="s">
        <v>3055</v>
      </c>
      <c r="G1425" s="64" t="str">
        <f t="shared" si="45"/>
        <v>愛媛県東温市</v>
      </c>
    </row>
    <row r="1426" spans="1:7">
      <c r="A1426" s="86" t="str">
        <f t="shared" si="44"/>
        <v>38</v>
      </c>
      <c r="B1426" s="64">
        <v>38</v>
      </c>
      <c r="C1426" s="64" t="s">
        <v>3757</v>
      </c>
      <c r="D1426" s="67" t="s">
        <v>3836</v>
      </c>
      <c r="E1426" s="66" t="s">
        <v>3058</v>
      </c>
      <c r="F1426" s="67" t="s">
        <v>3057</v>
      </c>
      <c r="G1426" s="64" t="str">
        <f t="shared" si="45"/>
        <v>愛媛県久万高原町</v>
      </c>
    </row>
    <row r="1427" spans="1:7">
      <c r="A1427" s="86" t="str">
        <f t="shared" si="44"/>
        <v>38</v>
      </c>
      <c r="B1427" s="64">
        <v>38</v>
      </c>
      <c r="C1427" s="64" t="s">
        <v>3757</v>
      </c>
      <c r="D1427" s="67" t="s">
        <v>3839</v>
      </c>
      <c r="E1427" s="66" t="s">
        <v>360</v>
      </c>
      <c r="F1427" s="67" t="s">
        <v>3059</v>
      </c>
      <c r="G1427" s="64" t="str">
        <f t="shared" si="45"/>
        <v>愛媛県松前町</v>
      </c>
    </row>
    <row r="1428" spans="1:7">
      <c r="A1428" s="86" t="str">
        <f t="shared" si="44"/>
        <v>38</v>
      </c>
      <c r="B1428" s="64">
        <v>38</v>
      </c>
      <c r="C1428" s="64" t="s">
        <v>3757</v>
      </c>
      <c r="D1428" s="67" t="s">
        <v>3840</v>
      </c>
      <c r="E1428" s="66" t="s">
        <v>3061</v>
      </c>
      <c r="F1428" s="67" t="s">
        <v>3060</v>
      </c>
      <c r="G1428" s="64" t="str">
        <f t="shared" si="45"/>
        <v>愛媛県砥部町</v>
      </c>
    </row>
    <row r="1429" spans="1:7">
      <c r="A1429" s="86" t="str">
        <f t="shared" si="44"/>
        <v>38</v>
      </c>
      <c r="B1429" s="64">
        <v>38</v>
      </c>
      <c r="C1429" s="64" t="s">
        <v>3757</v>
      </c>
      <c r="D1429" s="67" t="s">
        <v>3870</v>
      </c>
      <c r="E1429" s="66" t="s">
        <v>3063</v>
      </c>
      <c r="F1429" s="67" t="s">
        <v>3062</v>
      </c>
      <c r="G1429" s="64" t="str">
        <f t="shared" si="45"/>
        <v>愛媛県内子町</v>
      </c>
    </row>
    <row r="1430" spans="1:7">
      <c r="A1430" s="86" t="str">
        <f t="shared" si="44"/>
        <v>38</v>
      </c>
      <c r="B1430" s="64">
        <v>38</v>
      </c>
      <c r="C1430" s="64" t="s">
        <v>3757</v>
      </c>
      <c r="D1430" s="67" t="s">
        <v>3898</v>
      </c>
      <c r="E1430" s="66" t="s">
        <v>3065</v>
      </c>
      <c r="F1430" s="67" t="s">
        <v>3064</v>
      </c>
      <c r="G1430" s="64" t="str">
        <f t="shared" si="45"/>
        <v>愛媛県伊方町</v>
      </c>
    </row>
    <row r="1431" spans="1:7">
      <c r="A1431" s="86" t="str">
        <f t="shared" si="44"/>
        <v>38</v>
      </c>
      <c r="B1431" s="64">
        <v>38</v>
      </c>
      <c r="C1431" s="64" t="s">
        <v>3757</v>
      </c>
      <c r="D1431" s="67" t="s">
        <v>3849</v>
      </c>
      <c r="E1431" s="66" t="s">
        <v>3067</v>
      </c>
      <c r="F1431" s="67" t="s">
        <v>3066</v>
      </c>
      <c r="G1431" s="64" t="str">
        <f t="shared" si="45"/>
        <v>愛媛県西予市</v>
      </c>
    </row>
    <row r="1432" spans="1:7">
      <c r="A1432" s="86" t="str">
        <f t="shared" si="44"/>
        <v>38</v>
      </c>
      <c r="B1432" s="64">
        <v>38</v>
      </c>
      <c r="C1432" s="64" t="s">
        <v>3757</v>
      </c>
      <c r="D1432" s="67" t="s">
        <v>3852</v>
      </c>
      <c r="E1432" s="66" t="s">
        <v>3069</v>
      </c>
      <c r="F1432" s="67" t="s">
        <v>3068</v>
      </c>
      <c r="G1432" s="64" t="str">
        <f t="shared" si="45"/>
        <v>愛媛県鬼北町</v>
      </c>
    </row>
    <row r="1433" spans="1:7">
      <c r="A1433" s="86" t="str">
        <f t="shared" si="44"/>
        <v>38</v>
      </c>
      <c r="B1433" s="64">
        <v>38</v>
      </c>
      <c r="C1433" s="64" t="s">
        <v>3757</v>
      </c>
      <c r="D1433" s="67" t="s">
        <v>3873</v>
      </c>
      <c r="E1433" s="66" t="s">
        <v>3071</v>
      </c>
      <c r="F1433" s="67" t="s">
        <v>3070</v>
      </c>
      <c r="G1433" s="64" t="str">
        <f t="shared" si="45"/>
        <v>愛媛県松野町</v>
      </c>
    </row>
    <row r="1434" spans="1:7">
      <c r="A1434" s="86" t="str">
        <f t="shared" si="44"/>
        <v>38</v>
      </c>
      <c r="B1434" s="64">
        <v>38</v>
      </c>
      <c r="C1434" s="64" t="s">
        <v>3757</v>
      </c>
      <c r="D1434" s="67" t="s">
        <v>3890</v>
      </c>
      <c r="E1434" s="66" t="s">
        <v>3073</v>
      </c>
      <c r="F1434" s="67" t="s">
        <v>3072</v>
      </c>
      <c r="G1434" s="64" t="str">
        <f t="shared" si="45"/>
        <v>愛媛県愛南町</v>
      </c>
    </row>
    <row r="1435" spans="1:7">
      <c r="A1435" s="86" t="str">
        <f t="shared" si="44"/>
        <v>39</v>
      </c>
      <c r="B1435" s="64">
        <v>39</v>
      </c>
      <c r="C1435" s="64" t="s">
        <v>3758</v>
      </c>
      <c r="D1435" s="67" t="s">
        <v>3803</v>
      </c>
      <c r="E1435" s="66" t="s">
        <v>3075</v>
      </c>
      <c r="F1435" s="67" t="s">
        <v>3074</v>
      </c>
      <c r="G1435" s="64" t="str">
        <f t="shared" si="45"/>
        <v>高知県高知市</v>
      </c>
    </row>
    <row r="1436" spans="1:7">
      <c r="A1436" s="86" t="str">
        <f t="shared" si="44"/>
        <v>39</v>
      </c>
      <c r="B1436" s="64">
        <v>39</v>
      </c>
      <c r="C1436" s="64" t="s">
        <v>3758</v>
      </c>
      <c r="D1436" s="67" t="s">
        <v>3804</v>
      </c>
      <c r="E1436" s="66" t="s">
        <v>3077</v>
      </c>
      <c r="F1436" s="67" t="s">
        <v>3076</v>
      </c>
      <c r="G1436" s="64" t="str">
        <f t="shared" si="45"/>
        <v>高知県室戸市</v>
      </c>
    </row>
    <row r="1437" spans="1:7">
      <c r="A1437" s="86" t="str">
        <f t="shared" si="44"/>
        <v>39</v>
      </c>
      <c r="B1437" s="64">
        <v>39</v>
      </c>
      <c r="C1437" s="64" t="s">
        <v>3758</v>
      </c>
      <c r="D1437" s="67" t="s">
        <v>3805</v>
      </c>
      <c r="E1437" s="66" t="s">
        <v>3079</v>
      </c>
      <c r="F1437" s="67" t="s">
        <v>3078</v>
      </c>
      <c r="G1437" s="64" t="str">
        <f t="shared" si="45"/>
        <v>高知県安芸市</v>
      </c>
    </row>
    <row r="1438" spans="1:7">
      <c r="A1438" s="86" t="str">
        <f t="shared" si="44"/>
        <v>39</v>
      </c>
      <c r="B1438" s="64">
        <v>39</v>
      </c>
      <c r="C1438" s="64" t="s">
        <v>3758</v>
      </c>
      <c r="D1438" s="67" t="s">
        <v>3806</v>
      </c>
      <c r="E1438" s="66" t="s">
        <v>3081</v>
      </c>
      <c r="F1438" s="67" t="s">
        <v>3080</v>
      </c>
      <c r="G1438" s="64" t="str">
        <f t="shared" si="45"/>
        <v>高知県南国市</v>
      </c>
    </row>
    <row r="1439" spans="1:7">
      <c r="A1439" s="86" t="str">
        <f t="shared" si="44"/>
        <v>39</v>
      </c>
      <c r="B1439" s="64">
        <v>39</v>
      </c>
      <c r="C1439" s="64" t="s">
        <v>3758</v>
      </c>
      <c r="D1439" s="67" t="s">
        <v>3807</v>
      </c>
      <c r="E1439" s="66" t="s">
        <v>3083</v>
      </c>
      <c r="F1439" s="67" t="s">
        <v>3082</v>
      </c>
      <c r="G1439" s="64" t="str">
        <f t="shared" si="45"/>
        <v>高知県土佐市</v>
      </c>
    </row>
    <row r="1440" spans="1:7">
      <c r="A1440" s="86" t="str">
        <f t="shared" si="44"/>
        <v>39</v>
      </c>
      <c r="B1440" s="64">
        <v>39</v>
      </c>
      <c r="C1440" s="64" t="s">
        <v>3758</v>
      </c>
      <c r="D1440" s="67" t="s">
        <v>3808</v>
      </c>
      <c r="E1440" s="66" t="s">
        <v>3085</v>
      </c>
      <c r="F1440" s="67" t="s">
        <v>3084</v>
      </c>
      <c r="G1440" s="64" t="str">
        <f t="shared" si="45"/>
        <v>高知県須崎市</v>
      </c>
    </row>
    <row r="1441" spans="1:7">
      <c r="A1441" s="86" t="str">
        <f t="shared" si="44"/>
        <v>39</v>
      </c>
      <c r="B1441" s="64">
        <v>39</v>
      </c>
      <c r="C1441" s="64" t="s">
        <v>3758</v>
      </c>
      <c r="D1441" s="67" t="s">
        <v>3809</v>
      </c>
      <c r="E1441" s="66" t="s">
        <v>3087</v>
      </c>
      <c r="F1441" s="67" t="s">
        <v>3086</v>
      </c>
      <c r="G1441" s="64" t="str">
        <f t="shared" si="45"/>
        <v>高知県四万十市</v>
      </c>
    </row>
    <row r="1442" spans="1:7">
      <c r="A1442" s="86" t="str">
        <f t="shared" si="44"/>
        <v>39</v>
      </c>
      <c r="B1442" s="64">
        <v>39</v>
      </c>
      <c r="C1442" s="64" t="s">
        <v>3758</v>
      </c>
      <c r="D1442" s="67" t="s">
        <v>3810</v>
      </c>
      <c r="E1442" s="66" t="s">
        <v>3089</v>
      </c>
      <c r="F1442" s="67" t="s">
        <v>3088</v>
      </c>
      <c r="G1442" s="64" t="str">
        <f t="shared" si="45"/>
        <v>高知県土佐清水市</v>
      </c>
    </row>
    <row r="1443" spans="1:7">
      <c r="A1443" s="86" t="str">
        <f t="shared" si="44"/>
        <v>39</v>
      </c>
      <c r="B1443" s="64">
        <v>39</v>
      </c>
      <c r="C1443" s="64" t="s">
        <v>3758</v>
      </c>
      <c r="D1443" s="67" t="s">
        <v>3811</v>
      </c>
      <c r="E1443" s="66" t="s">
        <v>3091</v>
      </c>
      <c r="F1443" s="67" t="s">
        <v>3090</v>
      </c>
      <c r="G1443" s="64" t="str">
        <f t="shared" si="45"/>
        <v>高知県宿毛市</v>
      </c>
    </row>
    <row r="1444" spans="1:7">
      <c r="A1444" s="86" t="str">
        <f t="shared" si="44"/>
        <v>39</v>
      </c>
      <c r="B1444" s="64">
        <v>39</v>
      </c>
      <c r="C1444" s="64" t="s">
        <v>3758</v>
      </c>
      <c r="D1444" s="67" t="s">
        <v>3812</v>
      </c>
      <c r="E1444" s="66" t="s">
        <v>3093</v>
      </c>
      <c r="F1444" s="67" t="s">
        <v>3092</v>
      </c>
      <c r="G1444" s="64" t="str">
        <f t="shared" si="45"/>
        <v>高知県東洋町</v>
      </c>
    </row>
    <row r="1445" spans="1:7">
      <c r="A1445" s="86" t="str">
        <f t="shared" si="44"/>
        <v>39</v>
      </c>
      <c r="B1445" s="64">
        <v>39</v>
      </c>
      <c r="C1445" s="64" t="s">
        <v>3758</v>
      </c>
      <c r="D1445" s="67" t="s">
        <v>3813</v>
      </c>
      <c r="E1445" s="66" t="s">
        <v>3095</v>
      </c>
      <c r="F1445" s="67" t="s">
        <v>3094</v>
      </c>
      <c r="G1445" s="64" t="str">
        <f t="shared" si="45"/>
        <v>高知県奈半利町</v>
      </c>
    </row>
    <row r="1446" spans="1:7">
      <c r="A1446" s="86" t="str">
        <f t="shared" si="44"/>
        <v>39</v>
      </c>
      <c r="B1446" s="64">
        <v>39</v>
      </c>
      <c r="C1446" s="64" t="s">
        <v>3758</v>
      </c>
      <c r="D1446" s="67" t="s">
        <v>3814</v>
      </c>
      <c r="E1446" s="66" t="s">
        <v>3097</v>
      </c>
      <c r="F1446" s="67" t="s">
        <v>3096</v>
      </c>
      <c r="G1446" s="64" t="str">
        <f t="shared" si="45"/>
        <v>高知県田野町</v>
      </c>
    </row>
    <row r="1447" spans="1:7">
      <c r="A1447" s="86" t="str">
        <f t="shared" si="44"/>
        <v>39</v>
      </c>
      <c r="B1447" s="64">
        <v>39</v>
      </c>
      <c r="C1447" s="64" t="s">
        <v>3758</v>
      </c>
      <c r="D1447" s="67" t="s">
        <v>3815</v>
      </c>
      <c r="E1447" s="66" t="s">
        <v>3099</v>
      </c>
      <c r="F1447" s="67" t="s">
        <v>3098</v>
      </c>
      <c r="G1447" s="64" t="str">
        <f t="shared" si="45"/>
        <v>高知県安田町</v>
      </c>
    </row>
    <row r="1448" spans="1:7">
      <c r="A1448" s="86" t="str">
        <f t="shared" si="44"/>
        <v>39</v>
      </c>
      <c r="B1448" s="64">
        <v>39</v>
      </c>
      <c r="C1448" s="64" t="s">
        <v>3758</v>
      </c>
      <c r="D1448" s="67" t="s">
        <v>3816</v>
      </c>
      <c r="E1448" s="66" t="s">
        <v>3101</v>
      </c>
      <c r="F1448" s="67" t="s">
        <v>3100</v>
      </c>
      <c r="G1448" s="64" t="str">
        <f t="shared" si="45"/>
        <v>高知県北川村</v>
      </c>
    </row>
    <row r="1449" spans="1:7">
      <c r="A1449" s="86" t="str">
        <f t="shared" si="44"/>
        <v>39</v>
      </c>
      <c r="B1449" s="64">
        <v>39</v>
      </c>
      <c r="C1449" s="64" t="s">
        <v>3758</v>
      </c>
      <c r="D1449" s="67" t="s">
        <v>3817</v>
      </c>
      <c r="E1449" s="66" t="s">
        <v>3103</v>
      </c>
      <c r="F1449" s="67" t="s">
        <v>3102</v>
      </c>
      <c r="G1449" s="64" t="str">
        <f t="shared" si="45"/>
        <v>高知県馬路村</v>
      </c>
    </row>
    <row r="1450" spans="1:7">
      <c r="A1450" s="86" t="str">
        <f t="shared" si="44"/>
        <v>39</v>
      </c>
      <c r="B1450" s="64">
        <v>39</v>
      </c>
      <c r="C1450" s="64" t="s">
        <v>3758</v>
      </c>
      <c r="D1450" s="67" t="s">
        <v>3818</v>
      </c>
      <c r="E1450" s="66" t="s">
        <v>3105</v>
      </c>
      <c r="F1450" s="67" t="s">
        <v>3104</v>
      </c>
      <c r="G1450" s="64" t="str">
        <f t="shared" si="45"/>
        <v>高知県芸西村</v>
      </c>
    </row>
    <row r="1451" spans="1:7">
      <c r="A1451" s="86" t="str">
        <f t="shared" si="44"/>
        <v>39</v>
      </c>
      <c r="B1451" s="64">
        <v>39</v>
      </c>
      <c r="C1451" s="64" t="s">
        <v>3758</v>
      </c>
      <c r="D1451" s="67" t="s">
        <v>3819</v>
      </c>
      <c r="E1451" s="66" t="s">
        <v>3107</v>
      </c>
      <c r="F1451" s="67" t="s">
        <v>3106</v>
      </c>
      <c r="G1451" s="64" t="str">
        <f t="shared" si="45"/>
        <v>高知県香美市</v>
      </c>
    </row>
    <row r="1452" spans="1:7">
      <c r="A1452" s="86" t="str">
        <f t="shared" si="44"/>
        <v>39</v>
      </c>
      <c r="B1452" s="64">
        <v>39</v>
      </c>
      <c r="C1452" s="64" t="s">
        <v>3758</v>
      </c>
      <c r="D1452" s="67" t="s">
        <v>3824</v>
      </c>
      <c r="E1452" s="66" t="s">
        <v>3109</v>
      </c>
      <c r="F1452" s="67" t="s">
        <v>3108</v>
      </c>
      <c r="G1452" s="64" t="str">
        <f t="shared" si="45"/>
        <v>高知県香南市</v>
      </c>
    </row>
    <row r="1453" spans="1:7">
      <c r="A1453" s="86" t="str">
        <f t="shared" si="44"/>
        <v>39</v>
      </c>
      <c r="B1453" s="64">
        <v>39</v>
      </c>
      <c r="C1453" s="64" t="s">
        <v>3758</v>
      </c>
      <c r="D1453" s="67" t="s">
        <v>3828</v>
      </c>
      <c r="E1453" s="66" t="s">
        <v>3111</v>
      </c>
      <c r="F1453" s="67" t="s">
        <v>3110</v>
      </c>
      <c r="G1453" s="64" t="str">
        <f t="shared" si="45"/>
        <v>高知県大川村</v>
      </c>
    </row>
    <row r="1454" spans="1:7">
      <c r="A1454" s="86" t="str">
        <f t="shared" si="44"/>
        <v>39</v>
      </c>
      <c r="B1454" s="64">
        <v>39</v>
      </c>
      <c r="C1454" s="64" t="s">
        <v>3758</v>
      </c>
      <c r="D1454" s="67" t="s">
        <v>3867</v>
      </c>
      <c r="E1454" s="66" t="s">
        <v>3113</v>
      </c>
      <c r="F1454" s="67" t="s">
        <v>3112</v>
      </c>
      <c r="G1454" s="64" t="str">
        <f t="shared" si="45"/>
        <v>高知県土佐町</v>
      </c>
    </row>
    <row r="1455" spans="1:7">
      <c r="A1455" s="86" t="str">
        <f t="shared" si="44"/>
        <v>39</v>
      </c>
      <c r="B1455" s="64">
        <v>39</v>
      </c>
      <c r="C1455" s="64" t="s">
        <v>3758</v>
      </c>
      <c r="D1455" s="67" t="s">
        <v>3831</v>
      </c>
      <c r="E1455" s="66" t="s">
        <v>3115</v>
      </c>
      <c r="F1455" s="67" t="s">
        <v>3114</v>
      </c>
      <c r="G1455" s="64" t="str">
        <f t="shared" si="45"/>
        <v>高知県本山町</v>
      </c>
    </row>
    <row r="1456" spans="1:7">
      <c r="A1456" s="86" t="str">
        <f t="shared" si="44"/>
        <v>39</v>
      </c>
      <c r="B1456" s="64">
        <v>39</v>
      </c>
      <c r="C1456" s="64" t="s">
        <v>3758</v>
      </c>
      <c r="D1456" s="67" t="s">
        <v>3832</v>
      </c>
      <c r="E1456" s="66" t="s">
        <v>3117</v>
      </c>
      <c r="F1456" s="67" t="s">
        <v>3116</v>
      </c>
      <c r="G1456" s="64" t="str">
        <f t="shared" si="45"/>
        <v>高知県大豊町</v>
      </c>
    </row>
    <row r="1457" spans="1:7">
      <c r="A1457" s="86" t="str">
        <f t="shared" si="44"/>
        <v>39</v>
      </c>
      <c r="B1457" s="64">
        <v>39</v>
      </c>
      <c r="C1457" s="64" t="s">
        <v>3758</v>
      </c>
      <c r="D1457" s="67" t="s">
        <v>3868</v>
      </c>
      <c r="E1457" s="66" t="s">
        <v>3119</v>
      </c>
      <c r="F1457" s="67" t="s">
        <v>3118</v>
      </c>
      <c r="G1457" s="64" t="str">
        <f t="shared" si="45"/>
        <v>高知県いの町</v>
      </c>
    </row>
    <row r="1458" spans="1:7">
      <c r="A1458" s="86" t="str">
        <f t="shared" si="44"/>
        <v>39</v>
      </c>
      <c r="B1458" s="64">
        <v>39</v>
      </c>
      <c r="C1458" s="64" t="s">
        <v>3758</v>
      </c>
      <c r="D1458" s="67" t="s">
        <v>3836</v>
      </c>
      <c r="E1458" s="66" t="s">
        <v>3121</v>
      </c>
      <c r="F1458" s="67" t="s">
        <v>3120</v>
      </c>
      <c r="G1458" s="64" t="str">
        <f t="shared" si="45"/>
        <v>高知県仁淀川町</v>
      </c>
    </row>
    <row r="1459" spans="1:7">
      <c r="A1459" s="86" t="str">
        <f t="shared" si="44"/>
        <v>39</v>
      </c>
      <c r="B1459" s="64">
        <v>39</v>
      </c>
      <c r="C1459" s="64" t="s">
        <v>3758</v>
      </c>
      <c r="D1459" s="67" t="s">
        <v>3837</v>
      </c>
      <c r="E1459" s="66" t="s">
        <v>3123</v>
      </c>
      <c r="F1459" s="67" t="s">
        <v>3122</v>
      </c>
      <c r="G1459" s="64" t="str">
        <f t="shared" si="45"/>
        <v>高知県佐川町</v>
      </c>
    </row>
    <row r="1460" spans="1:7">
      <c r="A1460" s="86" t="str">
        <f t="shared" si="44"/>
        <v>39</v>
      </c>
      <c r="B1460" s="64">
        <v>39</v>
      </c>
      <c r="C1460" s="64" t="s">
        <v>3758</v>
      </c>
      <c r="D1460" s="67" t="s">
        <v>3889</v>
      </c>
      <c r="E1460" s="66" t="s">
        <v>3125</v>
      </c>
      <c r="F1460" s="67" t="s">
        <v>3124</v>
      </c>
      <c r="G1460" s="64" t="str">
        <f t="shared" si="45"/>
        <v>高知県越知町</v>
      </c>
    </row>
    <row r="1461" spans="1:7">
      <c r="A1461" s="86" t="str">
        <f t="shared" si="44"/>
        <v>39</v>
      </c>
      <c r="B1461" s="64">
        <v>39</v>
      </c>
      <c r="C1461" s="64" t="s">
        <v>3758</v>
      </c>
      <c r="D1461" s="67" t="s">
        <v>3880</v>
      </c>
      <c r="E1461" s="66" t="s">
        <v>3127</v>
      </c>
      <c r="F1461" s="67" t="s">
        <v>3126</v>
      </c>
      <c r="G1461" s="64" t="str">
        <f t="shared" si="45"/>
        <v>高知県中土佐町</v>
      </c>
    </row>
    <row r="1462" spans="1:7">
      <c r="A1462" s="86" t="str">
        <f t="shared" si="44"/>
        <v>39</v>
      </c>
      <c r="B1462" s="64">
        <v>39</v>
      </c>
      <c r="C1462" s="64" t="s">
        <v>3758</v>
      </c>
      <c r="D1462" s="67" t="s">
        <v>3838</v>
      </c>
      <c r="E1462" s="66" t="s">
        <v>3129</v>
      </c>
      <c r="F1462" s="67" t="s">
        <v>3128</v>
      </c>
      <c r="G1462" s="64" t="str">
        <f t="shared" si="45"/>
        <v>高知県四万十町</v>
      </c>
    </row>
    <row r="1463" spans="1:7">
      <c r="A1463" s="86" t="str">
        <f t="shared" si="44"/>
        <v>39</v>
      </c>
      <c r="B1463" s="64">
        <v>39</v>
      </c>
      <c r="C1463" s="64" t="s">
        <v>3758</v>
      </c>
      <c r="D1463" s="67" t="s">
        <v>3839</v>
      </c>
      <c r="E1463" s="66" t="s">
        <v>3131</v>
      </c>
      <c r="F1463" s="67" t="s">
        <v>3130</v>
      </c>
      <c r="G1463" s="64" t="str">
        <f t="shared" si="45"/>
        <v>高知県日高村</v>
      </c>
    </row>
    <row r="1464" spans="1:7">
      <c r="A1464" s="86" t="str">
        <f t="shared" si="44"/>
        <v>39</v>
      </c>
      <c r="B1464" s="64">
        <v>39</v>
      </c>
      <c r="C1464" s="64" t="s">
        <v>3758</v>
      </c>
      <c r="D1464" s="67" t="s">
        <v>3840</v>
      </c>
      <c r="E1464" s="66" t="s">
        <v>3133</v>
      </c>
      <c r="F1464" s="67" t="s">
        <v>3132</v>
      </c>
      <c r="G1464" s="64" t="str">
        <f t="shared" si="45"/>
        <v>高知県津野町</v>
      </c>
    </row>
    <row r="1465" spans="1:7">
      <c r="A1465" s="86" t="str">
        <f t="shared" si="44"/>
        <v>39</v>
      </c>
      <c r="B1465" s="64">
        <v>39</v>
      </c>
      <c r="C1465" s="64" t="s">
        <v>3758</v>
      </c>
      <c r="D1465" s="67" t="s">
        <v>3843</v>
      </c>
      <c r="E1465" s="66" t="s">
        <v>3135</v>
      </c>
      <c r="F1465" s="67" t="s">
        <v>3134</v>
      </c>
      <c r="G1465" s="64" t="str">
        <f t="shared" si="45"/>
        <v>高知県梼原町</v>
      </c>
    </row>
    <row r="1466" spans="1:7">
      <c r="A1466" s="86" t="str">
        <f t="shared" si="44"/>
        <v>39</v>
      </c>
      <c r="B1466" s="64">
        <v>39</v>
      </c>
      <c r="C1466" s="64" t="s">
        <v>3758</v>
      </c>
      <c r="D1466" s="67" t="s">
        <v>3878</v>
      </c>
      <c r="E1466" s="66" t="s">
        <v>3137</v>
      </c>
      <c r="F1466" s="67" t="s">
        <v>3136</v>
      </c>
      <c r="G1466" s="64" t="str">
        <f t="shared" si="45"/>
        <v>高知県黒潮町</v>
      </c>
    </row>
    <row r="1467" spans="1:7">
      <c r="A1467" s="86" t="str">
        <f t="shared" si="44"/>
        <v>39</v>
      </c>
      <c r="B1467" s="64">
        <v>39</v>
      </c>
      <c r="C1467" s="64" t="s">
        <v>3758</v>
      </c>
      <c r="D1467" s="67" t="s">
        <v>3871</v>
      </c>
      <c r="E1467" s="66" t="s">
        <v>3139</v>
      </c>
      <c r="F1467" s="67" t="s">
        <v>3138</v>
      </c>
      <c r="G1467" s="64" t="str">
        <f t="shared" si="45"/>
        <v>高知県大月町</v>
      </c>
    </row>
    <row r="1468" spans="1:7">
      <c r="A1468" s="86" t="str">
        <f t="shared" si="44"/>
        <v>39</v>
      </c>
      <c r="B1468" s="64">
        <v>39</v>
      </c>
      <c r="C1468" s="64" t="s">
        <v>3758</v>
      </c>
      <c r="D1468" s="67" t="s">
        <v>3845</v>
      </c>
      <c r="E1468" s="66" t="s">
        <v>3141</v>
      </c>
      <c r="F1468" s="67" t="s">
        <v>3140</v>
      </c>
      <c r="G1468" s="64" t="str">
        <f t="shared" si="45"/>
        <v>高知県三原村</v>
      </c>
    </row>
    <row r="1469" spans="1:7">
      <c r="A1469" s="86" t="str">
        <f t="shared" si="44"/>
        <v>40</v>
      </c>
      <c r="B1469" s="64">
        <v>40</v>
      </c>
      <c r="C1469" s="64" t="s">
        <v>3759</v>
      </c>
      <c r="D1469" s="67" t="s">
        <v>3803</v>
      </c>
      <c r="E1469" s="66" t="s">
        <v>3143</v>
      </c>
      <c r="F1469" s="67" t="s">
        <v>3142</v>
      </c>
      <c r="G1469" s="64" t="str">
        <f t="shared" si="45"/>
        <v>福岡県北九州市</v>
      </c>
    </row>
    <row r="1470" spans="1:7">
      <c r="A1470" s="86" t="str">
        <f t="shared" si="44"/>
        <v>40</v>
      </c>
      <c r="B1470" s="64">
        <v>40</v>
      </c>
      <c r="C1470" s="64" t="s">
        <v>3759</v>
      </c>
      <c r="D1470" s="67" t="s">
        <v>3804</v>
      </c>
      <c r="E1470" s="66" t="s">
        <v>3145</v>
      </c>
      <c r="F1470" s="67" t="s">
        <v>3144</v>
      </c>
      <c r="G1470" s="64" t="str">
        <f t="shared" si="45"/>
        <v>福岡県福岡市</v>
      </c>
    </row>
    <row r="1471" spans="1:7">
      <c r="A1471" s="86" t="str">
        <f t="shared" si="44"/>
        <v>40</v>
      </c>
      <c r="B1471" s="64">
        <v>40</v>
      </c>
      <c r="C1471" s="64" t="s">
        <v>3759</v>
      </c>
      <c r="D1471" s="67" t="s">
        <v>3805</v>
      </c>
      <c r="E1471" s="66" t="s">
        <v>3147</v>
      </c>
      <c r="F1471" s="67" t="s">
        <v>3146</v>
      </c>
      <c r="G1471" s="64" t="str">
        <f t="shared" si="45"/>
        <v>福岡県大牟田市</v>
      </c>
    </row>
    <row r="1472" spans="1:7">
      <c r="A1472" s="86" t="str">
        <f t="shared" si="44"/>
        <v>40</v>
      </c>
      <c r="B1472" s="64">
        <v>40</v>
      </c>
      <c r="C1472" s="64" t="s">
        <v>3759</v>
      </c>
      <c r="D1472" s="67" t="s">
        <v>3806</v>
      </c>
      <c r="E1472" s="66" t="s">
        <v>3149</v>
      </c>
      <c r="F1472" s="67" t="s">
        <v>3148</v>
      </c>
      <c r="G1472" s="64" t="str">
        <f t="shared" si="45"/>
        <v>福岡県久留米市</v>
      </c>
    </row>
    <row r="1473" spans="1:7">
      <c r="A1473" s="86" t="str">
        <f t="shared" si="44"/>
        <v>40</v>
      </c>
      <c r="B1473" s="64">
        <v>40</v>
      </c>
      <c r="C1473" s="64" t="s">
        <v>3759</v>
      </c>
      <c r="D1473" s="67" t="s">
        <v>3807</v>
      </c>
      <c r="E1473" s="66" t="s">
        <v>3151</v>
      </c>
      <c r="F1473" s="67" t="s">
        <v>3150</v>
      </c>
      <c r="G1473" s="64" t="str">
        <f t="shared" si="45"/>
        <v>福岡県直方市</v>
      </c>
    </row>
    <row r="1474" spans="1:7">
      <c r="A1474" s="86" t="str">
        <f t="shared" ref="A1474:A1537" si="46">MID(B1474+100,2,2)</f>
        <v>40</v>
      </c>
      <c r="B1474" s="64">
        <v>40</v>
      </c>
      <c r="C1474" s="64" t="s">
        <v>3759</v>
      </c>
      <c r="D1474" s="67" t="s">
        <v>3808</v>
      </c>
      <c r="E1474" s="66" t="s">
        <v>3153</v>
      </c>
      <c r="F1474" s="67" t="s">
        <v>3152</v>
      </c>
      <c r="G1474" s="64" t="str">
        <f t="shared" ref="G1474:G1537" si="47">C1474&amp;E1474</f>
        <v>福岡県飯塚市</v>
      </c>
    </row>
    <row r="1475" spans="1:7">
      <c r="A1475" s="86" t="str">
        <f t="shared" si="46"/>
        <v>40</v>
      </c>
      <c r="B1475" s="64">
        <v>40</v>
      </c>
      <c r="C1475" s="64" t="s">
        <v>3759</v>
      </c>
      <c r="D1475" s="67" t="s">
        <v>3809</v>
      </c>
      <c r="E1475" s="66" t="s">
        <v>3155</v>
      </c>
      <c r="F1475" s="67" t="s">
        <v>3154</v>
      </c>
      <c r="G1475" s="64" t="str">
        <f t="shared" si="47"/>
        <v>福岡県田川市</v>
      </c>
    </row>
    <row r="1476" spans="1:7">
      <c r="A1476" s="86" t="str">
        <f t="shared" si="46"/>
        <v>40</v>
      </c>
      <c r="B1476" s="64">
        <v>40</v>
      </c>
      <c r="C1476" s="64" t="s">
        <v>3759</v>
      </c>
      <c r="D1476" s="67" t="s">
        <v>3810</v>
      </c>
      <c r="E1476" s="66" t="s">
        <v>3157</v>
      </c>
      <c r="F1476" s="67" t="s">
        <v>3156</v>
      </c>
      <c r="G1476" s="64" t="str">
        <f t="shared" si="47"/>
        <v>福岡県柳川市</v>
      </c>
    </row>
    <row r="1477" spans="1:7">
      <c r="A1477" s="86" t="str">
        <f t="shared" si="46"/>
        <v>40</v>
      </c>
      <c r="B1477" s="64">
        <v>40</v>
      </c>
      <c r="C1477" s="64" t="s">
        <v>3759</v>
      </c>
      <c r="D1477" s="67" t="s">
        <v>3811</v>
      </c>
      <c r="E1477" s="66" t="s">
        <v>3159</v>
      </c>
      <c r="F1477" s="67" t="s">
        <v>3158</v>
      </c>
      <c r="G1477" s="64" t="str">
        <f t="shared" si="47"/>
        <v>福岡県嘉麻市</v>
      </c>
    </row>
    <row r="1478" spans="1:7">
      <c r="A1478" s="86" t="str">
        <f t="shared" si="46"/>
        <v>40</v>
      </c>
      <c r="B1478" s="64">
        <v>40</v>
      </c>
      <c r="C1478" s="64" t="s">
        <v>3759</v>
      </c>
      <c r="D1478" s="67" t="s">
        <v>3812</v>
      </c>
      <c r="E1478" s="66" t="s">
        <v>3161</v>
      </c>
      <c r="F1478" s="67" t="s">
        <v>3160</v>
      </c>
      <c r="G1478" s="64" t="str">
        <f t="shared" si="47"/>
        <v>福岡県朝倉市</v>
      </c>
    </row>
    <row r="1479" spans="1:7">
      <c r="A1479" s="86" t="str">
        <f t="shared" si="46"/>
        <v>40</v>
      </c>
      <c r="B1479" s="64">
        <v>40</v>
      </c>
      <c r="C1479" s="64" t="s">
        <v>3759</v>
      </c>
      <c r="D1479" s="67" t="s">
        <v>3813</v>
      </c>
      <c r="E1479" s="66" t="s">
        <v>3163</v>
      </c>
      <c r="F1479" s="67" t="s">
        <v>3162</v>
      </c>
      <c r="G1479" s="64" t="str">
        <f t="shared" si="47"/>
        <v>福岡県八女市</v>
      </c>
    </row>
    <row r="1480" spans="1:7">
      <c r="A1480" s="86" t="str">
        <f t="shared" si="46"/>
        <v>40</v>
      </c>
      <c r="B1480" s="64">
        <v>40</v>
      </c>
      <c r="C1480" s="64" t="s">
        <v>3759</v>
      </c>
      <c r="D1480" s="67" t="s">
        <v>3814</v>
      </c>
      <c r="E1480" s="66" t="s">
        <v>3165</v>
      </c>
      <c r="F1480" s="67" t="s">
        <v>3164</v>
      </c>
      <c r="G1480" s="64" t="str">
        <f t="shared" si="47"/>
        <v>福岡県筑後市</v>
      </c>
    </row>
    <row r="1481" spans="1:7">
      <c r="A1481" s="86" t="str">
        <f t="shared" si="46"/>
        <v>40</v>
      </c>
      <c r="B1481" s="64">
        <v>40</v>
      </c>
      <c r="C1481" s="64" t="s">
        <v>3759</v>
      </c>
      <c r="D1481" s="67" t="s">
        <v>3815</v>
      </c>
      <c r="E1481" s="66" t="s">
        <v>3167</v>
      </c>
      <c r="F1481" s="67" t="s">
        <v>3166</v>
      </c>
      <c r="G1481" s="64" t="str">
        <f t="shared" si="47"/>
        <v>福岡県大川市</v>
      </c>
    </row>
    <row r="1482" spans="1:7">
      <c r="A1482" s="86" t="str">
        <f t="shared" si="46"/>
        <v>40</v>
      </c>
      <c r="B1482" s="64">
        <v>40</v>
      </c>
      <c r="C1482" s="64" t="s">
        <v>3759</v>
      </c>
      <c r="D1482" s="67" t="s">
        <v>3816</v>
      </c>
      <c r="E1482" s="66" t="s">
        <v>3169</v>
      </c>
      <c r="F1482" s="67" t="s">
        <v>3168</v>
      </c>
      <c r="G1482" s="64" t="str">
        <f t="shared" si="47"/>
        <v>福岡県行橋市</v>
      </c>
    </row>
    <row r="1483" spans="1:7">
      <c r="A1483" s="86" t="str">
        <f t="shared" si="46"/>
        <v>40</v>
      </c>
      <c r="B1483" s="64">
        <v>40</v>
      </c>
      <c r="C1483" s="64" t="s">
        <v>3759</v>
      </c>
      <c r="D1483" s="67" t="s">
        <v>3817</v>
      </c>
      <c r="E1483" s="66" t="s">
        <v>3171</v>
      </c>
      <c r="F1483" s="67" t="s">
        <v>3170</v>
      </c>
      <c r="G1483" s="64" t="str">
        <f t="shared" si="47"/>
        <v>福岡県豊前市</v>
      </c>
    </row>
    <row r="1484" spans="1:7">
      <c r="A1484" s="86" t="str">
        <f t="shared" si="46"/>
        <v>40</v>
      </c>
      <c r="B1484" s="64">
        <v>40</v>
      </c>
      <c r="C1484" s="64" t="s">
        <v>3759</v>
      </c>
      <c r="D1484" s="67" t="s">
        <v>3818</v>
      </c>
      <c r="E1484" s="66" t="s">
        <v>3173</v>
      </c>
      <c r="F1484" s="67" t="s">
        <v>3172</v>
      </c>
      <c r="G1484" s="64" t="str">
        <f t="shared" si="47"/>
        <v>福岡県中間市</v>
      </c>
    </row>
    <row r="1485" spans="1:7">
      <c r="A1485" s="86" t="str">
        <f t="shared" si="46"/>
        <v>40</v>
      </c>
      <c r="B1485" s="64">
        <v>40</v>
      </c>
      <c r="C1485" s="64" t="s">
        <v>3759</v>
      </c>
      <c r="D1485" s="67" t="s">
        <v>3819</v>
      </c>
      <c r="E1485" s="66" t="s">
        <v>3175</v>
      </c>
      <c r="F1485" s="67" t="s">
        <v>3174</v>
      </c>
      <c r="G1485" s="64" t="str">
        <f t="shared" si="47"/>
        <v>福岡県小郡市</v>
      </c>
    </row>
    <row r="1486" spans="1:7">
      <c r="A1486" s="86" t="str">
        <f t="shared" si="46"/>
        <v>40</v>
      </c>
      <c r="B1486" s="64">
        <v>40</v>
      </c>
      <c r="C1486" s="64" t="s">
        <v>3759</v>
      </c>
      <c r="D1486" s="67" t="s">
        <v>3820</v>
      </c>
      <c r="E1486" s="66" t="s">
        <v>3177</v>
      </c>
      <c r="F1486" s="67" t="s">
        <v>3176</v>
      </c>
      <c r="G1486" s="64" t="str">
        <f t="shared" si="47"/>
        <v>福岡県筑紫野市</v>
      </c>
    </row>
    <row r="1487" spans="1:7">
      <c r="A1487" s="86" t="str">
        <f t="shared" si="46"/>
        <v>40</v>
      </c>
      <c r="B1487" s="64">
        <v>40</v>
      </c>
      <c r="C1487" s="64" t="s">
        <v>3759</v>
      </c>
      <c r="D1487" s="67" t="s">
        <v>3821</v>
      </c>
      <c r="E1487" s="66" t="s">
        <v>3179</v>
      </c>
      <c r="F1487" s="67" t="s">
        <v>3178</v>
      </c>
      <c r="G1487" s="64" t="str">
        <f t="shared" si="47"/>
        <v>福岡県春日市</v>
      </c>
    </row>
    <row r="1488" spans="1:7">
      <c r="A1488" s="86" t="str">
        <f t="shared" si="46"/>
        <v>40</v>
      </c>
      <c r="B1488" s="64">
        <v>40</v>
      </c>
      <c r="C1488" s="64" t="s">
        <v>3759</v>
      </c>
      <c r="D1488" s="67" t="s">
        <v>3822</v>
      </c>
      <c r="E1488" s="66" t="s">
        <v>3181</v>
      </c>
      <c r="F1488" s="67" t="s">
        <v>3180</v>
      </c>
      <c r="G1488" s="64" t="str">
        <f t="shared" si="47"/>
        <v>福岡県大野城市</v>
      </c>
    </row>
    <row r="1489" spans="1:7">
      <c r="A1489" s="86" t="str">
        <f t="shared" si="46"/>
        <v>40</v>
      </c>
      <c r="B1489" s="64">
        <v>40</v>
      </c>
      <c r="C1489" s="64" t="s">
        <v>3759</v>
      </c>
      <c r="D1489" s="67" t="s">
        <v>3823</v>
      </c>
      <c r="E1489" s="66" t="s">
        <v>3183</v>
      </c>
      <c r="F1489" s="67" t="s">
        <v>3182</v>
      </c>
      <c r="G1489" s="64" t="str">
        <f t="shared" si="47"/>
        <v>福岡県太宰府市</v>
      </c>
    </row>
    <row r="1490" spans="1:7">
      <c r="A1490" s="86" t="str">
        <f t="shared" si="46"/>
        <v>40</v>
      </c>
      <c r="B1490" s="64">
        <v>40</v>
      </c>
      <c r="C1490" s="64" t="s">
        <v>3759</v>
      </c>
      <c r="D1490" s="67" t="s">
        <v>3824</v>
      </c>
      <c r="E1490" s="66" t="s">
        <v>3687</v>
      </c>
      <c r="F1490" s="67" t="s">
        <v>3184</v>
      </c>
      <c r="G1490" s="64" t="str">
        <f t="shared" si="47"/>
        <v>福岡県那珂川市</v>
      </c>
    </row>
    <row r="1491" spans="1:7">
      <c r="A1491" s="86" t="str">
        <f t="shared" si="46"/>
        <v>40</v>
      </c>
      <c r="B1491" s="64">
        <v>40</v>
      </c>
      <c r="C1491" s="64" t="s">
        <v>3759</v>
      </c>
      <c r="D1491" s="67" t="s">
        <v>3826</v>
      </c>
      <c r="E1491" s="66" t="s">
        <v>3186</v>
      </c>
      <c r="F1491" s="67" t="s">
        <v>3185</v>
      </c>
      <c r="G1491" s="64" t="str">
        <f t="shared" si="47"/>
        <v>福岡県宇美町</v>
      </c>
    </row>
    <row r="1492" spans="1:7">
      <c r="A1492" s="86" t="str">
        <f t="shared" si="46"/>
        <v>40</v>
      </c>
      <c r="B1492" s="64">
        <v>40</v>
      </c>
      <c r="C1492" s="64" t="s">
        <v>3759</v>
      </c>
      <c r="D1492" s="67" t="s">
        <v>3827</v>
      </c>
      <c r="E1492" s="66" t="s">
        <v>3188</v>
      </c>
      <c r="F1492" s="67" t="s">
        <v>3187</v>
      </c>
      <c r="G1492" s="64" t="str">
        <f t="shared" si="47"/>
        <v>福岡県篠栗町</v>
      </c>
    </row>
    <row r="1493" spans="1:7">
      <c r="A1493" s="86" t="str">
        <f t="shared" si="46"/>
        <v>40</v>
      </c>
      <c r="B1493" s="64">
        <v>40</v>
      </c>
      <c r="C1493" s="64" t="s">
        <v>3759</v>
      </c>
      <c r="D1493" s="67" t="s">
        <v>3828</v>
      </c>
      <c r="E1493" s="66" t="s">
        <v>3190</v>
      </c>
      <c r="F1493" s="67" t="s">
        <v>3189</v>
      </c>
      <c r="G1493" s="64" t="str">
        <f t="shared" si="47"/>
        <v>福岡県志免町</v>
      </c>
    </row>
    <row r="1494" spans="1:7">
      <c r="A1494" s="86" t="str">
        <f t="shared" si="46"/>
        <v>40</v>
      </c>
      <c r="B1494" s="64">
        <v>40</v>
      </c>
      <c r="C1494" s="64" t="s">
        <v>3759</v>
      </c>
      <c r="D1494" s="67" t="s">
        <v>3867</v>
      </c>
      <c r="E1494" s="66" t="s">
        <v>3192</v>
      </c>
      <c r="F1494" s="67" t="s">
        <v>3191</v>
      </c>
      <c r="G1494" s="64" t="str">
        <f t="shared" si="47"/>
        <v>福岡県須恵町</v>
      </c>
    </row>
    <row r="1495" spans="1:7">
      <c r="A1495" s="86" t="str">
        <f t="shared" si="46"/>
        <v>40</v>
      </c>
      <c r="B1495" s="64">
        <v>40</v>
      </c>
      <c r="C1495" s="64" t="s">
        <v>3759</v>
      </c>
      <c r="D1495" s="67" t="s">
        <v>3829</v>
      </c>
      <c r="E1495" s="66" t="s">
        <v>3194</v>
      </c>
      <c r="F1495" s="67" t="s">
        <v>3193</v>
      </c>
      <c r="G1495" s="64" t="str">
        <f t="shared" si="47"/>
        <v>福岡県新宮町</v>
      </c>
    </row>
    <row r="1496" spans="1:7">
      <c r="A1496" s="86" t="str">
        <f t="shared" si="46"/>
        <v>40</v>
      </c>
      <c r="B1496" s="64">
        <v>40</v>
      </c>
      <c r="C1496" s="64" t="s">
        <v>3759</v>
      </c>
      <c r="D1496" s="67" t="s">
        <v>3830</v>
      </c>
      <c r="E1496" s="66" t="s">
        <v>3196</v>
      </c>
      <c r="F1496" s="67" t="s">
        <v>3195</v>
      </c>
      <c r="G1496" s="64" t="str">
        <f t="shared" si="47"/>
        <v>福岡県古賀市</v>
      </c>
    </row>
    <row r="1497" spans="1:7">
      <c r="A1497" s="86" t="str">
        <f t="shared" si="46"/>
        <v>40</v>
      </c>
      <c r="B1497" s="64">
        <v>40</v>
      </c>
      <c r="C1497" s="64" t="s">
        <v>3759</v>
      </c>
      <c r="D1497" s="67" t="s">
        <v>3831</v>
      </c>
      <c r="E1497" s="66" t="s">
        <v>3198</v>
      </c>
      <c r="F1497" s="67" t="s">
        <v>3197</v>
      </c>
      <c r="G1497" s="64" t="str">
        <f t="shared" si="47"/>
        <v>福岡県久山町</v>
      </c>
    </row>
    <row r="1498" spans="1:7">
      <c r="A1498" s="86" t="str">
        <f t="shared" si="46"/>
        <v>40</v>
      </c>
      <c r="B1498" s="64">
        <v>40</v>
      </c>
      <c r="C1498" s="64" t="s">
        <v>3759</v>
      </c>
      <c r="D1498" s="67" t="s">
        <v>3832</v>
      </c>
      <c r="E1498" s="66" t="s">
        <v>3200</v>
      </c>
      <c r="F1498" s="67" t="s">
        <v>3199</v>
      </c>
      <c r="G1498" s="64" t="str">
        <f t="shared" si="47"/>
        <v>福岡県粕屋町</v>
      </c>
    </row>
    <row r="1499" spans="1:7">
      <c r="A1499" s="86" t="str">
        <f t="shared" si="46"/>
        <v>40</v>
      </c>
      <c r="B1499" s="64">
        <v>40</v>
      </c>
      <c r="C1499" s="64" t="s">
        <v>3759</v>
      </c>
      <c r="D1499" s="67" t="s">
        <v>3868</v>
      </c>
      <c r="E1499" s="66" t="s">
        <v>3202</v>
      </c>
      <c r="F1499" s="67" t="s">
        <v>3201</v>
      </c>
      <c r="G1499" s="64" t="str">
        <f t="shared" si="47"/>
        <v>福岡県宗像市</v>
      </c>
    </row>
    <row r="1500" spans="1:7">
      <c r="A1500" s="86" t="str">
        <f t="shared" si="46"/>
        <v>40</v>
      </c>
      <c r="B1500" s="64">
        <v>40</v>
      </c>
      <c r="C1500" s="64" t="s">
        <v>3759</v>
      </c>
      <c r="D1500" s="67" t="s">
        <v>3833</v>
      </c>
      <c r="E1500" s="66" t="s">
        <v>3204</v>
      </c>
      <c r="F1500" s="67" t="s">
        <v>3203</v>
      </c>
      <c r="G1500" s="64" t="str">
        <f t="shared" si="47"/>
        <v>福岡県福津市</v>
      </c>
    </row>
    <row r="1501" spans="1:7">
      <c r="A1501" s="86" t="str">
        <f t="shared" si="46"/>
        <v>40</v>
      </c>
      <c r="B1501" s="64">
        <v>40</v>
      </c>
      <c r="C1501" s="64" t="s">
        <v>3759</v>
      </c>
      <c r="D1501" s="67" t="s">
        <v>3837</v>
      </c>
      <c r="E1501" s="66" t="s">
        <v>3206</v>
      </c>
      <c r="F1501" s="67" t="s">
        <v>3205</v>
      </c>
      <c r="G1501" s="64" t="str">
        <f t="shared" si="47"/>
        <v>福岡県芦屋町</v>
      </c>
    </row>
    <row r="1502" spans="1:7">
      <c r="A1502" s="86" t="str">
        <f t="shared" si="46"/>
        <v>40</v>
      </c>
      <c r="B1502" s="64">
        <v>40</v>
      </c>
      <c r="C1502" s="64" t="s">
        <v>3759</v>
      </c>
      <c r="D1502" s="67" t="s">
        <v>3889</v>
      </c>
      <c r="E1502" s="66" t="s">
        <v>3208</v>
      </c>
      <c r="F1502" s="67" t="s">
        <v>3207</v>
      </c>
      <c r="G1502" s="64" t="str">
        <f t="shared" si="47"/>
        <v>福岡県水巻町</v>
      </c>
    </row>
    <row r="1503" spans="1:7">
      <c r="A1503" s="86" t="str">
        <f t="shared" si="46"/>
        <v>40</v>
      </c>
      <c r="B1503" s="64">
        <v>40</v>
      </c>
      <c r="C1503" s="64" t="s">
        <v>3759</v>
      </c>
      <c r="D1503" s="67" t="s">
        <v>3880</v>
      </c>
      <c r="E1503" s="66" t="s">
        <v>3210</v>
      </c>
      <c r="F1503" s="67" t="s">
        <v>3209</v>
      </c>
      <c r="G1503" s="64" t="str">
        <f t="shared" si="47"/>
        <v>福岡県岡垣町</v>
      </c>
    </row>
    <row r="1504" spans="1:7">
      <c r="A1504" s="86" t="str">
        <f t="shared" si="46"/>
        <v>40</v>
      </c>
      <c r="B1504" s="64">
        <v>40</v>
      </c>
      <c r="C1504" s="64" t="s">
        <v>3759</v>
      </c>
      <c r="D1504" s="67" t="s">
        <v>3838</v>
      </c>
      <c r="E1504" s="66" t="s">
        <v>3212</v>
      </c>
      <c r="F1504" s="67" t="s">
        <v>3211</v>
      </c>
      <c r="G1504" s="64" t="str">
        <f t="shared" si="47"/>
        <v>福岡県遠賀町</v>
      </c>
    </row>
    <row r="1505" spans="1:7">
      <c r="A1505" s="86" t="str">
        <f t="shared" si="46"/>
        <v>40</v>
      </c>
      <c r="B1505" s="64">
        <v>40</v>
      </c>
      <c r="C1505" s="64" t="s">
        <v>3759</v>
      </c>
      <c r="D1505" s="67" t="s">
        <v>3839</v>
      </c>
      <c r="E1505" s="66" t="s">
        <v>3214</v>
      </c>
      <c r="F1505" s="67" t="s">
        <v>3213</v>
      </c>
      <c r="G1505" s="64" t="str">
        <f t="shared" si="47"/>
        <v>福岡県小竹町</v>
      </c>
    </row>
    <row r="1506" spans="1:7">
      <c r="A1506" s="86" t="str">
        <f t="shared" si="46"/>
        <v>40</v>
      </c>
      <c r="B1506" s="64">
        <v>40</v>
      </c>
      <c r="C1506" s="64" t="s">
        <v>3759</v>
      </c>
      <c r="D1506" s="67" t="s">
        <v>3840</v>
      </c>
      <c r="E1506" s="66" t="s">
        <v>3216</v>
      </c>
      <c r="F1506" s="67" t="s">
        <v>3215</v>
      </c>
      <c r="G1506" s="64" t="str">
        <f t="shared" si="47"/>
        <v>福岡県鞍手町</v>
      </c>
    </row>
    <row r="1507" spans="1:7">
      <c r="A1507" s="86" t="str">
        <f t="shared" si="46"/>
        <v>40</v>
      </c>
      <c r="B1507" s="64">
        <v>40</v>
      </c>
      <c r="C1507" s="64" t="s">
        <v>3759</v>
      </c>
      <c r="D1507" s="67" t="s">
        <v>3841</v>
      </c>
      <c r="E1507" s="66" t="s">
        <v>3218</v>
      </c>
      <c r="F1507" s="67" t="s">
        <v>3217</v>
      </c>
      <c r="G1507" s="64" t="str">
        <f t="shared" si="47"/>
        <v>福岡県宮若市</v>
      </c>
    </row>
    <row r="1508" spans="1:7">
      <c r="A1508" s="86" t="str">
        <f t="shared" si="46"/>
        <v>40</v>
      </c>
      <c r="B1508" s="64">
        <v>40</v>
      </c>
      <c r="C1508" s="64" t="s">
        <v>3759</v>
      </c>
      <c r="D1508" s="67" t="s">
        <v>3869</v>
      </c>
      <c r="E1508" s="66" t="s">
        <v>3220</v>
      </c>
      <c r="F1508" s="67" t="s">
        <v>3219</v>
      </c>
      <c r="G1508" s="64" t="str">
        <f t="shared" si="47"/>
        <v>福岡県桂川町</v>
      </c>
    </row>
    <row r="1509" spans="1:7">
      <c r="A1509" s="86" t="str">
        <f t="shared" si="46"/>
        <v>40</v>
      </c>
      <c r="B1509" s="64">
        <v>40</v>
      </c>
      <c r="C1509" s="64" t="s">
        <v>3759</v>
      </c>
      <c r="D1509" s="67" t="s">
        <v>3847</v>
      </c>
      <c r="E1509" s="66" t="s">
        <v>3222</v>
      </c>
      <c r="F1509" s="67" t="s">
        <v>3221</v>
      </c>
      <c r="G1509" s="64" t="str">
        <f t="shared" si="47"/>
        <v>福岡県筑前町</v>
      </c>
    </row>
    <row r="1510" spans="1:7">
      <c r="A1510" s="86" t="str">
        <f t="shared" si="46"/>
        <v>40</v>
      </c>
      <c r="B1510" s="64">
        <v>40</v>
      </c>
      <c r="C1510" s="64" t="s">
        <v>3759</v>
      </c>
      <c r="D1510" s="67" t="s">
        <v>3849</v>
      </c>
      <c r="E1510" s="66" t="s">
        <v>3224</v>
      </c>
      <c r="F1510" s="67" t="s">
        <v>3223</v>
      </c>
      <c r="G1510" s="64" t="str">
        <f t="shared" si="47"/>
        <v>福岡県東峰村</v>
      </c>
    </row>
    <row r="1511" spans="1:7">
      <c r="A1511" s="86" t="str">
        <f t="shared" si="46"/>
        <v>40</v>
      </c>
      <c r="B1511" s="64">
        <v>40</v>
      </c>
      <c r="C1511" s="64" t="s">
        <v>3759</v>
      </c>
      <c r="D1511" s="67" t="s">
        <v>3851</v>
      </c>
      <c r="E1511" s="66" t="s">
        <v>3226</v>
      </c>
      <c r="F1511" s="67" t="s">
        <v>3225</v>
      </c>
      <c r="G1511" s="64" t="str">
        <f t="shared" si="47"/>
        <v>福岡県糸島市</v>
      </c>
    </row>
    <row r="1512" spans="1:7">
      <c r="A1512" s="86" t="str">
        <f t="shared" si="46"/>
        <v>40</v>
      </c>
      <c r="B1512" s="64">
        <v>40</v>
      </c>
      <c r="C1512" s="64" t="s">
        <v>3759</v>
      </c>
      <c r="D1512" s="67" t="s">
        <v>3852</v>
      </c>
      <c r="E1512" s="66" t="s">
        <v>3228</v>
      </c>
      <c r="F1512" s="67" t="s">
        <v>3227</v>
      </c>
      <c r="G1512" s="64" t="str">
        <f t="shared" si="47"/>
        <v>福岡県うきは市</v>
      </c>
    </row>
    <row r="1513" spans="1:7">
      <c r="A1513" s="86" t="str">
        <f t="shared" si="46"/>
        <v>40</v>
      </c>
      <c r="B1513" s="64">
        <v>40</v>
      </c>
      <c r="C1513" s="64" t="s">
        <v>3759</v>
      </c>
      <c r="D1513" s="67" t="s">
        <v>3899</v>
      </c>
      <c r="E1513" s="66" t="s">
        <v>3230</v>
      </c>
      <c r="F1513" s="67" t="s">
        <v>3229</v>
      </c>
      <c r="G1513" s="64" t="str">
        <f t="shared" si="47"/>
        <v>福岡県大刀洗町</v>
      </c>
    </row>
    <row r="1514" spans="1:7">
      <c r="A1514" s="86" t="str">
        <f t="shared" si="46"/>
        <v>40</v>
      </c>
      <c r="B1514" s="64">
        <v>40</v>
      </c>
      <c r="C1514" s="64" t="s">
        <v>3759</v>
      </c>
      <c r="D1514" s="67" t="s">
        <v>3881</v>
      </c>
      <c r="E1514" s="66" t="s">
        <v>3232</v>
      </c>
      <c r="F1514" s="67" t="s">
        <v>3231</v>
      </c>
      <c r="G1514" s="64" t="str">
        <f t="shared" si="47"/>
        <v>福岡県大木町</v>
      </c>
    </row>
    <row r="1515" spans="1:7">
      <c r="A1515" s="86" t="str">
        <f t="shared" si="46"/>
        <v>40</v>
      </c>
      <c r="B1515" s="64">
        <v>40</v>
      </c>
      <c r="C1515" s="64" t="s">
        <v>3759</v>
      </c>
      <c r="D1515" s="67" t="s">
        <v>3877</v>
      </c>
      <c r="E1515" s="66" t="s">
        <v>2714</v>
      </c>
      <c r="F1515" s="67" t="s">
        <v>3233</v>
      </c>
      <c r="G1515" s="64" t="str">
        <f t="shared" si="47"/>
        <v>福岡県広川町</v>
      </c>
    </row>
    <row r="1516" spans="1:7">
      <c r="A1516" s="86" t="str">
        <f t="shared" si="46"/>
        <v>40</v>
      </c>
      <c r="B1516" s="64">
        <v>40</v>
      </c>
      <c r="C1516" s="64" t="s">
        <v>3759</v>
      </c>
      <c r="D1516" s="67" t="s">
        <v>3883</v>
      </c>
      <c r="E1516" s="66" t="s">
        <v>3235</v>
      </c>
      <c r="F1516" s="67" t="s">
        <v>3234</v>
      </c>
      <c r="G1516" s="64" t="str">
        <f t="shared" si="47"/>
        <v>福岡県みやま市</v>
      </c>
    </row>
    <row r="1517" spans="1:7">
      <c r="A1517" s="86" t="str">
        <f t="shared" si="46"/>
        <v>40</v>
      </c>
      <c r="B1517" s="64">
        <v>40</v>
      </c>
      <c r="C1517" s="64" t="s">
        <v>3759</v>
      </c>
      <c r="D1517" s="67" t="s">
        <v>3887</v>
      </c>
      <c r="E1517" s="66" t="s">
        <v>3237</v>
      </c>
      <c r="F1517" s="67" t="s">
        <v>3236</v>
      </c>
      <c r="G1517" s="64" t="str">
        <f t="shared" si="47"/>
        <v>福岡県香春町</v>
      </c>
    </row>
    <row r="1518" spans="1:7">
      <c r="A1518" s="86" t="str">
        <f t="shared" si="46"/>
        <v>40</v>
      </c>
      <c r="B1518" s="64">
        <v>40</v>
      </c>
      <c r="C1518" s="64" t="s">
        <v>3759</v>
      </c>
      <c r="D1518" s="67" t="s">
        <v>3891</v>
      </c>
      <c r="E1518" s="66" t="s">
        <v>3239</v>
      </c>
      <c r="F1518" s="67" t="s">
        <v>3238</v>
      </c>
      <c r="G1518" s="64" t="str">
        <f t="shared" si="47"/>
        <v>福岡県添田町</v>
      </c>
    </row>
    <row r="1519" spans="1:7">
      <c r="A1519" s="86" t="str">
        <f t="shared" si="46"/>
        <v>40</v>
      </c>
      <c r="B1519" s="64">
        <v>40</v>
      </c>
      <c r="C1519" s="64" t="s">
        <v>3759</v>
      </c>
      <c r="D1519" s="67" t="s">
        <v>3857</v>
      </c>
      <c r="E1519" s="66" t="s">
        <v>3241</v>
      </c>
      <c r="F1519" s="67" t="s">
        <v>3240</v>
      </c>
      <c r="G1519" s="64" t="str">
        <f t="shared" si="47"/>
        <v>福岡県福智町</v>
      </c>
    </row>
    <row r="1520" spans="1:7">
      <c r="A1520" s="86" t="str">
        <f t="shared" si="46"/>
        <v>40</v>
      </c>
      <c r="B1520" s="64">
        <v>40</v>
      </c>
      <c r="C1520" s="64" t="s">
        <v>3759</v>
      </c>
      <c r="D1520" s="67" t="s">
        <v>3892</v>
      </c>
      <c r="E1520" s="66" t="s">
        <v>3243</v>
      </c>
      <c r="F1520" s="67" t="s">
        <v>3242</v>
      </c>
      <c r="G1520" s="64" t="str">
        <f t="shared" si="47"/>
        <v>福岡県糸田町</v>
      </c>
    </row>
    <row r="1521" spans="1:7">
      <c r="A1521" s="86" t="str">
        <f t="shared" si="46"/>
        <v>40</v>
      </c>
      <c r="B1521" s="64">
        <v>40</v>
      </c>
      <c r="C1521" s="64" t="s">
        <v>3759</v>
      </c>
      <c r="D1521" s="67" t="s">
        <v>3893</v>
      </c>
      <c r="E1521" s="66" t="s">
        <v>775</v>
      </c>
      <c r="F1521" s="67" t="s">
        <v>3244</v>
      </c>
      <c r="G1521" s="64" t="str">
        <f t="shared" si="47"/>
        <v>福岡県川崎町</v>
      </c>
    </row>
    <row r="1522" spans="1:7">
      <c r="A1522" s="86" t="str">
        <f t="shared" si="46"/>
        <v>40</v>
      </c>
      <c r="B1522" s="64">
        <v>40</v>
      </c>
      <c r="C1522" s="64" t="s">
        <v>3759</v>
      </c>
      <c r="D1522" s="67" t="s">
        <v>3909</v>
      </c>
      <c r="E1522" s="66" t="s">
        <v>3246</v>
      </c>
      <c r="F1522" s="67" t="s">
        <v>3245</v>
      </c>
      <c r="G1522" s="64" t="str">
        <f t="shared" si="47"/>
        <v>福岡県大任町</v>
      </c>
    </row>
    <row r="1523" spans="1:7">
      <c r="A1523" s="86" t="str">
        <f t="shared" si="46"/>
        <v>40</v>
      </c>
      <c r="B1523" s="64">
        <v>40</v>
      </c>
      <c r="C1523" s="64" t="s">
        <v>3759</v>
      </c>
      <c r="D1523" s="67" t="s">
        <v>3895</v>
      </c>
      <c r="E1523" s="66" t="s">
        <v>3248</v>
      </c>
      <c r="F1523" s="67" t="s">
        <v>3247</v>
      </c>
      <c r="G1523" s="64" t="str">
        <f t="shared" si="47"/>
        <v>福岡県赤村</v>
      </c>
    </row>
    <row r="1524" spans="1:7">
      <c r="A1524" s="86" t="str">
        <f t="shared" si="46"/>
        <v>40</v>
      </c>
      <c r="B1524" s="64">
        <v>40</v>
      </c>
      <c r="C1524" s="64" t="s">
        <v>3759</v>
      </c>
      <c r="D1524" s="67" t="s">
        <v>3859</v>
      </c>
      <c r="E1524" s="66" t="s">
        <v>3250</v>
      </c>
      <c r="F1524" s="67" t="s">
        <v>3249</v>
      </c>
      <c r="G1524" s="64" t="str">
        <f t="shared" si="47"/>
        <v>福岡県苅田町</v>
      </c>
    </row>
    <row r="1525" spans="1:7">
      <c r="A1525" s="86" t="str">
        <f t="shared" si="46"/>
        <v>40</v>
      </c>
      <c r="B1525" s="64">
        <v>40</v>
      </c>
      <c r="C1525" s="64" t="s">
        <v>3759</v>
      </c>
      <c r="D1525" s="67" t="s">
        <v>3860</v>
      </c>
      <c r="E1525" s="66" t="s">
        <v>3252</v>
      </c>
      <c r="F1525" s="67" t="s">
        <v>3251</v>
      </c>
      <c r="G1525" s="64" t="str">
        <f t="shared" si="47"/>
        <v>福岡県みやこ町</v>
      </c>
    </row>
    <row r="1526" spans="1:7">
      <c r="A1526" s="86" t="str">
        <f t="shared" si="46"/>
        <v>40</v>
      </c>
      <c r="B1526" s="64">
        <v>40</v>
      </c>
      <c r="C1526" s="64" t="s">
        <v>3759</v>
      </c>
      <c r="D1526" s="67" t="s">
        <v>3863</v>
      </c>
      <c r="E1526" s="66" t="s">
        <v>3254</v>
      </c>
      <c r="F1526" s="67" t="s">
        <v>3253</v>
      </c>
      <c r="G1526" s="64" t="str">
        <f t="shared" si="47"/>
        <v>福岡県築上町</v>
      </c>
    </row>
    <row r="1527" spans="1:7">
      <c r="A1527" s="86" t="str">
        <f t="shared" si="46"/>
        <v>40</v>
      </c>
      <c r="B1527" s="64">
        <v>40</v>
      </c>
      <c r="C1527" s="64" t="s">
        <v>3759</v>
      </c>
      <c r="D1527" s="67" t="s">
        <v>3896</v>
      </c>
      <c r="E1527" s="66" t="s">
        <v>3256</v>
      </c>
      <c r="F1527" s="67" t="s">
        <v>3255</v>
      </c>
      <c r="G1527" s="64" t="str">
        <f t="shared" si="47"/>
        <v>福岡県吉富町</v>
      </c>
    </row>
    <row r="1528" spans="1:7">
      <c r="A1528" s="86" t="str">
        <f t="shared" si="46"/>
        <v>40</v>
      </c>
      <c r="B1528" s="64">
        <v>40</v>
      </c>
      <c r="C1528" s="64" t="s">
        <v>3759</v>
      </c>
      <c r="D1528" s="67" t="s">
        <v>3865</v>
      </c>
      <c r="E1528" s="66" t="s">
        <v>3258</v>
      </c>
      <c r="F1528" s="67" t="s">
        <v>3257</v>
      </c>
      <c r="G1528" s="64" t="str">
        <f t="shared" si="47"/>
        <v>福岡県上毛町</v>
      </c>
    </row>
    <row r="1529" spans="1:7">
      <c r="A1529" s="86" t="str">
        <f t="shared" si="46"/>
        <v>41</v>
      </c>
      <c r="B1529" s="65">
        <v>41</v>
      </c>
      <c r="C1529" s="65" t="s">
        <v>3760</v>
      </c>
      <c r="D1529" s="69" t="s">
        <v>3803</v>
      </c>
      <c r="E1529" s="66" t="s">
        <v>3260</v>
      </c>
      <c r="F1529" s="69" t="s">
        <v>3259</v>
      </c>
      <c r="G1529" s="64" t="str">
        <f t="shared" si="47"/>
        <v>佐賀県佐賀市</v>
      </c>
    </row>
    <row r="1530" spans="1:7">
      <c r="A1530" s="86" t="str">
        <f t="shared" si="46"/>
        <v>41</v>
      </c>
      <c r="B1530" s="64">
        <v>41</v>
      </c>
      <c r="C1530" s="65" t="s">
        <v>3760</v>
      </c>
      <c r="D1530" s="67" t="s">
        <v>3804</v>
      </c>
      <c r="E1530" s="66" t="s">
        <v>3262</v>
      </c>
      <c r="F1530" s="67" t="s">
        <v>3261</v>
      </c>
      <c r="G1530" s="64" t="str">
        <f t="shared" si="47"/>
        <v>佐賀県唐津市</v>
      </c>
    </row>
    <row r="1531" spans="1:7">
      <c r="A1531" s="86" t="str">
        <f t="shared" si="46"/>
        <v>41</v>
      </c>
      <c r="B1531" s="64">
        <v>41</v>
      </c>
      <c r="C1531" s="65" t="s">
        <v>3760</v>
      </c>
      <c r="D1531" s="67" t="s">
        <v>3805</v>
      </c>
      <c r="E1531" s="66" t="s">
        <v>3264</v>
      </c>
      <c r="F1531" s="67" t="s">
        <v>3263</v>
      </c>
      <c r="G1531" s="64" t="str">
        <f t="shared" si="47"/>
        <v>佐賀県鳥栖市</v>
      </c>
    </row>
    <row r="1532" spans="1:7">
      <c r="A1532" s="86" t="str">
        <f t="shared" si="46"/>
        <v>41</v>
      </c>
      <c r="B1532" s="64">
        <v>41</v>
      </c>
      <c r="C1532" s="65" t="s">
        <v>3760</v>
      </c>
      <c r="D1532" s="67" t="s">
        <v>3806</v>
      </c>
      <c r="E1532" s="66" t="s">
        <v>3266</v>
      </c>
      <c r="F1532" s="67" t="s">
        <v>3265</v>
      </c>
      <c r="G1532" s="64" t="str">
        <f t="shared" si="47"/>
        <v>佐賀県多久市</v>
      </c>
    </row>
    <row r="1533" spans="1:7">
      <c r="A1533" s="86" t="str">
        <f t="shared" si="46"/>
        <v>41</v>
      </c>
      <c r="B1533" s="64">
        <v>41</v>
      </c>
      <c r="C1533" s="65" t="s">
        <v>3760</v>
      </c>
      <c r="D1533" s="67" t="s">
        <v>3807</v>
      </c>
      <c r="E1533" s="66" t="s">
        <v>3268</v>
      </c>
      <c r="F1533" s="67" t="s">
        <v>3267</v>
      </c>
      <c r="G1533" s="64" t="str">
        <f t="shared" si="47"/>
        <v>佐賀県伊万里市</v>
      </c>
    </row>
    <row r="1534" spans="1:7">
      <c r="A1534" s="86" t="str">
        <f t="shared" si="46"/>
        <v>41</v>
      </c>
      <c r="B1534" s="64">
        <v>41</v>
      </c>
      <c r="C1534" s="65" t="s">
        <v>3760</v>
      </c>
      <c r="D1534" s="67" t="s">
        <v>3808</v>
      </c>
      <c r="E1534" s="66" t="s">
        <v>3270</v>
      </c>
      <c r="F1534" s="67" t="s">
        <v>3269</v>
      </c>
      <c r="G1534" s="64" t="str">
        <f t="shared" si="47"/>
        <v>佐賀県武雄市</v>
      </c>
    </row>
    <row r="1535" spans="1:7">
      <c r="A1535" s="86" t="str">
        <f t="shared" si="46"/>
        <v>41</v>
      </c>
      <c r="B1535" s="64">
        <v>41</v>
      </c>
      <c r="C1535" s="65" t="s">
        <v>3760</v>
      </c>
      <c r="D1535" s="67" t="s">
        <v>3809</v>
      </c>
      <c r="E1535" s="66" t="s">
        <v>3272</v>
      </c>
      <c r="F1535" s="67" t="s">
        <v>3271</v>
      </c>
      <c r="G1535" s="64" t="str">
        <f t="shared" si="47"/>
        <v>佐賀県鹿島市</v>
      </c>
    </row>
    <row r="1536" spans="1:7">
      <c r="A1536" s="86" t="str">
        <f t="shared" si="46"/>
        <v>41</v>
      </c>
      <c r="B1536" s="64">
        <v>41</v>
      </c>
      <c r="C1536" s="65" t="s">
        <v>3760</v>
      </c>
      <c r="D1536" s="67" t="s">
        <v>3816</v>
      </c>
      <c r="E1536" s="66" t="s">
        <v>3274</v>
      </c>
      <c r="F1536" s="67" t="s">
        <v>3273</v>
      </c>
      <c r="G1536" s="64" t="str">
        <f t="shared" si="47"/>
        <v>佐賀県神埼市</v>
      </c>
    </row>
    <row r="1537" spans="1:7">
      <c r="A1537" s="86" t="str">
        <f t="shared" si="46"/>
        <v>41</v>
      </c>
      <c r="B1537" s="64">
        <v>41</v>
      </c>
      <c r="C1537" s="65" t="s">
        <v>3760</v>
      </c>
      <c r="D1537" s="67" t="s">
        <v>3818</v>
      </c>
      <c r="E1537" s="66" t="s">
        <v>3276</v>
      </c>
      <c r="F1537" s="67" t="s">
        <v>3275</v>
      </c>
      <c r="G1537" s="64" t="str">
        <f t="shared" si="47"/>
        <v>佐賀県吉野ヶ里町</v>
      </c>
    </row>
    <row r="1538" spans="1:7">
      <c r="A1538" s="86" t="str">
        <f t="shared" ref="A1538:A1601" si="48">MID(B1538+100,2,2)</f>
        <v>41</v>
      </c>
      <c r="B1538" s="64">
        <v>41</v>
      </c>
      <c r="C1538" s="65" t="s">
        <v>3760</v>
      </c>
      <c r="D1538" s="67" t="s">
        <v>3822</v>
      </c>
      <c r="E1538" s="66" t="s">
        <v>3278</v>
      </c>
      <c r="F1538" s="67" t="s">
        <v>3277</v>
      </c>
      <c r="G1538" s="64" t="str">
        <f t="shared" ref="G1538:G1601" si="49">C1538&amp;E1538</f>
        <v>佐賀県基山町</v>
      </c>
    </row>
    <row r="1539" spans="1:7">
      <c r="A1539" s="86" t="str">
        <f t="shared" si="48"/>
        <v>41</v>
      </c>
      <c r="B1539" s="64">
        <v>41</v>
      </c>
      <c r="C1539" s="65" t="s">
        <v>3760</v>
      </c>
      <c r="D1539" s="67" t="s">
        <v>3823</v>
      </c>
      <c r="E1539" s="66" t="s">
        <v>3280</v>
      </c>
      <c r="F1539" s="67" t="s">
        <v>3279</v>
      </c>
      <c r="G1539" s="64" t="str">
        <f t="shared" si="49"/>
        <v>佐賀県みやき町</v>
      </c>
    </row>
    <row r="1540" spans="1:7">
      <c r="A1540" s="86" t="str">
        <f t="shared" si="48"/>
        <v>41</v>
      </c>
      <c r="B1540" s="64">
        <v>41</v>
      </c>
      <c r="C1540" s="65" t="s">
        <v>3760</v>
      </c>
      <c r="D1540" s="67" t="s">
        <v>3826</v>
      </c>
      <c r="E1540" s="66" t="s">
        <v>3282</v>
      </c>
      <c r="F1540" s="67" t="s">
        <v>3281</v>
      </c>
      <c r="G1540" s="64" t="str">
        <f t="shared" si="49"/>
        <v>佐賀県上峰町</v>
      </c>
    </row>
    <row r="1541" spans="1:7">
      <c r="A1541" s="86" t="str">
        <f t="shared" si="48"/>
        <v>41</v>
      </c>
      <c r="B1541" s="64">
        <v>41</v>
      </c>
      <c r="C1541" s="65" t="s">
        <v>3760</v>
      </c>
      <c r="D1541" s="67" t="s">
        <v>3827</v>
      </c>
      <c r="E1541" s="66" t="s">
        <v>3284</v>
      </c>
      <c r="F1541" s="67" t="s">
        <v>3283</v>
      </c>
      <c r="G1541" s="64" t="str">
        <f t="shared" si="49"/>
        <v>佐賀県小城市</v>
      </c>
    </row>
    <row r="1542" spans="1:7">
      <c r="A1542" s="86" t="str">
        <f t="shared" si="48"/>
        <v>41</v>
      </c>
      <c r="B1542" s="64">
        <v>41</v>
      </c>
      <c r="C1542" s="65" t="s">
        <v>3760</v>
      </c>
      <c r="D1542" s="67" t="s">
        <v>3835</v>
      </c>
      <c r="E1542" s="66" t="s">
        <v>3286</v>
      </c>
      <c r="F1542" s="67" t="s">
        <v>3285</v>
      </c>
      <c r="G1542" s="64" t="str">
        <f t="shared" si="49"/>
        <v>佐賀県玄海町</v>
      </c>
    </row>
    <row r="1543" spans="1:7">
      <c r="A1543" s="86" t="str">
        <f t="shared" si="48"/>
        <v>41</v>
      </c>
      <c r="B1543" s="64">
        <v>41</v>
      </c>
      <c r="C1543" s="65" t="s">
        <v>3760</v>
      </c>
      <c r="D1543" s="67" t="s">
        <v>3889</v>
      </c>
      <c r="E1543" s="66" t="s">
        <v>3288</v>
      </c>
      <c r="F1543" s="67" t="s">
        <v>3287</v>
      </c>
      <c r="G1543" s="64" t="str">
        <f t="shared" si="49"/>
        <v>佐賀県有田町</v>
      </c>
    </row>
    <row r="1544" spans="1:7">
      <c r="A1544" s="86" t="str">
        <f t="shared" si="48"/>
        <v>41</v>
      </c>
      <c r="B1544" s="64">
        <v>41</v>
      </c>
      <c r="C1544" s="65" t="s">
        <v>3760</v>
      </c>
      <c r="D1544" s="67" t="s">
        <v>3840</v>
      </c>
      <c r="E1544" s="66" t="s">
        <v>3290</v>
      </c>
      <c r="F1544" s="67" t="s">
        <v>3289</v>
      </c>
      <c r="G1544" s="64" t="str">
        <f t="shared" si="49"/>
        <v>佐賀県大町町</v>
      </c>
    </row>
    <row r="1545" spans="1:7">
      <c r="A1545" s="86" t="str">
        <f t="shared" si="48"/>
        <v>41</v>
      </c>
      <c r="B1545" s="64">
        <v>41</v>
      </c>
      <c r="C1545" s="65" t="s">
        <v>3760</v>
      </c>
      <c r="D1545" s="67" t="s">
        <v>3841</v>
      </c>
      <c r="E1545" s="66" t="s">
        <v>3292</v>
      </c>
      <c r="F1545" s="67" t="s">
        <v>3291</v>
      </c>
      <c r="G1545" s="64" t="str">
        <f t="shared" si="49"/>
        <v>佐賀県江北町</v>
      </c>
    </row>
    <row r="1546" spans="1:7">
      <c r="A1546" s="86" t="str">
        <f t="shared" si="48"/>
        <v>41</v>
      </c>
      <c r="B1546" s="64">
        <v>41</v>
      </c>
      <c r="C1546" s="65" t="s">
        <v>3760</v>
      </c>
      <c r="D1546" s="67" t="s">
        <v>3842</v>
      </c>
      <c r="E1546" s="66" t="s">
        <v>3294</v>
      </c>
      <c r="F1546" s="67" t="s">
        <v>3293</v>
      </c>
      <c r="G1546" s="64" t="str">
        <f t="shared" si="49"/>
        <v>佐賀県白石町</v>
      </c>
    </row>
    <row r="1547" spans="1:7">
      <c r="A1547" s="86" t="str">
        <f t="shared" si="48"/>
        <v>41</v>
      </c>
      <c r="B1547" s="64">
        <v>41</v>
      </c>
      <c r="C1547" s="65" t="s">
        <v>3760</v>
      </c>
      <c r="D1547" s="67" t="s">
        <v>3870</v>
      </c>
      <c r="E1547" s="66" t="s">
        <v>3296</v>
      </c>
      <c r="F1547" s="67" t="s">
        <v>3295</v>
      </c>
      <c r="G1547" s="64" t="str">
        <f t="shared" si="49"/>
        <v>佐賀県太良町</v>
      </c>
    </row>
    <row r="1548" spans="1:7">
      <c r="A1548" s="86" t="str">
        <f t="shared" si="48"/>
        <v>41</v>
      </c>
      <c r="B1548" s="64">
        <v>41</v>
      </c>
      <c r="C1548" s="65" t="s">
        <v>3760</v>
      </c>
      <c r="D1548" s="67" t="s">
        <v>3878</v>
      </c>
      <c r="E1548" s="66" t="s">
        <v>3298</v>
      </c>
      <c r="F1548" s="67" t="s">
        <v>3297</v>
      </c>
      <c r="G1548" s="64" t="str">
        <f t="shared" si="49"/>
        <v>佐賀県嬉野市</v>
      </c>
    </row>
    <row r="1549" spans="1:7">
      <c r="A1549" s="86" t="str">
        <f t="shared" si="48"/>
        <v>42</v>
      </c>
      <c r="B1549" s="64">
        <v>42</v>
      </c>
      <c r="C1549" s="64" t="s">
        <v>3761</v>
      </c>
      <c r="D1549" s="67" t="s">
        <v>3803</v>
      </c>
      <c r="E1549" s="66" t="s">
        <v>3300</v>
      </c>
      <c r="F1549" s="67" t="s">
        <v>3299</v>
      </c>
      <c r="G1549" s="64" t="str">
        <f t="shared" si="49"/>
        <v>長崎県長崎市</v>
      </c>
    </row>
    <row r="1550" spans="1:7">
      <c r="A1550" s="86" t="str">
        <f t="shared" si="48"/>
        <v>42</v>
      </c>
      <c r="B1550" s="64">
        <v>42</v>
      </c>
      <c r="C1550" s="64" t="s">
        <v>3761</v>
      </c>
      <c r="D1550" s="67" t="s">
        <v>3804</v>
      </c>
      <c r="E1550" s="66" t="s">
        <v>3302</v>
      </c>
      <c r="F1550" s="67" t="s">
        <v>3301</v>
      </c>
      <c r="G1550" s="64" t="str">
        <f t="shared" si="49"/>
        <v>長崎県佐世保市</v>
      </c>
    </row>
    <row r="1551" spans="1:7">
      <c r="A1551" s="86" t="str">
        <f t="shared" si="48"/>
        <v>42</v>
      </c>
      <c r="B1551" s="64">
        <v>42</v>
      </c>
      <c r="C1551" s="64" t="s">
        <v>3761</v>
      </c>
      <c r="D1551" s="67" t="s">
        <v>3805</v>
      </c>
      <c r="E1551" s="66" t="s">
        <v>3304</v>
      </c>
      <c r="F1551" s="67" t="s">
        <v>3303</v>
      </c>
      <c r="G1551" s="64" t="str">
        <f t="shared" si="49"/>
        <v>長崎県島原市</v>
      </c>
    </row>
    <row r="1552" spans="1:7">
      <c r="A1552" s="86" t="str">
        <f t="shared" si="48"/>
        <v>42</v>
      </c>
      <c r="B1552" s="64">
        <v>42</v>
      </c>
      <c r="C1552" s="64" t="s">
        <v>3761</v>
      </c>
      <c r="D1552" s="67" t="s">
        <v>3806</v>
      </c>
      <c r="E1552" s="66" t="s">
        <v>3306</v>
      </c>
      <c r="F1552" s="67" t="s">
        <v>3305</v>
      </c>
      <c r="G1552" s="64" t="str">
        <f t="shared" si="49"/>
        <v>長崎県諫早市</v>
      </c>
    </row>
    <row r="1553" spans="1:7">
      <c r="A1553" s="86" t="str">
        <f t="shared" si="48"/>
        <v>42</v>
      </c>
      <c r="B1553" s="64">
        <v>42</v>
      </c>
      <c r="C1553" s="64" t="s">
        <v>3761</v>
      </c>
      <c r="D1553" s="67" t="s">
        <v>3807</v>
      </c>
      <c r="E1553" s="66" t="s">
        <v>3308</v>
      </c>
      <c r="F1553" s="67" t="s">
        <v>3307</v>
      </c>
      <c r="G1553" s="64" t="str">
        <f t="shared" si="49"/>
        <v>長崎県大村市</v>
      </c>
    </row>
    <row r="1554" spans="1:7">
      <c r="A1554" s="86" t="str">
        <f t="shared" si="48"/>
        <v>42</v>
      </c>
      <c r="B1554" s="64">
        <v>42</v>
      </c>
      <c r="C1554" s="64" t="s">
        <v>3761</v>
      </c>
      <c r="D1554" s="67" t="s">
        <v>3809</v>
      </c>
      <c r="E1554" s="66" t="s">
        <v>3310</v>
      </c>
      <c r="F1554" s="67" t="s">
        <v>3309</v>
      </c>
      <c r="G1554" s="64" t="str">
        <f t="shared" si="49"/>
        <v>長崎県平戸市</v>
      </c>
    </row>
    <row r="1555" spans="1:7">
      <c r="A1555" s="86" t="str">
        <f t="shared" si="48"/>
        <v>42</v>
      </c>
      <c r="B1555" s="64">
        <v>42</v>
      </c>
      <c r="C1555" s="64" t="s">
        <v>3761</v>
      </c>
      <c r="D1555" s="67" t="s">
        <v>3810</v>
      </c>
      <c r="E1555" s="66" t="s">
        <v>3312</v>
      </c>
      <c r="F1555" s="67" t="s">
        <v>3311</v>
      </c>
      <c r="G1555" s="64" t="str">
        <f t="shared" si="49"/>
        <v>長崎県松浦市</v>
      </c>
    </row>
    <row r="1556" spans="1:7">
      <c r="A1556" s="86" t="str">
        <f t="shared" si="48"/>
        <v>42</v>
      </c>
      <c r="B1556" s="64">
        <v>42</v>
      </c>
      <c r="C1556" s="64" t="s">
        <v>3761</v>
      </c>
      <c r="D1556" s="67" t="s">
        <v>3817</v>
      </c>
      <c r="E1556" s="66" t="s">
        <v>3314</v>
      </c>
      <c r="F1556" s="67" t="s">
        <v>3313</v>
      </c>
      <c r="G1556" s="64" t="str">
        <f t="shared" si="49"/>
        <v>長崎県長与町</v>
      </c>
    </row>
    <row r="1557" spans="1:7">
      <c r="A1557" s="86" t="str">
        <f t="shared" si="48"/>
        <v>42</v>
      </c>
      <c r="B1557" s="64">
        <v>42</v>
      </c>
      <c r="C1557" s="64" t="s">
        <v>3761</v>
      </c>
      <c r="D1557" s="67" t="s">
        <v>3818</v>
      </c>
      <c r="E1557" s="66" t="s">
        <v>3316</v>
      </c>
      <c r="F1557" s="67" t="s">
        <v>3315</v>
      </c>
      <c r="G1557" s="64" t="str">
        <f t="shared" si="49"/>
        <v>長崎県時津町</v>
      </c>
    </row>
    <row r="1558" spans="1:7">
      <c r="A1558" s="86" t="str">
        <f t="shared" si="48"/>
        <v>42</v>
      </c>
      <c r="B1558" s="64">
        <v>42</v>
      </c>
      <c r="C1558" s="64" t="s">
        <v>3761</v>
      </c>
      <c r="D1558" s="67" t="s">
        <v>3826</v>
      </c>
      <c r="E1558" s="66" t="s">
        <v>3318</v>
      </c>
      <c r="F1558" s="67" t="s">
        <v>3317</v>
      </c>
      <c r="G1558" s="64" t="str">
        <f t="shared" si="49"/>
        <v>長崎県東彼杵町</v>
      </c>
    </row>
    <row r="1559" spans="1:7">
      <c r="A1559" s="86" t="str">
        <f t="shared" si="48"/>
        <v>42</v>
      </c>
      <c r="B1559" s="64">
        <v>42</v>
      </c>
      <c r="C1559" s="64" t="s">
        <v>3761</v>
      </c>
      <c r="D1559" s="67" t="s">
        <v>3827</v>
      </c>
      <c r="E1559" s="66" t="s">
        <v>3320</v>
      </c>
      <c r="F1559" s="67" t="s">
        <v>3319</v>
      </c>
      <c r="G1559" s="64" t="str">
        <f t="shared" si="49"/>
        <v>長崎県川棚町</v>
      </c>
    </row>
    <row r="1560" spans="1:7">
      <c r="A1560" s="86" t="str">
        <f t="shared" si="48"/>
        <v>42</v>
      </c>
      <c r="B1560" s="64">
        <v>42</v>
      </c>
      <c r="C1560" s="64" t="s">
        <v>3761</v>
      </c>
      <c r="D1560" s="67" t="s">
        <v>3828</v>
      </c>
      <c r="E1560" s="66" t="s">
        <v>3322</v>
      </c>
      <c r="F1560" s="67" t="s">
        <v>3321</v>
      </c>
      <c r="G1560" s="64" t="str">
        <f t="shared" si="49"/>
        <v>長崎県波佐見町</v>
      </c>
    </row>
    <row r="1561" spans="1:7">
      <c r="A1561" s="86" t="str">
        <f t="shared" si="48"/>
        <v>42</v>
      </c>
      <c r="B1561" s="64">
        <v>42</v>
      </c>
      <c r="C1561" s="64" t="s">
        <v>3761</v>
      </c>
      <c r="D1561" s="67" t="s">
        <v>3879</v>
      </c>
      <c r="E1561" s="66" t="s">
        <v>3324</v>
      </c>
      <c r="F1561" s="67" t="s">
        <v>3323</v>
      </c>
      <c r="G1561" s="64" t="str">
        <f t="shared" si="49"/>
        <v>長崎県小値賀町</v>
      </c>
    </row>
    <row r="1562" spans="1:7">
      <c r="A1562" s="86" t="str">
        <f t="shared" si="48"/>
        <v>42</v>
      </c>
      <c r="B1562" s="64">
        <v>42</v>
      </c>
      <c r="C1562" s="64" t="s">
        <v>3761</v>
      </c>
      <c r="D1562" s="67" t="s">
        <v>3849</v>
      </c>
      <c r="E1562" s="66" t="s">
        <v>3326</v>
      </c>
      <c r="F1562" s="67" t="s">
        <v>3325</v>
      </c>
      <c r="G1562" s="64" t="str">
        <f t="shared" si="49"/>
        <v>長崎県佐々町</v>
      </c>
    </row>
    <row r="1563" spans="1:7">
      <c r="A1563" s="86" t="str">
        <f t="shared" si="48"/>
        <v>42</v>
      </c>
      <c r="B1563" s="64">
        <v>42</v>
      </c>
      <c r="C1563" s="64" t="s">
        <v>3761</v>
      </c>
      <c r="D1563" s="67" t="s">
        <v>3886</v>
      </c>
      <c r="E1563" s="66" t="s">
        <v>3328</v>
      </c>
      <c r="F1563" s="67" t="s">
        <v>3327</v>
      </c>
      <c r="G1563" s="64" t="str">
        <f t="shared" si="49"/>
        <v>長崎県対馬市</v>
      </c>
    </row>
    <row r="1564" spans="1:7">
      <c r="A1564" s="86" t="str">
        <f t="shared" si="48"/>
        <v>42</v>
      </c>
      <c r="B1564" s="64">
        <v>42</v>
      </c>
      <c r="C1564" s="64" t="s">
        <v>3761</v>
      </c>
      <c r="D1564" s="67" t="s">
        <v>3887</v>
      </c>
      <c r="E1564" s="66" t="s">
        <v>3330</v>
      </c>
      <c r="F1564" s="67" t="s">
        <v>3329</v>
      </c>
      <c r="G1564" s="64" t="str">
        <f t="shared" si="49"/>
        <v>長崎県壱岐市</v>
      </c>
    </row>
    <row r="1565" spans="1:7">
      <c r="A1565" s="86" t="str">
        <f t="shared" si="48"/>
        <v>42</v>
      </c>
      <c r="B1565" s="64">
        <v>42</v>
      </c>
      <c r="C1565" s="64" t="s">
        <v>3761</v>
      </c>
      <c r="D1565" s="67" t="s">
        <v>3891</v>
      </c>
      <c r="E1565" s="66" t="s">
        <v>3332</v>
      </c>
      <c r="F1565" s="67" t="s">
        <v>3331</v>
      </c>
      <c r="G1565" s="64" t="str">
        <f t="shared" si="49"/>
        <v>長崎県五島市</v>
      </c>
    </row>
    <row r="1566" spans="1:7">
      <c r="A1566" s="86" t="str">
        <f t="shared" si="48"/>
        <v>42</v>
      </c>
      <c r="B1566" s="64">
        <v>42</v>
      </c>
      <c r="C1566" s="64" t="s">
        <v>3761</v>
      </c>
      <c r="D1566" s="67" t="s">
        <v>3857</v>
      </c>
      <c r="E1566" s="66" t="s">
        <v>3334</v>
      </c>
      <c r="F1566" s="67" t="s">
        <v>3333</v>
      </c>
      <c r="G1566" s="64" t="str">
        <f t="shared" si="49"/>
        <v>長崎県新上五島町</v>
      </c>
    </row>
    <row r="1567" spans="1:7">
      <c r="A1567" s="86" t="str">
        <f t="shared" si="48"/>
        <v>42</v>
      </c>
      <c r="B1567" s="64">
        <v>42</v>
      </c>
      <c r="C1567" s="64" t="s">
        <v>3761</v>
      </c>
      <c r="D1567" s="67" t="s">
        <v>3892</v>
      </c>
      <c r="E1567" s="66" t="s">
        <v>3336</v>
      </c>
      <c r="F1567" s="67" t="s">
        <v>3335</v>
      </c>
      <c r="G1567" s="64" t="str">
        <f t="shared" si="49"/>
        <v>長崎県西海市</v>
      </c>
    </row>
    <row r="1568" spans="1:7">
      <c r="A1568" s="86" t="str">
        <f t="shared" si="48"/>
        <v>42</v>
      </c>
      <c r="B1568" s="64">
        <v>42</v>
      </c>
      <c r="C1568" s="64" t="s">
        <v>3761</v>
      </c>
      <c r="D1568" s="67" t="s">
        <v>3893</v>
      </c>
      <c r="E1568" s="66" t="s">
        <v>3338</v>
      </c>
      <c r="F1568" s="67" t="s">
        <v>3337</v>
      </c>
      <c r="G1568" s="64" t="str">
        <f t="shared" si="49"/>
        <v>長崎県雲仙市</v>
      </c>
    </row>
    <row r="1569" spans="1:7">
      <c r="A1569" s="86" t="str">
        <f t="shared" si="48"/>
        <v>42</v>
      </c>
      <c r="B1569" s="64">
        <v>42</v>
      </c>
      <c r="C1569" s="64" t="s">
        <v>3761</v>
      </c>
      <c r="D1569" s="67" t="s">
        <v>3894</v>
      </c>
      <c r="E1569" s="66" t="s">
        <v>3340</v>
      </c>
      <c r="F1569" s="67" t="s">
        <v>3339</v>
      </c>
      <c r="G1569" s="64" t="str">
        <f t="shared" si="49"/>
        <v>長崎県南島原市</v>
      </c>
    </row>
    <row r="1570" spans="1:7">
      <c r="A1570" s="86" t="str">
        <f t="shared" si="48"/>
        <v>43</v>
      </c>
      <c r="B1570" s="64">
        <v>43</v>
      </c>
      <c r="C1570" s="64" t="s">
        <v>3762</v>
      </c>
      <c r="D1570" s="67" t="s">
        <v>3803</v>
      </c>
      <c r="E1570" s="66" t="s">
        <v>3342</v>
      </c>
      <c r="F1570" s="67" t="s">
        <v>3341</v>
      </c>
      <c r="G1570" s="64" t="str">
        <f t="shared" si="49"/>
        <v>熊本県熊本市</v>
      </c>
    </row>
    <row r="1571" spans="1:7">
      <c r="A1571" s="86" t="str">
        <f t="shared" si="48"/>
        <v>43</v>
      </c>
      <c r="B1571" s="64">
        <v>43</v>
      </c>
      <c r="C1571" s="64" t="s">
        <v>3762</v>
      </c>
      <c r="D1571" s="67" t="s">
        <v>3805</v>
      </c>
      <c r="E1571" s="66" t="s">
        <v>3344</v>
      </c>
      <c r="F1571" s="67" t="s">
        <v>3343</v>
      </c>
      <c r="G1571" s="64" t="str">
        <f t="shared" si="49"/>
        <v>熊本県人吉市</v>
      </c>
    </row>
    <row r="1572" spans="1:7">
      <c r="A1572" s="86" t="str">
        <f t="shared" si="48"/>
        <v>43</v>
      </c>
      <c r="B1572" s="64">
        <v>43</v>
      </c>
      <c r="C1572" s="64" t="s">
        <v>3762</v>
      </c>
      <c r="D1572" s="67" t="s">
        <v>3806</v>
      </c>
      <c r="E1572" s="66" t="s">
        <v>3346</v>
      </c>
      <c r="F1572" s="67" t="s">
        <v>3345</v>
      </c>
      <c r="G1572" s="64" t="str">
        <f t="shared" si="49"/>
        <v>熊本県荒尾市</v>
      </c>
    </row>
    <row r="1573" spans="1:7">
      <c r="A1573" s="86" t="str">
        <f t="shared" si="48"/>
        <v>43</v>
      </c>
      <c r="B1573" s="64">
        <v>43</v>
      </c>
      <c r="C1573" s="64" t="s">
        <v>3762</v>
      </c>
      <c r="D1573" s="67" t="s">
        <v>3807</v>
      </c>
      <c r="E1573" s="66" t="s">
        <v>3348</v>
      </c>
      <c r="F1573" s="67" t="s">
        <v>3347</v>
      </c>
      <c r="G1573" s="64" t="str">
        <f t="shared" si="49"/>
        <v>熊本県水俣市</v>
      </c>
    </row>
    <row r="1574" spans="1:7">
      <c r="A1574" s="86" t="str">
        <f t="shared" si="48"/>
        <v>43</v>
      </c>
      <c r="B1574" s="64">
        <v>43</v>
      </c>
      <c r="C1574" s="64" t="s">
        <v>3762</v>
      </c>
      <c r="D1574" s="67" t="s">
        <v>3813</v>
      </c>
      <c r="E1574" s="66" t="s">
        <v>3350</v>
      </c>
      <c r="F1574" s="67" t="s">
        <v>3349</v>
      </c>
      <c r="G1574" s="64" t="str">
        <f t="shared" si="49"/>
        <v>熊本県宇土市</v>
      </c>
    </row>
    <row r="1575" spans="1:7">
      <c r="A1575" s="86" t="str">
        <f t="shared" si="48"/>
        <v>43</v>
      </c>
      <c r="B1575" s="64">
        <v>43</v>
      </c>
      <c r="C1575" s="64" t="s">
        <v>3762</v>
      </c>
      <c r="D1575" s="67" t="s">
        <v>3830</v>
      </c>
      <c r="E1575" s="66" t="s">
        <v>3352</v>
      </c>
      <c r="F1575" s="67" t="s">
        <v>3351</v>
      </c>
      <c r="G1575" s="64" t="str">
        <f t="shared" si="49"/>
        <v>熊本県玉東町</v>
      </c>
    </row>
    <row r="1576" spans="1:7">
      <c r="A1576" s="86" t="str">
        <f t="shared" si="48"/>
        <v>43</v>
      </c>
      <c r="B1576" s="64">
        <v>43</v>
      </c>
      <c r="C1576" s="64" t="s">
        <v>3762</v>
      </c>
      <c r="D1576" s="67" t="s">
        <v>3868</v>
      </c>
      <c r="E1576" s="66" t="s">
        <v>3354</v>
      </c>
      <c r="F1576" s="67" t="s">
        <v>3353</v>
      </c>
      <c r="G1576" s="64" t="str">
        <f t="shared" si="49"/>
        <v>熊本県南関町</v>
      </c>
    </row>
    <row r="1577" spans="1:7">
      <c r="A1577" s="86" t="str">
        <f t="shared" si="48"/>
        <v>43</v>
      </c>
      <c r="B1577" s="64">
        <v>43</v>
      </c>
      <c r="C1577" s="64" t="s">
        <v>3762</v>
      </c>
      <c r="D1577" s="67" t="s">
        <v>3833</v>
      </c>
      <c r="E1577" s="66" t="s">
        <v>3356</v>
      </c>
      <c r="F1577" s="67" t="s">
        <v>3355</v>
      </c>
      <c r="G1577" s="64" t="str">
        <f t="shared" si="49"/>
        <v>熊本県長洲町</v>
      </c>
    </row>
    <row r="1578" spans="1:7">
      <c r="A1578" s="86" t="str">
        <f t="shared" si="48"/>
        <v>43</v>
      </c>
      <c r="B1578" s="64">
        <v>43</v>
      </c>
      <c r="C1578" s="64" t="s">
        <v>3762</v>
      </c>
      <c r="D1578" s="67" t="s">
        <v>3840</v>
      </c>
      <c r="E1578" s="66" t="s">
        <v>3358</v>
      </c>
      <c r="F1578" s="67" t="s">
        <v>3357</v>
      </c>
      <c r="G1578" s="64" t="str">
        <f t="shared" si="49"/>
        <v>熊本県大津町</v>
      </c>
    </row>
    <row r="1579" spans="1:7">
      <c r="A1579" s="86" t="str">
        <f t="shared" si="48"/>
        <v>43</v>
      </c>
      <c r="B1579" s="64">
        <v>43</v>
      </c>
      <c r="C1579" s="64" t="s">
        <v>3762</v>
      </c>
      <c r="D1579" s="67" t="s">
        <v>3841</v>
      </c>
      <c r="E1579" s="66" t="s">
        <v>3360</v>
      </c>
      <c r="F1579" s="67" t="s">
        <v>3359</v>
      </c>
      <c r="G1579" s="64" t="str">
        <f t="shared" si="49"/>
        <v>熊本県菊陽町</v>
      </c>
    </row>
    <row r="1580" spans="1:7">
      <c r="A1580" s="86" t="str">
        <f t="shared" si="48"/>
        <v>43</v>
      </c>
      <c r="B1580" s="64">
        <v>43</v>
      </c>
      <c r="C1580" s="64" t="s">
        <v>3762</v>
      </c>
      <c r="D1580" s="67" t="s">
        <v>3879</v>
      </c>
      <c r="E1580" s="66" t="s">
        <v>3362</v>
      </c>
      <c r="F1580" s="67" t="s">
        <v>3361</v>
      </c>
      <c r="G1580" s="64" t="str">
        <f t="shared" si="49"/>
        <v>熊本県南小国町</v>
      </c>
    </row>
    <row r="1581" spans="1:7">
      <c r="A1581" s="86" t="str">
        <f t="shared" si="48"/>
        <v>43</v>
      </c>
      <c r="B1581" s="64">
        <v>43</v>
      </c>
      <c r="C1581" s="64" t="s">
        <v>3762</v>
      </c>
      <c r="D1581" s="67" t="s">
        <v>3871</v>
      </c>
      <c r="E1581" s="66" t="s">
        <v>920</v>
      </c>
      <c r="F1581" s="67" t="s">
        <v>3363</v>
      </c>
      <c r="G1581" s="64" t="str">
        <f t="shared" si="49"/>
        <v>熊本県小国町</v>
      </c>
    </row>
    <row r="1582" spans="1:7">
      <c r="A1582" s="86" t="str">
        <f t="shared" si="48"/>
        <v>43</v>
      </c>
      <c r="B1582" s="64">
        <v>43</v>
      </c>
      <c r="C1582" s="64" t="s">
        <v>3762</v>
      </c>
      <c r="D1582" s="67" t="s">
        <v>3844</v>
      </c>
      <c r="E1582" s="66" t="s">
        <v>3365</v>
      </c>
      <c r="F1582" s="67" t="s">
        <v>3364</v>
      </c>
      <c r="G1582" s="64" t="str">
        <f t="shared" si="49"/>
        <v>熊本県産山村</v>
      </c>
    </row>
    <row r="1583" spans="1:7">
      <c r="A1583" s="86" t="str">
        <f t="shared" si="48"/>
        <v>43</v>
      </c>
      <c r="B1583" s="64">
        <v>43</v>
      </c>
      <c r="C1583" s="64" t="s">
        <v>3762</v>
      </c>
      <c r="D1583" s="67" t="s">
        <v>3846</v>
      </c>
      <c r="E1583" s="66" t="s">
        <v>1999</v>
      </c>
      <c r="F1583" s="67" t="s">
        <v>3366</v>
      </c>
      <c r="G1583" s="64" t="str">
        <f t="shared" si="49"/>
        <v>熊本県高森町</v>
      </c>
    </row>
    <row r="1584" spans="1:7">
      <c r="A1584" s="86" t="str">
        <f t="shared" si="48"/>
        <v>43</v>
      </c>
      <c r="B1584" s="64">
        <v>43</v>
      </c>
      <c r="C1584" s="64" t="s">
        <v>3762</v>
      </c>
      <c r="D1584" s="67" t="s">
        <v>3850</v>
      </c>
      <c r="E1584" s="66" t="s">
        <v>3368</v>
      </c>
      <c r="F1584" s="67" t="s">
        <v>3367</v>
      </c>
      <c r="G1584" s="64" t="str">
        <f t="shared" si="49"/>
        <v>熊本県西原村</v>
      </c>
    </row>
    <row r="1585" spans="1:7">
      <c r="A1585" s="86" t="str">
        <f t="shared" si="48"/>
        <v>43</v>
      </c>
      <c r="B1585" s="64">
        <v>43</v>
      </c>
      <c r="C1585" s="64" t="s">
        <v>3762</v>
      </c>
      <c r="D1585" s="67" t="s">
        <v>3851</v>
      </c>
      <c r="E1585" s="66" t="s">
        <v>3370</v>
      </c>
      <c r="F1585" s="67" t="s">
        <v>3369</v>
      </c>
      <c r="G1585" s="64" t="str">
        <f t="shared" si="49"/>
        <v>熊本県御船町</v>
      </c>
    </row>
    <row r="1586" spans="1:7">
      <c r="A1586" s="86" t="str">
        <f t="shared" si="48"/>
        <v>43</v>
      </c>
      <c r="B1586" s="64">
        <v>43</v>
      </c>
      <c r="C1586" s="64" t="s">
        <v>3762</v>
      </c>
      <c r="D1586" s="67" t="s">
        <v>3872</v>
      </c>
      <c r="E1586" s="66" t="s">
        <v>3372</v>
      </c>
      <c r="F1586" s="67" t="s">
        <v>3371</v>
      </c>
      <c r="G1586" s="64" t="str">
        <f t="shared" si="49"/>
        <v>熊本県嘉島町</v>
      </c>
    </row>
    <row r="1587" spans="1:7">
      <c r="A1587" s="86" t="str">
        <f t="shared" si="48"/>
        <v>43</v>
      </c>
      <c r="B1587" s="64">
        <v>43</v>
      </c>
      <c r="C1587" s="64" t="s">
        <v>3762</v>
      </c>
      <c r="D1587" s="67" t="s">
        <v>3900</v>
      </c>
      <c r="E1587" s="66" t="s">
        <v>3374</v>
      </c>
      <c r="F1587" s="67" t="s">
        <v>3373</v>
      </c>
      <c r="G1587" s="64" t="str">
        <f t="shared" si="49"/>
        <v>熊本県益城町</v>
      </c>
    </row>
    <row r="1588" spans="1:7">
      <c r="A1588" s="86" t="str">
        <f t="shared" si="48"/>
        <v>43</v>
      </c>
      <c r="B1588" s="64">
        <v>43</v>
      </c>
      <c r="C1588" s="64" t="s">
        <v>3762</v>
      </c>
      <c r="D1588" s="67" t="s">
        <v>3852</v>
      </c>
      <c r="E1588" s="66" t="s">
        <v>3376</v>
      </c>
      <c r="F1588" s="67" t="s">
        <v>3375</v>
      </c>
      <c r="G1588" s="64" t="str">
        <f t="shared" si="49"/>
        <v>熊本県甲佐町</v>
      </c>
    </row>
    <row r="1589" spans="1:7">
      <c r="A1589" s="86" t="str">
        <f t="shared" si="48"/>
        <v>43</v>
      </c>
      <c r="B1589" s="64">
        <v>43</v>
      </c>
      <c r="C1589" s="64" t="s">
        <v>3762</v>
      </c>
      <c r="D1589" s="67" t="s">
        <v>3882</v>
      </c>
      <c r="E1589" s="66" t="s">
        <v>3378</v>
      </c>
      <c r="F1589" s="67" t="s">
        <v>3377</v>
      </c>
      <c r="G1589" s="64" t="str">
        <f t="shared" si="49"/>
        <v>熊本県津奈木町</v>
      </c>
    </row>
    <row r="1590" spans="1:7">
      <c r="A1590" s="86" t="str">
        <f t="shared" si="48"/>
        <v>43</v>
      </c>
      <c r="B1590" s="64">
        <v>43</v>
      </c>
      <c r="C1590" s="64" t="s">
        <v>3762</v>
      </c>
      <c r="D1590" s="67" t="s">
        <v>3883</v>
      </c>
      <c r="E1590" s="66" t="s">
        <v>3380</v>
      </c>
      <c r="F1590" s="67" t="s">
        <v>3379</v>
      </c>
      <c r="G1590" s="64" t="str">
        <f t="shared" si="49"/>
        <v>熊本県錦町</v>
      </c>
    </row>
    <row r="1591" spans="1:7">
      <c r="A1591" s="86" t="str">
        <f t="shared" si="48"/>
        <v>43</v>
      </c>
      <c r="B1591" s="64">
        <v>43</v>
      </c>
      <c r="C1591" s="64" t="s">
        <v>3762</v>
      </c>
      <c r="D1591" s="67" t="s">
        <v>3856</v>
      </c>
      <c r="E1591" s="66" t="s">
        <v>3382</v>
      </c>
      <c r="F1591" s="67" t="s">
        <v>3381</v>
      </c>
      <c r="G1591" s="64" t="str">
        <f t="shared" si="49"/>
        <v>熊本県あさぎり町</v>
      </c>
    </row>
    <row r="1592" spans="1:7">
      <c r="A1592" s="86" t="str">
        <f t="shared" si="48"/>
        <v>43</v>
      </c>
      <c r="B1592" s="64">
        <v>43</v>
      </c>
      <c r="C1592" s="64" t="s">
        <v>3762</v>
      </c>
      <c r="D1592" s="67" t="s">
        <v>3886</v>
      </c>
      <c r="E1592" s="66" t="s">
        <v>3384</v>
      </c>
      <c r="F1592" s="67" t="s">
        <v>3383</v>
      </c>
      <c r="G1592" s="64" t="str">
        <f t="shared" si="49"/>
        <v>熊本県多良木町</v>
      </c>
    </row>
    <row r="1593" spans="1:7">
      <c r="A1593" s="86" t="str">
        <f t="shared" si="48"/>
        <v>43</v>
      </c>
      <c r="B1593" s="64">
        <v>43</v>
      </c>
      <c r="C1593" s="64" t="s">
        <v>3762</v>
      </c>
      <c r="D1593" s="67" t="s">
        <v>3887</v>
      </c>
      <c r="E1593" s="66" t="s">
        <v>3386</v>
      </c>
      <c r="F1593" s="67" t="s">
        <v>3385</v>
      </c>
      <c r="G1593" s="64" t="str">
        <f t="shared" si="49"/>
        <v>熊本県湯前町</v>
      </c>
    </row>
    <row r="1594" spans="1:7">
      <c r="A1594" s="86" t="str">
        <f t="shared" si="48"/>
        <v>43</v>
      </c>
      <c r="B1594" s="64">
        <v>43</v>
      </c>
      <c r="C1594" s="64" t="s">
        <v>3762</v>
      </c>
      <c r="D1594" s="67" t="s">
        <v>3891</v>
      </c>
      <c r="E1594" s="66" t="s">
        <v>3388</v>
      </c>
      <c r="F1594" s="67" t="s">
        <v>3387</v>
      </c>
      <c r="G1594" s="64" t="str">
        <f t="shared" si="49"/>
        <v>熊本県水上村</v>
      </c>
    </row>
    <row r="1595" spans="1:7">
      <c r="A1595" s="86" t="str">
        <f t="shared" si="48"/>
        <v>43</v>
      </c>
      <c r="B1595" s="64">
        <v>43</v>
      </c>
      <c r="C1595" s="64" t="s">
        <v>3762</v>
      </c>
      <c r="D1595" s="67" t="s">
        <v>3893</v>
      </c>
      <c r="E1595" s="66" t="s">
        <v>3390</v>
      </c>
      <c r="F1595" s="67" t="s">
        <v>3389</v>
      </c>
      <c r="G1595" s="64" t="str">
        <f t="shared" si="49"/>
        <v>熊本県相良村</v>
      </c>
    </row>
    <row r="1596" spans="1:7">
      <c r="A1596" s="86" t="str">
        <f t="shared" si="48"/>
        <v>43</v>
      </c>
      <c r="B1596" s="64">
        <v>43</v>
      </c>
      <c r="C1596" s="64" t="s">
        <v>3762</v>
      </c>
      <c r="D1596" s="67" t="s">
        <v>3894</v>
      </c>
      <c r="E1596" s="66" t="s">
        <v>3392</v>
      </c>
      <c r="F1596" s="67" t="s">
        <v>3391</v>
      </c>
      <c r="G1596" s="64" t="str">
        <f t="shared" si="49"/>
        <v>熊本県五木村</v>
      </c>
    </row>
    <row r="1597" spans="1:7">
      <c r="A1597" s="86" t="str">
        <f t="shared" si="48"/>
        <v>43</v>
      </c>
      <c r="B1597" s="64">
        <v>43</v>
      </c>
      <c r="C1597" s="64" t="s">
        <v>3762</v>
      </c>
      <c r="D1597" s="67" t="s">
        <v>3858</v>
      </c>
      <c r="E1597" s="66" t="s">
        <v>3394</v>
      </c>
      <c r="F1597" s="67" t="s">
        <v>3393</v>
      </c>
      <c r="G1597" s="64" t="str">
        <f t="shared" si="49"/>
        <v>熊本県山江村</v>
      </c>
    </row>
    <row r="1598" spans="1:7">
      <c r="A1598" s="86" t="str">
        <f t="shared" si="48"/>
        <v>43</v>
      </c>
      <c r="B1598" s="64">
        <v>43</v>
      </c>
      <c r="C1598" s="64" t="s">
        <v>3762</v>
      </c>
      <c r="D1598" s="67" t="s">
        <v>3909</v>
      </c>
      <c r="E1598" s="66" t="s">
        <v>3396</v>
      </c>
      <c r="F1598" s="67" t="s">
        <v>3395</v>
      </c>
      <c r="G1598" s="64" t="str">
        <f t="shared" si="49"/>
        <v>熊本県球磨村</v>
      </c>
    </row>
    <row r="1599" spans="1:7">
      <c r="A1599" s="86" t="str">
        <f t="shared" si="48"/>
        <v>43</v>
      </c>
      <c r="B1599" s="64">
        <v>43</v>
      </c>
      <c r="C1599" s="64" t="s">
        <v>3762</v>
      </c>
      <c r="D1599" s="67" t="s">
        <v>3866</v>
      </c>
      <c r="E1599" s="66" t="s">
        <v>3398</v>
      </c>
      <c r="F1599" s="67" t="s">
        <v>3397</v>
      </c>
      <c r="G1599" s="64" t="str">
        <f t="shared" si="49"/>
        <v>熊本県苓北町</v>
      </c>
    </row>
    <row r="1600" spans="1:7">
      <c r="A1600" s="86" t="str">
        <f t="shared" si="48"/>
        <v>43</v>
      </c>
      <c r="B1600" s="64">
        <v>43</v>
      </c>
      <c r="C1600" s="64" t="s">
        <v>3762</v>
      </c>
      <c r="D1600" s="67" t="s">
        <v>3787</v>
      </c>
      <c r="E1600" s="66" t="s">
        <v>3400</v>
      </c>
      <c r="F1600" s="67" t="s">
        <v>3399</v>
      </c>
      <c r="G1600" s="64" t="str">
        <f t="shared" si="49"/>
        <v>熊本県上天草市</v>
      </c>
    </row>
    <row r="1601" spans="1:7">
      <c r="A1601" s="86" t="str">
        <f t="shared" si="48"/>
        <v>43</v>
      </c>
      <c r="B1601" s="64">
        <v>43</v>
      </c>
      <c r="C1601" s="64" t="s">
        <v>3762</v>
      </c>
      <c r="D1601" s="67" t="s">
        <v>3788</v>
      </c>
      <c r="E1601" s="66" t="s">
        <v>3402</v>
      </c>
      <c r="F1601" s="67" t="s">
        <v>3401</v>
      </c>
      <c r="G1601" s="64" t="str">
        <f t="shared" si="49"/>
        <v>熊本県山鹿市</v>
      </c>
    </row>
    <row r="1602" spans="1:7">
      <c r="A1602" s="86" t="str">
        <f t="shared" ref="A1602:A1665" si="50">MID(B1602+100,2,2)</f>
        <v>43</v>
      </c>
      <c r="B1602" s="64">
        <v>43</v>
      </c>
      <c r="C1602" s="64" t="s">
        <v>3762</v>
      </c>
      <c r="D1602" s="67" t="s">
        <v>3789</v>
      </c>
      <c r="E1602" s="66" t="s">
        <v>3404</v>
      </c>
      <c r="F1602" s="67" t="s">
        <v>3403</v>
      </c>
      <c r="G1602" s="64" t="str">
        <f t="shared" ref="G1602:G1665" si="51">C1602&amp;E1602</f>
        <v>熊本県宇城市</v>
      </c>
    </row>
    <row r="1603" spans="1:7">
      <c r="A1603" s="86" t="str">
        <f t="shared" si="50"/>
        <v>43</v>
      </c>
      <c r="B1603" s="64">
        <v>43</v>
      </c>
      <c r="C1603" s="64" t="s">
        <v>3762</v>
      </c>
      <c r="D1603" s="67" t="s">
        <v>3790</v>
      </c>
      <c r="E1603" s="66" t="s">
        <v>3406</v>
      </c>
      <c r="F1603" s="67" t="s">
        <v>3405</v>
      </c>
      <c r="G1603" s="64" t="str">
        <f t="shared" si="51"/>
        <v>熊本県阿蘇市</v>
      </c>
    </row>
    <row r="1604" spans="1:7">
      <c r="A1604" s="86" t="str">
        <f t="shared" si="50"/>
        <v>43</v>
      </c>
      <c r="B1604" s="64">
        <v>43</v>
      </c>
      <c r="C1604" s="64" t="s">
        <v>3762</v>
      </c>
      <c r="D1604" s="67" t="s">
        <v>3791</v>
      </c>
      <c r="E1604" s="66" t="s">
        <v>3408</v>
      </c>
      <c r="F1604" s="67" t="s">
        <v>3407</v>
      </c>
      <c r="G1604" s="64" t="str">
        <f t="shared" si="51"/>
        <v>熊本県菊池市</v>
      </c>
    </row>
    <row r="1605" spans="1:7">
      <c r="A1605" s="86" t="str">
        <f t="shared" si="50"/>
        <v>43</v>
      </c>
      <c r="B1605" s="64">
        <v>43</v>
      </c>
      <c r="C1605" s="64" t="s">
        <v>3762</v>
      </c>
      <c r="D1605" s="67" t="s">
        <v>3792</v>
      </c>
      <c r="E1605" s="66" t="s">
        <v>3410</v>
      </c>
      <c r="F1605" s="67" t="s">
        <v>3409</v>
      </c>
      <c r="G1605" s="64" t="str">
        <f t="shared" si="51"/>
        <v>熊本県八代市</v>
      </c>
    </row>
    <row r="1606" spans="1:7">
      <c r="A1606" s="86" t="str">
        <f t="shared" si="50"/>
        <v>43</v>
      </c>
      <c r="B1606" s="64">
        <v>43</v>
      </c>
      <c r="C1606" s="64" t="s">
        <v>3762</v>
      </c>
      <c r="D1606" s="67" t="s">
        <v>3793</v>
      </c>
      <c r="E1606" s="66" t="s">
        <v>3412</v>
      </c>
      <c r="F1606" s="67" t="s">
        <v>3411</v>
      </c>
      <c r="G1606" s="64" t="str">
        <f t="shared" si="51"/>
        <v>熊本県玉名市</v>
      </c>
    </row>
    <row r="1607" spans="1:7">
      <c r="A1607" s="86" t="str">
        <f t="shared" si="50"/>
        <v>43</v>
      </c>
      <c r="B1607" s="64">
        <v>43</v>
      </c>
      <c r="C1607" s="64" t="s">
        <v>3762</v>
      </c>
      <c r="D1607" s="67" t="s">
        <v>3794</v>
      </c>
      <c r="E1607" s="66" t="s">
        <v>3414</v>
      </c>
      <c r="F1607" s="67" t="s">
        <v>3413</v>
      </c>
      <c r="G1607" s="64" t="str">
        <f t="shared" si="51"/>
        <v>熊本県合志市</v>
      </c>
    </row>
    <row r="1608" spans="1:7">
      <c r="A1608" s="86" t="str">
        <f t="shared" si="50"/>
        <v>43</v>
      </c>
      <c r="B1608" s="64">
        <v>43</v>
      </c>
      <c r="C1608" s="64" t="s">
        <v>3762</v>
      </c>
      <c r="D1608" s="67" t="s">
        <v>3795</v>
      </c>
      <c r="E1608" s="66" t="s">
        <v>3416</v>
      </c>
      <c r="F1608" s="67" t="s">
        <v>3415</v>
      </c>
      <c r="G1608" s="64" t="str">
        <f t="shared" si="51"/>
        <v>熊本県天草市</v>
      </c>
    </row>
    <row r="1609" spans="1:7">
      <c r="A1609" s="86" t="str">
        <f t="shared" si="50"/>
        <v>43</v>
      </c>
      <c r="B1609" s="64">
        <v>43</v>
      </c>
      <c r="C1609" s="64" t="s">
        <v>3762</v>
      </c>
      <c r="D1609" s="67" t="s">
        <v>3901</v>
      </c>
      <c r="E1609" s="66" t="s">
        <v>810</v>
      </c>
      <c r="F1609" s="67" t="s">
        <v>3417</v>
      </c>
      <c r="G1609" s="64" t="str">
        <f t="shared" si="51"/>
        <v>熊本県美里町</v>
      </c>
    </row>
    <row r="1610" spans="1:7">
      <c r="A1610" s="86" t="str">
        <f t="shared" si="50"/>
        <v>43</v>
      </c>
      <c r="B1610" s="64">
        <v>43</v>
      </c>
      <c r="C1610" s="64" t="s">
        <v>3762</v>
      </c>
      <c r="D1610" s="67" t="s">
        <v>3906</v>
      </c>
      <c r="E1610" s="66" t="s">
        <v>3419</v>
      </c>
      <c r="F1610" s="67" t="s">
        <v>3418</v>
      </c>
      <c r="G1610" s="64" t="str">
        <f t="shared" si="51"/>
        <v>熊本県和水町</v>
      </c>
    </row>
    <row r="1611" spans="1:7">
      <c r="A1611" s="86" t="str">
        <f t="shared" si="50"/>
        <v>43</v>
      </c>
      <c r="B1611" s="64">
        <v>43</v>
      </c>
      <c r="C1611" s="64" t="s">
        <v>3762</v>
      </c>
      <c r="D1611" s="67" t="s">
        <v>3910</v>
      </c>
      <c r="E1611" s="66" t="s">
        <v>3421</v>
      </c>
      <c r="F1611" s="67" t="s">
        <v>3420</v>
      </c>
      <c r="G1611" s="64" t="str">
        <f t="shared" si="51"/>
        <v>熊本県南阿蘇村</v>
      </c>
    </row>
    <row r="1612" spans="1:7">
      <c r="A1612" s="86" t="str">
        <f t="shared" si="50"/>
        <v>43</v>
      </c>
      <c r="B1612" s="64">
        <v>43</v>
      </c>
      <c r="C1612" s="64" t="s">
        <v>3762</v>
      </c>
      <c r="D1612" s="67" t="s">
        <v>3911</v>
      </c>
      <c r="E1612" s="66" t="s">
        <v>3423</v>
      </c>
      <c r="F1612" s="67" t="s">
        <v>3422</v>
      </c>
      <c r="G1612" s="64" t="str">
        <f t="shared" si="51"/>
        <v>熊本県山都町</v>
      </c>
    </row>
    <row r="1613" spans="1:7">
      <c r="A1613" s="86" t="str">
        <f t="shared" si="50"/>
        <v>43</v>
      </c>
      <c r="B1613" s="64">
        <v>43</v>
      </c>
      <c r="C1613" s="64" t="s">
        <v>3762</v>
      </c>
      <c r="D1613" s="67" t="s">
        <v>3912</v>
      </c>
      <c r="E1613" s="66" t="s">
        <v>3425</v>
      </c>
      <c r="F1613" s="67" t="s">
        <v>3424</v>
      </c>
      <c r="G1613" s="64" t="str">
        <f t="shared" si="51"/>
        <v>熊本県氷川町</v>
      </c>
    </row>
    <row r="1614" spans="1:7">
      <c r="A1614" s="86" t="str">
        <f t="shared" si="50"/>
        <v>43</v>
      </c>
      <c r="B1614" s="64">
        <v>43</v>
      </c>
      <c r="C1614" s="64" t="s">
        <v>3762</v>
      </c>
      <c r="D1614" s="67" t="s">
        <v>3913</v>
      </c>
      <c r="E1614" s="66" t="s">
        <v>3427</v>
      </c>
      <c r="F1614" s="67" t="s">
        <v>3426</v>
      </c>
      <c r="G1614" s="64" t="str">
        <f t="shared" si="51"/>
        <v>熊本県芦北町</v>
      </c>
    </row>
    <row r="1615" spans="1:7">
      <c r="A1615" s="86" t="str">
        <f t="shared" si="50"/>
        <v>44</v>
      </c>
      <c r="B1615" s="64">
        <v>44</v>
      </c>
      <c r="C1615" s="64" t="s">
        <v>3763</v>
      </c>
      <c r="D1615" s="67" t="s">
        <v>3803</v>
      </c>
      <c r="E1615" s="66" t="s">
        <v>3429</v>
      </c>
      <c r="F1615" s="67" t="s">
        <v>3428</v>
      </c>
      <c r="G1615" s="64" t="str">
        <f t="shared" si="51"/>
        <v>大分県大分市</v>
      </c>
    </row>
    <row r="1616" spans="1:7">
      <c r="A1616" s="86" t="str">
        <f t="shared" si="50"/>
        <v>44</v>
      </c>
      <c r="B1616" s="64">
        <v>44</v>
      </c>
      <c r="C1616" s="64" t="s">
        <v>3763</v>
      </c>
      <c r="D1616" s="67" t="s">
        <v>3804</v>
      </c>
      <c r="E1616" s="66" t="s">
        <v>3431</v>
      </c>
      <c r="F1616" s="67" t="s">
        <v>3430</v>
      </c>
      <c r="G1616" s="64" t="str">
        <f t="shared" si="51"/>
        <v>大分県別府市</v>
      </c>
    </row>
    <row r="1617" spans="1:7">
      <c r="A1617" s="86" t="str">
        <f t="shared" si="50"/>
        <v>44</v>
      </c>
      <c r="B1617" s="64">
        <v>44</v>
      </c>
      <c r="C1617" s="64" t="s">
        <v>3763</v>
      </c>
      <c r="D1617" s="67" t="s">
        <v>3805</v>
      </c>
      <c r="E1617" s="66" t="s">
        <v>3433</v>
      </c>
      <c r="F1617" s="67" t="s">
        <v>3432</v>
      </c>
      <c r="G1617" s="64" t="str">
        <f t="shared" si="51"/>
        <v>大分県中津市</v>
      </c>
    </row>
    <row r="1618" spans="1:7">
      <c r="A1618" s="86" t="str">
        <f t="shared" si="50"/>
        <v>44</v>
      </c>
      <c r="B1618" s="64">
        <v>44</v>
      </c>
      <c r="C1618" s="64" t="s">
        <v>3763</v>
      </c>
      <c r="D1618" s="67" t="s">
        <v>3806</v>
      </c>
      <c r="E1618" s="66" t="s">
        <v>3435</v>
      </c>
      <c r="F1618" s="67" t="s">
        <v>3434</v>
      </c>
      <c r="G1618" s="64" t="str">
        <f t="shared" si="51"/>
        <v>大分県日田市</v>
      </c>
    </row>
    <row r="1619" spans="1:7">
      <c r="A1619" s="86" t="str">
        <f t="shared" si="50"/>
        <v>44</v>
      </c>
      <c r="B1619" s="64">
        <v>44</v>
      </c>
      <c r="C1619" s="64" t="s">
        <v>3763</v>
      </c>
      <c r="D1619" s="67" t="s">
        <v>3807</v>
      </c>
      <c r="E1619" s="66" t="s">
        <v>3437</v>
      </c>
      <c r="F1619" s="67" t="s">
        <v>3436</v>
      </c>
      <c r="G1619" s="64" t="str">
        <f t="shared" si="51"/>
        <v>大分県佐伯市</v>
      </c>
    </row>
    <row r="1620" spans="1:7">
      <c r="A1620" s="86" t="str">
        <f t="shared" si="50"/>
        <v>44</v>
      </c>
      <c r="B1620" s="64">
        <v>44</v>
      </c>
      <c r="C1620" s="64" t="s">
        <v>3763</v>
      </c>
      <c r="D1620" s="67" t="s">
        <v>3808</v>
      </c>
      <c r="E1620" s="66" t="s">
        <v>3439</v>
      </c>
      <c r="F1620" s="67" t="s">
        <v>3438</v>
      </c>
      <c r="G1620" s="64" t="str">
        <f t="shared" si="51"/>
        <v>大分県臼杵市</v>
      </c>
    </row>
    <row r="1621" spans="1:7">
      <c r="A1621" s="86" t="str">
        <f t="shared" si="50"/>
        <v>44</v>
      </c>
      <c r="B1621" s="64">
        <v>44</v>
      </c>
      <c r="C1621" s="64" t="s">
        <v>3763</v>
      </c>
      <c r="D1621" s="67" t="s">
        <v>3809</v>
      </c>
      <c r="E1621" s="66" t="s">
        <v>3441</v>
      </c>
      <c r="F1621" s="67" t="s">
        <v>3440</v>
      </c>
      <c r="G1621" s="64" t="str">
        <f t="shared" si="51"/>
        <v>大分県津久見市</v>
      </c>
    </row>
    <row r="1622" spans="1:7">
      <c r="A1622" s="86" t="str">
        <f t="shared" si="50"/>
        <v>44</v>
      </c>
      <c r="B1622" s="64">
        <v>44</v>
      </c>
      <c r="C1622" s="64" t="s">
        <v>3763</v>
      </c>
      <c r="D1622" s="67" t="s">
        <v>3810</v>
      </c>
      <c r="E1622" s="66" t="s">
        <v>3443</v>
      </c>
      <c r="F1622" s="67" t="s">
        <v>3442</v>
      </c>
      <c r="G1622" s="64" t="str">
        <f t="shared" si="51"/>
        <v>大分県竹田市</v>
      </c>
    </row>
    <row r="1623" spans="1:7">
      <c r="A1623" s="86" t="str">
        <f t="shared" si="50"/>
        <v>44</v>
      </c>
      <c r="B1623" s="64">
        <v>44</v>
      </c>
      <c r="C1623" s="64" t="s">
        <v>3763</v>
      </c>
      <c r="D1623" s="67" t="s">
        <v>3811</v>
      </c>
      <c r="E1623" s="66" t="s">
        <v>3445</v>
      </c>
      <c r="F1623" s="67" t="s">
        <v>3444</v>
      </c>
      <c r="G1623" s="64" t="str">
        <f t="shared" si="51"/>
        <v>大分県豊後高田市</v>
      </c>
    </row>
    <row r="1624" spans="1:7">
      <c r="A1624" s="86" t="str">
        <f t="shared" si="50"/>
        <v>44</v>
      </c>
      <c r="B1624" s="64">
        <v>44</v>
      </c>
      <c r="C1624" s="64" t="s">
        <v>3763</v>
      </c>
      <c r="D1624" s="67" t="s">
        <v>3812</v>
      </c>
      <c r="E1624" s="66" t="s">
        <v>3447</v>
      </c>
      <c r="F1624" s="67" t="s">
        <v>3446</v>
      </c>
      <c r="G1624" s="64" t="str">
        <f t="shared" si="51"/>
        <v>大分県杵築市</v>
      </c>
    </row>
    <row r="1625" spans="1:7">
      <c r="A1625" s="86" t="str">
        <f t="shared" si="50"/>
        <v>44</v>
      </c>
      <c r="B1625" s="64">
        <v>44</v>
      </c>
      <c r="C1625" s="64" t="s">
        <v>3763</v>
      </c>
      <c r="D1625" s="67" t="s">
        <v>3813</v>
      </c>
      <c r="E1625" s="66" t="s">
        <v>3449</v>
      </c>
      <c r="F1625" s="67" t="s">
        <v>3448</v>
      </c>
      <c r="G1625" s="64" t="str">
        <f t="shared" si="51"/>
        <v>大分県宇佐市</v>
      </c>
    </row>
    <row r="1626" spans="1:7">
      <c r="A1626" s="86" t="str">
        <f t="shared" si="50"/>
        <v>44</v>
      </c>
      <c r="B1626" s="64">
        <v>44</v>
      </c>
      <c r="C1626" s="64" t="s">
        <v>3763</v>
      </c>
      <c r="D1626" s="67" t="s">
        <v>3818</v>
      </c>
      <c r="E1626" s="66" t="s">
        <v>3451</v>
      </c>
      <c r="F1626" s="67" t="s">
        <v>3450</v>
      </c>
      <c r="G1626" s="64" t="str">
        <f t="shared" si="51"/>
        <v>大分県姫島村</v>
      </c>
    </row>
    <row r="1627" spans="1:7">
      <c r="A1627" s="86" t="str">
        <f t="shared" si="50"/>
        <v>44</v>
      </c>
      <c r="B1627" s="64">
        <v>44</v>
      </c>
      <c r="C1627" s="64" t="s">
        <v>3763</v>
      </c>
      <c r="D1627" s="67" t="s">
        <v>3822</v>
      </c>
      <c r="E1627" s="66" t="s">
        <v>3453</v>
      </c>
      <c r="F1627" s="67" t="s">
        <v>3452</v>
      </c>
      <c r="G1627" s="64" t="str">
        <f t="shared" si="51"/>
        <v>大分県日出町</v>
      </c>
    </row>
    <row r="1628" spans="1:7">
      <c r="A1628" s="86" t="str">
        <f t="shared" si="50"/>
        <v>44</v>
      </c>
      <c r="B1628" s="64">
        <v>44</v>
      </c>
      <c r="C1628" s="64" t="s">
        <v>3763</v>
      </c>
      <c r="D1628" s="67" t="s">
        <v>3843</v>
      </c>
      <c r="E1628" s="66" t="s">
        <v>3455</v>
      </c>
      <c r="F1628" s="67" t="s">
        <v>3454</v>
      </c>
      <c r="G1628" s="64" t="str">
        <f t="shared" si="51"/>
        <v>大分県九重町</v>
      </c>
    </row>
    <row r="1629" spans="1:7">
      <c r="A1629" s="86" t="str">
        <f t="shared" si="50"/>
        <v>44</v>
      </c>
      <c r="B1629" s="64">
        <v>44</v>
      </c>
      <c r="C1629" s="64" t="s">
        <v>3763</v>
      </c>
      <c r="D1629" s="67" t="s">
        <v>3870</v>
      </c>
      <c r="E1629" s="66" t="s">
        <v>3457</v>
      </c>
      <c r="F1629" s="67" t="s">
        <v>3456</v>
      </c>
      <c r="G1629" s="64" t="str">
        <f t="shared" si="51"/>
        <v>大分県玖珠町</v>
      </c>
    </row>
    <row r="1630" spans="1:7">
      <c r="A1630" s="86" t="str">
        <f t="shared" si="50"/>
        <v>44</v>
      </c>
      <c r="B1630" s="64">
        <v>44</v>
      </c>
      <c r="C1630" s="64" t="s">
        <v>3763</v>
      </c>
      <c r="D1630" s="67" t="s">
        <v>3771</v>
      </c>
      <c r="E1630" s="66" t="s">
        <v>3459</v>
      </c>
      <c r="F1630" s="67" t="s">
        <v>3458</v>
      </c>
      <c r="G1630" s="64" t="str">
        <f t="shared" si="51"/>
        <v>大分県豊後大野市</v>
      </c>
    </row>
    <row r="1631" spans="1:7">
      <c r="A1631" s="86" t="str">
        <f t="shared" si="50"/>
        <v>44</v>
      </c>
      <c r="B1631" s="64">
        <v>44</v>
      </c>
      <c r="C1631" s="64" t="s">
        <v>3763</v>
      </c>
      <c r="D1631" s="67" t="s">
        <v>3772</v>
      </c>
      <c r="E1631" s="66" t="s">
        <v>3461</v>
      </c>
      <c r="F1631" s="67" t="s">
        <v>3460</v>
      </c>
      <c r="G1631" s="64" t="str">
        <f t="shared" si="51"/>
        <v>大分県由布市</v>
      </c>
    </row>
    <row r="1632" spans="1:7">
      <c r="A1632" s="86" t="str">
        <f t="shared" si="50"/>
        <v>44</v>
      </c>
      <c r="B1632" s="64">
        <v>44</v>
      </c>
      <c r="C1632" s="64" t="s">
        <v>3763</v>
      </c>
      <c r="D1632" s="67" t="s">
        <v>3773</v>
      </c>
      <c r="E1632" s="66" t="s">
        <v>3463</v>
      </c>
      <c r="F1632" s="67" t="s">
        <v>3462</v>
      </c>
      <c r="G1632" s="64" t="str">
        <f t="shared" si="51"/>
        <v>大分県国東市</v>
      </c>
    </row>
    <row r="1633" spans="1:7">
      <c r="A1633" s="86" t="str">
        <f t="shared" si="50"/>
        <v>45</v>
      </c>
      <c r="B1633" s="64">
        <v>45</v>
      </c>
      <c r="C1633" s="64" t="s">
        <v>3764</v>
      </c>
      <c r="D1633" s="67" t="s">
        <v>3803</v>
      </c>
      <c r="E1633" s="66" t="s">
        <v>3465</v>
      </c>
      <c r="F1633" s="67" t="s">
        <v>3464</v>
      </c>
      <c r="G1633" s="64" t="str">
        <f t="shared" si="51"/>
        <v>宮崎県宮崎市</v>
      </c>
    </row>
    <row r="1634" spans="1:7">
      <c r="A1634" s="86" t="str">
        <f t="shared" si="50"/>
        <v>45</v>
      </c>
      <c r="B1634" s="64">
        <v>45</v>
      </c>
      <c r="C1634" s="64" t="s">
        <v>3764</v>
      </c>
      <c r="D1634" s="67" t="s">
        <v>3804</v>
      </c>
      <c r="E1634" s="66" t="s">
        <v>3467</v>
      </c>
      <c r="F1634" s="67" t="s">
        <v>3466</v>
      </c>
      <c r="G1634" s="64" t="str">
        <f t="shared" si="51"/>
        <v>宮崎県都城市</v>
      </c>
    </row>
    <row r="1635" spans="1:7">
      <c r="A1635" s="86" t="str">
        <f t="shared" si="50"/>
        <v>45</v>
      </c>
      <c r="B1635" s="64">
        <v>45</v>
      </c>
      <c r="C1635" s="64" t="s">
        <v>3764</v>
      </c>
      <c r="D1635" s="67" t="s">
        <v>3805</v>
      </c>
      <c r="E1635" s="66" t="s">
        <v>3469</v>
      </c>
      <c r="F1635" s="67" t="s">
        <v>3468</v>
      </c>
      <c r="G1635" s="64" t="str">
        <f t="shared" si="51"/>
        <v>宮崎県延岡市</v>
      </c>
    </row>
    <row r="1636" spans="1:7">
      <c r="A1636" s="86" t="str">
        <f t="shared" si="50"/>
        <v>45</v>
      </c>
      <c r="B1636" s="64">
        <v>45</v>
      </c>
      <c r="C1636" s="64" t="s">
        <v>3764</v>
      </c>
      <c r="D1636" s="67" t="s">
        <v>3806</v>
      </c>
      <c r="E1636" s="66" t="s">
        <v>3471</v>
      </c>
      <c r="F1636" s="67" t="s">
        <v>3470</v>
      </c>
      <c r="G1636" s="64" t="str">
        <f t="shared" si="51"/>
        <v>宮崎県日南市</v>
      </c>
    </row>
    <row r="1637" spans="1:7">
      <c r="A1637" s="86" t="str">
        <f t="shared" si="50"/>
        <v>45</v>
      </c>
      <c r="B1637" s="64">
        <v>45</v>
      </c>
      <c r="C1637" s="64" t="s">
        <v>3764</v>
      </c>
      <c r="D1637" s="67" t="s">
        <v>3807</v>
      </c>
      <c r="E1637" s="66" t="s">
        <v>3473</v>
      </c>
      <c r="F1637" s="67" t="s">
        <v>3472</v>
      </c>
      <c r="G1637" s="64" t="str">
        <f t="shared" si="51"/>
        <v>宮崎県小林市</v>
      </c>
    </row>
    <row r="1638" spans="1:7">
      <c r="A1638" s="86" t="str">
        <f t="shared" si="50"/>
        <v>45</v>
      </c>
      <c r="B1638" s="64">
        <v>45</v>
      </c>
      <c r="C1638" s="64" t="s">
        <v>3764</v>
      </c>
      <c r="D1638" s="67" t="s">
        <v>3808</v>
      </c>
      <c r="E1638" s="66" t="s">
        <v>3475</v>
      </c>
      <c r="F1638" s="67" t="s">
        <v>3474</v>
      </c>
      <c r="G1638" s="64" t="str">
        <f t="shared" si="51"/>
        <v>宮崎県日向市</v>
      </c>
    </row>
    <row r="1639" spans="1:7">
      <c r="A1639" s="86" t="str">
        <f t="shared" si="50"/>
        <v>45</v>
      </c>
      <c r="B1639" s="64">
        <v>45</v>
      </c>
      <c r="C1639" s="64" t="s">
        <v>3764</v>
      </c>
      <c r="D1639" s="67" t="s">
        <v>3809</v>
      </c>
      <c r="E1639" s="66" t="s">
        <v>3477</v>
      </c>
      <c r="F1639" s="67" t="s">
        <v>3476</v>
      </c>
      <c r="G1639" s="64" t="str">
        <f t="shared" si="51"/>
        <v>宮崎県串間市</v>
      </c>
    </row>
    <row r="1640" spans="1:7">
      <c r="A1640" s="86" t="str">
        <f t="shared" si="50"/>
        <v>45</v>
      </c>
      <c r="B1640" s="64">
        <v>45</v>
      </c>
      <c r="C1640" s="64" t="s">
        <v>3764</v>
      </c>
      <c r="D1640" s="67" t="s">
        <v>3810</v>
      </c>
      <c r="E1640" s="66" t="s">
        <v>3479</v>
      </c>
      <c r="F1640" s="67" t="s">
        <v>3478</v>
      </c>
      <c r="G1640" s="64" t="str">
        <f t="shared" si="51"/>
        <v>宮崎県西都市</v>
      </c>
    </row>
    <row r="1641" spans="1:7">
      <c r="A1641" s="86" t="str">
        <f t="shared" si="50"/>
        <v>45</v>
      </c>
      <c r="B1641" s="64">
        <v>45</v>
      </c>
      <c r="C1641" s="64" t="s">
        <v>3764</v>
      </c>
      <c r="D1641" s="67" t="s">
        <v>3811</v>
      </c>
      <c r="E1641" s="66" t="s">
        <v>3481</v>
      </c>
      <c r="F1641" s="67" t="s">
        <v>3480</v>
      </c>
      <c r="G1641" s="64" t="str">
        <f t="shared" si="51"/>
        <v>宮崎県えびの市</v>
      </c>
    </row>
    <row r="1642" spans="1:7">
      <c r="A1642" s="86" t="str">
        <f t="shared" si="50"/>
        <v>45</v>
      </c>
      <c r="B1642" s="64">
        <v>45</v>
      </c>
      <c r="C1642" s="64" t="s">
        <v>3764</v>
      </c>
      <c r="D1642" s="67" t="s">
        <v>3817</v>
      </c>
      <c r="E1642" s="66" t="s">
        <v>3483</v>
      </c>
      <c r="F1642" s="67" t="s">
        <v>3482</v>
      </c>
      <c r="G1642" s="64" t="str">
        <f t="shared" si="51"/>
        <v>宮崎県三股町</v>
      </c>
    </row>
    <row r="1643" spans="1:7">
      <c r="A1643" s="86" t="str">
        <f t="shared" si="50"/>
        <v>45</v>
      </c>
      <c r="B1643" s="64">
        <v>45</v>
      </c>
      <c r="C1643" s="64" t="s">
        <v>3764</v>
      </c>
      <c r="D1643" s="67" t="s">
        <v>3822</v>
      </c>
      <c r="E1643" s="66" t="s">
        <v>3485</v>
      </c>
      <c r="F1643" s="67" t="s">
        <v>3484</v>
      </c>
      <c r="G1643" s="64" t="str">
        <f t="shared" si="51"/>
        <v>宮崎県高原町</v>
      </c>
    </row>
    <row r="1644" spans="1:7">
      <c r="A1644" s="86" t="str">
        <f t="shared" si="50"/>
        <v>45</v>
      </c>
      <c r="B1644" s="64">
        <v>45</v>
      </c>
      <c r="C1644" s="64" t="s">
        <v>3764</v>
      </c>
      <c r="D1644" s="67" t="s">
        <v>3826</v>
      </c>
      <c r="E1644" s="66" t="s">
        <v>3487</v>
      </c>
      <c r="F1644" s="67" t="s">
        <v>3486</v>
      </c>
      <c r="G1644" s="64" t="str">
        <f t="shared" si="51"/>
        <v>宮崎県国富町</v>
      </c>
    </row>
    <row r="1645" spans="1:7">
      <c r="A1645" s="86" t="str">
        <f t="shared" si="50"/>
        <v>45</v>
      </c>
      <c r="B1645" s="64">
        <v>45</v>
      </c>
      <c r="C1645" s="64" t="s">
        <v>3764</v>
      </c>
      <c r="D1645" s="67" t="s">
        <v>3827</v>
      </c>
      <c r="E1645" s="66" t="s">
        <v>3489</v>
      </c>
      <c r="F1645" s="67" t="s">
        <v>3488</v>
      </c>
      <c r="G1645" s="64" t="str">
        <f t="shared" si="51"/>
        <v>宮崎県綾町</v>
      </c>
    </row>
    <row r="1646" spans="1:7">
      <c r="A1646" s="86" t="str">
        <f t="shared" si="50"/>
        <v>45</v>
      </c>
      <c r="B1646" s="64">
        <v>45</v>
      </c>
      <c r="C1646" s="64" t="s">
        <v>3764</v>
      </c>
      <c r="D1646" s="67" t="s">
        <v>3828</v>
      </c>
      <c r="E1646" s="66" t="s">
        <v>3491</v>
      </c>
      <c r="F1646" s="67" t="s">
        <v>3490</v>
      </c>
      <c r="G1646" s="64" t="str">
        <f t="shared" si="51"/>
        <v>宮崎県高鍋町</v>
      </c>
    </row>
    <row r="1647" spans="1:7">
      <c r="A1647" s="86" t="str">
        <f t="shared" si="50"/>
        <v>45</v>
      </c>
      <c r="B1647" s="64">
        <v>45</v>
      </c>
      <c r="C1647" s="64" t="s">
        <v>3764</v>
      </c>
      <c r="D1647" s="67" t="s">
        <v>3867</v>
      </c>
      <c r="E1647" s="66" t="s">
        <v>3493</v>
      </c>
      <c r="F1647" s="67" t="s">
        <v>3492</v>
      </c>
      <c r="G1647" s="64" t="str">
        <f t="shared" si="51"/>
        <v>宮崎県新富町</v>
      </c>
    </row>
    <row r="1648" spans="1:7">
      <c r="A1648" s="86" t="str">
        <f t="shared" si="50"/>
        <v>45</v>
      </c>
      <c r="B1648" s="64">
        <v>45</v>
      </c>
      <c r="C1648" s="64" t="s">
        <v>3764</v>
      </c>
      <c r="D1648" s="67" t="s">
        <v>3829</v>
      </c>
      <c r="E1648" s="66" t="s">
        <v>3495</v>
      </c>
      <c r="F1648" s="67" t="s">
        <v>3494</v>
      </c>
      <c r="G1648" s="64" t="str">
        <f t="shared" si="51"/>
        <v>宮崎県西米良村</v>
      </c>
    </row>
    <row r="1649" spans="1:7">
      <c r="A1649" s="86" t="str">
        <f t="shared" si="50"/>
        <v>45</v>
      </c>
      <c r="B1649" s="64">
        <v>45</v>
      </c>
      <c r="C1649" s="64" t="s">
        <v>3764</v>
      </c>
      <c r="D1649" s="67" t="s">
        <v>3830</v>
      </c>
      <c r="E1649" s="66" t="s">
        <v>3497</v>
      </c>
      <c r="F1649" s="67" t="s">
        <v>3496</v>
      </c>
      <c r="G1649" s="64" t="str">
        <f t="shared" si="51"/>
        <v>宮崎県木城町</v>
      </c>
    </row>
    <row r="1650" spans="1:7">
      <c r="A1650" s="86" t="str">
        <f t="shared" si="50"/>
        <v>45</v>
      </c>
      <c r="B1650" s="64">
        <v>45</v>
      </c>
      <c r="C1650" s="64" t="s">
        <v>3764</v>
      </c>
      <c r="D1650" s="67" t="s">
        <v>3831</v>
      </c>
      <c r="E1650" s="66" t="s">
        <v>3499</v>
      </c>
      <c r="F1650" s="67" t="s">
        <v>3498</v>
      </c>
      <c r="G1650" s="64" t="str">
        <f t="shared" si="51"/>
        <v>宮崎県川南町</v>
      </c>
    </row>
    <row r="1651" spans="1:7">
      <c r="A1651" s="86" t="str">
        <f t="shared" si="50"/>
        <v>45</v>
      </c>
      <c r="B1651" s="64">
        <v>45</v>
      </c>
      <c r="C1651" s="64" t="s">
        <v>3764</v>
      </c>
      <c r="D1651" s="67" t="s">
        <v>3832</v>
      </c>
      <c r="E1651" s="66" t="s">
        <v>3501</v>
      </c>
      <c r="F1651" s="67" t="s">
        <v>3500</v>
      </c>
      <c r="G1651" s="64" t="str">
        <f t="shared" si="51"/>
        <v>宮崎県都農町</v>
      </c>
    </row>
    <row r="1652" spans="1:7">
      <c r="A1652" s="86" t="str">
        <f t="shared" si="50"/>
        <v>45</v>
      </c>
      <c r="B1652" s="64">
        <v>45</v>
      </c>
      <c r="C1652" s="64" t="s">
        <v>3764</v>
      </c>
      <c r="D1652" s="67" t="s">
        <v>3868</v>
      </c>
      <c r="E1652" s="66" t="s">
        <v>3503</v>
      </c>
      <c r="F1652" s="67" t="s">
        <v>3502</v>
      </c>
      <c r="G1652" s="64" t="str">
        <f t="shared" si="51"/>
        <v>宮崎県門川町</v>
      </c>
    </row>
    <row r="1653" spans="1:7">
      <c r="A1653" s="86" t="str">
        <f t="shared" si="50"/>
        <v>45</v>
      </c>
      <c r="B1653" s="64">
        <v>45</v>
      </c>
      <c r="C1653" s="64" t="s">
        <v>3764</v>
      </c>
      <c r="D1653" s="67" t="s">
        <v>3838</v>
      </c>
      <c r="E1653" s="66" t="s">
        <v>3505</v>
      </c>
      <c r="F1653" s="67" t="s">
        <v>3504</v>
      </c>
      <c r="G1653" s="64" t="str">
        <f t="shared" si="51"/>
        <v>宮崎県諸塚村</v>
      </c>
    </row>
    <row r="1654" spans="1:7">
      <c r="A1654" s="86" t="str">
        <f t="shared" si="50"/>
        <v>45</v>
      </c>
      <c r="B1654" s="64">
        <v>45</v>
      </c>
      <c r="C1654" s="64" t="s">
        <v>3764</v>
      </c>
      <c r="D1654" s="67" t="s">
        <v>3839</v>
      </c>
      <c r="E1654" s="66" t="s">
        <v>3507</v>
      </c>
      <c r="F1654" s="67" t="s">
        <v>3506</v>
      </c>
      <c r="G1654" s="64" t="str">
        <f t="shared" si="51"/>
        <v>宮崎県椎葉村</v>
      </c>
    </row>
    <row r="1655" spans="1:7">
      <c r="A1655" s="86" t="str">
        <f t="shared" si="50"/>
        <v>45</v>
      </c>
      <c r="B1655" s="64">
        <v>45</v>
      </c>
      <c r="C1655" s="64" t="s">
        <v>3764</v>
      </c>
      <c r="D1655" s="67" t="s">
        <v>3840</v>
      </c>
      <c r="E1655" s="66" t="s">
        <v>3509</v>
      </c>
      <c r="F1655" s="67" t="s">
        <v>3508</v>
      </c>
      <c r="G1655" s="64" t="str">
        <f t="shared" si="51"/>
        <v>宮崎県高千穂町</v>
      </c>
    </row>
    <row r="1656" spans="1:7">
      <c r="A1656" s="86" t="str">
        <f t="shared" si="50"/>
        <v>45</v>
      </c>
      <c r="B1656" s="64">
        <v>45</v>
      </c>
      <c r="C1656" s="64" t="s">
        <v>3764</v>
      </c>
      <c r="D1656" s="67" t="s">
        <v>3841</v>
      </c>
      <c r="E1656" s="66" t="s">
        <v>3511</v>
      </c>
      <c r="F1656" s="67" t="s">
        <v>3510</v>
      </c>
      <c r="G1656" s="64" t="str">
        <f t="shared" si="51"/>
        <v>宮崎県日之影町</v>
      </c>
    </row>
    <row r="1657" spans="1:7">
      <c r="A1657" s="86" t="str">
        <f t="shared" si="50"/>
        <v>45</v>
      </c>
      <c r="B1657" s="64">
        <v>45</v>
      </c>
      <c r="C1657" s="64" t="s">
        <v>3764</v>
      </c>
      <c r="D1657" s="67" t="s">
        <v>3842</v>
      </c>
      <c r="E1657" s="66" t="s">
        <v>3513</v>
      </c>
      <c r="F1657" s="67" t="s">
        <v>3512</v>
      </c>
      <c r="G1657" s="64" t="str">
        <f t="shared" si="51"/>
        <v>宮崎県五ヶ瀬町</v>
      </c>
    </row>
    <row r="1658" spans="1:7">
      <c r="A1658" s="86" t="str">
        <f t="shared" si="50"/>
        <v>45</v>
      </c>
      <c r="B1658" s="64">
        <v>45</v>
      </c>
      <c r="C1658" s="64" t="s">
        <v>3764</v>
      </c>
      <c r="D1658" s="67" t="s">
        <v>3869</v>
      </c>
      <c r="E1658" s="66" t="s">
        <v>860</v>
      </c>
      <c r="F1658" s="67" t="s">
        <v>3514</v>
      </c>
      <c r="G1658" s="64" t="str">
        <f t="shared" si="51"/>
        <v>宮崎県美郷町</v>
      </c>
    </row>
    <row r="1659" spans="1:7">
      <c r="A1659" s="86" t="str">
        <f t="shared" si="50"/>
        <v>46</v>
      </c>
      <c r="B1659" s="64">
        <v>46</v>
      </c>
      <c r="C1659" s="64" t="s">
        <v>3765</v>
      </c>
      <c r="D1659" s="67" t="s">
        <v>3803</v>
      </c>
      <c r="E1659" s="66" t="s">
        <v>3516</v>
      </c>
      <c r="F1659" s="67" t="s">
        <v>3515</v>
      </c>
      <c r="G1659" s="64" t="str">
        <f t="shared" si="51"/>
        <v>鹿児島県鹿児島市</v>
      </c>
    </row>
    <row r="1660" spans="1:7">
      <c r="A1660" s="86" t="str">
        <f t="shared" si="50"/>
        <v>46</v>
      </c>
      <c r="B1660" s="64">
        <v>46</v>
      </c>
      <c r="C1660" s="64" t="s">
        <v>3765</v>
      </c>
      <c r="D1660" s="67" t="s">
        <v>3804</v>
      </c>
      <c r="E1660" s="66" t="s">
        <v>3518</v>
      </c>
      <c r="F1660" s="67" t="s">
        <v>3517</v>
      </c>
      <c r="G1660" s="64" t="str">
        <f t="shared" si="51"/>
        <v>鹿児島県薩摩川内市</v>
      </c>
    </row>
    <row r="1661" spans="1:7">
      <c r="A1661" s="86" t="str">
        <f t="shared" si="50"/>
        <v>46</v>
      </c>
      <c r="B1661" s="64">
        <v>46</v>
      </c>
      <c r="C1661" s="64" t="s">
        <v>3765</v>
      </c>
      <c r="D1661" s="67" t="s">
        <v>3805</v>
      </c>
      <c r="E1661" s="66" t="s">
        <v>3520</v>
      </c>
      <c r="F1661" s="67" t="s">
        <v>3519</v>
      </c>
      <c r="G1661" s="64" t="str">
        <f t="shared" si="51"/>
        <v>鹿児島県鹿屋市</v>
      </c>
    </row>
    <row r="1662" spans="1:7">
      <c r="A1662" s="86" t="str">
        <f t="shared" si="50"/>
        <v>46</v>
      </c>
      <c r="B1662" s="64">
        <v>46</v>
      </c>
      <c r="C1662" s="64" t="s">
        <v>3765</v>
      </c>
      <c r="D1662" s="67" t="s">
        <v>3806</v>
      </c>
      <c r="E1662" s="66" t="s">
        <v>3522</v>
      </c>
      <c r="F1662" s="67" t="s">
        <v>3521</v>
      </c>
      <c r="G1662" s="64" t="str">
        <f t="shared" si="51"/>
        <v>鹿児島県枕崎市</v>
      </c>
    </row>
    <row r="1663" spans="1:7">
      <c r="A1663" s="86" t="str">
        <f t="shared" si="50"/>
        <v>46</v>
      </c>
      <c r="B1663" s="64">
        <v>46</v>
      </c>
      <c r="C1663" s="64" t="s">
        <v>3765</v>
      </c>
      <c r="D1663" s="67" t="s">
        <v>3807</v>
      </c>
      <c r="E1663" s="66" t="s">
        <v>3524</v>
      </c>
      <c r="F1663" s="67" t="s">
        <v>3523</v>
      </c>
      <c r="G1663" s="64" t="str">
        <f t="shared" si="51"/>
        <v>鹿児島県いちき串木野市</v>
      </c>
    </row>
    <row r="1664" spans="1:7">
      <c r="A1664" s="86" t="str">
        <f t="shared" si="50"/>
        <v>46</v>
      </c>
      <c r="B1664" s="64">
        <v>46</v>
      </c>
      <c r="C1664" s="64" t="s">
        <v>3765</v>
      </c>
      <c r="D1664" s="67" t="s">
        <v>3808</v>
      </c>
      <c r="E1664" s="66" t="s">
        <v>3526</v>
      </c>
      <c r="F1664" s="67" t="s">
        <v>3525</v>
      </c>
      <c r="G1664" s="64" t="str">
        <f t="shared" si="51"/>
        <v>鹿児島県阿久根市</v>
      </c>
    </row>
    <row r="1665" spans="1:7">
      <c r="A1665" s="86" t="str">
        <f t="shared" si="50"/>
        <v>46</v>
      </c>
      <c r="B1665" s="64">
        <v>46</v>
      </c>
      <c r="C1665" s="64" t="s">
        <v>3765</v>
      </c>
      <c r="D1665" s="67" t="s">
        <v>3809</v>
      </c>
      <c r="E1665" s="66" t="s">
        <v>3528</v>
      </c>
      <c r="F1665" s="67" t="s">
        <v>3527</v>
      </c>
      <c r="G1665" s="64" t="str">
        <f t="shared" si="51"/>
        <v>鹿児島県出水市</v>
      </c>
    </row>
    <row r="1666" spans="1:7">
      <c r="A1666" s="86" t="str">
        <f t="shared" ref="A1666:A1729" si="52">MID(B1666+100,2,2)</f>
        <v>46</v>
      </c>
      <c r="B1666" s="64">
        <v>46</v>
      </c>
      <c r="C1666" s="64" t="s">
        <v>3765</v>
      </c>
      <c r="D1666" s="67" t="s">
        <v>3810</v>
      </c>
      <c r="E1666" s="66" t="s">
        <v>3530</v>
      </c>
      <c r="F1666" s="67" t="s">
        <v>3529</v>
      </c>
      <c r="G1666" s="64" t="str">
        <f t="shared" ref="G1666:G1729" si="53">C1666&amp;E1666</f>
        <v>鹿児島県伊佐市</v>
      </c>
    </row>
    <row r="1667" spans="1:7">
      <c r="A1667" s="86" t="str">
        <f t="shared" si="52"/>
        <v>46</v>
      </c>
      <c r="B1667" s="64">
        <v>46</v>
      </c>
      <c r="C1667" s="64" t="s">
        <v>3765</v>
      </c>
      <c r="D1667" s="67" t="s">
        <v>3811</v>
      </c>
      <c r="E1667" s="66" t="s">
        <v>3532</v>
      </c>
      <c r="F1667" s="67" t="s">
        <v>3531</v>
      </c>
      <c r="G1667" s="64" t="str">
        <f t="shared" si="53"/>
        <v>鹿児島県指宿市</v>
      </c>
    </row>
    <row r="1668" spans="1:7">
      <c r="A1668" s="86" t="str">
        <f t="shared" si="52"/>
        <v>46</v>
      </c>
      <c r="B1668" s="64">
        <v>46</v>
      </c>
      <c r="C1668" s="64" t="s">
        <v>3765</v>
      </c>
      <c r="D1668" s="67" t="s">
        <v>3812</v>
      </c>
      <c r="E1668" s="66" t="s">
        <v>3534</v>
      </c>
      <c r="F1668" s="67" t="s">
        <v>3533</v>
      </c>
      <c r="G1668" s="64" t="str">
        <f t="shared" si="53"/>
        <v>鹿児島県南さつま市</v>
      </c>
    </row>
    <row r="1669" spans="1:7">
      <c r="A1669" s="86" t="str">
        <f t="shared" si="52"/>
        <v>46</v>
      </c>
      <c r="B1669" s="64">
        <v>46</v>
      </c>
      <c r="C1669" s="64" t="s">
        <v>3765</v>
      </c>
      <c r="D1669" s="67" t="s">
        <v>3813</v>
      </c>
      <c r="E1669" s="66" t="s">
        <v>3536</v>
      </c>
      <c r="F1669" s="67" t="s">
        <v>3535</v>
      </c>
      <c r="G1669" s="64" t="str">
        <f t="shared" si="53"/>
        <v>鹿児島県霧島市</v>
      </c>
    </row>
    <row r="1670" spans="1:7">
      <c r="A1670" s="86" t="str">
        <f t="shared" si="52"/>
        <v>46</v>
      </c>
      <c r="B1670" s="64">
        <v>46</v>
      </c>
      <c r="C1670" s="64" t="s">
        <v>3765</v>
      </c>
      <c r="D1670" s="67" t="s">
        <v>3814</v>
      </c>
      <c r="E1670" s="66" t="s">
        <v>3538</v>
      </c>
      <c r="F1670" s="67" t="s">
        <v>3537</v>
      </c>
      <c r="G1670" s="64" t="str">
        <f t="shared" si="53"/>
        <v>鹿児島県奄美市</v>
      </c>
    </row>
    <row r="1671" spans="1:7">
      <c r="A1671" s="86" t="str">
        <f t="shared" si="52"/>
        <v>46</v>
      </c>
      <c r="B1671" s="64">
        <v>46</v>
      </c>
      <c r="C1671" s="64" t="s">
        <v>3765</v>
      </c>
      <c r="D1671" s="67" t="s">
        <v>3815</v>
      </c>
      <c r="E1671" s="66" t="s">
        <v>3540</v>
      </c>
      <c r="F1671" s="67" t="s">
        <v>3539</v>
      </c>
      <c r="G1671" s="64" t="str">
        <f t="shared" si="53"/>
        <v>鹿児島県西之表市</v>
      </c>
    </row>
    <row r="1672" spans="1:7">
      <c r="A1672" s="86" t="str">
        <f t="shared" si="52"/>
        <v>46</v>
      </c>
      <c r="B1672" s="64">
        <v>46</v>
      </c>
      <c r="C1672" s="64" t="s">
        <v>3765</v>
      </c>
      <c r="D1672" s="67" t="s">
        <v>3816</v>
      </c>
      <c r="E1672" s="66" t="s">
        <v>3542</v>
      </c>
      <c r="F1672" s="67" t="s">
        <v>3541</v>
      </c>
      <c r="G1672" s="64" t="str">
        <f t="shared" si="53"/>
        <v>鹿児島県垂水市</v>
      </c>
    </row>
    <row r="1673" spans="1:7">
      <c r="A1673" s="86" t="str">
        <f t="shared" si="52"/>
        <v>46</v>
      </c>
      <c r="B1673" s="64">
        <v>46</v>
      </c>
      <c r="C1673" s="64" t="s">
        <v>3765</v>
      </c>
      <c r="D1673" s="67" t="s">
        <v>3821</v>
      </c>
      <c r="E1673" s="66" t="s">
        <v>3544</v>
      </c>
      <c r="F1673" s="67" t="s">
        <v>3543</v>
      </c>
      <c r="G1673" s="64" t="str">
        <f t="shared" si="53"/>
        <v>鹿児島県南九州市</v>
      </c>
    </row>
    <row r="1674" spans="1:7">
      <c r="A1674" s="86" t="str">
        <f t="shared" si="52"/>
        <v>46</v>
      </c>
      <c r="B1674" s="64">
        <v>46</v>
      </c>
      <c r="C1674" s="64" t="s">
        <v>3765</v>
      </c>
      <c r="D1674" s="67" t="s">
        <v>3829</v>
      </c>
      <c r="E1674" s="66" t="s">
        <v>3546</v>
      </c>
      <c r="F1674" s="67" t="s">
        <v>3545</v>
      </c>
      <c r="G1674" s="64" t="str">
        <f t="shared" si="53"/>
        <v>鹿児島県日置市</v>
      </c>
    </row>
    <row r="1675" spans="1:7">
      <c r="A1675" s="86" t="str">
        <f t="shared" si="52"/>
        <v>46</v>
      </c>
      <c r="B1675" s="64">
        <v>46</v>
      </c>
      <c r="C1675" s="64" t="s">
        <v>3765</v>
      </c>
      <c r="D1675" s="67" t="s">
        <v>3837</v>
      </c>
      <c r="E1675" s="66" t="s">
        <v>3548</v>
      </c>
      <c r="F1675" s="67" t="s">
        <v>3547</v>
      </c>
      <c r="G1675" s="64" t="str">
        <f t="shared" si="53"/>
        <v>鹿児島県さつま町</v>
      </c>
    </row>
    <row r="1676" spans="1:7">
      <c r="A1676" s="86" t="str">
        <f t="shared" si="52"/>
        <v>46</v>
      </c>
      <c r="B1676" s="64">
        <v>46</v>
      </c>
      <c r="C1676" s="64" t="s">
        <v>3765</v>
      </c>
      <c r="D1676" s="67" t="s">
        <v>3878</v>
      </c>
      <c r="E1676" s="66" t="s">
        <v>3550</v>
      </c>
      <c r="F1676" s="67" t="s">
        <v>3549</v>
      </c>
      <c r="G1676" s="64" t="str">
        <f t="shared" si="53"/>
        <v>鹿児島県長島町</v>
      </c>
    </row>
    <row r="1677" spans="1:7">
      <c r="A1677" s="86" t="str">
        <f t="shared" si="52"/>
        <v>46</v>
      </c>
      <c r="B1677" s="64">
        <v>46</v>
      </c>
      <c r="C1677" s="64" t="s">
        <v>3765</v>
      </c>
      <c r="D1677" s="67" t="s">
        <v>3871</v>
      </c>
      <c r="E1677" s="66" t="s">
        <v>3552</v>
      </c>
      <c r="F1677" s="67" t="s">
        <v>3551</v>
      </c>
      <c r="G1677" s="64" t="str">
        <f t="shared" si="53"/>
        <v>鹿児島県姶良市</v>
      </c>
    </row>
    <row r="1678" spans="1:7">
      <c r="A1678" s="86" t="str">
        <f t="shared" si="52"/>
        <v>46</v>
      </c>
      <c r="B1678" s="64">
        <v>46</v>
      </c>
      <c r="C1678" s="64" t="s">
        <v>3765</v>
      </c>
      <c r="D1678" s="67" t="s">
        <v>3847</v>
      </c>
      <c r="E1678" s="66" t="s">
        <v>3554</v>
      </c>
      <c r="F1678" s="67" t="s">
        <v>3553</v>
      </c>
      <c r="G1678" s="64" t="str">
        <f t="shared" si="53"/>
        <v>鹿児島県湧水町</v>
      </c>
    </row>
    <row r="1679" spans="1:7">
      <c r="A1679" s="86" t="str">
        <f t="shared" si="52"/>
        <v>46</v>
      </c>
      <c r="B1679" s="64">
        <v>46</v>
      </c>
      <c r="C1679" s="64" t="s">
        <v>3765</v>
      </c>
      <c r="D1679" s="67" t="s">
        <v>3900</v>
      </c>
      <c r="E1679" s="66" t="s">
        <v>3556</v>
      </c>
      <c r="F1679" s="67" t="s">
        <v>3555</v>
      </c>
      <c r="G1679" s="64" t="str">
        <f t="shared" si="53"/>
        <v>鹿児島県曽於市</v>
      </c>
    </row>
    <row r="1680" spans="1:7">
      <c r="A1680" s="86" t="str">
        <f t="shared" si="52"/>
        <v>46</v>
      </c>
      <c r="B1680" s="64">
        <v>46</v>
      </c>
      <c r="C1680" s="64" t="s">
        <v>3765</v>
      </c>
      <c r="D1680" s="67" t="s">
        <v>3854</v>
      </c>
      <c r="E1680" s="66" t="s">
        <v>3558</v>
      </c>
      <c r="F1680" s="67" t="s">
        <v>3557</v>
      </c>
      <c r="G1680" s="64" t="str">
        <f t="shared" si="53"/>
        <v>鹿児島県志布志市</v>
      </c>
    </row>
    <row r="1681" spans="1:7">
      <c r="A1681" s="86" t="str">
        <f t="shared" si="52"/>
        <v>46</v>
      </c>
      <c r="B1681" s="64">
        <v>46</v>
      </c>
      <c r="C1681" s="64" t="s">
        <v>3765</v>
      </c>
      <c r="D1681" s="67" t="s">
        <v>3881</v>
      </c>
      <c r="E1681" s="66" t="s">
        <v>3560</v>
      </c>
      <c r="F1681" s="67" t="s">
        <v>3559</v>
      </c>
      <c r="G1681" s="64" t="str">
        <f t="shared" si="53"/>
        <v>鹿児島県大崎町</v>
      </c>
    </row>
    <row r="1682" spans="1:7">
      <c r="A1682" s="86" t="str">
        <f t="shared" si="52"/>
        <v>46</v>
      </c>
      <c r="B1682" s="64">
        <v>46</v>
      </c>
      <c r="C1682" s="64" t="s">
        <v>3765</v>
      </c>
      <c r="D1682" s="67" t="s">
        <v>3874</v>
      </c>
      <c r="E1682" s="66" t="s">
        <v>3562</v>
      </c>
      <c r="F1682" s="67" t="s">
        <v>3561</v>
      </c>
      <c r="G1682" s="64" t="str">
        <f t="shared" si="53"/>
        <v>鹿児島県東串良町</v>
      </c>
    </row>
    <row r="1683" spans="1:7">
      <c r="A1683" s="86" t="str">
        <f t="shared" si="52"/>
        <v>46</v>
      </c>
      <c r="B1683" s="64">
        <v>46</v>
      </c>
      <c r="C1683" s="64" t="s">
        <v>3765</v>
      </c>
      <c r="D1683" s="67" t="s">
        <v>3875</v>
      </c>
      <c r="E1683" s="66" t="s">
        <v>3564</v>
      </c>
      <c r="F1683" s="67" t="s">
        <v>3563</v>
      </c>
      <c r="G1683" s="64" t="str">
        <f t="shared" si="53"/>
        <v>鹿児島県肝付町</v>
      </c>
    </row>
    <row r="1684" spans="1:7">
      <c r="A1684" s="86" t="str">
        <f t="shared" si="52"/>
        <v>46</v>
      </c>
      <c r="B1684" s="64">
        <v>46</v>
      </c>
      <c r="C1684" s="64" t="s">
        <v>3765</v>
      </c>
      <c r="D1684" s="67" t="s">
        <v>3888</v>
      </c>
      <c r="E1684" s="66" t="s">
        <v>3566</v>
      </c>
      <c r="F1684" s="67" t="s">
        <v>3565</v>
      </c>
      <c r="G1684" s="64" t="str">
        <f t="shared" si="53"/>
        <v>鹿児島県錦江町</v>
      </c>
    </row>
    <row r="1685" spans="1:7">
      <c r="A1685" s="86" t="str">
        <f t="shared" si="52"/>
        <v>46</v>
      </c>
      <c r="B1685" s="64">
        <v>46</v>
      </c>
      <c r="C1685" s="64" t="s">
        <v>3765</v>
      </c>
      <c r="D1685" s="67" t="s">
        <v>3856</v>
      </c>
      <c r="E1685" s="66" t="s">
        <v>3568</v>
      </c>
      <c r="F1685" s="67" t="s">
        <v>3567</v>
      </c>
      <c r="G1685" s="64" t="str">
        <f t="shared" si="53"/>
        <v>鹿児島県南大隅町</v>
      </c>
    </row>
    <row r="1686" spans="1:7">
      <c r="A1686" s="86" t="str">
        <f t="shared" si="52"/>
        <v>46</v>
      </c>
      <c r="B1686" s="64">
        <v>46</v>
      </c>
      <c r="C1686" s="64" t="s">
        <v>3765</v>
      </c>
      <c r="D1686" s="67" t="s">
        <v>3884</v>
      </c>
      <c r="E1686" s="66" t="s">
        <v>3570</v>
      </c>
      <c r="F1686" s="67" t="s">
        <v>3569</v>
      </c>
      <c r="G1686" s="64" t="str">
        <f t="shared" si="53"/>
        <v>鹿児島県中種子町</v>
      </c>
    </row>
    <row r="1687" spans="1:7">
      <c r="A1687" s="86" t="str">
        <f t="shared" si="52"/>
        <v>46</v>
      </c>
      <c r="B1687" s="64">
        <v>46</v>
      </c>
      <c r="C1687" s="64" t="s">
        <v>3765</v>
      </c>
      <c r="D1687" s="67" t="s">
        <v>3885</v>
      </c>
      <c r="E1687" s="66" t="s">
        <v>3572</v>
      </c>
      <c r="F1687" s="67" t="s">
        <v>3571</v>
      </c>
      <c r="G1687" s="64" t="str">
        <f t="shared" si="53"/>
        <v>鹿児島県南種子町</v>
      </c>
    </row>
    <row r="1688" spans="1:7">
      <c r="A1688" s="86" t="str">
        <f t="shared" si="52"/>
        <v>46</v>
      </c>
      <c r="B1688" s="64">
        <v>46</v>
      </c>
      <c r="C1688" s="64" t="s">
        <v>3765</v>
      </c>
      <c r="D1688" s="67" t="s">
        <v>3887</v>
      </c>
      <c r="E1688" s="66" t="s">
        <v>3574</v>
      </c>
      <c r="F1688" s="67" t="s">
        <v>3573</v>
      </c>
      <c r="G1688" s="64" t="str">
        <f t="shared" si="53"/>
        <v>鹿児島県屋久島町</v>
      </c>
    </row>
    <row r="1689" spans="1:7">
      <c r="A1689" s="86" t="str">
        <f t="shared" si="52"/>
        <v>46</v>
      </c>
      <c r="B1689" s="64">
        <v>46</v>
      </c>
      <c r="C1689" s="64" t="s">
        <v>3765</v>
      </c>
      <c r="D1689" s="67" t="s">
        <v>3891</v>
      </c>
      <c r="E1689" s="66" t="s">
        <v>3576</v>
      </c>
      <c r="F1689" s="67" t="s">
        <v>3575</v>
      </c>
      <c r="G1689" s="64" t="str">
        <f t="shared" si="53"/>
        <v>鹿児島県大和村</v>
      </c>
    </row>
    <row r="1690" spans="1:7">
      <c r="A1690" s="86" t="str">
        <f t="shared" si="52"/>
        <v>46</v>
      </c>
      <c r="B1690" s="64">
        <v>46</v>
      </c>
      <c r="C1690" s="64" t="s">
        <v>3765</v>
      </c>
      <c r="D1690" s="67" t="s">
        <v>3857</v>
      </c>
      <c r="E1690" s="66" t="s">
        <v>3578</v>
      </c>
      <c r="F1690" s="67" t="s">
        <v>3577</v>
      </c>
      <c r="G1690" s="64" t="str">
        <f t="shared" si="53"/>
        <v>鹿児島県宇検村</v>
      </c>
    </row>
    <row r="1691" spans="1:7">
      <c r="A1691" s="86" t="str">
        <f t="shared" si="52"/>
        <v>46</v>
      </c>
      <c r="B1691" s="64">
        <v>46</v>
      </c>
      <c r="C1691" s="64" t="s">
        <v>3765</v>
      </c>
      <c r="D1691" s="67" t="s">
        <v>3892</v>
      </c>
      <c r="E1691" s="66" t="s">
        <v>3580</v>
      </c>
      <c r="F1691" s="67" t="s">
        <v>3579</v>
      </c>
      <c r="G1691" s="64" t="str">
        <f t="shared" si="53"/>
        <v>鹿児島県瀬戸内町</v>
      </c>
    </row>
    <row r="1692" spans="1:7">
      <c r="A1692" s="86" t="str">
        <f t="shared" si="52"/>
        <v>46</v>
      </c>
      <c r="B1692" s="64">
        <v>46</v>
      </c>
      <c r="C1692" s="64" t="s">
        <v>3765</v>
      </c>
      <c r="D1692" s="67" t="s">
        <v>3894</v>
      </c>
      <c r="E1692" s="66" t="s">
        <v>3582</v>
      </c>
      <c r="F1692" s="67" t="s">
        <v>3581</v>
      </c>
      <c r="G1692" s="64" t="str">
        <f t="shared" si="53"/>
        <v>鹿児島県龍郷町</v>
      </c>
    </row>
    <row r="1693" spans="1:7">
      <c r="A1693" s="86" t="str">
        <f t="shared" si="52"/>
        <v>46</v>
      </c>
      <c r="B1693" s="64">
        <v>46</v>
      </c>
      <c r="C1693" s="64" t="s">
        <v>3765</v>
      </c>
      <c r="D1693" s="67" t="s">
        <v>3909</v>
      </c>
      <c r="E1693" s="66" t="s">
        <v>3584</v>
      </c>
      <c r="F1693" s="67" t="s">
        <v>3583</v>
      </c>
      <c r="G1693" s="64" t="str">
        <f t="shared" si="53"/>
        <v>鹿児島県喜界町</v>
      </c>
    </row>
    <row r="1694" spans="1:7">
      <c r="A1694" s="86" t="str">
        <f t="shared" si="52"/>
        <v>46</v>
      </c>
      <c r="B1694" s="64">
        <v>46</v>
      </c>
      <c r="C1694" s="64" t="s">
        <v>3765</v>
      </c>
      <c r="D1694" s="67" t="s">
        <v>3895</v>
      </c>
      <c r="E1694" s="66" t="s">
        <v>3586</v>
      </c>
      <c r="F1694" s="67" t="s">
        <v>3585</v>
      </c>
      <c r="G1694" s="64" t="str">
        <f t="shared" si="53"/>
        <v>鹿児島県徳之島町</v>
      </c>
    </row>
    <row r="1695" spans="1:7">
      <c r="A1695" s="86" t="str">
        <f t="shared" si="52"/>
        <v>46</v>
      </c>
      <c r="B1695" s="64">
        <v>46</v>
      </c>
      <c r="C1695" s="64" t="s">
        <v>3765</v>
      </c>
      <c r="D1695" s="67" t="s">
        <v>3859</v>
      </c>
      <c r="E1695" s="66" t="s">
        <v>3588</v>
      </c>
      <c r="F1695" s="67" t="s">
        <v>3587</v>
      </c>
      <c r="G1695" s="64" t="str">
        <f t="shared" si="53"/>
        <v>鹿児島県天城町</v>
      </c>
    </row>
    <row r="1696" spans="1:7">
      <c r="A1696" s="86" t="str">
        <f t="shared" si="52"/>
        <v>46</v>
      </c>
      <c r="B1696" s="64">
        <v>46</v>
      </c>
      <c r="C1696" s="64" t="s">
        <v>3765</v>
      </c>
      <c r="D1696" s="67" t="s">
        <v>3860</v>
      </c>
      <c r="E1696" s="66" t="s">
        <v>3590</v>
      </c>
      <c r="F1696" s="67" t="s">
        <v>3589</v>
      </c>
      <c r="G1696" s="64" t="str">
        <f t="shared" si="53"/>
        <v>鹿児島県伊仙町</v>
      </c>
    </row>
    <row r="1697" spans="1:7">
      <c r="A1697" s="86" t="str">
        <f t="shared" si="52"/>
        <v>46</v>
      </c>
      <c r="B1697" s="64">
        <v>46</v>
      </c>
      <c r="C1697" s="64" t="s">
        <v>3765</v>
      </c>
      <c r="D1697" s="67" t="s">
        <v>3861</v>
      </c>
      <c r="E1697" s="66" t="s">
        <v>3592</v>
      </c>
      <c r="F1697" s="67" t="s">
        <v>3591</v>
      </c>
      <c r="G1697" s="64" t="str">
        <f t="shared" si="53"/>
        <v>鹿児島県和泊町</v>
      </c>
    </row>
    <row r="1698" spans="1:7">
      <c r="A1698" s="86" t="str">
        <f t="shared" si="52"/>
        <v>46</v>
      </c>
      <c r="B1698" s="64">
        <v>46</v>
      </c>
      <c r="C1698" s="64" t="s">
        <v>3765</v>
      </c>
      <c r="D1698" s="67" t="s">
        <v>3862</v>
      </c>
      <c r="E1698" s="66" t="s">
        <v>3594</v>
      </c>
      <c r="F1698" s="67" t="s">
        <v>3593</v>
      </c>
      <c r="G1698" s="64" t="str">
        <f t="shared" si="53"/>
        <v>鹿児島県知名町</v>
      </c>
    </row>
    <row r="1699" spans="1:7">
      <c r="A1699" s="86" t="str">
        <f t="shared" si="52"/>
        <v>46</v>
      </c>
      <c r="B1699" s="64">
        <v>46</v>
      </c>
      <c r="C1699" s="64" t="s">
        <v>3765</v>
      </c>
      <c r="D1699" s="67" t="s">
        <v>3863</v>
      </c>
      <c r="E1699" s="66" t="s">
        <v>3596</v>
      </c>
      <c r="F1699" s="67" t="s">
        <v>3595</v>
      </c>
      <c r="G1699" s="64" t="str">
        <f t="shared" si="53"/>
        <v>鹿児島県与論町</v>
      </c>
    </row>
    <row r="1700" spans="1:7">
      <c r="A1700" s="86" t="str">
        <f t="shared" si="52"/>
        <v>46</v>
      </c>
      <c r="B1700" s="64">
        <v>46</v>
      </c>
      <c r="C1700" s="64" t="s">
        <v>3765</v>
      </c>
      <c r="D1700" s="67" t="s">
        <v>3896</v>
      </c>
      <c r="E1700" s="66" t="s">
        <v>3598</v>
      </c>
      <c r="F1700" s="67" t="s">
        <v>3597</v>
      </c>
      <c r="G1700" s="64" t="str">
        <f t="shared" si="53"/>
        <v>鹿児島県三島村</v>
      </c>
    </row>
    <row r="1701" spans="1:7">
      <c r="A1701" s="86" t="str">
        <f t="shared" si="52"/>
        <v>46</v>
      </c>
      <c r="B1701" s="64">
        <v>46</v>
      </c>
      <c r="C1701" s="64" t="s">
        <v>3765</v>
      </c>
      <c r="D1701" s="67" t="s">
        <v>3864</v>
      </c>
      <c r="E1701" s="66" t="s">
        <v>3600</v>
      </c>
      <c r="F1701" s="67" t="s">
        <v>3599</v>
      </c>
      <c r="G1701" s="64" t="str">
        <f t="shared" si="53"/>
        <v>鹿児島県十島村</v>
      </c>
    </row>
    <row r="1702" spans="1:7">
      <c r="A1702" s="86" t="str">
        <f t="shared" si="52"/>
        <v>47</v>
      </c>
      <c r="B1702" s="64">
        <v>47</v>
      </c>
      <c r="C1702" s="64" t="s">
        <v>3766</v>
      </c>
      <c r="D1702" s="67" t="s">
        <v>3803</v>
      </c>
      <c r="E1702" s="66" t="s">
        <v>3602</v>
      </c>
      <c r="F1702" s="67" t="s">
        <v>3601</v>
      </c>
      <c r="G1702" s="64" t="str">
        <f t="shared" si="53"/>
        <v>沖縄県那覇市</v>
      </c>
    </row>
    <row r="1703" spans="1:7">
      <c r="A1703" s="86" t="str">
        <f t="shared" si="52"/>
        <v>47</v>
      </c>
      <c r="B1703" s="64">
        <v>47</v>
      </c>
      <c r="C1703" s="64" t="s">
        <v>3766</v>
      </c>
      <c r="D1703" s="67" t="s">
        <v>3805</v>
      </c>
      <c r="E1703" s="66" t="s">
        <v>3604</v>
      </c>
      <c r="F1703" s="67" t="s">
        <v>3603</v>
      </c>
      <c r="G1703" s="64" t="str">
        <f t="shared" si="53"/>
        <v>沖縄県うるま市</v>
      </c>
    </row>
    <row r="1704" spans="1:7">
      <c r="A1704" s="86" t="str">
        <f t="shared" si="52"/>
        <v>47</v>
      </c>
      <c r="B1704" s="64">
        <v>47</v>
      </c>
      <c r="C1704" s="64" t="s">
        <v>3766</v>
      </c>
      <c r="D1704" s="67" t="s">
        <v>3806</v>
      </c>
      <c r="E1704" s="66" t="s">
        <v>3606</v>
      </c>
      <c r="F1704" s="67" t="s">
        <v>3605</v>
      </c>
      <c r="G1704" s="64" t="str">
        <f t="shared" si="53"/>
        <v>沖縄県沖縄市</v>
      </c>
    </row>
    <row r="1705" spans="1:7">
      <c r="A1705" s="86" t="str">
        <f t="shared" si="52"/>
        <v>47</v>
      </c>
      <c r="B1705" s="64">
        <v>47</v>
      </c>
      <c r="C1705" s="64" t="s">
        <v>3766</v>
      </c>
      <c r="D1705" s="67" t="s">
        <v>3807</v>
      </c>
      <c r="E1705" s="66" t="s">
        <v>3608</v>
      </c>
      <c r="F1705" s="67" t="s">
        <v>3607</v>
      </c>
      <c r="G1705" s="64" t="str">
        <f t="shared" si="53"/>
        <v>沖縄県宜野湾市</v>
      </c>
    </row>
    <row r="1706" spans="1:7">
      <c r="A1706" s="86" t="str">
        <f t="shared" si="52"/>
        <v>47</v>
      </c>
      <c r="B1706" s="64">
        <v>47</v>
      </c>
      <c r="C1706" s="64" t="s">
        <v>3766</v>
      </c>
      <c r="D1706" s="67" t="s">
        <v>3808</v>
      </c>
      <c r="E1706" s="66" t="s">
        <v>3610</v>
      </c>
      <c r="F1706" s="67" t="s">
        <v>3609</v>
      </c>
      <c r="G1706" s="64" t="str">
        <f t="shared" si="53"/>
        <v>沖縄県宮古島市</v>
      </c>
    </row>
    <row r="1707" spans="1:7">
      <c r="A1707" s="86" t="str">
        <f t="shared" si="52"/>
        <v>47</v>
      </c>
      <c r="B1707" s="64">
        <v>47</v>
      </c>
      <c r="C1707" s="64" t="s">
        <v>3766</v>
      </c>
      <c r="D1707" s="67" t="s">
        <v>3809</v>
      </c>
      <c r="E1707" s="66" t="s">
        <v>3612</v>
      </c>
      <c r="F1707" s="67" t="s">
        <v>3611</v>
      </c>
      <c r="G1707" s="64" t="str">
        <f t="shared" si="53"/>
        <v>沖縄県石垣市</v>
      </c>
    </row>
    <row r="1708" spans="1:7">
      <c r="A1708" s="86" t="str">
        <f t="shared" si="52"/>
        <v>47</v>
      </c>
      <c r="B1708" s="64">
        <v>47</v>
      </c>
      <c r="C1708" s="64" t="s">
        <v>3766</v>
      </c>
      <c r="D1708" s="67" t="s">
        <v>3810</v>
      </c>
      <c r="E1708" s="66" t="s">
        <v>3614</v>
      </c>
      <c r="F1708" s="67" t="s">
        <v>3613</v>
      </c>
      <c r="G1708" s="64" t="str">
        <f t="shared" si="53"/>
        <v>沖縄県浦添市</v>
      </c>
    </row>
    <row r="1709" spans="1:7">
      <c r="A1709" s="86" t="str">
        <f t="shared" si="52"/>
        <v>47</v>
      </c>
      <c r="B1709" s="64">
        <v>47</v>
      </c>
      <c r="C1709" s="64" t="s">
        <v>3766</v>
      </c>
      <c r="D1709" s="67" t="s">
        <v>3811</v>
      </c>
      <c r="E1709" s="66" t="s">
        <v>3616</v>
      </c>
      <c r="F1709" s="67" t="s">
        <v>3615</v>
      </c>
      <c r="G1709" s="64" t="str">
        <f t="shared" si="53"/>
        <v>沖縄県名護市</v>
      </c>
    </row>
    <row r="1710" spans="1:7">
      <c r="A1710" s="86" t="str">
        <f t="shared" si="52"/>
        <v>47</v>
      </c>
      <c r="B1710" s="64">
        <v>47</v>
      </c>
      <c r="C1710" s="64" t="s">
        <v>3766</v>
      </c>
      <c r="D1710" s="67" t="s">
        <v>3812</v>
      </c>
      <c r="E1710" s="66" t="s">
        <v>3618</v>
      </c>
      <c r="F1710" s="67" t="s">
        <v>3617</v>
      </c>
      <c r="G1710" s="64" t="str">
        <f t="shared" si="53"/>
        <v>沖縄県糸満市</v>
      </c>
    </row>
    <row r="1711" spans="1:7">
      <c r="A1711" s="86" t="str">
        <f t="shared" si="52"/>
        <v>47</v>
      </c>
      <c r="B1711" s="64">
        <v>47</v>
      </c>
      <c r="C1711" s="64" t="s">
        <v>3766</v>
      </c>
      <c r="D1711" s="67" t="s">
        <v>3813</v>
      </c>
      <c r="E1711" s="66" t="s">
        <v>3620</v>
      </c>
      <c r="F1711" s="67" t="s">
        <v>3619</v>
      </c>
      <c r="G1711" s="64" t="str">
        <f t="shared" si="53"/>
        <v>沖縄県国頭村</v>
      </c>
    </row>
    <row r="1712" spans="1:7">
      <c r="A1712" s="86" t="str">
        <f t="shared" si="52"/>
        <v>47</v>
      </c>
      <c r="B1712" s="64">
        <v>47</v>
      </c>
      <c r="C1712" s="64" t="s">
        <v>3766</v>
      </c>
      <c r="D1712" s="67" t="s">
        <v>3814</v>
      </c>
      <c r="E1712" s="66" t="s">
        <v>3622</v>
      </c>
      <c r="F1712" s="67" t="s">
        <v>3621</v>
      </c>
      <c r="G1712" s="64" t="str">
        <f t="shared" si="53"/>
        <v>沖縄県大宜味村</v>
      </c>
    </row>
    <row r="1713" spans="1:7">
      <c r="A1713" s="86" t="str">
        <f t="shared" si="52"/>
        <v>47</v>
      </c>
      <c r="B1713" s="64">
        <v>47</v>
      </c>
      <c r="C1713" s="64" t="s">
        <v>3766</v>
      </c>
      <c r="D1713" s="67" t="s">
        <v>3815</v>
      </c>
      <c r="E1713" s="66" t="s">
        <v>3624</v>
      </c>
      <c r="F1713" s="67" t="s">
        <v>3623</v>
      </c>
      <c r="G1713" s="64" t="str">
        <f t="shared" si="53"/>
        <v>沖縄県東村</v>
      </c>
    </row>
    <row r="1714" spans="1:7">
      <c r="A1714" s="86" t="str">
        <f t="shared" si="52"/>
        <v>47</v>
      </c>
      <c r="B1714" s="64">
        <v>47</v>
      </c>
      <c r="C1714" s="64" t="s">
        <v>3766</v>
      </c>
      <c r="D1714" s="67" t="s">
        <v>3816</v>
      </c>
      <c r="E1714" s="66" t="s">
        <v>3626</v>
      </c>
      <c r="F1714" s="67" t="s">
        <v>3625</v>
      </c>
      <c r="G1714" s="64" t="str">
        <f t="shared" si="53"/>
        <v>沖縄県今帰仁村</v>
      </c>
    </row>
    <row r="1715" spans="1:7">
      <c r="A1715" s="86" t="str">
        <f t="shared" si="52"/>
        <v>47</v>
      </c>
      <c r="B1715" s="64">
        <v>47</v>
      </c>
      <c r="C1715" s="64" t="s">
        <v>3766</v>
      </c>
      <c r="D1715" s="67" t="s">
        <v>3817</v>
      </c>
      <c r="E1715" s="66" t="s">
        <v>3628</v>
      </c>
      <c r="F1715" s="67" t="s">
        <v>3627</v>
      </c>
      <c r="G1715" s="64" t="str">
        <f t="shared" si="53"/>
        <v>沖縄県本部町</v>
      </c>
    </row>
    <row r="1716" spans="1:7">
      <c r="A1716" s="86" t="str">
        <f t="shared" si="52"/>
        <v>47</v>
      </c>
      <c r="B1716" s="64">
        <v>47</v>
      </c>
      <c r="C1716" s="64" t="s">
        <v>3766</v>
      </c>
      <c r="D1716" s="67" t="s">
        <v>3818</v>
      </c>
      <c r="E1716" s="66" t="s">
        <v>3630</v>
      </c>
      <c r="F1716" s="67" t="s">
        <v>3629</v>
      </c>
      <c r="G1716" s="64" t="str">
        <f t="shared" si="53"/>
        <v>沖縄県恩納村</v>
      </c>
    </row>
    <row r="1717" spans="1:7">
      <c r="A1717" s="86" t="str">
        <f t="shared" si="52"/>
        <v>47</v>
      </c>
      <c r="B1717" s="64">
        <v>47</v>
      </c>
      <c r="C1717" s="64" t="s">
        <v>3766</v>
      </c>
      <c r="D1717" s="67" t="s">
        <v>3819</v>
      </c>
      <c r="E1717" s="66" t="s">
        <v>3632</v>
      </c>
      <c r="F1717" s="67" t="s">
        <v>3631</v>
      </c>
      <c r="G1717" s="64" t="str">
        <f t="shared" si="53"/>
        <v>沖縄県宜野座村</v>
      </c>
    </row>
    <row r="1718" spans="1:7">
      <c r="A1718" s="86" t="str">
        <f t="shared" si="52"/>
        <v>47</v>
      </c>
      <c r="B1718" s="64">
        <v>47</v>
      </c>
      <c r="C1718" s="64" t="s">
        <v>3766</v>
      </c>
      <c r="D1718" s="67" t="s">
        <v>3820</v>
      </c>
      <c r="E1718" s="66" t="s">
        <v>3634</v>
      </c>
      <c r="F1718" s="67" t="s">
        <v>3633</v>
      </c>
      <c r="G1718" s="64" t="str">
        <f t="shared" si="53"/>
        <v>沖縄県金武町</v>
      </c>
    </row>
    <row r="1719" spans="1:7">
      <c r="A1719" s="86" t="str">
        <f t="shared" si="52"/>
        <v>47</v>
      </c>
      <c r="B1719" s="64">
        <v>47</v>
      </c>
      <c r="C1719" s="64" t="s">
        <v>3766</v>
      </c>
      <c r="D1719" s="67" t="s">
        <v>3821</v>
      </c>
      <c r="E1719" s="66" t="s">
        <v>3636</v>
      </c>
      <c r="F1719" s="67" t="s">
        <v>3635</v>
      </c>
      <c r="G1719" s="64" t="str">
        <f t="shared" si="53"/>
        <v>沖縄県伊江村</v>
      </c>
    </row>
    <row r="1720" spans="1:7">
      <c r="A1720" s="86" t="str">
        <f t="shared" si="52"/>
        <v>47</v>
      </c>
      <c r="B1720" s="64">
        <v>47</v>
      </c>
      <c r="C1720" s="64" t="s">
        <v>3766</v>
      </c>
      <c r="D1720" s="67" t="s">
        <v>3825</v>
      </c>
      <c r="E1720" s="66" t="s">
        <v>3638</v>
      </c>
      <c r="F1720" s="67" t="s">
        <v>3637</v>
      </c>
      <c r="G1720" s="64" t="str">
        <f t="shared" si="53"/>
        <v>沖縄県読谷村</v>
      </c>
    </row>
    <row r="1721" spans="1:7">
      <c r="A1721" s="86" t="str">
        <f t="shared" si="52"/>
        <v>47</v>
      </c>
      <c r="B1721" s="64">
        <v>47</v>
      </c>
      <c r="C1721" s="64" t="s">
        <v>3766</v>
      </c>
      <c r="D1721" s="67" t="s">
        <v>3826</v>
      </c>
      <c r="E1721" s="66" t="s">
        <v>3640</v>
      </c>
      <c r="F1721" s="67" t="s">
        <v>3639</v>
      </c>
      <c r="G1721" s="64" t="str">
        <f t="shared" si="53"/>
        <v>沖縄県嘉手納町</v>
      </c>
    </row>
    <row r="1722" spans="1:7">
      <c r="A1722" s="86" t="str">
        <f t="shared" si="52"/>
        <v>47</v>
      </c>
      <c r="B1722" s="64">
        <v>47</v>
      </c>
      <c r="C1722" s="64" t="s">
        <v>3766</v>
      </c>
      <c r="D1722" s="67" t="s">
        <v>3827</v>
      </c>
      <c r="E1722" s="66" t="s">
        <v>3642</v>
      </c>
      <c r="F1722" s="67" t="s">
        <v>3641</v>
      </c>
      <c r="G1722" s="64" t="str">
        <f t="shared" si="53"/>
        <v>沖縄県北谷町</v>
      </c>
    </row>
    <row r="1723" spans="1:7">
      <c r="A1723" s="86" t="str">
        <f t="shared" si="52"/>
        <v>47</v>
      </c>
      <c r="B1723" s="64">
        <v>47</v>
      </c>
      <c r="C1723" s="64" t="s">
        <v>3766</v>
      </c>
      <c r="D1723" s="67" t="s">
        <v>3828</v>
      </c>
      <c r="E1723" s="66" t="s">
        <v>3644</v>
      </c>
      <c r="F1723" s="67" t="s">
        <v>3643</v>
      </c>
      <c r="G1723" s="64" t="str">
        <f t="shared" si="53"/>
        <v>沖縄県北中城村</v>
      </c>
    </row>
    <row r="1724" spans="1:7">
      <c r="A1724" s="86" t="str">
        <f t="shared" si="52"/>
        <v>47</v>
      </c>
      <c r="B1724" s="64">
        <v>47</v>
      </c>
      <c r="C1724" s="64" t="s">
        <v>3766</v>
      </c>
      <c r="D1724" s="67" t="s">
        <v>3867</v>
      </c>
      <c r="E1724" s="66" t="s">
        <v>3646</v>
      </c>
      <c r="F1724" s="67" t="s">
        <v>3645</v>
      </c>
      <c r="G1724" s="64" t="str">
        <f t="shared" si="53"/>
        <v>沖縄県中城村</v>
      </c>
    </row>
    <row r="1725" spans="1:7">
      <c r="A1725" s="86" t="str">
        <f t="shared" si="52"/>
        <v>47</v>
      </c>
      <c r="B1725" s="64">
        <v>47</v>
      </c>
      <c r="C1725" s="64" t="s">
        <v>3766</v>
      </c>
      <c r="D1725" s="67" t="s">
        <v>3829</v>
      </c>
      <c r="E1725" s="66" t="s">
        <v>3648</v>
      </c>
      <c r="F1725" s="67" t="s">
        <v>3647</v>
      </c>
      <c r="G1725" s="64" t="str">
        <f t="shared" si="53"/>
        <v>沖縄県西原町</v>
      </c>
    </row>
    <row r="1726" spans="1:7">
      <c r="A1726" s="86" t="str">
        <f t="shared" si="52"/>
        <v>47</v>
      </c>
      <c r="B1726" s="64">
        <v>47</v>
      </c>
      <c r="C1726" s="64" t="s">
        <v>3766</v>
      </c>
      <c r="D1726" s="67" t="s">
        <v>3830</v>
      </c>
      <c r="E1726" s="66" t="s">
        <v>3650</v>
      </c>
      <c r="F1726" s="67" t="s">
        <v>3649</v>
      </c>
      <c r="G1726" s="64" t="str">
        <f t="shared" si="53"/>
        <v>沖縄県豊見城市</v>
      </c>
    </row>
    <row r="1727" spans="1:7">
      <c r="A1727" s="86" t="str">
        <f t="shared" si="52"/>
        <v>47</v>
      </c>
      <c r="B1727" s="64">
        <v>47</v>
      </c>
      <c r="C1727" s="64" t="s">
        <v>3766</v>
      </c>
      <c r="D1727" s="67" t="s">
        <v>3831</v>
      </c>
      <c r="E1727" s="66" t="s">
        <v>3652</v>
      </c>
      <c r="F1727" s="67" t="s">
        <v>3651</v>
      </c>
      <c r="G1727" s="64" t="str">
        <f t="shared" si="53"/>
        <v>沖縄県八重瀬町</v>
      </c>
    </row>
    <row r="1728" spans="1:7">
      <c r="A1728" s="86" t="str">
        <f t="shared" si="52"/>
        <v>47</v>
      </c>
      <c r="B1728" s="64">
        <v>47</v>
      </c>
      <c r="C1728" s="64" t="s">
        <v>3766</v>
      </c>
      <c r="D1728" s="67" t="s">
        <v>3835</v>
      </c>
      <c r="E1728" s="66" t="s">
        <v>3654</v>
      </c>
      <c r="F1728" s="67" t="s">
        <v>3653</v>
      </c>
      <c r="G1728" s="64" t="str">
        <f t="shared" si="53"/>
        <v>沖縄県与那原町</v>
      </c>
    </row>
    <row r="1729" spans="1:7">
      <c r="A1729" s="86" t="str">
        <f t="shared" si="52"/>
        <v>47</v>
      </c>
      <c r="B1729" s="64">
        <v>47</v>
      </c>
      <c r="C1729" s="64" t="s">
        <v>3766</v>
      </c>
      <c r="D1729" s="67" t="s">
        <v>3837</v>
      </c>
      <c r="E1729" s="66" t="s">
        <v>3656</v>
      </c>
      <c r="F1729" s="67" t="s">
        <v>3655</v>
      </c>
      <c r="G1729" s="64" t="str">
        <f t="shared" si="53"/>
        <v>沖縄県南風原町</v>
      </c>
    </row>
    <row r="1730" spans="1:7">
      <c r="A1730" s="86" t="str">
        <f t="shared" ref="A1730:A1742" si="54">MID(B1730+100,2,2)</f>
        <v>47</v>
      </c>
      <c r="B1730" s="64">
        <v>47</v>
      </c>
      <c r="C1730" s="64" t="s">
        <v>3766</v>
      </c>
      <c r="D1730" s="67" t="s">
        <v>3889</v>
      </c>
      <c r="E1730" s="66" t="s">
        <v>3658</v>
      </c>
      <c r="F1730" s="67" t="s">
        <v>3657</v>
      </c>
      <c r="G1730" s="64" t="str">
        <f t="shared" ref="G1730:G1742" si="55">C1730&amp;E1730</f>
        <v>沖縄県久米島町</v>
      </c>
    </row>
    <row r="1731" spans="1:7">
      <c r="A1731" s="86" t="str">
        <f t="shared" si="54"/>
        <v>47</v>
      </c>
      <c r="B1731" s="64">
        <v>47</v>
      </c>
      <c r="C1731" s="64" t="s">
        <v>3766</v>
      </c>
      <c r="D1731" s="67" t="s">
        <v>3838</v>
      </c>
      <c r="E1731" s="66" t="s">
        <v>3660</v>
      </c>
      <c r="F1731" s="67" t="s">
        <v>3659</v>
      </c>
      <c r="G1731" s="64" t="str">
        <f t="shared" si="55"/>
        <v>沖縄県渡嘉敷村</v>
      </c>
    </row>
    <row r="1732" spans="1:7">
      <c r="A1732" s="86" t="str">
        <f t="shared" si="54"/>
        <v>47</v>
      </c>
      <c r="B1732" s="64">
        <v>47</v>
      </c>
      <c r="C1732" s="64" t="s">
        <v>3766</v>
      </c>
      <c r="D1732" s="67" t="s">
        <v>3839</v>
      </c>
      <c r="E1732" s="66" t="s">
        <v>3662</v>
      </c>
      <c r="F1732" s="67" t="s">
        <v>3661</v>
      </c>
      <c r="G1732" s="64" t="str">
        <f t="shared" si="55"/>
        <v>沖縄県座間味村</v>
      </c>
    </row>
    <row r="1733" spans="1:7">
      <c r="A1733" s="86" t="str">
        <f t="shared" si="54"/>
        <v>47</v>
      </c>
      <c r="B1733" s="64">
        <v>47</v>
      </c>
      <c r="C1733" s="64" t="s">
        <v>3766</v>
      </c>
      <c r="D1733" s="67" t="s">
        <v>3840</v>
      </c>
      <c r="E1733" s="66" t="s">
        <v>3664</v>
      </c>
      <c r="F1733" s="67" t="s">
        <v>3663</v>
      </c>
      <c r="G1733" s="64" t="str">
        <f t="shared" si="55"/>
        <v>沖縄県粟国村</v>
      </c>
    </row>
    <row r="1734" spans="1:7">
      <c r="A1734" s="86" t="str">
        <f t="shared" si="54"/>
        <v>47</v>
      </c>
      <c r="B1734" s="64">
        <v>47</v>
      </c>
      <c r="C1734" s="64" t="s">
        <v>3766</v>
      </c>
      <c r="D1734" s="67" t="s">
        <v>3841</v>
      </c>
      <c r="E1734" s="66" t="s">
        <v>3666</v>
      </c>
      <c r="F1734" s="67" t="s">
        <v>3665</v>
      </c>
      <c r="G1734" s="64" t="str">
        <f t="shared" si="55"/>
        <v>沖縄県渡名喜村</v>
      </c>
    </row>
    <row r="1735" spans="1:7">
      <c r="A1735" s="86" t="str">
        <f t="shared" si="54"/>
        <v>47</v>
      </c>
      <c r="B1735" s="64">
        <v>47</v>
      </c>
      <c r="C1735" s="64" t="s">
        <v>3766</v>
      </c>
      <c r="D1735" s="67" t="s">
        <v>3842</v>
      </c>
      <c r="E1735" s="66" t="s">
        <v>3668</v>
      </c>
      <c r="F1735" s="67" t="s">
        <v>3667</v>
      </c>
      <c r="G1735" s="64" t="str">
        <f t="shared" si="55"/>
        <v>沖縄県南大東村</v>
      </c>
    </row>
    <row r="1736" spans="1:7">
      <c r="A1736" s="86" t="str">
        <f t="shared" si="54"/>
        <v>47</v>
      </c>
      <c r="B1736" s="64">
        <v>47</v>
      </c>
      <c r="C1736" s="64" t="s">
        <v>3766</v>
      </c>
      <c r="D1736" s="67" t="s">
        <v>3869</v>
      </c>
      <c r="E1736" s="66" t="s">
        <v>3670</v>
      </c>
      <c r="F1736" s="67" t="s">
        <v>3669</v>
      </c>
      <c r="G1736" s="64" t="str">
        <f t="shared" si="55"/>
        <v>沖縄県北大東村</v>
      </c>
    </row>
    <row r="1737" spans="1:7">
      <c r="A1737" s="86" t="str">
        <f t="shared" si="54"/>
        <v>47</v>
      </c>
      <c r="B1737" s="64">
        <v>47</v>
      </c>
      <c r="C1737" s="64" t="s">
        <v>3766</v>
      </c>
      <c r="D1737" s="67" t="s">
        <v>3843</v>
      </c>
      <c r="E1737" s="66" t="s">
        <v>3672</v>
      </c>
      <c r="F1737" s="67" t="s">
        <v>3671</v>
      </c>
      <c r="G1737" s="64" t="str">
        <f t="shared" si="55"/>
        <v>沖縄県伊平屋村</v>
      </c>
    </row>
    <row r="1738" spans="1:7">
      <c r="A1738" s="86" t="str">
        <f t="shared" si="54"/>
        <v>47</v>
      </c>
      <c r="B1738" s="64">
        <v>47</v>
      </c>
      <c r="C1738" s="64" t="s">
        <v>3766</v>
      </c>
      <c r="D1738" s="67" t="s">
        <v>3870</v>
      </c>
      <c r="E1738" s="66" t="s">
        <v>3674</v>
      </c>
      <c r="F1738" s="67" t="s">
        <v>3673</v>
      </c>
      <c r="G1738" s="64" t="str">
        <f t="shared" si="55"/>
        <v>沖縄県伊是名村</v>
      </c>
    </row>
    <row r="1739" spans="1:7">
      <c r="A1739" s="86" t="str">
        <f t="shared" si="54"/>
        <v>47</v>
      </c>
      <c r="B1739" s="64">
        <v>47</v>
      </c>
      <c r="C1739" s="64" t="s">
        <v>3766</v>
      </c>
      <c r="D1739" s="67" t="s">
        <v>3898</v>
      </c>
      <c r="E1739" s="66" t="s">
        <v>3676</v>
      </c>
      <c r="F1739" s="67" t="s">
        <v>3675</v>
      </c>
      <c r="G1739" s="64" t="str">
        <f t="shared" si="55"/>
        <v>沖縄県多良間村</v>
      </c>
    </row>
    <row r="1740" spans="1:7">
      <c r="A1740" s="86" t="str">
        <f t="shared" si="54"/>
        <v>47</v>
      </c>
      <c r="B1740" s="64">
        <v>47</v>
      </c>
      <c r="C1740" s="64" t="s">
        <v>3766</v>
      </c>
      <c r="D1740" s="67" t="s">
        <v>3845</v>
      </c>
      <c r="E1740" s="66" t="s">
        <v>3678</v>
      </c>
      <c r="F1740" s="67" t="s">
        <v>3677</v>
      </c>
      <c r="G1740" s="64" t="str">
        <f t="shared" si="55"/>
        <v>沖縄県竹富町</v>
      </c>
    </row>
    <row r="1741" spans="1:7">
      <c r="A1741" s="86" t="str">
        <f t="shared" si="54"/>
        <v>47</v>
      </c>
      <c r="B1741" s="64">
        <v>47</v>
      </c>
      <c r="C1741" s="64" t="s">
        <v>3766</v>
      </c>
      <c r="D1741" s="67" t="s">
        <v>3846</v>
      </c>
      <c r="E1741" s="66" t="s">
        <v>3680</v>
      </c>
      <c r="F1741" s="67" t="s">
        <v>3679</v>
      </c>
      <c r="G1741" s="64" t="str">
        <f t="shared" si="55"/>
        <v>沖縄県与那国町</v>
      </c>
    </row>
    <row r="1742" spans="1:7">
      <c r="A1742" s="86" t="str">
        <f t="shared" si="54"/>
        <v>47</v>
      </c>
      <c r="B1742" s="64">
        <v>47</v>
      </c>
      <c r="C1742" s="64" t="s">
        <v>3766</v>
      </c>
      <c r="D1742" s="67" t="s">
        <v>3847</v>
      </c>
      <c r="E1742" s="65" t="s">
        <v>3682</v>
      </c>
      <c r="F1742" s="67" t="s">
        <v>3681</v>
      </c>
      <c r="G1742" s="64" t="str">
        <f t="shared" si="55"/>
        <v>沖縄県南城市</v>
      </c>
    </row>
  </sheetData>
  <customSheetViews>
    <customSheetView guid="{3E45390E-5B32-42F5-8631-FDA976FF9A53}" state="hidden" topLeftCell="A577">
      <selection activeCell="N1727" sqref="N1727"/>
      <pageMargins left="0.7" right="0.7" top="0.75" bottom="0.75" header="0.3" footer="0.3"/>
    </customSheetView>
  </customSheetViews>
  <mergeCells count="1">
    <mergeCell ref="A1:B1"/>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1742"/>
  <sheetViews>
    <sheetView workbookViewId="0">
      <selection activeCell="E7" sqref="E7"/>
    </sheetView>
  </sheetViews>
  <sheetFormatPr defaultRowHeight="18"/>
  <sheetData>
    <row r="1" spans="1:2">
      <c r="A1" s="68" t="s">
        <v>3683</v>
      </c>
      <c r="B1" s="67" t="s">
        <v>3685</v>
      </c>
    </row>
    <row r="2" spans="1:2">
      <c r="A2" s="67" t="s">
        <v>289</v>
      </c>
      <c r="B2" s="65" t="s">
        <v>290</v>
      </c>
    </row>
    <row r="3" spans="1:2">
      <c r="A3" s="67" t="s">
        <v>291</v>
      </c>
      <c r="B3" s="66" t="s">
        <v>292</v>
      </c>
    </row>
    <row r="4" spans="1:2">
      <c r="A4" s="67" t="s">
        <v>293</v>
      </c>
      <c r="B4" s="66" t="s">
        <v>294</v>
      </c>
    </row>
    <row r="5" spans="1:2">
      <c r="A5" s="67" t="s">
        <v>295</v>
      </c>
      <c r="B5" s="66" t="s">
        <v>296</v>
      </c>
    </row>
    <row r="6" spans="1:2">
      <c r="A6" s="67" t="s">
        <v>297</v>
      </c>
      <c r="B6" s="66" t="s">
        <v>298</v>
      </c>
    </row>
    <row r="7" spans="1:2">
      <c r="A7" s="67" t="s">
        <v>299</v>
      </c>
      <c r="B7" s="66" t="s">
        <v>300</v>
      </c>
    </row>
    <row r="8" spans="1:2">
      <c r="A8" s="67" t="s">
        <v>301</v>
      </c>
      <c r="B8" s="66" t="s">
        <v>302</v>
      </c>
    </row>
    <row r="9" spans="1:2">
      <c r="A9" s="67" t="s">
        <v>303</v>
      </c>
      <c r="B9" s="66" t="s">
        <v>304</v>
      </c>
    </row>
    <row r="10" spans="1:2">
      <c r="A10" s="67" t="s">
        <v>305</v>
      </c>
      <c r="B10" s="66" t="s">
        <v>306</v>
      </c>
    </row>
    <row r="11" spans="1:2">
      <c r="A11" s="67" t="s">
        <v>307</v>
      </c>
      <c r="B11" s="66" t="s">
        <v>308</v>
      </c>
    </row>
    <row r="12" spans="1:2">
      <c r="A12" s="67" t="s">
        <v>309</v>
      </c>
      <c r="B12" s="66" t="s">
        <v>310</v>
      </c>
    </row>
    <row r="13" spans="1:2">
      <c r="A13" s="67" t="s">
        <v>311</v>
      </c>
      <c r="B13" s="66" t="s">
        <v>312</v>
      </c>
    </row>
    <row r="14" spans="1:2">
      <c r="A14" s="67" t="s">
        <v>313</v>
      </c>
      <c r="B14" s="66" t="s">
        <v>314</v>
      </c>
    </row>
    <row r="15" spans="1:2">
      <c r="A15" s="67" t="s">
        <v>315</v>
      </c>
      <c r="B15" s="66" t="s">
        <v>316</v>
      </c>
    </row>
    <row r="16" spans="1:2">
      <c r="A16" s="67" t="s">
        <v>317</v>
      </c>
      <c r="B16" s="66" t="s">
        <v>318</v>
      </c>
    </row>
    <row r="17" spans="1:2">
      <c r="A17" s="67" t="s">
        <v>319</v>
      </c>
      <c r="B17" s="66" t="s">
        <v>320</v>
      </c>
    </row>
    <row r="18" spans="1:2">
      <c r="A18" s="67" t="s">
        <v>321</v>
      </c>
      <c r="B18" s="66" t="s">
        <v>322</v>
      </c>
    </row>
    <row r="19" spans="1:2">
      <c r="A19" s="67" t="s">
        <v>323</v>
      </c>
      <c r="B19" s="66" t="s">
        <v>324</v>
      </c>
    </row>
    <row r="20" spans="1:2">
      <c r="A20" s="67" t="s">
        <v>325</v>
      </c>
      <c r="B20" s="66" t="s">
        <v>326</v>
      </c>
    </row>
    <row r="21" spans="1:2">
      <c r="A21" s="67" t="s">
        <v>327</v>
      </c>
      <c r="B21" s="66" t="s">
        <v>328</v>
      </c>
    </row>
    <row r="22" spans="1:2">
      <c r="A22" s="67" t="s">
        <v>329</v>
      </c>
      <c r="B22" s="66" t="s">
        <v>330</v>
      </c>
    </row>
    <row r="23" spans="1:2">
      <c r="A23" s="67" t="s">
        <v>331</v>
      </c>
      <c r="B23" s="66" t="s">
        <v>332</v>
      </c>
    </row>
    <row r="24" spans="1:2">
      <c r="A24" s="67" t="s">
        <v>333</v>
      </c>
      <c r="B24" s="66" t="s">
        <v>334</v>
      </c>
    </row>
    <row r="25" spans="1:2">
      <c r="A25" s="67" t="s">
        <v>335</v>
      </c>
      <c r="B25" s="66" t="s">
        <v>336</v>
      </c>
    </row>
    <row r="26" spans="1:2">
      <c r="A26" s="67" t="s">
        <v>337</v>
      </c>
      <c r="B26" s="66" t="s">
        <v>338</v>
      </c>
    </row>
    <row r="27" spans="1:2">
      <c r="A27" s="67" t="s">
        <v>339</v>
      </c>
      <c r="B27" s="66" t="s">
        <v>340</v>
      </c>
    </row>
    <row r="28" spans="1:2">
      <c r="A28" s="67" t="s">
        <v>341</v>
      </c>
      <c r="B28" s="66" t="s">
        <v>342</v>
      </c>
    </row>
    <row r="29" spans="1:2">
      <c r="A29" s="67" t="s">
        <v>343</v>
      </c>
      <c r="B29" s="66" t="s">
        <v>344</v>
      </c>
    </row>
    <row r="30" spans="1:2">
      <c r="A30" s="67" t="s">
        <v>345</v>
      </c>
      <c r="B30" s="66" t="s">
        <v>346</v>
      </c>
    </row>
    <row r="31" spans="1:2">
      <c r="A31" s="67" t="s">
        <v>347</v>
      </c>
      <c r="B31" s="66" t="s">
        <v>348</v>
      </c>
    </row>
    <row r="32" spans="1:2">
      <c r="A32" s="67" t="s">
        <v>349</v>
      </c>
      <c r="B32" s="66" t="s">
        <v>350</v>
      </c>
    </row>
    <row r="33" spans="1:2">
      <c r="A33" s="67" t="s">
        <v>351</v>
      </c>
      <c r="B33" s="66" t="s">
        <v>352</v>
      </c>
    </row>
    <row r="34" spans="1:2">
      <c r="A34" s="67" t="s">
        <v>353</v>
      </c>
      <c r="B34" s="66" t="s">
        <v>354</v>
      </c>
    </row>
    <row r="35" spans="1:2">
      <c r="A35" s="67" t="s">
        <v>355</v>
      </c>
      <c r="B35" s="66" t="s">
        <v>356</v>
      </c>
    </row>
    <row r="36" spans="1:2">
      <c r="A36" s="67" t="s">
        <v>357</v>
      </c>
      <c r="B36" s="66" t="s">
        <v>358</v>
      </c>
    </row>
    <row r="37" spans="1:2">
      <c r="A37" s="67" t="s">
        <v>359</v>
      </c>
      <c r="B37" s="66" t="s">
        <v>360</v>
      </c>
    </row>
    <row r="38" spans="1:2">
      <c r="A38" s="67" t="s">
        <v>361</v>
      </c>
      <c r="B38" s="66" t="s">
        <v>362</v>
      </c>
    </row>
    <row r="39" spans="1:2">
      <c r="A39" s="67" t="s">
        <v>363</v>
      </c>
      <c r="B39" s="66" t="s">
        <v>364</v>
      </c>
    </row>
    <row r="40" spans="1:2">
      <c r="A40" s="67" t="s">
        <v>365</v>
      </c>
      <c r="B40" s="66" t="s">
        <v>366</v>
      </c>
    </row>
    <row r="41" spans="1:2">
      <c r="A41" s="67" t="s">
        <v>367</v>
      </c>
      <c r="B41" s="66" t="s">
        <v>368</v>
      </c>
    </row>
    <row r="42" spans="1:2">
      <c r="A42" s="67" t="s">
        <v>369</v>
      </c>
      <c r="B42" s="66" t="s">
        <v>370</v>
      </c>
    </row>
    <row r="43" spans="1:2">
      <c r="A43" s="67" t="s">
        <v>371</v>
      </c>
      <c r="B43" s="66" t="s">
        <v>372</v>
      </c>
    </row>
    <row r="44" spans="1:2">
      <c r="A44" s="67" t="s">
        <v>373</v>
      </c>
      <c r="B44" s="66" t="s">
        <v>374</v>
      </c>
    </row>
    <row r="45" spans="1:2">
      <c r="A45" s="67" t="s">
        <v>375</v>
      </c>
      <c r="B45" s="66" t="s">
        <v>376</v>
      </c>
    </row>
    <row r="46" spans="1:2">
      <c r="A46" s="67" t="s">
        <v>377</v>
      </c>
      <c r="B46" s="66" t="s">
        <v>378</v>
      </c>
    </row>
    <row r="47" spans="1:2">
      <c r="A47" s="67" t="s">
        <v>379</v>
      </c>
      <c r="B47" s="66" t="s">
        <v>380</v>
      </c>
    </row>
    <row r="48" spans="1:2">
      <c r="A48" s="67" t="s">
        <v>381</v>
      </c>
      <c r="B48" s="66" t="s">
        <v>382</v>
      </c>
    </row>
    <row r="49" spans="1:2">
      <c r="A49" s="67" t="s">
        <v>383</v>
      </c>
      <c r="B49" s="66" t="s">
        <v>384</v>
      </c>
    </row>
    <row r="50" spans="1:2">
      <c r="A50" s="67" t="s">
        <v>385</v>
      </c>
      <c r="B50" s="66" t="s">
        <v>386</v>
      </c>
    </row>
    <row r="51" spans="1:2">
      <c r="A51" s="67" t="s">
        <v>387</v>
      </c>
      <c r="B51" s="66" t="s">
        <v>388</v>
      </c>
    </row>
    <row r="52" spans="1:2">
      <c r="A52" s="67" t="s">
        <v>389</v>
      </c>
      <c r="B52" s="66" t="s">
        <v>390</v>
      </c>
    </row>
    <row r="53" spans="1:2">
      <c r="A53" s="67" t="s">
        <v>391</v>
      </c>
      <c r="B53" s="66" t="s">
        <v>392</v>
      </c>
    </row>
    <row r="54" spans="1:2">
      <c r="A54" s="67" t="s">
        <v>393</v>
      </c>
      <c r="B54" s="66" t="s">
        <v>394</v>
      </c>
    </row>
    <row r="55" spans="1:2">
      <c r="A55" s="67" t="s">
        <v>395</v>
      </c>
      <c r="B55" s="66" t="s">
        <v>396</v>
      </c>
    </row>
    <row r="56" spans="1:2">
      <c r="A56" s="67" t="s">
        <v>397</v>
      </c>
      <c r="B56" s="66" t="s">
        <v>398</v>
      </c>
    </row>
    <row r="57" spans="1:2">
      <c r="A57" s="67" t="s">
        <v>399</v>
      </c>
      <c r="B57" s="66" t="s">
        <v>400</v>
      </c>
    </row>
    <row r="58" spans="1:2">
      <c r="A58" s="67" t="s">
        <v>401</v>
      </c>
      <c r="B58" s="66" t="s">
        <v>402</v>
      </c>
    </row>
    <row r="59" spans="1:2">
      <c r="A59" s="67" t="s">
        <v>403</v>
      </c>
      <c r="B59" s="66" t="s">
        <v>404</v>
      </c>
    </row>
    <row r="60" spans="1:2">
      <c r="A60" s="67" t="s">
        <v>405</v>
      </c>
      <c r="B60" s="66" t="s">
        <v>406</v>
      </c>
    </row>
    <row r="61" spans="1:2">
      <c r="A61" s="67" t="s">
        <v>407</v>
      </c>
      <c r="B61" s="66" t="s">
        <v>408</v>
      </c>
    </row>
    <row r="62" spans="1:2">
      <c r="A62" s="67" t="s">
        <v>409</v>
      </c>
      <c r="B62" s="66" t="s">
        <v>3692</v>
      </c>
    </row>
    <row r="63" spans="1:2">
      <c r="A63" s="67" t="s">
        <v>409</v>
      </c>
      <c r="B63" s="66" t="s">
        <v>3693</v>
      </c>
    </row>
    <row r="64" spans="1:2">
      <c r="A64" s="67" t="s">
        <v>409</v>
      </c>
      <c r="B64" s="66" t="s">
        <v>3694</v>
      </c>
    </row>
    <row r="65" spans="1:2">
      <c r="A65" s="67" t="s">
        <v>409</v>
      </c>
      <c r="B65" s="66" t="s">
        <v>3695</v>
      </c>
    </row>
    <row r="66" spans="1:2" ht="32.4">
      <c r="A66" s="67" t="s">
        <v>409</v>
      </c>
      <c r="B66" s="66" t="s">
        <v>3696</v>
      </c>
    </row>
    <row r="67" spans="1:2">
      <c r="A67" s="67" t="s">
        <v>409</v>
      </c>
      <c r="B67" s="66" t="s">
        <v>3697</v>
      </c>
    </row>
    <row r="68" spans="1:2">
      <c r="A68" s="67" t="s">
        <v>410</v>
      </c>
      <c r="B68" s="66" t="s">
        <v>411</v>
      </c>
    </row>
    <row r="69" spans="1:2">
      <c r="A69" s="67" t="s">
        <v>412</v>
      </c>
      <c r="B69" s="66" t="s">
        <v>413</v>
      </c>
    </row>
    <row r="70" spans="1:2">
      <c r="A70" s="67" t="s">
        <v>414</v>
      </c>
      <c r="B70" s="66" t="s">
        <v>415</v>
      </c>
    </row>
    <row r="71" spans="1:2">
      <c r="A71" s="67" t="s">
        <v>416</v>
      </c>
      <c r="B71" s="66" t="s">
        <v>417</v>
      </c>
    </row>
    <row r="72" spans="1:2">
      <c r="A72" s="67" t="s">
        <v>418</v>
      </c>
      <c r="B72" s="66" t="s">
        <v>419</v>
      </c>
    </row>
    <row r="73" spans="1:2">
      <c r="A73" s="67" t="s">
        <v>420</v>
      </c>
      <c r="B73" s="66" t="s">
        <v>421</v>
      </c>
    </row>
    <row r="74" spans="1:2">
      <c r="A74" s="67" t="s">
        <v>422</v>
      </c>
      <c r="B74" s="66" t="s">
        <v>423</v>
      </c>
    </row>
    <row r="75" spans="1:2">
      <c r="A75" s="67" t="s">
        <v>424</v>
      </c>
      <c r="B75" s="66" t="s">
        <v>425</v>
      </c>
    </row>
    <row r="76" spans="1:2">
      <c r="A76" s="67" t="s">
        <v>426</v>
      </c>
      <c r="B76" s="66" t="s">
        <v>427</v>
      </c>
    </row>
    <row r="77" spans="1:2">
      <c r="A77" s="67" t="s">
        <v>428</v>
      </c>
      <c r="B77" s="66" t="s">
        <v>429</v>
      </c>
    </row>
    <row r="78" spans="1:2" ht="32.4">
      <c r="A78" s="67" t="s">
        <v>430</v>
      </c>
      <c r="B78" s="66" t="s">
        <v>431</v>
      </c>
    </row>
    <row r="79" spans="1:2" ht="32.4">
      <c r="A79" s="67" t="s">
        <v>432</v>
      </c>
      <c r="B79" s="66" t="s">
        <v>433</v>
      </c>
    </row>
    <row r="80" spans="1:2" ht="32.4">
      <c r="A80" s="67" t="s">
        <v>434</v>
      </c>
      <c r="B80" s="66" t="s">
        <v>435</v>
      </c>
    </row>
    <row r="81" spans="1:2">
      <c r="A81" s="67" t="s">
        <v>436</v>
      </c>
      <c r="B81" s="66" t="s">
        <v>437</v>
      </c>
    </row>
    <row r="82" spans="1:2">
      <c r="A82" s="67" t="s">
        <v>438</v>
      </c>
      <c r="B82" s="66" t="s">
        <v>439</v>
      </c>
    </row>
    <row r="83" spans="1:2">
      <c r="A83" s="67" t="s">
        <v>440</v>
      </c>
      <c r="B83" s="66" t="s">
        <v>441</v>
      </c>
    </row>
    <row r="84" spans="1:2">
      <c r="A84" s="67" t="s">
        <v>442</v>
      </c>
      <c r="B84" s="66" t="s">
        <v>443</v>
      </c>
    </row>
    <row r="85" spans="1:2">
      <c r="A85" s="67" t="s">
        <v>444</v>
      </c>
      <c r="B85" s="66" t="s">
        <v>445</v>
      </c>
    </row>
    <row r="86" spans="1:2" ht="32.4">
      <c r="A86" s="67" t="s">
        <v>446</v>
      </c>
      <c r="B86" s="66" t="s">
        <v>447</v>
      </c>
    </row>
    <row r="87" spans="1:2">
      <c r="A87" s="67" t="s">
        <v>448</v>
      </c>
      <c r="B87" s="66" t="s">
        <v>449</v>
      </c>
    </row>
    <row r="88" spans="1:2">
      <c r="A88" s="67" t="s">
        <v>450</v>
      </c>
      <c r="B88" s="66" t="s">
        <v>451</v>
      </c>
    </row>
    <row r="89" spans="1:2">
      <c r="A89" s="67" t="s">
        <v>452</v>
      </c>
      <c r="B89" s="66" t="s">
        <v>453</v>
      </c>
    </row>
    <row r="90" spans="1:2">
      <c r="A90" s="67" t="s">
        <v>454</v>
      </c>
      <c r="B90" s="66" t="s">
        <v>455</v>
      </c>
    </row>
    <row r="91" spans="1:2">
      <c r="A91" s="67" t="s">
        <v>456</v>
      </c>
      <c r="B91" s="66" t="s">
        <v>457</v>
      </c>
    </row>
    <row r="92" spans="1:2">
      <c r="A92" s="67" t="s">
        <v>458</v>
      </c>
      <c r="B92" s="66" t="s">
        <v>459</v>
      </c>
    </row>
    <row r="93" spans="1:2">
      <c r="A93" s="67" t="s">
        <v>460</v>
      </c>
      <c r="B93" s="66" t="s">
        <v>461</v>
      </c>
    </row>
    <row r="94" spans="1:2">
      <c r="A94" s="67" t="s">
        <v>462</v>
      </c>
      <c r="B94" s="66" t="s">
        <v>463</v>
      </c>
    </row>
    <row r="95" spans="1:2">
      <c r="A95" s="67" t="s">
        <v>464</v>
      </c>
      <c r="B95" s="66" t="s">
        <v>465</v>
      </c>
    </row>
    <row r="96" spans="1:2">
      <c r="A96" s="67" t="s">
        <v>466</v>
      </c>
      <c r="B96" s="66" t="s">
        <v>467</v>
      </c>
    </row>
    <row r="97" spans="1:2">
      <c r="A97" s="67" t="s">
        <v>468</v>
      </c>
      <c r="B97" s="66" t="s">
        <v>469</v>
      </c>
    </row>
    <row r="98" spans="1:2">
      <c r="A98" s="67" t="s">
        <v>470</v>
      </c>
      <c r="B98" s="66" t="s">
        <v>471</v>
      </c>
    </row>
    <row r="99" spans="1:2">
      <c r="A99" s="67" t="s">
        <v>472</v>
      </c>
      <c r="B99" s="66" t="s">
        <v>473</v>
      </c>
    </row>
    <row r="100" spans="1:2">
      <c r="A100" s="67" t="s">
        <v>474</v>
      </c>
      <c r="B100" s="66" t="s">
        <v>475</v>
      </c>
    </row>
    <row r="101" spans="1:2">
      <c r="A101" s="67" t="s">
        <v>476</v>
      </c>
      <c r="B101" s="66" t="s">
        <v>477</v>
      </c>
    </row>
    <row r="102" spans="1:2">
      <c r="A102" s="67" t="s">
        <v>478</v>
      </c>
      <c r="B102" s="66" t="s">
        <v>479</v>
      </c>
    </row>
    <row r="103" spans="1:2" ht="32.4">
      <c r="A103" s="67" t="s">
        <v>480</v>
      </c>
      <c r="B103" s="66" t="s">
        <v>481</v>
      </c>
    </row>
    <row r="104" spans="1:2">
      <c r="A104" s="67" t="s">
        <v>482</v>
      </c>
      <c r="B104" s="66" t="s">
        <v>483</v>
      </c>
    </row>
    <row r="105" spans="1:2">
      <c r="A105" s="67" t="s">
        <v>484</v>
      </c>
      <c r="B105" s="66" t="s">
        <v>485</v>
      </c>
    </row>
    <row r="106" spans="1:2">
      <c r="A106" s="67" t="s">
        <v>486</v>
      </c>
      <c r="B106" s="66" t="s">
        <v>487</v>
      </c>
    </row>
    <row r="107" spans="1:2">
      <c r="A107" s="67" t="s">
        <v>488</v>
      </c>
      <c r="B107" s="66" t="s">
        <v>489</v>
      </c>
    </row>
    <row r="108" spans="1:2">
      <c r="A108" s="67" t="s">
        <v>490</v>
      </c>
      <c r="B108" s="66" t="s">
        <v>491</v>
      </c>
    </row>
    <row r="109" spans="1:2">
      <c r="A109" s="67" t="s">
        <v>492</v>
      </c>
      <c r="B109" s="66" t="s">
        <v>493</v>
      </c>
    </row>
    <row r="110" spans="1:2">
      <c r="A110" s="67" t="s">
        <v>494</v>
      </c>
      <c r="B110" s="66" t="s">
        <v>495</v>
      </c>
    </row>
    <row r="111" spans="1:2">
      <c r="A111" s="67" t="s">
        <v>496</v>
      </c>
      <c r="B111" s="66" t="s">
        <v>497</v>
      </c>
    </row>
    <row r="112" spans="1:2">
      <c r="A112" s="67" t="s">
        <v>498</v>
      </c>
      <c r="B112" s="66" t="s">
        <v>499</v>
      </c>
    </row>
    <row r="113" spans="1:2">
      <c r="A113" s="67" t="s">
        <v>500</v>
      </c>
      <c r="B113" s="66" t="s">
        <v>501</v>
      </c>
    </row>
    <row r="114" spans="1:2">
      <c r="A114" s="67" t="s">
        <v>502</v>
      </c>
      <c r="B114" s="66" t="s">
        <v>503</v>
      </c>
    </row>
    <row r="115" spans="1:2">
      <c r="A115" s="67" t="s">
        <v>504</v>
      </c>
      <c r="B115" s="66" t="s">
        <v>505</v>
      </c>
    </row>
    <row r="116" spans="1:2">
      <c r="A116" s="67" t="s">
        <v>506</v>
      </c>
      <c r="B116" s="66" t="s">
        <v>507</v>
      </c>
    </row>
    <row r="117" spans="1:2">
      <c r="A117" s="67" t="s">
        <v>508</v>
      </c>
      <c r="B117" s="66" t="s">
        <v>509</v>
      </c>
    </row>
    <row r="118" spans="1:2">
      <c r="A118" s="67" t="s">
        <v>510</v>
      </c>
      <c r="B118" s="66" t="s">
        <v>511</v>
      </c>
    </row>
    <row r="119" spans="1:2">
      <c r="A119" s="67" t="s">
        <v>512</v>
      </c>
      <c r="B119" s="66" t="s">
        <v>513</v>
      </c>
    </row>
    <row r="120" spans="1:2">
      <c r="A120" s="67" t="s">
        <v>514</v>
      </c>
      <c r="B120" s="66" t="s">
        <v>515</v>
      </c>
    </row>
    <row r="121" spans="1:2">
      <c r="A121" s="67" t="s">
        <v>516</v>
      </c>
      <c r="B121" s="66" t="s">
        <v>517</v>
      </c>
    </row>
    <row r="122" spans="1:2">
      <c r="A122" s="67" t="s">
        <v>518</v>
      </c>
      <c r="B122" s="66" t="s">
        <v>519</v>
      </c>
    </row>
    <row r="123" spans="1:2">
      <c r="A123" s="67" t="s">
        <v>520</v>
      </c>
      <c r="B123" s="66" t="s">
        <v>521</v>
      </c>
    </row>
    <row r="124" spans="1:2">
      <c r="A124" s="67" t="s">
        <v>522</v>
      </c>
      <c r="B124" s="66" t="s">
        <v>523</v>
      </c>
    </row>
    <row r="125" spans="1:2">
      <c r="A125" s="67" t="s">
        <v>524</v>
      </c>
      <c r="B125" s="66" t="s">
        <v>525</v>
      </c>
    </row>
    <row r="126" spans="1:2">
      <c r="A126" s="67" t="s">
        <v>526</v>
      </c>
      <c r="B126" s="66" t="s">
        <v>527</v>
      </c>
    </row>
    <row r="127" spans="1:2">
      <c r="A127" s="67" t="s">
        <v>528</v>
      </c>
      <c r="B127" s="66" t="s">
        <v>529</v>
      </c>
    </row>
    <row r="128" spans="1:2">
      <c r="A128" s="67" t="s">
        <v>530</v>
      </c>
      <c r="B128" s="66" t="s">
        <v>531</v>
      </c>
    </row>
    <row r="129" spans="1:2" ht="32.4">
      <c r="A129" s="67" t="s">
        <v>532</v>
      </c>
      <c r="B129" s="66" t="s">
        <v>533</v>
      </c>
    </row>
    <row r="130" spans="1:2">
      <c r="A130" s="67" t="s">
        <v>534</v>
      </c>
      <c r="B130" s="66" t="s">
        <v>535</v>
      </c>
    </row>
    <row r="131" spans="1:2">
      <c r="A131" s="67" t="s">
        <v>536</v>
      </c>
      <c r="B131" s="66" t="s">
        <v>537</v>
      </c>
    </row>
    <row r="132" spans="1:2">
      <c r="A132" s="67" t="s">
        <v>538</v>
      </c>
      <c r="B132" s="66" t="s">
        <v>539</v>
      </c>
    </row>
    <row r="133" spans="1:2">
      <c r="A133" s="67" t="s">
        <v>540</v>
      </c>
      <c r="B133" s="66" t="s">
        <v>541</v>
      </c>
    </row>
    <row r="134" spans="1:2">
      <c r="A134" s="67" t="s">
        <v>542</v>
      </c>
      <c r="B134" s="66" t="s">
        <v>543</v>
      </c>
    </row>
    <row r="135" spans="1:2">
      <c r="A135" s="67" t="s">
        <v>544</v>
      </c>
      <c r="B135" s="66" t="s">
        <v>545</v>
      </c>
    </row>
    <row r="136" spans="1:2">
      <c r="A136" s="67" t="s">
        <v>546</v>
      </c>
      <c r="B136" s="66" t="s">
        <v>547</v>
      </c>
    </row>
    <row r="137" spans="1:2">
      <c r="A137" s="67" t="s">
        <v>548</v>
      </c>
      <c r="B137" s="66" t="s">
        <v>549</v>
      </c>
    </row>
    <row r="138" spans="1:2">
      <c r="A138" s="67" t="s">
        <v>550</v>
      </c>
      <c r="B138" s="66" t="s">
        <v>551</v>
      </c>
    </row>
    <row r="139" spans="1:2">
      <c r="A139" s="67" t="s">
        <v>552</v>
      </c>
      <c r="B139" s="66" t="s">
        <v>553</v>
      </c>
    </row>
    <row r="140" spans="1:2">
      <c r="A140" s="67" t="s">
        <v>554</v>
      </c>
      <c r="B140" s="66" t="s">
        <v>555</v>
      </c>
    </row>
    <row r="141" spans="1:2">
      <c r="A141" s="67" t="s">
        <v>556</v>
      </c>
      <c r="B141" s="66" t="s">
        <v>557</v>
      </c>
    </row>
    <row r="142" spans="1:2">
      <c r="A142" s="67" t="s">
        <v>558</v>
      </c>
      <c r="B142" s="66" t="s">
        <v>559</v>
      </c>
    </row>
    <row r="143" spans="1:2">
      <c r="A143" s="67" t="s">
        <v>560</v>
      </c>
      <c r="B143" s="66" t="s">
        <v>561</v>
      </c>
    </row>
    <row r="144" spans="1:2">
      <c r="A144" s="67" t="s">
        <v>562</v>
      </c>
      <c r="B144" s="66" t="s">
        <v>563</v>
      </c>
    </row>
    <row r="145" spans="1:2">
      <c r="A145" s="67" t="s">
        <v>564</v>
      </c>
      <c r="B145" s="66" t="s">
        <v>565</v>
      </c>
    </row>
    <row r="146" spans="1:2">
      <c r="A146" s="67" t="s">
        <v>566</v>
      </c>
      <c r="B146" s="66" t="s">
        <v>567</v>
      </c>
    </row>
    <row r="147" spans="1:2">
      <c r="A147" s="67" t="s">
        <v>568</v>
      </c>
      <c r="B147" s="66" t="s">
        <v>569</v>
      </c>
    </row>
    <row r="148" spans="1:2">
      <c r="A148" s="67" t="s">
        <v>570</v>
      </c>
      <c r="B148" s="66" t="s">
        <v>571</v>
      </c>
    </row>
    <row r="149" spans="1:2">
      <c r="A149" s="67" t="s">
        <v>572</v>
      </c>
      <c r="B149" s="66" t="s">
        <v>573</v>
      </c>
    </row>
    <row r="150" spans="1:2">
      <c r="A150" s="67" t="s">
        <v>574</v>
      </c>
      <c r="B150" s="66" t="s">
        <v>575</v>
      </c>
    </row>
    <row r="151" spans="1:2">
      <c r="A151" s="67" t="s">
        <v>576</v>
      </c>
      <c r="B151" s="66" t="s">
        <v>577</v>
      </c>
    </row>
    <row r="152" spans="1:2">
      <c r="A152" s="67" t="s">
        <v>578</v>
      </c>
      <c r="B152" s="66" t="s">
        <v>579</v>
      </c>
    </row>
    <row r="153" spans="1:2">
      <c r="A153" s="67" t="s">
        <v>580</v>
      </c>
      <c r="B153" s="66" t="s">
        <v>581</v>
      </c>
    </row>
    <row r="154" spans="1:2">
      <c r="A154" s="67" t="s">
        <v>582</v>
      </c>
      <c r="B154" s="66" t="s">
        <v>583</v>
      </c>
    </row>
    <row r="155" spans="1:2">
      <c r="A155" s="67" t="s">
        <v>584</v>
      </c>
      <c r="B155" s="66" t="s">
        <v>585</v>
      </c>
    </row>
    <row r="156" spans="1:2">
      <c r="A156" s="67" t="s">
        <v>586</v>
      </c>
      <c r="B156" s="66" t="s">
        <v>587</v>
      </c>
    </row>
    <row r="157" spans="1:2">
      <c r="A157" s="67" t="s">
        <v>588</v>
      </c>
      <c r="B157" s="66" t="s">
        <v>589</v>
      </c>
    </row>
    <row r="158" spans="1:2">
      <c r="A158" s="67" t="s">
        <v>590</v>
      </c>
      <c r="B158" s="66" t="s">
        <v>591</v>
      </c>
    </row>
    <row r="159" spans="1:2">
      <c r="A159" s="67" t="s">
        <v>592</v>
      </c>
      <c r="B159" s="66" t="s">
        <v>593</v>
      </c>
    </row>
    <row r="160" spans="1:2">
      <c r="A160" s="67" t="s">
        <v>594</v>
      </c>
      <c r="B160" s="66" t="s">
        <v>595</v>
      </c>
    </row>
    <row r="161" spans="1:2">
      <c r="A161" s="67" t="s">
        <v>596</v>
      </c>
      <c r="B161" s="66" t="s">
        <v>597</v>
      </c>
    </row>
    <row r="162" spans="1:2">
      <c r="A162" s="67" t="s">
        <v>598</v>
      </c>
      <c r="B162" s="66" t="s">
        <v>3698</v>
      </c>
    </row>
    <row r="163" spans="1:2">
      <c r="A163" s="67" t="s">
        <v>598</v>
      </c>
      <c r="B163" s="66" t="s">
        <v>3699</v>
      </c>
    </row>
    <row r="164" spans="1:2">
      <c r="A164" s="67" t="s">
        <v>598</v>
      </c>
      <c r="B164" s="66" t="s">
        <v>3700</v>
      </c>
    </row>
    <row r="165" spans="1:2">
      <c r="A165" s="67" t="s">
        <v>599</v>
      </c>
      <c r="B165" s="66" t="s">
        <v>3701</v>
      </c>
    </row>
    <row r="166" spans="1:2">
      <c r="A166" s="67" t="s">
        <v>599</v>
      </c>
      <c r="B166" s="66" t="s">
        <v>3702</v>
      </c>
    </row>
    <row r="167" spans="1:2">
      <c r="A167" s="67" t="s">
        <v>599</v>
      </c>
      <c r="B167" s="66" t="s">
        <v>3703</v>
      </c>
    </row>
    <row r="168" spans="1:2">
      <c r="A168" s="67" t="s">
        <v>599</v>
      </c>
      <c r="B168" s="66" t="s">
        <v>3704</v>
      </c>
    </row>
    <row r="169" spans="1:2">
      <c r="A169" s="67" t="s">
        <v>599</v>
      </c>
      <c r="B169" s="66" t="s">
        <v>3705</v>
      </c>
    </row>
    <row r="170" spans="1:2">
      <c r="A170" s="67" t="s">
        <v>599</v>
      </c>
      <c r="B170" s="66" t="s">
        <v>3706</v>
      </c>
    </row>
    <row r="171" spans="1:2">
      <c r="A171" s="67" t="s">
        <v>599</v>
      </c>
      <c r="B171" s="66" t="s">
        <v>3707</v>
      </c>
    </row>
    <row r="172" spans="1:2">
      <c r="A172" s="67" t="s">
        <v>599</v>
      </c>
      <c r="B172" s="66" t="s">
        <v>3708</v>
      </c>
    </row>
    <row r="173" spans="1:2">
      <c r="A173" s="67" t="s">
        <v>599</v>
      </c>
      <c r="B173" s="66" t="s">
        <v>3709</v>
      </c>
    </row>
    <row r="174" spans="1:2">
      <c r="A174" s="67" t="s">
        <v>599</v>
      </c>
      <c r="B174" s="66" t="s">
        <v>3710</v>
      </c>
    </row>
    <row r="175" spans="1:2">
      <c r="A175" s="67" t="s">
        <v>599</v>
      </c>
      <c r="B175" s="66" t="s">
        <v>3711</v>
      </c>
    </row>
    <row r="176" spans="1:2">
      <c r="A176" s="67" t="s">
        <v>599</v>
      </c>
      <c r="B176" s="66" t="s">
        <v>3712</v>
      </c>
    </row>
    <row r="177" spans="1:2">
      <c r="A177" s="67" t="s">
        <v>599</v>
      </c>
      <c r="B177" s="66" t="s">
        <v>3713</v>
      </c>
    </row>
    <row r="178" spans="1:2">
      <c r="A178" s="67" t="s">
        <v>599</v>
      </c>
      <c r="B178" s="66" t="s">
        <v>3714</v>
      </c>
    </row>
    <row r="179" spans="1:2">
      <c r="A179" s="67" t="s">
        <v>599</v>
      </c>
      <c r="B179" s="66" t="s">
        <v>3715</v>
      </c>
    </row>
    <row r="180" spans="1:2">
      <c r="A180" s="67" t="s">
        <v>599</v>
      </c>
      <c r="B180" s="66" t="s">
        <v>3716</v>
      </c>
    </row>
    <row r="181" spans="1:2">
      <c r="A181" s="67" t="s">
        <v>600</v>
      </c>
      <c r="B181" s="66" t="s">
        <v>601</v>
      </c>
    </row>
    <row r="182" spans="1:2">
      <c r="A182" s="67" t="s">
        <v>602</v>
      </c>
      <c r="B182" s="66" t="s">
        <v>603</v>
      </c>
    </row>
    <row r="183" spans="1:2">
      <c r="A183" s="67" t="s">
        <v>604</v>
      </c>
      <c r="B183" s="66" t="s">
        <v>605</v>
      </c>
    </row>
    <row r="184" spans="1:2">
      <c r="A184" s="67" t="s">
        <v>606</v>
      </c>
      <c r="B184" s="66" t="s">
        <v>607</v>
      </c>
    </row>
    <row r="185" spans="1:2" ht="32.4">
      <c r="A185" s="67" t="s">
        <v>608</v>
      </c>
      <c r="B185" s="66" t="s">
        <v>609</v>
      </c>
    </row>
    <row r="186" spans="1:2">
      <c r="A186" s="67" t="s">
        <v>610</v>
      </c>
      <c r="B186" s="66" t="s">
        <v>611</v>
      </c>
    </row>
    <row r="187" spans="1:2">
      <c r="A187" s="67" t="s">
        <v>612</v>
      </c>
      <c r="B187" s="66" t="s">
        <v>613</v>
      </c>
    </row>
    <row r="188" spans="1:2">
      <c r="A188" s="67" t="s">
        <v>614</v>
      </c>
      <c r="B188" s="66" t="s">
        <v>615</v>
      </c>
    </row>
    <row r="189" spans="1:2">
      <c r="A189" s="67" t="s">
        <v>616</v>
      </c>
      <c r="B189" s="66" t="s">
        <v>617</v>
      </c>
    </row>
    <row r="190" spans="1:2">
      <c r="A190" s="67" t="s">
        <v>618</v>
      </c>
      <c r="B190" s="66" t="s">
        <v>619</v>
      </c>
    </row>
    <row r="191" spans="1:2">
      <c r="A191" s="67" t="s">
        <v>620</v>
      </c>
      <c r="B191" s="66" t="s">
        <v>621</v>
      </c>
    </row>
    <row r="192" spans="1:2">
      <c r="A192" s="67" t="s">
        <v>622</v>
      </c>
      <c r="B192" s="66" t="s">
        <v>623</v>
      </c>
    </row>
    <row r="193" spans="1:2">
      <c r="A193" s="67" t="s">
        <v>624</v>
      </c>
      <c r="B193" s="66" t="s">
        <v>625</v>
      </c>
    </row>
    <row r="194" spans="1:2">
      <c r="A194" s="67" t="s">
        <v>626</v>
      </c>
      <c r="B194" s="66" t="s">
        <v>627</v>
      </c>
    </row>
    <row r="195" spans="1:2">
      <c r="A195" s="67" t="s">
        <v>628</v>
      </c>
      <c r="B195" s="66" t="s">
        <v>629</v>
      </c>
    </row>
    <row r="196" spans="1:2">
      <c r="A196" s="67" t="s">
        <v>630</v>
      </c>
      <c r="B196" s="66" t="s">
        <v>631</v>
      </c>
    </row>
    <row r="197" spans="1:2">
      <c r="A197" s="67" t="s">
        <v>632</v>
      </c>
      <c r="B197" s="66" t="s">
        <v>633</v>
      </c>
    </row>
    <row r="198" spans="1:2">
      <c r="A198" s="67" t="s">
        <v>634</v>
      </c>
      <c r="B198" s="66" t="s">
        <v>635</v>
      </c>
    </row>
    <row r="199" spans="1:2">
      <c r="A199" s="67" t="s">
        <v>636</v>
      </c>
      <c r="B199" s="66" t="s">
        <v>637</v>
      </c>
    </row>
    <row r="200" spans="1:2">
      <c r="A200" s="67" t="s">
        <v>638</v>
      </c>
      <c r="B200" s="66" t="s">
        <v>639</v>
      </c>
    </row>
    <row r="201" spans="1:2">
      <c r="A201" s="67" t="s">
        <v>640</v>
      </c>
      <c r="B201" s="66" t="s">
        <v>641</v>
      </c>
    </row>
    <row r="202" spans="1:2">
      <c r="A202" s="67" t="s">
        <v>642</v>
      </c>
      <c r="B202" s="66" t="s">
        <v>643</v>
      </c>
    </row>
    <row r="203" spans="1:2">
      <c r="A203" s="67" t="s">
        <v>644</v>
      </c>
      <c r="B203" s="66" t="s">
        <v>645</v>
      </c>
    </row>
    <row r="204" spans="1:2">
      <c r="A204" s="67" t="s">
        <v>646</v>
      </c>
      <c r="B204" s="66" t="s">
        <v>647</v>
      </c>
    </row>
    <row r="205" spans="1:2">
      <c r="A205" s="67" t="s">
        <v>648</v>
      </c>
      <c r="B205" s="66" t="s">
        <v>649</v>
      </c>
    </row>
    <row r="206" spans="1:2">
      <c r="A206" s="67" t="s">
        <v>650</v>
      </c>
      <c r="B206" s="66" t="s">
        <v>651</v>
      </c>
    </row>
    <row r="207" spans="1:2">
      <c r="A207" s="67" t="s">
        <v>652</v>
      </c>
      <c r="B207" s="66" t="s">
        <v>653</v>
      </c>
    </row>
    <row r="208" spans="1:2">
      <c r="A208" s="67" t="s">
        <v>654</v>
      </c>
      <c r="B208" s="66" t="s">
        <v>655</v>
      </c>
    </row>
    <row r="209" spans="1:2">
      <c r="A209" s="67" t="s">
        <v>656</v>
      </c>
      <c r="B209" s="66" t="s">
        <v>657</v>
      </c>
    </row>
    <row r="210" spans="1:2">
      <c r="A210" s="67" t="s">
        <v>658</v>
      </c>
      <c r="B210" s="66" t="s">
        <v>659</v>
      </c>
    </row>
    <row r="211" spans="1:2">
      <c r="A211" s="67" t="s">
        <v>660</v>
      </c>
      <c r="B211" s="66" t="s">
        <v>661</v>
      </c>
    </row>
    <row r="212" spans="1:2">
      <c r="A212" s="67" t="s">
        <v>662</v>
      </c>
      <c r="B212" s="66" t="s">
        <v>663</v>
      </c>
    </row>
    <row r="213" spans="1:2">
      <c r="A213" s="67" t="s">
        <v>664</v>
      </c>
      <c r="B213" s="66" t="s">
        <v>665</v>
      </c>
    </row>
    <row r="214" spans="1:2">
      <c r="A214" s="67" t="s">
        <v>666</v>
      </c>
      <c r="B214" s="66" t="s">
        <v>667</v>
      </c>
    </row>
    <row r="215" spans="1:2">
      <c r="A215" s="67" t="s">
        <v>668</v>
      </c>
      <c r="B215" s="66" t="s">
        <v>669</v>
      </c>
    </row>
    <row r="216" spans="1:2">
      <c r="A216" s="67" t="s">
        <v>670</v>
      </c>
      <c r="B216" s="66" t="s">
        <v>671</v>
      </c>
    </row>
    <row r="217" spans="1:2">
      <c r="A217" s="67" t="s">
        <v>672</v>
      </c>
      <c r="B217" s="66" t="s">
        <v>673</v>
      </c>
    </row>
    <row r="218" spans="1:2">
      <c r="A218" s="67" t="s">
        <v>674</v>
      </c>
      <c r="B218" s="66" t="s">
        <v>675</v>
      </c>
    </row>
    <row r="219" spans="1:2">
      <c r="A219" s="67" t="s">
        <v>676</v>
      </c>
      <c r="B219" s="66" t="s">
        <v>677</v>
      </c>
    </row>
    <row r="220" spans="1:2" ht="32.4">
      <c r="A220" s="67" t="s">
        <v>678</v>
      </c>
      <c r="B220" s="66" t="s">
        <v>679</v>
      </c>
    </row>
    <row r="221" spans="1:2">
      <c r="A221" s="67" t="s">
        <v>680</v>
      </c>
      <c r="B221" s="66" t="s">
        <v>681</v>
      </c>
    </row>
    <row r="222" spans="1:2">
      <c r="A222" s="67" t="s">
        <v>682</v>
      </c>
      <c r="B222" s="66" t="s">
        <v>683</v>
      </c>
    </row>
    <row r="223" spans="1:2">
      <c r="A223" s="67" t="s">
        <v>684</v>
      </c>
      <c r="B223" s="66" t="s">
        <v>685</v>
      </c>
    </row>
    <row r="224" spans="1:2">
      <c r="A224" s="67" t="s">
        <v>686</v>
      </c>
      <c r="B224" s="66" t="s">
        <v>687</v>
      </c>
    </row>
    <row r="225" spans="1:2">
      <c r="A225" s="67" t="s">
        <v>688</v>
      </c>
      <c r="B225" s="66" t="s">
        <v>689</v>
      </c>
    </row>
    <row r="226" spans="1:2">
      <c r="A226" s="67" t="s">
        <v>690</v>
      </c>
      <c r="B226" s="66" t="s">
        <v>691</v>
      </c>
    </row>
    <row r="227" spans="1:2">
      <c r="A227" s="67" t="s">
        <v>692</v>
      </c>
      <c r="B227" s="66" t="s">
        <v>693</v>
      </c>
    </row>
    <row r="228" spans="1:2">
      <c r="A228" s="67" t="s">
        <v>694</v>
      </c>
      <c r="B228" s="66" t="s">
        <v>695</v>
      </c>
    </row>
    <row r="229" spans="1:2">
      <c r="A229" s="67" t="s">
        <v>696</v>
      </c>
      <c r="B229" s="66" t="s">
        <v>697</v>
      </c>
    </row>
    <row r="230" spans="1:2" ht="32.4">
      <c r="A230" s="67" t="s">
        <v>698</v>
      </c>
      <c r="B230" s="66" t="s">
        <v>699</v>
      </c>
    </row>
    <row r="231" spans="1:2">
      <c r="A231" s="67" t="s">
        <v>700</v>
      </c>
      <c r="B231" s="66" t="s">
        <v>701</v>
      </c>
    </row>
    <row r="232" spans="1:2">
      <c r="A232" s="67" t="s">
        <v>702</v>
      </c>
      <c r="B232" s="66" t="s">
        <v>703</v>
      </c>
    </row>
    <row r="233" spans="1:2">
      <c r="A233" s="67" t="s">
        <v>704</v>
      </c>
      <c r="B233" s="66" t="s">
        <v>705</v>
      </c>
    </row>
    <row r="234" spans="1:2">
      <c r="A234" s="67" t="s">
        <v>706</v>
      </c>
      <c r="B234" s="66" t="s">
        <v>707</v>
      </c>
    </row>
    <row r="235" spans="1:2">
      <c r="A235" s="67" t="s">
        <v>708</v>
      </c>
      <c r="B235" s="66" t="s">
        <v>709</v>
      </c>
    </row>
    <row r="236" spans="1:2">
      <c r="A236" s="67" t="s">
        <v>710</v>
      </c>
      <c r="B236" s="66" t="s">
        <v>711</v>
      </c>
    </row>
    <row r="237" spans="1:2">
      <c r="A237" s="67" t="s">
        <v>712</v>
      </c>
      <c r="B237" s="66" t="s">
        <v>713</v>
      </c>
    </row>
    <row r="238" spans="1:2">
      <c r="A238" s="67" t="s">
        <v>714</v>
      </c>
      <c r="B238" s="66" t="s">
        <v>715</v>
      </c>
    </row>
    <row r="239" spans="1:2">
      <c r="A239" s="67" t="s">
        <v>716</v>
      </c>
      <c r="B239" s="66" t="s">
        <v>717</v>
      </c>
    </row>
    <row r="240" spans="1:2">
      <c r="A240" s="67" t="s">
        <v>718</v>
      </c>
      <c r="B240" s="66" t="s">
        <v>719</v>
      </c>
    </row>
    <row r="241" spans="1:2">
      <c r="A241" s="67" t="s">
        <v>720</v>
      </c>
      <c r="B241" s="66" t="s">
        <v>721</v>
      </c>
    </row>
    <row r="242" spans="1:2">
      <c r="A242" s="67" t="s">
        <v>722</v>
      </c>
      <c r="B242" s="66" t="s">
        <v>723</v>
      </c>
    </row>
    <row r="243" spans="1:2">
      <c r="A243" s="67" t="s">
        <v>724</v>
      </c>
      <c r="B243" s="66" t="s">
        <v>725</v>
      </c>
    </row>
    <row r="244" spans="1:2">
      <c r="A244" s="67" t="s">
        <v>726</v>
      </c>
      <c r="B244" s="66" t="s">
        <v>727</v>
      </c>
    </row>
    <row r="245" spans="1:2">
      <c r="A245" s="67" t="s">
        <v>728</v>
      </c>
      <c r="B245" s="66" t="s">
        <v>729</v>
      </c>
    </row>
    <row r="246" spans="1:2">
      <c r="A246" s="67" t="s">
        <v>730</v>
      </c>
      <c r="B246" s="66" t="s">
        <v>731</v>
      </c>
    </row>
    <row r="247" spans="1:2">
      <c r="A247" s="67" t="s">
        <v>732</v>
      </c>
      <c r="B247" s="66" t="s">
        <v>733</v>
      </c>
    </row>
    <row r="248" spans="1:2">
      <c r="A248" s="67" t="s">
        <v>734</v>
      </c>
      <c r="B248" s="66" t="s">
        <v>735</v>
      </c>
    </row>
    <row r="249" spans="1:2">
      <c r="A249" s="67" t="s">
        <v>736</v>
      </c>
      <c r="B249" s="66" t="s">
        <v>737</v>
      </c>
    </row>
    <row r="250" spans="1:2">
      <c r="A250" s="67" t="s">
        <v>738</v>
      </c>
      <c r="B250" s="66" t="s">
        <v>739</v>
      </c>
    </row>
    <row r="251" spans="1:2">
      <c r="A251" s="67" t="s">
        <v>740</v>
      </c>
      <c r="B251" s="66" t="s">
        <v>741</v>
      </c>
    </row>
    <row r="252" spans="1:2">
      <c r="A252" s="67" t="s">
        <v>742</v>
      </c>
      <c r="B252" s="66" t="s">
        <v>743</v>
      </c>
    </row>
    <row r="253" spans="1:2">
      <c r="A253" s="67" t="s">
        <v>744</v>
      </c>
      <c r="B253" s="66" t="s">
        <v>745</v>
      </c>
    </row>
    <row r="254" spans="1:2">
      <c r="A254" s="67" t="s">
        <v>746</v>
      </c>
      <c r="B254" s="66" t="s">
        <v>747</v>
      </c>
    </row>
    <row r="255" spans="1:2">
      <c r="A255" s="67" t="s">
        <v>748</v>
      </c>
      <c r="B255" s="66" t="s">
        <v>749</v>
      </c>
    </row>
    <row r="256" spans="1:2">
      <c r="A256" s="67" t="s">
        <v>750</v>
      </c>
      <c r="B256" s="66" t="s">
        <v>751</v>
      </c>
    </row>
    <row r="257" spans="1:2">
      <c r="A257" s="67" t="s">
        <v>752</v>
      </c>
      <c r="B257" s="66" t="s">
        <v>753</v>
      </c>
    </row>
    <row r="258" spans="1:2">
      <c r="A258" s="67" t="s">
        <v>754</v>
      </c>
      <c r="B258" s="66" t="s">
        <v>755</v>
      </c>
    </row>
    <row r="259" spans="1:2">
      <c r="A259" s="67" t="s">
        <v>756</v>
      </c>
      <c r="B259" s="66" t="s">
        <v>757</v>
      </c>
    </row>
    <row r="260" spans="1:2">
      <c r="A260" s="67" t="s">
        <v>758</v>
      </c>
      <c r="B260" s="66" t="s">
        <v>759</v>
      </c>
    </row>
    <row r="261" spans="1:2">
      <c r="A261" s="67" t="s">
        <v>760</v>
      </c>
      <c r="B261" s="66" t="s">
        <v>761</v>
      </c>
    </row>
    <row r="262" spans="1:2">
      <c r="A262" s="67" t="s">
        <v>762</v>
      </c>
      <c r="B262" s="66" t="s">
        <v>763</v>
      </c>
    </row>
    <row r="263" spans="1:2">
      <c r="A263" s="67" t="s">
        <v>764</v>
      </c>
      <c r="B263" s="66" t="s">
        <v>765</v>
      </c>
    </row>
    <row r="264" spans="1:2">
      <c r="A264" s="67" t="s">
        <v>766</v>
      </c>
      <c r="B264" s="66" t="s">
        <v>767</v>
      </c>
    </row>
    <row r="265" spans="1:2">
      <c r="A265" s="67" t="s">
        <v>768</v>
      </c>
      <c r="B265" s="66" t="s">
        <v>769</v>
      </c>
    </row>
    <row r="266" spans="1:2">
      <c r="A266" s="67" t="s">
        <v>770</v>
      </c>
      <c r="B266" s="66" t="s">
        <v>771</v>
      </c>
    </row>
    <row r="267" spans="1:2">
      <c r="A267" s="67" t="s">
        <v>772</v>
      </c>
      <c r="B267" s="66" t="s">
        <v>773</v>
      </c>
    </row>
    <row r="268" spans="1:2">
      <c r="A268" s="67" t="s">
        <v>774</v>
      </c>
      <c r="B268" s="66" t="s">
        <v>775</v>
      </c>
    </row>
    <row r="269" spans="1:2">
      <c r="A269" s="67" t="s">
        <v>776</v>
      </c>
      <c r="B269" s="66" t="s">
        <v>777</v>
      </c>
    </row>
    <row r="270" spans="1:2">
      <c r="A270" s="67" t="s">
        <v>778</v>
      </c>
      <c r="B270" s="66" t="s">
        <v>779</v>
      </c>
    </row>
    <row r="271" spans="1:2">
      <c r="A271" s="67" t="s">
        <v>780</v>
      </c>
      <c r="B271" s="66" t="s">
        <v>781</v>
      </c>
    </row>
    <row r="272" spans="1:2">
      <c r="A272" s="67" t="s">
        <v>782</v>
      </c>
      <c r="B272" s="66" t="s">
        <v>783</v>
      </c>
    </row>
    <row r="273" spans="1:2">
      <c r="A273" s="67" t="s">
        <v>784</v>
      </c>
      <c r="B273" s="66" t="s">
        <v>785</v>
      </c>
    </row>
    <row r="274" spans="1:2">
      <c r="A274" s="67" t="s">
        <v>786</v>
      </c>
      <c r="B274" s="66" t="s">
        <v>787</v>
      </c>
    </row>
    <row r="275" spans="1:2">
      <c r="A275" s="67" t="s">
        <v>788</v>
      </c>
      <c r="B275" s="66" t="s">
        <v>789</v>
      </c>
    </row>
    <row r="276" spans="1:2">
      <c r="A276" s="67" t="s">
        <v>790</v>
      </c>
      <c r="B276" s="66" t="s">
        <v>791</v>
      </c>
    </row>
    <row r="277" spans="1:2">
      <c r="A277" s="67" t="s">
        <v>792</v>
      </c>
      <c r="B277" s="66" t="s">
        <v>3914</v>
      </c>
    </row>
    <row r="278" spans="1:2">
      <c r="A278" s="67" t="s">
        <v>793</v>
      </c>
      <c r="B278" s="66" t="s">
        <v>794</v>
      </c>
    </row>
    <row r="279" spans="1:2">
      <c r="A279" s="67" t="s">
        <v>795</v>
      </c>
      <c r="B279" s="66" t="s">
        <v>796</v>
      </c>
    </row>
    <row r="280" spans="1:2">
      <c r="A280" s="67" t="s">
        <v>797</v>
      </c>
      <c r="B280" s="66" t="s">
        <v>798</v>
      </c>
    </row>
    <row r="281" spans="1:2">
      <c r="A281" s="67" t="s">
        <v>799</v>
      </c>
      <c r="B281" s="66" t="s">
        <v>800</v>
      </c>
    </row>
    <row r="282" spans="1:2">
      <c r="A282" s="67" t="s">
        <v>801</v>
      </c>
      <c r="B282" s="66" t="s">
        <v>802</v>
      </c>
    </row>
    <row r="283" spans="1:2">
      <c r="A283" s="67" t="s">
        <v>803</v>
      </c>
      <c r="B283" s="66" t="s">
        <v>804</v>
      </c>
    </row>
    <row r="284" spans="1:2">
      <c r="A284" s="67" t="s">
        <v>805</v>
      </c>
      <c r="B284" s="66" t="s">
        <v>806</v>
      </c>
    </row>
    <row r="285" spans="1:2">
      <c r="A285" s="67" t="s">
        <v>807</v>
      </c>
      <c r="B285" s="66" t="s">
        <v>808</v>
      </c>
    </row>
    <row r="286" spans="1:2">
      <c r="A286" s="67" t="s">
        <v>809</v>
      </c>
      <c r="B286" s="66" t="s">
        <v>810</v>
      </c>
    </row>
    <row r="287" spans="1:2">
      <c r="A287" s="67" t="s">
        <v>811</v>
      </c>
      <c r="B287" s="66" t="s">
        <v>812</v>
      </c>
    </row>
    <row r="288" spans="1:2">
      <c r="A288" s="67" t="s">
        <v>813</v>
      </c>
      <c r="B288" s="66" t="s">
        <v>814</v>
      </c>
    </row>
    <row r="289" spans="1:2">
      <c r="A289" s="67" t="s">
        <v>815</v>
      </c>
      <c r="B289" s="66" t="s">
        <v>816</v>
      </c>
    </row>
    <row r="290" spans="1:2">
      <c r="A290" s="67" t="s">
        <v>817</v>
      </c>
      <c r="B290" s="66" t="s">
        <v>818</v>
      </c>
    </row>
    <row r="291" spans="1:2">
      <c r="A291" s="67" t="s">
        <v>819</v>
      </c>
      <c r="B291" s="66" t="s">
        <v>820</v>
      </c>
    </row>
    <row r="292" spans="1:2">
      <c r="A292" s="67" t="s">
        <v>821</v>
      </c>
      <c r="B292" s="66" t="s">
        <v>822</v>
      </c>
    </row>
    <row r="293" spans="1:2" ht="32.4">
      <c r="A293" s="67" t="s">
        <v>823</v>
      </c>
      <c r="B293" s="66" t="s">
        <v>824</v>
      </c>
    </row>
    <row r="294" spans="1:2">
      <c r="A294" s="67" t="s">
        <v>825</v>
      </c>
      <c r="B294" s="66" t="s">
        <v>826</v>
      </c>
    </row>
    <row r="295" spans="1:2">
      <c r="A295" s="67" t="s">
        <v>827</v>
      </c>
      <c r="B295" s="66" t="s">
        <v>828</v>
      </c>
    </row>
    <row r="296" spans="1:2">
      <c r="A296" s="67" t="s">
        <v>829</v>
      </c>
      <c r="B296" s="66" t="s">
        <v>830</v>
      </c>
    </row>
    <row r="297" spans="1:2">
      <c r="A297" s="67" t="s">
        <v>831</v>
      </c>
      <c r="B297" s="66" t="s">
        <v>832</v>
      </c>
    </row>
    <row r="298" spans="1:2">
      <c r="A298" s="67" t="s">
        <v>833</v>
      </c>
      <c r="B298" s="66" t="s">
        <v>834</v>
      </c>
    </row>
    <row r="299" spans="1:2">
      <c r="A299" s="67" t="s">
        <v>835</v>
      </c>
      <c r="B299" s="66" t="s">
        <v>836</v>
      </c>
    </row>
    <row r="300" spans="1:2">
      <c r="A300" s="67" t="s">
        <v>837</v>
      </c>
      <c r="B300" s="66" t="s">
        <v>838</v>
      </c>
    </row>
    <row r="301" spans="1:2" ht="32.4">
      <c r="A301" s="67" t="s">
        <v>839</v>
      </c>
      <c r="B301" s="66" t="s">
        <v>840</v>
      </c>
    </row>
    <row r="302" spans="1:2">
      <c r="A302" s="67" t="s">
        <v>841</v>
      </c>
      <c r="B302" s="66" t="s">
        <v>842</v>
      </c>
    </row>
    <row r="303" spans="1:2">
      <c r="A303" s="67" t="s">
        <v>843</v>
      </c>
      <c r="B303" s="66" t="s">
        <v>844</v>
      </c>
    </row>
    <row r="304" spans="1:2">
      <c r="A304" s="67" t="s">
        <v>845</v>
      </c>
      <c r="B304" s="66" t="s">
        <v>846</v>
      </c>
    </row>
    <row r="305" spans="1:2">
      <c r="A305" s="67" t="s">
        <v>847</v>
      </c>
      <c r="B305" s="66" t="s">
        <v>848</v>
      </c>
    </row>
    <row r="306" spans="1:2">
      <c r="A306" s="67" t="s">
        <v>849</v>
      </c>
      <c r="B306" s="66" t="s">
        <v>850</v>
      </c>
    </row>
    <row r="307" spans="1:2">
      <c r="A307" s="67" t="s">
        <v>851</v>
      </c>
      <c r="B307" s="66" t="s">
        <v>852</v>
      </c>
    </row>
    <row r="308" spans="1:2">
      <c r="A308" s="67" t="s">
        <v>853</v>
      </c>
      <c r="B308" s="66" t="s">
        <v>854</v>
      </c>
    </row>
    <row r="309" spans="1:2">
      <c r="A309" s="67" t="s">
        <v>855</v>
      </c>
      <c r="B309" s="66" t="s">
        <v>856</v>
      </c>
    </row>
    <row r="310" spans="1:2">
      <c r="A310" s="67" t="s">
        <v>857</v>
      </c>
      <c r="B310" s="66" t="s">
        <v>858</v>
      </c>
    </row>
    <row r="311" spans="1:2">
      <c r="A311" s="67" t="s">
        <v>859</v>
      </c>
      <c r="B311" s="66" t="s">
        <v>860</v>
      </c>
    </row>
    <row r="312" spans="1:2">
      <c r="A312" s="67" t="s">
        <v>861</v>
      </c>
      <c r="B312" s="66" t="s">
        <v>862</v>
      </c>
    </row>
    <row r="313" spans="1:2">
      <c r="A313" s="67" t="s">
        <v>863</v>
      </c>
      <c r="B313" s="66" t="s">
        <v>864</v>
      </c>
    </row>
    <row r="314" spans="1:2">
      <c r="A314" s="67" t="s">
        <v>865</v>
      </c>
      <c r="B314" s="66" t="s">
        <v>866</v>
      </c>
    </row>
    <row r="315" spans="1:2">
      <c r="A315" s="67" t="s">
        <v>867</v>
      </c>
      <c r="B315" s="66" t="s">
        <v>868</v>
      </c>
    </row>
    <row r="316" spans="1:2">
      <c r="A316" s="67" t="s">
        <v>869</v>
      </c>
      <c r="B316" s="66" t="s">
        <v>870</v>
      </c>
    </row>
    <row r="317" spans="1:2">
      <c r="A317" s="67" t="s">
        <v>871</v>
      </c>
      <c r="B317" s="66" t="s">
        <v>872</v>
      </c>
    </row>
    <row r="318" spans="1:2">
      <c r="A318" s="67" t="s">
        <v>873</v>
      </c>
      <c r="B318" s="66" t="s">
        <v>874</v>
      </c>
    </row>
    <row r="319" spans="1:2">
      <c r="A319" s="67" t="s">
        <v>875</v>
      </c>
      <c r="B319" s="66" t="s">
        <v>876</v>
      </c>
    </row>
    <row r="320" spans="1:2">
      <c r="A320" s="67" t="s">
        <v>877</v>
      </c>
      <c r="B320" s="66" t="s">
        <v>878</v>
      </c>
    </row>
    <row r="321" spans="1:2">
      <c r="A321" s="67" t="s">
        <v>879</v>
      </c>
      <c r="B321" s="66" t="s">
        <v>880</v>
      </c>
    </row>
    <row r="322" spans="1:2">
      <c r="A322" s="67" t="s">
        <v>881</v>
      </c>
      <c r="B322" s="66" t="s">
        <v>882</v>
      </c>
    </row>
    <row r="323" spans="1:2">
      <c r="A323" s="67" t="s">
        <v>883</v>
      </c>
      <c r="B323" s="66" t="s">
        <v>884</v>
      </c>
    </row>
    <row r="324" spans="1:2">
      <c r="A324" s="67" t="s">
        <v>885</v>
      </c>
      <c r="B324" s="66" t="s">
        <v>886</v>
      </c>
    </row>
    <row r="325" spans="1:2">
      <c r="A325" s="67" t="s">
        <v>887</v>
      </c>
      <c r="B325" s="66" t="s">
        <v>888</v>
      </c>
    </row>
    <row r="326" spans="1:2">
      <c r="A326" s="67" t="s">
        <v>889</v>
      </c>
      <c r="B326" s="66" t="s">
        <v>890</v>
      </c>
    </row>
    <row r="327" spans="1:2">
      <c r="A327" s="67" t="s">
        <v>891</v>
      </c>
      <c r="B327" s="66" t="s">
        <v>892</v>
      </c>
    </row>
    <row r="328" spans="1:2">
      <c r="A328" s="67" t="s">
        <v>893</v>
      </c>
      <c r="B328" s="66" t="s">
        <v>894</v>
      </c>
    </row>
    <row r="329" spans="1:2">
      <c r="A329" s="67" t="s">
        <v>895</v>
      </c>
      <c r="B329" s="66" t="s">
        <v>896</v>
      </c>
    </row>
    <row r="330" spans="1:2">
      <c r="A330" s="67" t="s">
        <v>897</v>
      </c>
      <c r="B330" s="66" t="s">
        <v>898</v>
      </c>
    </row>
    <row r="331" spans="1:2">
      <c r="A331" s="67" t="s">
        <v>899</v>
      </c>
      <c r="B331" s="66" t="s">
        <v>900</v>
      </c>
    </row>
    <row r="332" spans="1:2">
      <c r="A332" s="67" t="s">
        <v>901</v>
      </c>
      <c r="B332" s="66" t="s">
        <v>902</v>
      </c>
    </row>
    <row r="333" spans="1:2">
      <c r="A333" s="67" t="s">
        <v>903</v>
      </c>
      <c r="B333" s="66" t="s">
        <v>904</v>
      </c>
    </row>
    <row r="334" spans="1:2">
      <c r="A334" s="67" t="s">
        <v>905</v>
      </c>
      <c r="B334" s="66" t="s">
        <v>906</v>
      </c>
    </row>
    <row r="335" spans="1:2">
      <c r="A335" s="67" t="s">
        <v>907</v>
      </c>
      <c r="B335" s="66" t="s">
        <v>908</v>
      </c>
    </row>
    <row r="336" spans="1:2">
      <c r="A336" s="67" t="s">
        <v>909</v>
      </c>
      <c r="B336" s="66" t="s">
        <v>910</v>
      </c>
    </row>
    <row r="337" spans="1:2">
      <c r="A337" s="67" t="s">
        <v>911</v>
      </c>
      <c r="B337" s="66" t="s">
        <v>912</v>
      </c>
    </row>
    <row r="338" spans="1:2">
      <c r="A338" s="67" t="s">
        <v>913</v>
      </c>
      <c r="B338" s="66" t="s">
        <v>914</v>
      </c>
    </row>
    <row r="339" spans="1:2">
      <c r="A339" s="67" t="s">
        <v>915</v>
      </c>
      <c r="B339" s="66" t="s">
        <v>916</v>
      </c>
    </row>
    <row r="340" spans="1:2">
      <c r="A340" s="67" t="s">
        <v>917</v>
      </c>
      <c r="B340" s="66" t="s">
        <v>918</v>
      </c>
    </row>
    <row r="341" spans="1:2">
      <c r="A341" s="67" t="s">
        <v>919</v>
      </c>
      <c r="B341" s="66" t="s">
        <v>920</v>
      </c>
    </row>
    <row r="342" spans="1:2">
      <c r="A342" s="67" t="s">
        <v>921</v>
      </c>
      <c r="B342" s="66" t="s">
        <v>922</v>
      </c>
    </row>
    <row r="343" spans="1:2">
      <c r="A343" s="67" t="s">
        <v>923</v>
      </c>
      <c r="B343" s="66" t="s">
        <v>924</v>
      </c>
    </row>
    <row r="344" spans="1:2">
      <c r="A344" s="67" t="s">
        <v>925</v>
      </c>
      <c r="B344" s="66" t="s">
        <v>926</v>
      </c>
    </row>
    <row r="345" spans="1:2">
      <c r="A345" s="67" t="s">
        <v>927</v>
      </c>
      <c r="B345" s="66" t="s">
        <v>3722</v>
      </c>
    </row>
    <row r="346" spans="1:2">
      <c r="A346" s="67" t="s">
        <v>927</v>
      </c>
      <c r="B346" s="66" t="s">
        <v>3723</v>
      </c>
    </row>
    <row r="347" spans="1:2">
      <c r="A347" s="67" t="s">
        <v>927</v>
      </c>
      <c r="B347" s="66" t="s">
        <v>3724</v>
      </c>
    </row>
    <row r="348" spans="1:2">
      <c r="A348" s="67" t="s">
        <v>927</v>
      </c>
      <c r="B348" s="66" t="s">
        <v>3725</v>
      </c>
    </row>
    <row r="349" spans="1:2">
      <c r="A349" s="67" t="s">
        <v>928</v>
      </c>
      <c r="B349" s="66" t="s">
        <v>929</v>
      </c>
    </row>
    <row r="350" spans="1:2">
      <c r="A350" s="67" t="s">
        <v>930</v>
      </c>
      <c r="B350" s="66" t="s">
        <v>931</v>
      </c>
    </row>
    <row r="351" spans="1:2">
      <c r="A351" s="67" t="s">
        <v>932</v>
      </c>
      <c r="B351" s="66" t="s">
        <v>933</v>
      </c>
    </row>
    <row r="352" spans="1:2">
      <c r="A352" s="67" t="s">
        <v>934</v>
      </c>
      <c r="B352" s="66" t="s">
        <v>935</v>
      </c>
    </row>
    <row r="353" spans="1:2">
      <c r="A353" s="67" t="s">
        <v>936</v>
      </c>
      <c r="B353" s="66" t="s">
        <v>937</v>
      </c>
    </row>
    <row r="354" spans="1:2" ht="32.4">
      <c r="A354" s="67" t="s">
        <v>938</v>
      </c>
      <c r="B354" s="66" t="s">
        <v>939</v>
      </c>
    </row>
    <row r="355" spans="1:2">
      <c r="A355" s="67" t="s">
        <v>940</v>
      </c>
      <c r="B355" s="66" t="s">
        <v>941</v>
      </c>
    </row>
    <row r="356" spans="1:2">
      <c r="A356" s="67" t="s">
        <v>942</v>
      </c>
      <c r="B356" s="66" t="s">
        <v>943</v>
      </c>
    </row>
    <row r="357" spans="1:2">
      <c r="A357" s="67" t="s">
        <v>944</v>
      </c>
      <c r="B357" s="66" t="s">
        <v>945</v>
      </c>
    </row>
    <row r="358" spans="1:2">
      <c r="A358" s="67" t="s">
        <v>946</v>
      </c>
      <c r="B358" s="66" t="s">
        <v>947</v>
      </c>
    </row>
    <row r="359" spans="1:2">
      <c r="A359" s="67" t="s">
        <v>948</v>
      </c>
      <c r="B359" s="66" t="s">
        <v>949</v>
      </c>
    </row>
    <row r="360" spans="1:2">
      <c r="A360" s="67" t="s">
        <v>950</v>
      </c>
      <c r="B360" s="66" t="s">
        <v>951</v>
      </c>
    </row>
    <row r="361" spans="1:2">
      <c r="A361" s="67" t="s">
        <v>952</v>
      </c>
      <c r="B361" s="66" t="s">
        <v>953</v>
      </c>
    </row>
    <row r="362" spans="1:2">
      <c r="A362" s="67" t="s">
        <v>954</v>
      </c>
      <c r="B362" s="66" t="s">
        <v>955</v>
      </c>
    </row>
    <row r="363" spans="1:2">
      <c r="A363" s="67" t="s">
        <v>956</v>
      </c>
      <c r="B363" s="66" t="s">
        <v>957</v>
      </c>
    </row>
    <row r="364" spans="1:2">
      <c r="A364" s="67" t="s">
        <v>958</v>
      </c>
      <c r="B364" s="66" t="s">
        <v>959</v>
      </c>
    </row>
    <row r="365" spans="1:2">
      <c r="A365" s="67" t="s">
        <v>960</v>
      </c>
      <c r="B365" s="66" t="s">
        <v>961</v>
      </c>
    </row>
    <row r="366" spans="1:2">
      <c r="A366" s="67" t="s">
        <v>962</v>
      </c>
      <c r="B366" s="66" t="s">
        <v>963</v>
      </c>
    </row>
    <row r="367" spans="1:2">
      <c r="A367" s="67" t="s">
        <v>964</v>
      </c>
      <c r="B367" s="66" t="s">
        <v>965</v>
      </c>
    </row>
    <row r="368" spans="1:2">
      <c r="A368" s="67" t="s">
        <v>966</v>
      </c>
      <c r="B368" s="66" t="s">
        <v>967</v>
      </c>
    </row>
    <row r="369" spans="1:2">
      <c r="A369" s="67" t="s">
        <v>968</v>
      </c>
      <c r="B369" s="66" t="s">
        <v>969</v>
      </c>
    </row>
    <row r="370" spans="1:2">
      <c r="A370" s="67" t="s">
        <v>970</v>
      </c>
      <c r="B370" s="66" t="s">
        <v>971</v>
      </c>
    </row>
    <row r="371" spans="1:2">
      <c r="A371" s="67" t="s">
        <v>972</v>
      </c>
      <c r="B371" s="66" t="s">
        <v>973</v>
      </c>
    </row>
    <row r="372" spans="1:2" ht="32.4">
      <c r="A372" s="67" t="s">
        <v>974</v>
      </c>
      <c r="B372" s="66" t="s">
        <v>975</v>
      </c>
    </row>
    <row r="373" spans="1:2">
      <c r="A373" s="67" t="s">
        <v>976</v>
      </c>
      <c r="B373" s="66" t="s">
        <v>977</v>
      </c>
    </row>
    <row r="374" spans="1:2">
      <c r="A374" s="67" t="s">
        <v>978</v>
      </c>
      <c r="B374" s="66" t="s">
        <v>979</v>
      </c>
    </row>
    <row r="375" spans="1:2" ht="32.4">
      <c r="A375" s="67" t="s">
        <v>980</v>
      </c>
      <c r="B375" s="66" t="s">
        <v>981</v>
      </c>
    </row>
    <row r="376" spans="1:2">
      <c r="A376" s="67" t="s">
        <v>982</v>
      </c>
      <c r="B376" s="66" t="s">
        <v>983</v>
      </c>
    </row>
    <row r="377" spans="1:2">
      <c r="A377" s="67" t="s">
        <v>984</v>
      </c>
      <c r="B377" s="66" t="s">
        <v>985</v>
      </c>
    </row>
    <row r="378" spans="1:2">
      <c r="A378" s="67" t="s">
        <v>986</v>
      </c>
      <c r="B378" s="66" t="s">
        <v>987</v>
      </c>
    </row>
    <row r="379" spans="1:2">
      <c r="A379" s="67" t="s">
        <v>988</v>
      </c>
      <c r="B379" s="66" t="s">
        <v>989</v>
      </c>
    </row>
    <row r="380" spans="1:2">
      <c r="A380" s="67" t="s">
        <v>990</v>
      </c>
      <c r="B380" s="66" t="s">
        <v>991</v>
      </c>
    </row>
    <row r="381" spans="1:2">
      <c r="A381" s="67" t="s">
        <v>992</v>
      </c>
      <c r="B381" s="66" t="s">
        <v>993</v>
      </c>
    </row>
    <row r="382" spans="1:2">
      <c r="A382" s="67" t="s">
        <v>994</v>
      </c>
      <c r="B382" s="66" t="s">
        <v>995</v>
      </c>
    </row>
    <row r="383" spans="1:2">
      <c r="A383" s="67" t="s">
        <v>996</v>
      </c>
      <c r="B383" s="66" t="s">
        <v>997</v>
      </c>
    </row>
    <row r="384" spans="1:2">
      <c r="A384" s="67" t="s">
        <v>998</v>
      </c>
      <c r="B384" s="66" t="s">
        <v>999</v>
      </c>
    </row>
    <row r="385" spans="1:2">
      <c r="A385" s="67" t="s">
        <v>1000</v>
      </c>
      <c r="B385" s="66" t="s">
        <v>1001</v>
      </c>
    </row>
    <row r="386" spans="1:2">
      <c r="A386" s="67" t="s">
        <v>1002</v>
      </c>
      <c r="B386" s="66" t="s">
        <v>1003</v>
      </c>
    </row>
    <row r="387" spans="1:2">
      <c r="A387" s="67" t="s">
        <v>1004</v>
      </c>
      <c r="B387" s="66" t="s">
        <v>1005</v>
      </c>
    </row>
    <row r="388" spans="1:2">
      <c r="A388" s="67" t="s">
        <v>1006</v>
      </c>
      <c r="B388" s="66" t="s">
        <v>1007</v>
      </c>
    </row>
    <row r="389" spans="1:2">
      <c r="A389" s="67" t="s">
        <v>1008</v>
      </c>
      <c r="B389" s="66" t="s">
        <v>1009</v>
      </c>
    </row>
    <row r="390" spans="1:2">
      <c r="A390" s="67" t="s">
        <v>1010</v>
      </c>
      <c r="B390" s="66" t="s">
        <v>1011</v>
      </c>
    </row>
    <row r="391" spans="1:2">
      <c r="A391" s="67" t="s">
        <v>1012</v>
      </c>
      <c r="B391" s="66" t="s">
        <v>1013</v>
      </c>
    </row>
    <row r="392" spans="1:2">
      <c r="A392" s="67" t="s">
        <v>1014</v>
      </c>
      <c r="B392" s="66" t="s">
        <v>1015</v>
      </c>
    </row>
    <row r="393" spans="1:2">
      <c r="A393" s="67" t="s">
        <v>1016</v>
      </c>
      <c r="B393" s="66" t="s">
        <v>1017</v>
      </c>
    </row>
    <row r="394" spans="1:2">
      <c r="A394" s="67" t="s">
        <v>1018</v>
      </c>
      <c r="B394" s="66" t="s">
        <v>1019</v>
      </c>
    </row>
    <row r="395" spans="1:2">
      <c r="A395" s="67" t="s">
        <v>1020</v>
      </c>
      <c r="B395" s="66" t="s">
        <v>1021</v>
      </c>
    </row>
    <row r="396" spans="1:2">
      <c r="A396" s="67" t="s">
        <v>1022</v>
      </c>
      <c r="B396" s="66" t="s">
        <v>1023</v>
      </c>
    </row>
    <row r="397" spans="1:2">
      <c r="A397" s="67" t="s">
        <v>1024</v>
      </c>
      <c r="B397" s="66" t="s">
        <v>1025</v>
      </c>
    </row>
    <row r="398" spans="1:2">
      <c r="A398" s="67" t="s">
        <v>1026</v>
      </c>
      <c r="B398" s="66" t="s">
        <v>1027</v>
      </c>
    </row>
    <row r="399" spans="1:2">
      <c r="A399" s="67" t="s">
        <v>1028</v>
      </c>
      <c r="B399" s="66" t="s">
        <v>1029</v>
      </c>
    </row>
    <row r="400" spans="1:2">
      <c r="A400" s="67" t="s">
        <v>1030</v>
      </c>
      <c r="B400" s="66" t="s">
        <v>1031</v>
      </c>
    </row>
    <row r="401" spans="1:2">
      <c r="A401" s="67" t="s">
        <v>1032</v>
      </c>
      <c r="B401" s="66" t="s">
        <v>1033</v>
      </c>
    </row>
    <row r="402" spans="1:2">
      <c r="A402" s="67" t="s">
        <v>1034</v>
      </c>
      <c r="B402" s="66" t="s">
        <v>1035</v>
      </c>
    </row>
    <row r="403" spans="1:2">
      <c r="A403" s="67" t="s">
        <v>1036</v>
      </c>
      <c r="B403" s="66" t="s">
        <v>1037</v>
      </c>
    </row>
    <row r="404" spans="1:2">
      <c r="A404" s="67" t="s">
        <v>1038</v>
      </c>
      <c r="B404" s="66" t="s">
        <v>1039</v>
      </c>
    </row>
    <row r="405" spans="1:2">
      <c r="A405" s="67" t="s">
        <v>1040</v>
      </c>
      <c r="B405" s="66" t="s">
        <v>1041</v>
      </c>
    </row>
    <row r="406" spans="1:2">
      <c r="A406" s="67" t="s">
        <v>1042</v>
      </c>
      <c r="B406" s="66" t="s">
        <v>350</v>
      </c>
    </row>
    <row r="407" spans="1:2">
      <c r="A407" s="67" t="s">
        <v>1043</v>
      </c>
      <c r="B407" s="66" t="s">
        <v>1044</v>
      </c>
    </row>
    <row r="408" spans="1:2">
      <c r="A408" s="67" t="s">
        <v>1045</v>
      </c>
      <c r="B408" s="66" t="s">
        <v>1046</v>
      </c>
    </row>
    <row r="409" spans="1:2">
      <c r="A409" s="67" t="s">
        <v>1047</v>
      </c>
      <c r="B409" s="66" t="s">
        <v>1048</v>
      </c>
    </row>
    <row r="410" spans="1:2">
      <c r="A410" s="67" t="s">
        <v>1049</v>
      </c>
      <c r="B410" s="66" t="s">
        <v>1050</v>
      </c>
    </row>
    <row r="411" spans="1:2">
      <c r="A411" s="67" t="s">
        <v>1051</v>
      </c>
      <c r="B411" s="66" t="s">
        <v>1052</v>
      </c>
    </row>
    <row r="412" spans="1:2">
      <c r="A412" s="67" t="s">
        <v>1053</v>
      </c>
      <c r="B412" s="66" t="s">
        <v>1054</v>
      </c>
    </row>
    <row r="413" spans="1:2">
      <c r="A413" s="67" t="s">
        <v>1055</v>
      </c>
      <c r="B413" s="66" t="s">
        <v>1056</v>
      </c>
    </row>
    <row r="414" spans="1:2">
      <c r="A414" s="67" t="s">
        <v>1057</v>
      </c>
      <c r="B414" s="66" t="s">
        <v>1058</v>
      </c>
    </row>
    <row r="415" spans="1:2">
      <c r="A415" s="67" t="s">
        <v>1059</v>
      </c>
      <c r="B415" s="66" t="s">
        <v>1060</v>
      </c>
    </row>
    <row r="416" spans="1:2">
      <c r="A416" s="67" t="s">
        <v>1061</v>
      </c>
      <c r="B416" s="66" t="s">
        <v>1062</v>
      </c>
    </row>
    <row r="417" spans="1:2" ht="32.4">
      <c r="A417" s="67" t="s">
        <v>1063</v>
      </c>
      <c r="B417" s="66" t="s">
        <v>1064</v>
      </c>
    </row>
    <row r="418" spans="1:2">
      <c r="A418" s="67" t="s">
        <v>1065</v>
      </c>
      <c r="B418" s="66" t="s">
        <v>1066</v>
      </c>
    </row>
    <row r="419" spans="1:2">
      <c r="A419" s="67" t="s">
        <v>1067</v>
      </c>
      <c r="B419" s="66" t="s">
        <v>1068</v>
      </c>
    </row>
    <row r="420" spans="1:2">
      <c r="A420" s="67" t="s">
        <v>1069</v>
      </c>
      <c r="B420" s="66" t="s">
        <v>1070</v>
      </c>
    </row>
    <row r="421" spans="1:2">
      <c r="A421" s="67" t="s">
        <v>1071</v>
      </c>
      <c r="B421" s="66" t="s">
        <v>1072</v>
      </c>
    </row>
    <row r="422" spans="1:2">
      <c r="A422" s="67" t="s">
        <v>1073</v>
      </c>
      <c r="B422" s="66" t="s">
        <v>1074</v>
      </c>
    </row>
    <row r="423" spans="1:2">
      <c r="A423" s="67" t="s">
        <v>1075</v>
      </c>
      <c r="B423" s="66" t="s">
        <v>1076</v>
      </c>
    </row>
    <row r="424" spans="1:2">
      <c r="A424" s="67" t="s">
        <v>1077</v>
      </c>
      <c r="B424" s="66" t="s">
        <v>1078</v>
      </c>
    </row>
    <row r="425" spans="1:2" ht="32.4">
      <c r="A425" s="67" t="s">
        <v>1079</v>
      </c>
      <c r="B425" s="66" t="s">
        <v>1080</v>
      </c>
    </row>
    <row r="426" spans="1:2">
      <c r="A426" s="67" t="s">
        <v>1081</v>
      </c>
      <c r="B426" s="66" t="s">
        <v>1082</v>
      </c>
    </row>
    <row r="427" spans="1:2">
      <c r="A427" s="67" t="s">
        <v>1083</v>
      </c>
      <c r="B427" s="66" t="s">
        <v>1084</v>
      </c>
    </row>
    <row r="428" spans="1:2">
      <c r="A428" s="67" t="s">
        <v>1085</v>
      </c>
      <c r="B428" s="66" t="s">
        <v>1086</v>
      </c>
    </row>
    <row r="429" spans="1:2">
      <c r="A429" s="67" t="s">
        <v>1087</v>
      </c>
      <c r="B429" s="66" t="s">
        <v>1088</v>
      </c>
    </row>
    <row r="430" spans="1:2">
      <c r="A430" s="67" t="s">
        <v>1089</v>
      </c>
      <c r="B430" s="66" t="s">
        <v>1090</v>
      </c>
    </row>
    <row r="431" spans="1:2">
      <c r="A431" s="67" t="s">
        <v>1091</v>
      </c>
      <c r="B431" s="66" t="s">
        <v>1092</v>
      </c>
    </row>
    <row r="432" spans="1:2">
      <c r="A432" s="67" t="s">
        <v>1093</v>
      </c>
      <c r="B432" s="66" t="s">
        <v>1094</v>
      </c>
    </row>
    <row r="433" spans="1:2">
      <c r="A433" s="67" t="s">
        <v>1095</v>
      </c>
      <c r="B433" s="66" t="s">
        <v>1096</v>
      </c>
    </row>
    <row r="434" spans="1:2">
      <c r="A434" s="67" t="s">
        <v>1097</v>
      </c>
      <c r="B434" s="66" t="s">
        <v>1098</v>
      </c>
    </row>
    <row r="435" spans="1:2">
      <c r="A435" s="67" t="s">
        <v>1099</v>
      </c>
      <c r="B435" s="66" t="s">
        <v>1100</v>
      </c>
    </row>
    <row r="436" spans="1:2">
      <c r="A436" s="67" t="s">
        <v>1101</v>
      </c>
      <c r="B436" s="66" t="s">
        <v>1102</v>
      </c>
    </row>
    <row r="437" spans="1:2">
      <c r="A437" s="67" t="s">
        <v>1103</v>
      </c>
      <c r="B437" s="66" t="s">
        <v>1104</v>
      </c>
    </row>
    <row r="438" spans="1:2">
      <c r="A438" s="67" t="s">
        <v>1105</v>
      </c>
      <c r="B438" s="66" t="s">
        <v>1106</v>
      </c>
    </row>
    <row r="439" spans="1:2">
      <c r="A439" s="67" t="s">
        <v>1107</v>
      </c>
      <c r="B439" s="66" t="s">
        <v>1108</v>
      </c>
    </row>
    <row r="440" spans="1:2" ht="32.4">
      <c r="A440" s="67" t="s">
        <v>1109</v>
      </c>
      <c r="B440" s="66" t="s">
        <v>1110</v>
      </c>
    </row>
    <row r="441" spans="1:2">
      <c r="A441" s="67" t="s">
        <v>1111</v>
      </c>
      <c r="B441" s="66" t="s">
        <v>1112</v>
      </c>
    </row>
    <row r="442" spans="1:2">
      <c r="A442" s="67" t="s">
        <v>1113</v>
      </c>
      <c r="B442" s="66" t="s">
        <v>1114</v>
      </c>
    </row>
    <row r="443" spans="1:2">
      <c r="A443" s="67" t="s">
        <v>1115</v>
      </c>
      <c r="B443" s="66" t="s">
        <v>1116</v>
      </c>
    </row>
    <row r="444" spans="1:2">
      <c r="A444" s="67" t="s">
        <v>1117</v>
      </c>
      <c r="B444" s="66" t="s">
        <v>1118</v>
      </c>
    </row>
    <row r="445" spans="1:2" ht="32.4">
      <c r="A445" s="67" t="s">
        <v>1119</v>
      </c>
      <c r="B445" s="66" t="s">
        <v>1120</v>
      </c>
    </row>
    <row r="446" spans="1:2">
      <c r="A446" s="67" t="s">
        <v>1121</v>
      </c>
      <c r="B446" s="66" t="s">
        <v>1122</v>
      </c>
    </row>
    <row r="447" spans="1:2">
      <c r="A447" s="67" t="s">
        <v>1123</v>
      </c>
      <c r="B447" s="66" t="s">
        <v>1124</v>
      </c>
    </row>
    <row r="448" spans="1:2">
      <c r="A448" s="67" t="s">
        <v>1125</v>
      </c>
      <c r="B448" s="66" t="s">
        <v>1126</v>
      </c>
    </row>
    <row r="449" spans="1:2" ht="32.4">
      <c r="A449" s="67" t="s">
        <v>1127</v>
      </c>
      <c r="B449" s="66" t="s">
        <v>1128</v>
      </c>
    </row>
    <row r="450" spans="1:2">
      <c r="A450" s="67" t="s">
        <v>1129</v>
      </c>
      <c r="B450" s="66" t="s">
        <v>1130</v>
      </c>
    </row>
    <row r="451" spans="1:2">
      <c r="A451" s="67" t="s">
        <v>1131</v>
      </c>
      <c r="B451" s="66" t="s">
        <v>1132</v>
      </c>
    </row>
    <row r="452" spans="1:2">
      <c r="A452" s="67" t="s">
        <v>1133</v>
      </c>
      <c r="B452" s="66" t="s">
        <v>1134</v>
      </c>
    </row>
    <row r="453" spans="1:2">
      <c r="A453" s="67" t="s">
        <v>1135</v>
      </c>
      <c r="B453" s="66" t="s">
        <v>1136</v>
      </c>
    </row>
    <row r="454" spans="1:2">
      <c r="A454" s="67" t="s">
        <v>1137</v>
      </c>
      <c r="B454" s="66" t="s">
        <v>1138</v>
      </c>
    </row>
    <row r="455" spans="1:2">
      <c r="A455" s="67" t="s">
        <v>1139</v>
      </c>
      <c r="B455" s="66" t="s">
        <v>1140</v>
      </c>
    </row>
    <row r="456" spans="1:2">
      <c r="A456" s="67" t="s">
        <v>1141</v>
      </c>
      <c r="B456" s="66" t="s">
        <v>1142</v>
      </c>
    </row>
    <row r="457" spans="1:2">
      <c r="A457" s="67" t="s">
        <v>1143</v>
      </c>
      <c r="B457" s="66" t="s">
        <v>1144</v>
      </c>
    </row>
    <row r="458" spans="1:2">
      <c r="A458" s="67" t="s">
        <v>1145</v>
      </c>
      <c r="B458" s="66" t="s">
        <v>1146</v>
      </c>
    </row>
    <row r="459" spans="1:2">
      <c r="A459" s="67" t="s">
        <v>1147</v>
      </c>
      <c r="B459" s="66" t="s">
        <v>1148</v>
      </c>
    </row>
    <row r="460" spans="1:2">
      <c r="A460" s="67" t="s">
        <v>1149</v>
      </c>
      <c r="B460" s="66" t="s">
        <v>1150</v>
      </c>
    </row>
    <row r="461" spans="1:2">
      <c r="A461" s="67" t="s">
        <v>1151</v>
      </c>
      <c r="B461" s="66" t="s">
        <v>1152</v>
      </c>
    </row>
    <row r="462" spans="1:2" ht="32.4">
      <c r="A462" s="67" t="s">
        <v>1153</v>
      </c>
      <c r="B462" s="66" t="s">
        <v>1154</v>
      </c>
    </row>
    <row r="463" spans="1:2">
      <c r="A463" s="67" t="s">
        <v>1155</v>
      </c>
      <c r="B463" s="66" t="s">
        <v>1156</v>
      </c>
    </row>
    <row r="464" spans="1:2">
      <c r="A464" s="67" t="s">
        <v>1157</v>
      </c>
      <c r="B464" s="66" t="s">
        <v>1158</v>
      </c>
    </row>
    <row r="465" spans="1:2">
      <c r="A465" s="67" t="s">
        <v>1159</v>
      </c>
      <c r="B465" s="66" t="s">
        <v>1160</v>
      </c>
    </row>
    <row r="466" spans="1:2">
      <c r="A466" s="67" t="s">
        <v>1161</v>
      </c>
      <c r="B466" s="66" t="s">
        <v>1162</v>
      </c>
    </row>
    <row r="467" spans="1:2">
      <c r="A467" s="67" t="s">
        <v>1163</v>
      </c>
      <c r="B467" s="66" t="s">
        <v>1164</v>
      </c>
    </row>
    <row r="468" spans="1:2">
      <c r="A468" s="67" t="s">
        <v>1165</v>
      </c>
      <c r="B468" s="66" t="s">
        <v>1166</v>
      </c>
    </row>
    <row r="469" spans="1:2">
      <c r="A469" s="67" t="s">
        <v>1167</v>
      </c>
      <c r="B469" s="66" t="s">
        <v>1168</v>
      </c>
    </row>
    <row r="470" spans="1:2">
      <c r="A470" s="67" t="s">
        <v>1169</v>
      </c>
      <c r="B470" s="66" t="s">
        <v>1170</v>
      </c>
    </row>
    <row r="471" spans="1:2">
      <c r="A471" s="67" t="s">
        <v>1171</v>
      </c>
      <c r="B471" s="66" t="s">
        <v>1172</v>
      </c>
    </row>
    <row r="472" spans="1:2">
      <c r="A472" s="67" t="s">
        <v>1173</v>
      </c>
      <c r="B472" s="66" t="s">
        <v>1174</v>
      </c>
    </row>
    <row r="473" spans="1:2">
      <c r="A473" s="67" t="s">
        <v>1175</v>
      </c>
      <c r="B473" s="66" t="s">
        <v>1176</v>
      </c>
    </row>
    <row r="474" spans="1:2" ht="32.4">
      <c r="A474" s="67" t="s">
        <v>1177</v>
      </c>
      <c r="B474" s="66" t="s">
        <v>1178</v>
      </c>
    </row>
    <row r="475" spans="1:2">
      <c r="A475" s="67" t="s">
        <v>1179</v>
      </c>
      <c r="B475" s="66" t="s">
        <v>1180</v>
      </c>
    </row>
    <row r="476" spans="1:2">
      <c r="A476" s="67" t="s">
        <v>1181</v>
      </c>
      <c r="B476" s="66" t="s">
        <v>1182</v>
      </c>
    </row>
    <row r="477" spans="1:2">
      <c r="A477" s="67" t="s">
        <v>1183</v>
      </c>
      <c r="B477" s="66" t="s">
        <v>1184</v>
      </c>
    </row>
    <row r="478" spans="1:2">
      <c r="A478" s="67" t="s">
        <v>1185</v>
      </c>
      <c r="B478" s="66" t="s">
        <v>1186</v>
      </c>
    </row>
    <row r="479" spans="1:2">
      <c r="A479" s="67" t="s">
        <v>1187</v>
      </c>
      <c r="B479" s="66" t="s">
        <v>1188</v>
      </c>
    </row>
    <row r="480" spans="1:2">
      <c r="A480" s="67" t="s">
        <v>1189</v>
      </c>
      <c r="B480" s="66" t="s">
        <v>1190</v>
      </c>
    </row>
    <row r="481" spans="1:2">
      <c r="A481" s="67" t="s">
        <v>1191</v>
      </c>
      <c r="B481" s="66" t="s">
        <v>1192</v>
      </c>
    </row>
    <row r="482" spans="1:2">
      <c r="A482" s="67" t="s">
        <v>1193</v>
      </c>
      <c r="B482" s="66" t="s">
        <v>1194</v>
      </c>
    </row>
    <row r="483" spans="1:2">
      <c r="A483" s="67" t="s">
        <v>1195</v>
      </c>
      <c r="B483" s="66" t="s">
        <v>1196</v>
      </c>
    </row>
    <row r="484" spans="1:2">
      <c r="A484" s="67" t="s">
        <v>1197</v>
      </c>
      <c r="B484" s="66" t="s">
        <v>1198</v>
      </c>
    </row>
    <row r="485" spans="1:2">
      <c r="A485" s="67" t="s">
        <v>1199</v>
      </c>
      <c r="B485" s="66" t="s">
        <v>1200</v>
      </c>
    </row>
    <row r="486" spans="1:2">
      <c r="A486" s="67" t="s">
        <v>1201</v>
      </c>
      <c r="B486" s="66" t="s">
        <v>1202</v>
      </c>
    </row>
    <row r="487" spans="1:2">
      <c r="A487" s="67" t="s">
        <v>1203</v>
      </c>
      <c r="B487" s="66" t="s">
        <v>1204</v>
      </c>
    </row>
    <row r="488" spans="1:2">
      <c r="A488" s="67" t="s">
        <v>1205</v>
      </c>
      <c r="B488" s="66" t="s">
        <v>1206</v>
      </c>
    </row>
    <row r="489" spans="1:2">
      <c r="A489" s="67" t="s">
        <v>1207</v>
      </c>
      <c r="B489" s="66" t="s">
        <v>1208</v>
      </c>
    </row>
    <row r="490" spans="1:2">
      <c r="A490" s="67" t="s">
        <v>1209</v>
      </c>
      <c r="B490" s="66" t="s">
        <v>1210</v>
      </c>
    </row>
    <row r="491" spans="1:2">
      <c r="A491" s="67" t="s">
        <v>1211</v>
      </c>
      <c r="B491" s="66" t="s">
        <v>1212</v>
      </c>
    </row>
    <row r="492" spans="1:2">
      <c r="A492" s="67" t="s">
        <v>1213</v>
      </c>
      <c r="B492" s="66" t="s">
        <v>1214</v>
      </c>
    </row>
    <row r="493" spans="1:2">
      <c r="A493" s="67" t="s">
        <v>1215</v>
      </c>
      <c r="B493" s="66" t="s">
        <v>1216</v>
      </c>
    </row>
    <row r="494" spans="1:2">
      <c r="A494" s="67" t="s">
        <v>1217</v>
      </c>
      <c r="B494" s="66" t="s">
        <v>1218</v>
      </c>
    </row>
    <row r="495" spans="1:2">
      <c r="A495" s="67" t="s">
        <v>1219</v>
      </c>
      <c r="B495" s="66" t="s">
        <v>1220</v>
      </c>
    </row>
    <row r="496" spans="1:2">
      <c r="A496" s="67" t="s">
        <v>1221</v>
      </c>
      <c r="B496" s="66" t="s">
        <v>1222</v>
      </c>
    </row>
    <row r="497" spans="1:2">
      <c r="A497" s="67" t="s">
        <v>1223</v>
      </c>
      <c r="B497" s="66" t="s">
        <v>1224</v>
      </c>
    </row>
    <row r="498" spans="1:2">
      <c r="A498" s="67" t="s">
        <v>1225</v>
      </c>
      <c r="B498" s="66" t="s">
        <v>1226</v>
      </c>
    </row>
    <row r="499" spans="1:2">
      <c r="A499" s="67" t="s">
        <v>1227</v>
      </c>
      <c r="B499" s="66" t="s">
        <v>1228</v>
      </c>
    </row>
    <row r="500" spans="1:2">
      <c r="A500" s="67" t="s">
        <v>1229</v>
      </c>
      <c r="B500" s="66" t="s">
        <v>1230</v>
      </c>
    </row>
    <row r="501" spans="1:2">
      <c r="A501" s="67" t="s">
        <v>1231</v>
      </c>
      <c r="B501" s="66" t="s">
        <v>1232</v>
      </c>
    </row>
    <row r="502" spans="1:2">
      <c r="A502" s="67" t="s">
        <v>1233</v>
      </c>
      <c r="B502" s="66" t="s">
        <v>987</v>
      </c>
    </row>
    <row r="503" spans="1:2">
      <c r="A503" s="67" t="s">
        <v>1234</v>
      </c>
      <c r="B503" s="66" t="s">
        <v>1235</v>
      </c>
    </row>
    <row r="504" spans="1:2">
      <c r="A504" s="67" t="s">
        <v>1236</v>
      </c>
      <c r="B504" s="66" t="s">
        <v>1237</v>
      </c>
    </row>
    <row r="505" spans="1:2">
      <c r="A505" s="67" t="s">
        <v>1238</v>
      </c>
      <c r="B505" s="66" t="s">
        <v>1239</v>
      </c>
    </row>
    <row r="506" spans="1:2">
      <c r="A506" s="67" t="s">
        <v>1240</v>
      </c>
      <c r="B506" s="66" t="s">
        <v>1241</v>
      </c>
    </row>
    <row r="507" spans="1:2">
      <c r="A507" s="67" t="s">
        <v>1242</v>
      </c>
      <c r="B507" s="66" t="s">
        <v>1243</v>
      </c>
    </row>
    <row r="508" spans="1:2">
      <c r="A508" s="67" t="s">
        <v>1244</v>
      </c>
      <c r="B508" s="66" t="s">
        <v>1245</v>
      </c>
    </row>
    <row r="509" spans="1:2" ht="32.4">
      <c r="A509" s="67" t="s">
        <v>1246</v>
      </c>
      <c r="B509" s="66" t="s">
        <v>1247</v>
      </c>
    </row>
    <row r="510" spans="1:2">
      <c r="A510" s="67" t="s">
        <v>1248</v>
      </c>
      <c r="B510" s="66" t="s">
        <v>1249</v>
      </c>
    </row>
    <row r="511" spans="1:2">
      <c r="A511" s="67" t="s">
        <v>1250</v>
      </c>
      <c r="B511" s="66" t="s">
        <v>1251</v>
      </c>
    </row>
    <row r="512" spans="1:2">
      <c r="A512" s="67" t="s">
        <v>1252</v>
      </c>
      <c r="B512" s="66" t="s">
        <v>1253</v>
      </c>
    </row>
    <row r="513" spans="1:2">
      <c r="A513" s="67" t="s">
        <v>1254</v>
      </c>
      <c r="B513" s="66" t="s">
        <v>1255</v>
      </c>
    </row>
    <row r="514" spans="1:2">
      <c r="A514" s="67" t="s">
        <v>1256</v>
      </c>
      <c r="B514" s="66" t="s">
        <v>1257</v>
      </c>
    </row>
    <row r="515" spans="1:2">
      <c r="A515" s="67" t="s">
        <v>1258</v>
      </c>
      <c r="B515" s="66" t="s">
        <v>1259</v>
      </c>
    </row>
    <row r="516" spans="1:2">
      <c r="A516" s="67" t="s">
        <v>1260</v>
      </c>
      <c r="B516" s="66" t="s">
        <v>1261</v>
      </c>
    </row>
    <row r="517" spans="1:2">
      <c r="A517" s="67" t="s">
        <v>1262</v>
      </c>
      <c r="B517" s="66" t="s">
        <v>1263</v>
      </c>
    </row>
    <row r="518" spans="1:2">
      <c r="A518" s="67" t="s">
        <v>1264</v>
      </c>
      <c r="B518" s="66" t="s">
        <v>1265</v>
      </c>
    </row>
    <row r="519" spans="1:2">
      <c r="A519" s="67" t="s">
        <v>1266</v>
      </c>
      <c r="B519" s="66" t="s">
        <v>1267</v>
      </c>
    </row>
    <row r="520" spans="1:2">
      <c r="A520" s="67" t="s">
        <v>1268</v>
      </c>
      <c r="B520" s="66" t="s">
        <v>1269</v>
      </c>
    </row>
    <row r="521" spans="1:2">
      <c r="A521" s="67" t="s">
        <v>1270</v>
      </c>
      <c r="B521" s="66" t="s">
        <v>1271</v>
      </c>
    </row>
    <row r="522" spans="1:2">
      <c r="A522" s="67" t="s">
        <v>1272</v>
      </c>
      <c r="B522" s="66" t="s">
        <v>1273</v>
      </c>
    </row>
    <row r="523" spans="1:2">
      <c r="A523" s="67" t="s">
        <v>1274</v>
      </c>
      <c r="B523" s="66" t="s">
        <v>1275</v>
      </c>
    </row>
    <row r="524" spans="1:2">
      <c r="A524" s="67" t="s">
        <v>1276</v>
      </c>
      <c r="B524" s="66" t="s">
        <v>1277</v>
      </c>
    </row>
    <row r="525" spans="1:2">
      <c r="A525" s="67" t="s">
        <v>1278</v>
      </c>
      <c r="B525" s="66" t="s">
        <v>1279</v>
      </c>
    </row>
    <row r="526" spans="1:2">
      <c r="A526" s="67" t="s">
        <v>1280</v>
      </c>
      <c r="B526" s="66" t="s">
        <v>1281</v>
      </c>
    </row>
    <row r="527" spans="1:2">
      <c r="A527" s="67" t="s">
        <v>1282</v>
      </c>
      <c r="B527" s="66" t="s">
        <v>1283</v>
      </c>
    </row>
    <row r="528" spans="1:2">
      <c r="A528" s="67" t="s">
        <v>1284</v>
      </c>
      <c r="B528" s="66" t="s">
        <v>1285</v>
      </c>
    </row>
    <row r="529" spans="1:2">
      <c r="A529" s="67" t="s">
        <v>1286</v>
      </c>
      <c r="B529" s="66" t="s">
        <v>1287</v>
      </c>
    </row>
    <row r="530" spans="1:2">
      <c r="A530" s="67" t="s">
        <v>1288</v>
      </c>
      <c r="B530" s="66" t="s">
        <v>1289</v>
      </c>
    </row>
    <row r="531" spans="1:2">
      <c r="A531" s="67" t="s">
        <v>1290</v>
      </c>
      <c r="B531" s="66" t="s">
        <v>1291</v>
      </c>
    </row>
    <row r="532" spans="1:2">
      <c r="A532" s="67" t="s">
        <v>1292</v>
      </c>
      <c r="B532" s="66" t="s">
        <v>1293</v>
      </c>
    </row>
    <row r="533" spans="1:2">
      <c r="A533" s="67" t="s">
        <v>1294</v>
      </c>
      <c r="B533" s="66" t="s">
        <v>1295</v>
      </c>
    </row>
    <row r="534" spans="1:2">
      <c r="A534" s="67" t="s">
        <v>1296</v>
      </c>
      <c r="B534" s="66" t="s">
        <v>1297</v>
      </c>
    </row>
    <row r="535" spans="1:2">
      <c r="A535" s="67" t="s">
        <v>1298</v>
      </c>
      <c r="B535" s="66" t="s">
        <v>1299</v>
      </c>
    </row>
    <row r="536" spans="1:2">
      <c r="A536" s="67" t="s">
        <v>1300</v>
      </c>
      <c r="B536" s="66" t="s">
        <v>1301</v>
      </c>
    </row>
    <row r="537" spans="1:2">
      <c r="A537" s="67" t="s">
        <v>1302</v>
      </c>
      <c r="B537" s="66" t="s">
        <v>1303</v>
      </c>
    </row>
    <row r="538" spans="1:2">
      <c r="A538" s="67" t="s">
        <v>1304</v>
      </c>
      <c r="B538" s="66" t="s">
        <v>1305</v>
      </c>
    </row>
    <row r="539" spans="1:2">
      <c r="A539" s="67" t="s">
        <v>1306</v>
      </c>
      <c r="B539" s="66" t="s">
        <v>1307</v>
      </c>
    </row>
    <row r="540" spans="1:2">
      <c r="A540" s="67" t="s">
        <v>1308</v>
      </c>
      <c r="B540" s="66" t="s">
        <v>1309</v>
      </c>
    </row>
    <row r="541" spans="1:2">
      <c r="A541" s="67" t="s">
        <v>1310</v>
      </c>
      <c r="B541" s="66" t="s">
        <v>1311</v>
      </c>
    </row>
    <row r="542" spans="1:2" ht="32.4">
      <c r="A542" s="67" t="s">
        <v>1312</v>
      </c>
      <c r="B542" s="66" t="s">
        <v>1313</v>
      </c>
    </row>
    <row r="543" spans="1:2">
      <c r="A543" s="67" t="s">
        <v>1314</v>
      </c>
      <c r="B543" s="66" t="s">
        <v>1315</v>
      </c>
    </row>
    <row r="544" spans="1:2">
      <c r="A544" s="67" t="s">
        <v>1316</v>
      </c>
      <c r="B544" s="66" t="s">
        <v>1317</v>
      </c>
    </row>
    <row r="545" spans="1:2">
      <c r="A545" s="67" t="s">
        <v>1318</v>
      </c>
      <c r="B545" s="66" t="s">
        <v>1319</v>
      </c>
    </row>
    <row r="546" spans="1:2">
      <c r="A546" s="67" t="s">
        <v>1320</v>
      </c>
      <c r="B546" s="66" t="s">
        <v>1321</v>
      </c>
    </row>
    <row r="547" spans="1:2">
      <c r="A547" s="67" t="s">
        <v>1322</v>
      </c>
      <c r="B547" s="66" t="s">
        <v>1323</v>
      </c>
    </row>
    <row r="548" spans="1:2">
      <c r="A548" s="67" t="s">
        <v>1324</v>
      </c>
      <c r="B548" s="66" t="s">
        <v>1325</v>
      </c>
    </row>
    <row r="549" spans="1:2">
      <c r="A549" s="67" t="s">
        <v>1326</v>
      </c>
      <c r="B549" s="66" t="s">
        <v>1327</v>
      </c>
    </row>
    <row r="550" spans="1:2">
      <c r="A550" s="67" t="s">
        <v>1328</v>
      </c>
      <c r="B550" s="66" t="s">
        <v>1329</v>
      </c>
    </row>
    <row r="551" spans="1:2">
      <c r="A551" s="67" t="s">
        <v>1330</v>
      </c>
      <c r="B551" s="66" t="s">
        <v>1331</v>
      </c>
    </row>
    <row r="552" spans="1:2">
      <c r="A552" s="67" t="s">
        <v>1332</v>
      </c>
      <c r="B552" s="66" t="s">
        <v>1333</v>
      </c>
    </row>
    <row r="553" spans="1:2">
      <c r="A553" s="67" t="s">
        <v>1334</v>
      </c>
      <c r="B553" s="66" t="s">
        <v>1335</v>
      </c>
    </row>
    <row r="554" spans="1:2">
      <c r="A554" s="67" t="s">
        <v>1336</v>
      </c>
      <c r="B554" s="66" t="s">
        <v>1337</v>
      </c>
    </row>
    <row r="555" spans="1:2" ht="32.4">
      <c r="A555" s="67" t="s">
        <v>1338</v>
      </c>
      <c r="B555" s="66" t="s">
        <v>1339</v>
      </c>
    </row>
    <row r="556" spans="1:2">
      <c r="A556" s="67" t="s">
        <v>1340</v>
      </c>
      <c r="B556" s="66" t="s">
        <v>1341</v>
      </c>
    </row>
    <row r="557" spans="1:2">
      <c r="A557" s="67" t="s">
        <v>1342</v>
      </c>
      <c r="B557" s="66" t="s">
        <v>1343</v>
      </c>
    </row>
    <row r="558" spans="1:2">
      <c r="A558" s="67" t="s">
        <v>1344</v>
      </c>
      <c r="B558" s="66" t="s">
        <v>1345</v>
      </c>
    </row>
    <row r="559" spans="1:2">
      <c r="A559" s="67" t="s">
        <v>1346</v>
      </c>
      <c r="B559" s="66" t="s">
        <v>1347</v>
      </c>
    </row>
    <row r="560" spans="1:2">
      <c r="A560" s="67" t="s">
        <v>1348</v>
      </c>
      <c r="B560" s="66" t="s">
        <v>1349</v>
      </c>
    </row>
    <row r="561" spans="1:2">
      <c r="A561" s="67" t="s">
        <v>1350</v>
      </c>
      <c r="B561" s="66" t="s">
        <v>1351</v>
      </c>
    </row>
    <row r="562" spans="1:2">
      <c r="A562" s="67" t="s">
        <v>1352</v>
      </c>
      <c r="B562" s="66" t="s">
        <v>1353</v>
      </c>
    </row>
    <row r="563" spans="1:2">
      <c r="A563" s="67" t="s">
        <v>1354</v>
      </c>
      <c r="B563" s="66" t="s">
        <v>1355</v>
      </c>
    </row>
    <row r="564" spans="1:2">
      <c r="A564" s="67" t="s">
        <v>1356</v>
      </c>
      <c r="B564" s="66" t="s">
        <v>810</v>
      </c>
    </row>
    <row r="565" spans="1:2">
      <c r="A565" s="67" t="s">
        <v>1357</v>
      </c>
      <c r="B565" s="66" t="s">
        <v>1358</v>
      </c>
    </row>
    <row r="566" spans="1:2">
      <c r="A566" s="67" t="s">
        <v>1359</v>
      </c>
      <c r="B566" s="66" t="s">
        <v>1360</v>
      </c>
    </row>
    <row r="567" spans="1:2">
      <c r="A567" s="67" t="s">
        <v>1361</v>
      </c>
      <c r="B567" s="66" t="s">
        <v>1362</v>
      </c>
    </row>
    <row r="568" spans="1:2">
      <c r="A568" s="67" t="s">
        <v>1363</v>
      </c>
      <c r="B568" s="66" t="s">
        <v>1364</v>
      </c>
    </row>
    <row r="569" spans="1:2">
      <c r="A569" s="67" t="s">
        <v>1365</v>
      </c>
      <c r="B569" s="66" t="s">
        <v>1366</v>
      </c>
    </row>
    <row r="570" spans="1:2">
      <c r="A570" s="67" t="s">
        <v>1367</v>
      </c>
      <c r="B570" s="66" t="s">
        <v>1368</v>
      </c>
    </row>
    <row r="571" spans="1:2">
      <c r="A571" s="67" t="s">
        <v>1369</v>
      </c>
      <c r="B571" s="66" t="s">
        <v>1370</v>
      </c>
    </row>
    <row r="572" spans="1:2">
      <c r="A572" s="67" t="s">
        <v>1371</v>
      </c>
      <c r="B572" s="66" t="s">
        <v>1372</v>
      </c>
    </row>
    <row r="573" spans="1:2">
      <c r="A573" s="67" t="s">
        <v>1373</v>
      </c>
      <c r="B573" s="66" t="s">
        <v>1374</v>
      </c>
    </row>
    <row r="574" spans="1:2" ht="32.4">
      <c r="A574" s="67" t="s">
        <v>1375</v>
      </c>
      <c r="B574" s="66" t="s">
        <v>1376</v>
      </c>
    </row>
    <row r="575" spans="1:2">
      <c r="A575" s="67" t="s">
        <v>1377</v>
      </c>
      <c r="B575" s="66" t="s">
        <v>1378</v>
      </c>
    </row>
    <row r="576" spans="1:2">
      <c r="A576" s="67" t="s">
        <v>1379</v>
      </c>
      <c r="B576" s="66" t="s">
        <v>1380</v>
      </c>
    </row>
    <row r="577" spans="1:2">
      <c r="A577" s="67" t="s">
        <v>1381</v>
      </c>
      <c r="B577" s="66" t="s">
        <v>1382</v>
      </c>
    </row>
    <row r="578" spans="1:2">
      <c r="A578" s="67" t="s">
        <v>1383</v>
      </c>
      <c r="B578" s="66" t="s">
        <v>1384</v>
      </c>
    </row>
    <row r="579" spans="1:2">
      <c r="A579" s="67" t="s">
        <v>1385</v>
      </c>
      <c r="B579" s="66" t="s">
        <v>1386</v>
      </c>
    </row>
    <row r="580" spans="1:2">
      <c r="A580" s="67" t="s">
        <v>1387</v>
      </c>
      <c r="B580" s="66" t="s">
        <v>1388</v>
      </c>
    </row>
    <row r="581" spans="1:2">
      <c r="A581" s="67" t="s">
        <v>1389</v>
      </c>
      <c r="B581" s="66" t="s">
        <v>1390</v>
      </c>
    </row>
    <row r="582" spans="1:2">
      <c r="A582" s="67" t="s">
        <v>1391</v>
      </c>
      <c r="B582" s="66" t="s">
        <v>1392</v>
      </c>
    </row>
    <row r="583" spans="1:2">
      <c r="A583" s="67" t="s">
        <v>1393</v>
      </c>
      <c r="B583" s="66" t="s">
        <v>1394</v>
      </c>
    </row>
    <row r="584" spans="1:2">
      <c r="A584" s="67" t="s">
        <v>1395</v>
      </c>
      <c r="B584" s="66" t="s">
        <v>1396</v>
      </c>
    </row>
    <row r="585" spans="1:2">
      <c r="A585" s="67" t="s">
        <v>1397</v>
      </c>
      <c r="B585" s="66" t="s">
        <v>1398</v>
      </c>
    </row>
    <row r="586" spans="1:2">
      <c r="A586" s="67" t="s">
        <v>1399</v>
      </c>
      <c r="B586" s="66" t="s">
        <v>1400</v>
      </c>
    </row>
    <row r="587" spans="1:2">
      <c r="A587" s="67" t="s">
        <v>1401</v>
      </c>
      <c r="B587" s="66" t="s">
        <v>1402</v>
      </c>
    </row>
    <row r="588" spans="1:2">
      <c r="A588" s="67" t="s">
        <v>1403</v>
      </c>
      <c r="B588" s="66" t="s">
        <v>1404</v>
      </c>
    </row>
    <row r="589" spans="1:2">
      <c r="A589" s="67" t="s">
        <v>1405</v>
      </c>
      <c r="B589" s="66" t="s">
        <v>1406</v>
      </c>
    </row>
    <row r="590" spans="1:2">
      <c r="A590" s="67" t="s">
        <v>1407</v>
      </c>
      <c r="B590" s="66" t="s">
        <v>1408</v>
      </c>
    </row>
    <row r="591" spans="1:2">
      <c r="A591" s="67" t="s">
        <v>1409</v>
      </c>
      <c r="B591" s="66" t="s">
        <v>1410</v>
      </c>
    </row>
    <row r="592" spans="1:2">
      <c r="A592" s="67" t="s">
        <v>1411</v>
      </c>
      <c r="B592" s="66" t="s">
        <v>1412</v>
      </c>
    </row>
    <row r="593" spans="1:2">
      <c r="A593" s="67" t="s">
        <v>1413</v>
      </c>
      <c r="B593" s="66" t="s">
        <v>1414</v>
      </c>
    </row>
    <row r="594" spans="1:2">
      <c r="A594" s="67" t="s">
        <v>1415</v>
      </c>
      <c r="B594" s="66" t="s">
        <v>1416</v>
      </c>
    </row>
    <row r="595" spans="1:2">
      <c r="A595" s="67" t="s">
        <v>1417</v>
      </c>
      <c r="B595" s="66" t="s">
        <v>1418</v>
      </c>
    </row>
    <row r="596" spans="1:2">
      <c r="A596" s="67" t="s">
        <v>1419</v>
      </c>
      <c r="B596" s="66" t="s">
        <v>1420</v>
      </c>
    </row>
    <row r="597" spans="1:2">
      <c r="A597" s="67" t="s">
        <v>1421</v>
      </c>
      <c r="B597" s="66" t="s">
        <v>1422</v>
      </c>
    </row>
    <row r="598" spans="1:2">
      <c r="A598" s="67" t="s">
        <v>1423</v>
      </c>
      <c r="B598" s="66" t="s">
        <v>1424</v>
      </c>
    </row>
    <row r="599" spans="1:2">
      <c r="A599" s="67" t="s">
        <v>1425</v>
      </c>
      <c r="B599" s="66" t="s">
        <v>1426</v>
      </c>
    </row>
    <row r="600" spans="1:2">
      <c r="A600" s="67" t="s">
        <v>1427</v>
      </c>
      <c r="B600" s="66" t="s">
        <v>1428</v>
      </c>
    </row>
    <row r="601" spans="1:2">
      <c r="A601" s="67" t="s">
        <v>1429</v>
      </c>
      <c r="B601" s="66" t="s">
        <v>1430</v>
      </c>
    </row>
    <row r="602" spans="1:2">
      <c r="A602" s="67" t="s">
        <v>1431</v>
      </c>
      <c r="B602" s="66" t="s">
        <v>1432</v>
      </c>
    </row>
    <row r="603" spans="1:2">
      <c r="A603" s="67" t="s">
        <v>1433</v>
      </c>
      <c r="B603" s="66" t="s">
        <v>1434</v>
      </c>
    </row>
    <row r="604" spans="1:2">
      <c r="A604" s="67" t="s">
        <v>1435</v>
      </c>
      <c r="B604" s="66" t="s">
        <v>1436</v>
      </c>
    </row>
    <row r="605" spans="1:2">
      <c r="A605" s="67" t="s">
        <v>1437</v>
      </c>
      <c r="B605" s="66" t="s">
        <v>1438</v>
      </c>
    </row>
    <row r="606" spans="1:2">
      <c r="A606" s="67" t="s">
        <v>1439</v>
      </c>
      <c r="B606" s="66" t="s">
        <v>1440</v>
      </c>
    </row>
    <row r="607" spans="1:2">
      <c r="A607" s="67" t="s">
        <v>1441</v>
      </c>
      <c r="B607" s="66" t="s">
        <v>1442</v>
      </c>
    </row>
    <row r="608" spans="1:2">
      <c r="A608" s="67" t="s">
        <v>1443</v>
      </c>
      <c r="B608" s="66" t="s">
        <v>1444</v>
      </c>
    </row>
    <row r="609" spans="1:2">
      <c r="A609" s="67" t="s">
        <v>1445</v>
      </c>
      <c r="B609" s="66" t="s">
        <v>1446</v>
      </c>
    </row>
    <row r="610" spans="1:2">
      <c r="A610" s="67" t="s">
        <v>1447</v>
      </c>
      <c r="B610" s="66" t="s">
        <v>1448</v>
      </c>
    </row>
    <row r="611" spans="1:2">
      <c r="A611" s="67" t="s">
        <v>1449</v>
      </c>
      <c r="B611" s="66" t="s">
        <v>1450</v>
      </c>
    </row>
    <row r="612" spans="1:2">
      <c r="A612" s="67" t="s">
        <v>1451</v>
      </c>
      <c r="B612" s="66" t="s">
        <v>1452</v>
      </c>
    </row>
    <row r="613" spans="1:2">
      <c r="A613" s="67" t="s">
        <v>1453</v>
      </c>
      <c r="B613" s="66" t="s">
        <v>1454</v>
      </c>
    </row>
    <row r="614" spans="1:2">
      <c r="A614" s="67" t="s">
        <v>1455</v>
      </c>
      <c r="B614" s="66" t="s">
        <v>1456</v>
      </c>
    </row>
    <row r="615" spans="1:2" ht="32.4">
      <c r="A615" s="67" t="s">
        <v>1457</v>
      </c>
      <c r="B615" s="66" t="s">
        <v>1458</v>
      </c>
    </row>
    <row r="616" spans="1:2" ht="32.4">
      <c r="A616" s="67" t="s">
        <v>1459</v>
      </c>
      <c r="B616" s="66" t="s">
        <v>1460</v>
      </c>
    </row>
    <row r="617" spans="1:2">
      <c r="A617" s="67" t="s">
        <v>1461</v>
      </c>
      <c r="B617" s="66" t="s">
        <v>1462</v>
      </c>
    </row>
    <row r="618" spans="1:2">
      <c r="A618" s="67" t="s">
        <v>1463</v>
      </c>
      <c r="B618" s="66" t="s">
        <v>1464</v>
      </c>
    </row>
    <row r="619" spans="1:2">
      <c r="A619" s="67" t="s">
        <v>1465</v>
      </c>
      <c r="B619" s="66" t="s">
        <v>1466</v>
      </c>
    </row>
    <row r="620" spans="1:2">
      <c r="A620" s="67" t="s">
        <v>1467</v>
      </c>
      <c r="B620" s="66" t="s">
        <v>1468</v>
      </c>
    </row>
    <row r="621" spans="1:2">
      <c r="A621" s="67" t="s">
        <v>1469</v>
      </c>
      <c r="B621" s="66" t="s">
        <v>1470</v>
      </c>
    </row>
    <row r="622" spans="1:2">
      <c r="A622" s="67" t="s">
        <v>1471</v>
      </c>
      <c r="B622" s="66" t="s">
        <v>1472</v>
      </c>
    </row>
    <row r="623" spans="1:2">
      <c r="A623" s="67" t="s">
        <v>1473</v>
      </c>
      <c r="B623" s="66" t="s">
        <v>1474</v>
      </c>
    </row>
    <row r="624" spans="1:2">
      <c r="A624" s="67" t="s">
        <v>1475</v>
      </c>
      <c r="B624" s="66" t="s">
        <v>1476</v>
      </c>
    </row>
    <row r="625" spans="1:2">
      <c r="A625" s="67" t="s">
        <v>1477</v>
      </c>
      <c r="B625" s="66" t="s">
        <v>1478</v>
      </c>
    </row>
    <row r="626" spans="1:2">
      <c r="A626" s="67" t="s">
        <v>1479</v>
      </c>
      <c r="B626" s="66" t="s">
        <v>1480</v>
      </c>
    </row>
    <row r="627" spans="1:2">
      <c r="A627" s="67" t="s">
        <v>1481</v>
      </c>
      <c r="B627" s="66" t="s">
        <v>1482</v>
      </c>
    </row>
    <row r="628" spans="1:2">
      <c r="A628" s="67" t="s">
        <v>1483</v>
      </c>
      <c r="B628" s="66" t="s">
        <v>1484</v>
      </c>
    </row>
    <row r="629" spans="1:2">
      <c r="A629" s="67" t="s">
        <v>1485</v>
      </c>
      <c r="B629" s="66" t="s">
        <v>1486</v>
      </c>
    </row>
    <row r="630" spans="1:2">
      <c r="A630" s="67" t="s">
        <v>1487</v>
      </c>
      <c r="B630" s="66" t="s">
        <v>1488</v>
      </c>
    </row>
    <row r="631" spans="1:2">
      <c r="A631" s="67" t="s">
        <v>1489</v>
      </c>
      <c r="B631" s="66" t="s">
        <v>1490</v>
      </c>
    </row>
    <row r="632" spans="1:2">
      <c r="A632" s="67" t="s">
        <v>1491</v>
      </c>
      <c r="B632" s="66" t="s">
        <v>1492</v>
      </c>
    </row>
    <row r="633" spans="1:2">
      <c r="A633" s="67" t="s">
        <v>1493</v>
      </c>
      <c r="B633" s="66" t="s">
        <v>1494</v>
      </c>
    </row>
    <row r="634" spans="1:2">
      <c r="A634" s="67" t="s">
        <v>1495</v>
      </c>
      <c r="B634" s="66" t="s">
        <v>1496</v>
      </c>
    </row>
    <row r="635" spans="1:2">
      <c r="A635" s="67" t="s">
        <v>1497</v>
      </c>
      <c r="B635" s="66" t="s">
        <v>1498</v>
      </c>
    </row>
    <row r="636" spans="1:2">
      <c r="A636" s="67" t="s">
        <v>1499</v>
      </c>
      <c r="B636" s="66" t="s">
        <v>1500</v>
      </c>
    </row>
    <row r="637" spans="1:2">
      <c r="A637" s="67" t="s">
        <v>1501</v>
      </c>
      <c r="B637" s="66" t="s">
        <v>1502</v>
      </c>
    </row>
    <row r="638" spans="1:2">
      <c r="A638" s="67" t="s">
        <v>1503</v>
      </c>
      <c r="B638" s="66" t="s">
        <v>1504</v>
      </c>
    </row>
    <row r="639" spans="1:2">
      <c r="A639" s="67" t="s">
        <v>1505</v>
      </c>
      <c r="B639" s="66" t="s">
        <v>1506</v>
      </c>
    </row>
    <row r="640" spans="1:2">
      <c r="A640" s="67" t="s">
        <v>1507</v>
      </c>
      <c r="B640" s="66" t="s">
        <v>1508</v>
      </c>
    </row>
    <row r="641" spans="1:2">
      <c r="A641" s="67" t="s">
        <v>1509</v>
      </c>
      <c r="B641" s="66" t="s">
        <v>1510</v>
      </c>
    </row>
    <row r="642" spans="1:2">
      <c r="A642" s="67" t="s">
        <v>1511</v>
      </c>
      <c r="B642" s="66" t="s">
        <v>1512</v>
      </c>
    </row>
    <row r="643" spans="1:2">
      <c r="A643" s="67" t="s">
        <v>1513</v>
      </c>
      <c r="B643" s="66" t="s">
        <v>1514</v>
      </c>
    </row>
    <row r="644" spans="1:2">
      <c r="A644" s="67" t="s">
        <v>1515</v>
      </c>
      <c r="B644" s="66" t="s">
        <v>1516</v>
      </c>
    </row>
    <row r="645" spans="1:2">
      <c r="A645" s="67" t="s">
        <v>1517</v>
      </c>
      <c r="B645" s="66" t="s">
        <v>1518</v>
      </c>
    </row>
    <row r="646" spans="1:2">
      <c r="A646" s="67" t="s">
        <v>1519</v>
      </c>
      <c r="B646" s="66" t="s">
        <v>1520</v>
      </c>
    </row>
    <row r="647" spans="1:2">
      <c r="A647" s="67" t="s">
        <v>1521</v>
      </c>
      <c r="B647" s="66" t="s">
        <v>1522</v>
      </c>
    </row>
    <row r="648" spans="1:2">
      <c r="A648" s="67" t="s">
        <v>1523</v>
      </c>
      <c r="B648" s="66" t="s">
        <v>1524</v>
      </c>
    </row>
    <row r="649" spans="1:2">
      <c r="A649" s="67" t="s">
        <v>1525</v>
      </c>
      <c r="B649" s="66" t="s">
        <v>1526</v>
      </c>
    </row>
    <row r="650" spans="1:2">
      <c r="A650" s="67" t="s">
        <v>1527</v>
      </c>
      <c r="B650" s="66" t="s">
        <v>1528</v>
      </c>
    </row>
    <row r="651" spans="1:2">
      <c r="A651" s="67" t="s">
        <v>1529</v>
      </c>
      <c r="B651" s="66" t="s">
        <v>1530</v>
      </c>
    </row>
    <row r="652" spans="1:2">
      <c r="A652" s="67" t="s">
        <v>1531</v>
      </c>
      <c r="B652" s="66" t="s">
        <v>1532</v>
      </c>
    </row>
    <row r="653" spans="1:2">
      <c r="A653" s="67" t="s">
        <v>1533</v>
      </c>
      <c r="B653" s="66" t="s">
        <v>1534</v>
      </c>
    </row>
    <row r="654" spans="1:2">
      <c r="A654" s="67" t="s">
        <v>1535</v>
      </c>
      <c r="B654" s="66" t="s">
        <v>1536</v>
      </c>
    </row>
    <row r="655" spans="1:2">
      <c r="A655" s="67" t="s">
        <v>1537</v>
      </c>
      <c r="B655" s="66" t="s">
        <v>1538</v>
      </c>
    </row>
    <row r="656" spans="1:2">
      <c r="A656" s="67" t="s">
        <v>1539</v>
      </c>
      <c r="B656" s="66" t="s">
        <v>1540</v>
      </c>
    </row>
    <row r="657" spans="1:2">
      <c r="A657" s="67" t="s">
        <v>1541</v>
      </c>
      <c r="B657" s="66" t="s">
        <v>1542</v>
      </c>
    </row>
    <row r="658" spans="1:2">
      <c r="A658" s="67" t="s">
        <v>1543</v>
      </c>
      <c r="B658" s="66" t="s">
        <v>1544</v>
      </c>
    </row>
    <row r="659" spans="1:2">
      <c r="A659" s="67" t="s">
        <v>1545</v>
      </c>
      <c r="B659" s="66" t="s">
        <v>1546</v>
      </c>
    </row>
    <row r="660" spans="1:2">
      <c r="A660" s="67" t="s">
        <v>1547</v>
      </c>
      <c r="B660" s="66" t="s">
        <v>1548</v>
      </c>
    </row>
    <row r="661" spans="1:2">
      <c r="A661" s="67" t="s">
        <v>1549</v>
      </c>
      <c r="B661" s="66" t="s">
        <v>1550</v>
      </c>
    </row>
    <row r="662" spans="1:2">
      <c r="A662" s="67" t="s">
        <v>1551</v>
      </c>
      <c r="B662" s="66" t="s">
        <v>1552</v>
      </c>
    </row>
    <row r="663" spans="1:2">
      <c r="A663" s="67" t="s">
        <v>1553</v>
      </c>
      <c r="B663" s="66" t="s">
        <v>1554</v>
      </c>
    </row>
    <row r="664" spans="1:2" ht="32.4">
      <c r="A664" s="67" t="s">
        <v>1555</v>
      </c>
      <c r="B664" s="66" t="s">
        <v>1556</v>
      </c>
    </row>
    <row r="665" spans="1:2">
      <c r="A665" s="67" t="s">
        <v>1557</v>
      </c>
      <c r="B665" s="66" t="s">
        <v>1558</v>
      </c>
    </row>
    <row r="666" spans="1:2">
      <c r="A666" s="67" t="s">
        <v>1559</v>
      </c>
      <c r="B666" s="66" t="s">
        <v>1560</v>
      </c>
    </row>
    <row r="667" spans="1:2">
      <c r="A667" s="67" t="s">
        <v>1561</v>
      </c>
      <c r="B667" s="66" t="s">
        <v>1562</v>
      </c>
    </row>
    <row r="668" spans="1:2">
      <c r="A668" s="67" t="s">
        <v>1563</v>
      </c>
      <c r="B668" s="66" t="s">
        <v>1564</v>
      </c>
    </row>
    <row r="669" spans="1:2">
      <c r="A669" s="67" t="s">
        <v>1565</v>
      </c>
      <c r="B669" s="66" t="s">
        <v>1566</v>
      </c>
    </row>
    <row r="670" spans="1:2">
      <c r="A670" s="67" t="s">
        <v>1567</v>
      </c>
      <c r="B670" s="66" t="s">
        <v>1568</v>
      </c>
    </row>
    <row r="671" spans="1:2">
      <c r="A671" s="67" t="s">
        <v>1569</v>
      </c>
      <c r="B671" s="66" t="s">
        <v>1570</v>
      </c>
    </row>
    <row r="672" spans="1:2">
      <c r="A672" s="67" t="s">
        <v>1571</v>
      </c>
      <c r="B672" s="66" t="s">
        <v>1572</v>
      </c>
    </row>
    <row r="673" spans="1:2">
      <c r="A673" s="67" t="s">
        <v>1573</v>
      </c>
      <c r="B673" s="66" t="s">
        <v>1574</v>
      </c>
    </row>
    <row r="674" spans="1:2">
      <c r="A674" s="67" t="s">
        <v>1575</v>
      </c>
      <c r="B674" s="66" t="s">
        <v>1576</v>
      </c>
    </row>
    <row r="675" spans="1:2" ht="32.4">
      <c r="A675" s="67" t="s">
        <v>1577</v>
      </c>
      <c r="B675" s="66" t="s">
        <v>1578</v>
      </c>
    </row>
    <row r="676" spans="1:2">
      <c r="A676" s="67" t="s">
        <v>1579</v>
      </c>
      <c r="B676" s="66" t="s">
        <v>1580</v>
      </c>
    </row>
    <row r="677" spans="1:2">
      <c r="A677" s="67" t="s">
        <v>1581</v>
      </c>
      <c r="B677" s="66" t="s">
        <v>1582</v>
      </c>
    </row>
    <row r="678" spans="1:2">
      <c r="A678" s="67" t="s">
        <v>1583</v>
      </c>
      <c r="B678" s="66" t="s">
        <v>1584</v>
      </c>
    </row>
    <row r="679" spans="1:2" ht="32.4">
      <c r="A679" s="67" t="s">
        <v>1585</v>
      </c>
      <c r="B679" s="66" t="s">
        <v>1586</v>
      </c>
    </row>
    <row r="680" spans="1:2">
      <c r="A680" s="67" t="s">
        <v>1587</v>
      </c>
      <c r="B680" s="66" t="s">
        <v>1588</v>
      </c>
    </row>
    <row r="681" spans="1:2">
      <c r="A681" s="67" t="s">
        <v>1589</v>
      </c>
      <c r="B681" s="66" t="s">
        <v>1590</v>
      </c>
    </row>
    <row r="682" spans="1:2">
      <c r="A682" s="67" t="s">
        <v>1591</v>
      </c>
      <c r="B682" s="66" t="s">
        <v>1592</v>
      </c>
    </row>
    <row r="683" spans="1:2">
      <c r="A683" s="67" t="s">
        <v>1593</v>
      </c>
      <c r="B683" s="66" t="s">
        <v>1594</v>
      </c>
    </row>
    <row r="684" spans="1:2">
      <c r="A684" s="67" t="s">
        <v>1595</v>
      </c>
      <c r="B684" s="66" t="s">
        <v>1596</v>
      </c>
    </row>
    <row r="685" spans="1:2">
      <c r="A685" s="67" t="s">
        <v>1597</v>
      </c>
      <c r="B685" s="66" t="s">
        <v>1598</v>
      </c>
    </row>
    <row r="686" spans="1:2">
      <c r="A686" s="67" t="s">
        <v>1599</v>
      </c>
      <c r="B686" s="66" t="s">
        <v>1600</v>
      </c>
    </row>
    <row r="687" spans="1:2">
      <c r="A687" s="67" t="s">
        <v>1601</v>
      </c>
      <c r="B687" s="66" t="s">
        <v>1602</v>
      </c>
    </row>
    <row r="688" spans="1:2">
      <c r="A688" s="67" t="s">
        <v>1603</v>
      </c>
      <c r="B688" s="66" t="s">
        <v>1604</v>
      </c>
    </row>
    <row r="689" spans="1:2">
      <c r="A689" s="67" t="s">
        <v>1605</v>
      </c>
      <c r="B689" s="66" t="s">
        <v>1606</v>
      </c>
    </row>
    <row r="690" spans="1:2">
      <c r="A690" s="67" t="s">
        <v>1607</v>
      </c>
      <c r="B690" s="66" t="s">
        <v>1608</v>
      </c>
    </row>
    <row r="691" spans="1:2">
      <c r="A691" s="67" t="s">
        <v>1609</v>
      </c>
      <c r="B691" s="66" t="s">
        <v>1610</v>
      </c>
    </row>
    <row r="692" spans="1:2">
      <c r="A692" s="67" t="s">
        <v>1611</v>
      </c>
      <c r="B692" s="66" t="s">
        <v>1612</v>
      </c>
    </row>
    <row r="693" spans="1:2">
      <c r="A693" s="67" t="s">
        <v>1613</v>
      </c>
      <c r="B693" s="66" t="s">
        <v>1614</v>
      </c>
    </row>
    <row r="694" spans="1:2">
      <c r="A694" s="67" t="s">
        <v>1615</v>
      </c>
      <c r="B694" s="66" t="s">
        <v>1616</v>
      </c>
    </row>
    <row r="695" spans="1:2">
      <c r="A695" s="67" t="s">
        <v>1617</v>
      </c>
      <c r="B695" s="66" t="s">
        <v>1618</v>
      </c>
    </row>
    <row r="696" spans="1:2">
      <c r="A696" s="67" t="s">
        <v>1619</v>
      </c>
      <c r="B696" s="66" t="s">
        <v>1620</v>
      </c>
    </row>
    <row r="697" spans="1:2">
      <c r="A697" s="67" t="s">
        <v>1621</v>
      </c>
      <c r="B697" s="66" t="s">
        <v>1622</v>
      </c>
    </row>
    <row r="698" spans="1:2">
      <c r="A698" s="67" t="s">
        <v>1623</v>
      </c>
      <c r="B698" s="66" t="s">
        <v>1624</v>
      </c>
    </row>
    <row r="699" spans="1:2">
      <c r="A699" s="67" t="s">
        <v>1625</v>
      </c>
      <c r="B699" s="66" t="s">
        <v>1626</v>
      </c>
    </row>
    <row r="700" spans="1:2">
      <c r="A700" s="67" t="s">
        <v>1627</v>
      </c>
      <c r="B700" s="66" t="s">
        <v>1628</v>
      </c>
    </row>
    <row r="701" spans="1:2">
      <c r="A701" s="67" t="s">
        <v>1629</v>
      </c>
      <c r="B701" s="66" t="s">
        <v>1630</v>
      </c>
    </row>
    <row r="702" spans="1:2">
      <c r="A702" s="67" t="s">
        <v>1631</v>
      </c>
      <c r="B702" s="66" t="s">
        <v>1632</v>
      </c>
    </row>
    <row r="703" spans="1:2">
      <c r="A703" s="67" t="s">
        <v>1633</v>
      </c>
      <c r="B703" s="66" t="s">
        <v>1634</v>
      </c>
    </row>
    <row r="704" spans="1:2">
      <c r="A704" s="67" t="s">
        <v>1635</v>
      </c>
      <c r="B704" s="66" t="s">
        <v>1636</v>
      </c>
    </row>
    <row r="705" spans="1:2">
      <c r="A705" s="67" t="s">
        <v>1637</v>
      </c>
      <c r="B705" s="66" t="s">
        <v>1638</v>
      </c>
    </row>
    <row r="706" spans="1:2">
      <c r="A706" s="67" t="s">
        <v>1639</v>
      </c>
      <c r="B706" s="66" t="s">
        <v>1640</v>
      </c>
    </row>
    <row r="707" spans="1:2">
      <c r="A707" s="67" t="s">
        <v>1641</v>
      </c>
      <c r="B707" s="66" t="s">
        <v>1642</v>
      </c>
    </row>
    <row r="708" spans="1:2">
      <c r="A708" s="67" t="s">
        <v>1643</v>
      </c>
      <c r="B708" s="66" t="s">
        <v>1644</v>
      </c>
    </row>
    <row r="709" spans="1:2">
      <c r="A709" s="67" t="s">
        <v>1645</v>
      </c>
      <c r="B709" s="66" t="s">
        <v>1646</v>
      </c>
    </row>
    <row r="710" spans="1:2">
      <c r="A710" s="67" t="s">
        <v>1647</v>
      </c>
      <c r="B710" s="66" t="s">
        <v>1648</v>
      </c>
    </row>
    <row r="711" spans="1:2">
      <c r="A711" s="67" t="s">
        <v>1649</v>
      </c>
      <c r="B711" s="66" t="s">
        <v>1650</v>
      </c>
    </row>
    <row r="712" spans="1:2">
      <c r="A712" s="67" t="s">
        <v>1651</v>
      </c>
      <c r="B712" s="66" t="s">
        <v>1652</v>
      </c>
    </row>
    <row r="713" spans="1:2">
      <c r="A713" s="67" t="s">
        <v>1653</v>
      </c>
      <c r="B713" s="66" t="s">
        <v>1654</v>
      </c>
    </row>
    <row r="714" spans="1:2">
      <c r="A714" s="67" t="s">
        <v>1655</v>
      </c>
      <c r="B714" s="66" t="s">
        <v>1656</v>
      </c>
    </row>
    <row r="715" spans="1:2">
      <c r="A715" s="67" t="s">
        <v>1657</v>
      </c>
      <c r="B715" s="66" t="s">
        <v>1658</v>
      </c>
    </row>
    <row r="716" spans="1:2">
      <c r="A716" s="67" t="s">
        <v>1659</v>
      </c>
      <c r="B716" s="66" t="s">
        <v>1660</v>
      </c>
    </row>
    <row r="717" spans="1:2">
      <c r="A717" s="67" t="s">
        <v>1661</v>
      </c>
      <c r="B717" s="66" t="s">
        <v>1662</v>
      </c>
    </row>
    <row r="718" spans="1:2">
      <c r="A718" s="67" t="s">
        <v>1663</v>
      </c>
      <c r="B718" s="66" t="s">
        <v>1664</v>
      </c>
    </row>
    <row r="719" spans="1:2">
      <c r="A719" s="67" t="s">
        <v>1665</v>
      </c>
      <c r="B719" s="66" t="s">
        <v>1666</v>
      </c>
    </row>
    <row r="720" spans="1:2">
      <c r="A720" s="67" t="s">
        <v>1667</v>
      </c>
      <c r="B720" s="66" t="s">
        <v>1668</v>
      </c>
    </row>
    <row r="721" spans="1:2">
      <c r="A721" s="67" t="s">
        <v>1669</v>
      </c>
      <c r="B721" s="66" t="s">
        <v>1670</v>
      </c>
    </row>
    <row r="722" spans="1:2">
      <c r="A722" s="67" t="s">
        <v>1671</v>
      </c>
      <c r="B722" s="66" t="s">
        <v>1672</v>
      </c>
    </row>
    <row r="723" spans="1:2">
      <c r="A723" s="67" t="s">
        <v>1673</v>
      </c>
      <c r="B723" s="66" t="s">
        <v>1674</v>
      </c>
    </row>
    <row r="724" spans="1:2">
      <c r="A724" s="67" t="s">
        <v>1675</v>
      </c>
      <c r="B724" s="66" t="s">
        <v>1676</v>
      </c>
    </row>
    <row r="725" spans="1:2">
      <c r="A725" s="67" t="s">
        <v>1677</v>
      </c>
      <c r="B725" s="66" t="s">
        <v>1678</v>
      </c>
    </row>
    <row r="726" spans="1:2">
      <c r="A726" s="67" t="s">
        <v>1679</v>
      </c>
      <c r="B726" s="66" t="s">
        <v>1680</v>
      </c>
    </row>
    <row r="727" spans="1:2">
      <c r="A727" s="67" t="s">
        <v>1681</v>
      </c>
      <c r="B727" s="66" t="s">
        <v>1682</v>
      </c>
    </row>
    <row r="728" spans="1:2">
      <c r="A728" s="67" t="s">
        <v>1683</v>
      </c>
      <c r="B728" s="66" t="s">
        <v>1684</v>
      </c>
    </row>
    <row r="729" spans="1:2">
      <c r="A729" s="67" t="s">
        <v>1685</v>
      </c>
      <c r="B729" s="66" t="s">
        <v>1686</v>
      </c>
    </row>
    <row r="730" spans="1:2">
      <c r="A730" s="67" t="s">
        <v>1687</v>
      </c>
      <c r="B730" s="66" t="s">
        <v>1688</v>
      </c>
    </row>
    <row r="731" spans="1:2">
      <c r="A731" s="67" t="s">
        <v>1689</v>
      </c>
      <c r="B731" s="66" t="s">
        <v>1690</v>
      </c>
    </row>
    <row r="732" spans="1:2">
      <c r="A732" s="67" t="s">
        <v>1691</v>
      </c>
      <c r="B732" s="66" t="s">
        <v>1692</v>
      </c>
    </row>
    <row r="733" spans="1:2">
      <c r="A733" s="67" t="s">
        <v>1693</v>
      </c>
      <c r="B733" s="66" t="s">
        <v>1694</v>
      </c>
    </row>
    <row r="734" spans="1:2">
      <c r="A734" s="67" t="s">
        <v>1695</v>
      </c>
      <c r="B734" s="66" t="s">
        <v>1696</v>
      </c>
    </row>
    <row r="735" spans="1:2">
      <c r="A735" s="67" t="s">
        <v>1697</v>
      </c>
      <c r="B735" s="66" t="s">
        <v>1698</v>
      </c>
    </row>
    <row r="736" spans="1:2">
      <c r="A736" s="67" t="s">
        <v>1699</v>
      </c>
      <c r="B736" s="66" t="s">
        <v>1700</v>
      </c>
    </row>
    <row r="737" spans="1:2">
      <c r="A737" s="67" t="s">
        <v>1701</v>
      </c>
      <c r="B737" s="66" t="s">
        <v>1702</v>
      </c>
    </row>
    <row r="738" spans="1:2">
      <c r="A738" s="67" t="s">
        <v>1703</v>
      </c>
      <c r="B738" s="66" t="s">
        <v>1704</v>
      </c>
    </row>
    <row r="739" spans="1:2">
      <c r="A739" s="67" t="s">
        <v>1705</v>
      </c>
      <c r="B739" s="66" t="s">
        <v>1706</v>
      </c>
    </row>
    <row r="740" spans="1:2">
      <c r="A740" s="67" t="s">
        <v>1707</v>
      </c>
      <c r="B740" s="66" t="s">
        <v>1708</v>
      </c>
    </row>
    <row r="741" spans="1:2">
      <c r="A741" s="67" t="s">
        <v>1709</v>
      </c>
      <c r="B741" s="66" t="s">
        <v>1710</v>
      </c>
    </row>
    <row r="742" spans="1:2">
      <c r="A742" s="67" t="s">
        <v>1711</v>
      </c>
      <c r="B742" s="66" t="s">
        <v>1712</v>
      </c>
    </row>
    <row r="743" spans="1:2">
      <c r="A743" s="67" t="s">
        <v>1713</v>
      </c>
      <c r="B743" s="66" t="s">
        <v>1714</v>
      </c>
    </row>
    <row r="744" spans="1:2">
      <c r="A744" s="67" t="s">
        <v>1715</v>
      </c>
      <c r="B744" s="66" t="s">
        <v>1716</v>
      </c>
    </row>
    <row r="745" spans="1:2">
      <c r="A745" s="67" t="s">
        <v>1717</v>
      </c>
      <c r="B745" s="66" t="s">
        <v>1718</v>
      </c>
    </row>
    <row r="746" spans="1:2">
      <c r="A746" s="67" t="s">
        <v>1719</v>
      </c>
      <c r="B746" s="66" t="s">
        <v>1720</v>
      </c>
    </row>
    <row r="747" spans="1:2">
      <c r="A747" s="67" t="s">
        <v>1721</v>
      </c>
      <c r="B747" s="66" t="s">
        <v>1722</v>
      </c>
    </row>
    <row r="748" spans="1:2">
      <c r="A748" s="67" t="s">
        <v>1723</v>
      </c>
      <c r="B748" s="66" t="s">
        <v>1724</v>
      </c>
    </row>
    <row r="749" spans="1:2">
      <c r="A749" s="67" t="s">
        <v>1725</v>
      </c>
      <c r="B749" s="66" t="s">
        <v>1726</v>
      </c>
    </row>
    <row r="750" spans="1:2">
      <c r="A750" s="67" t="s">
        <v>1727</v>
      </c>
      <c r="B750" s="66" t="s">
        <v>1728</v>
      </c>
    </row>
    <row r="751" spans="1:2">
      <c r="A751" s="67" t="s">
        <v>1729</v>
      </c>
      <c r="B751" s="66" t="s">
        <v>1730</v>
      </c>
    </row>
    <row r="752" spans="1:2">
      <c r="A752" s="67" t="s">
        <v>1731</v>
      </c>
      <c r="B752" s="66" t="s">
        <v>1732</v>
      </c>
    </row>
    <row r="753" spans="1:2">
      <c r="A753" s="67" t="s">
        <v>1733</v>
      </c>
      <c r="B753" s="66" t="s">
        <v>1734</v>
      </c>
    </row>
    <row r="754" spans="1:2">
      <c r="A754" s="67" t="s">
        <v>1735</v>
      </c>
      <c r="B754" s="66" t="s">
        <v>1736</v>
      </c>
    </row>
    <row r="755" spans="1:2">
      <c r="A755" s="67" t="s">
        <v>1737</v>
      </c>
      <c r="B755" s="66" t="s">
        <v>1738</v>
      </c>
    </row>
    <row r="756" spans="1:2">
      <c r="A756" s="67" t="s">
        <v>1739</v>
      </c>
      <c r="B756" s="66" t="s">
        <v>1740</v>
      </c>
    </row>
    <row r="757" spans="1:2">
      <c r="A757" s="67" t="s">
        <v>1741</v>
      </c>
      <c r="B757" s="66" t="s">
        <v>1742</v>
      </c>
    </row>
    <row r="758" spans="1:2">
      <c r="A758" s="67" t="s">
        <v>1743</v>
      </c>
      <c r="B758" s="66" t="s">
        <v>1744</v>
      </c>
    </row>
    <row r="759" spans="1:2">
      <c r="A759" s="67" t="s">
        <v>1745</v>
      </c>
      <c r="B759" s="66" t="s">
        <v>1746</v>
      </c>
    </row>
    <row r="760" spans="1:2">
      <c r="A760" s="67" t="s">
        <v>1747</v>
      </c>
      <c r="B760" s="66" t="s">
        <v>1748</v>
      </c>
    </row>
    <row r="761" spans="1:2">
      <c r="A761" s="67" t="s">
        <v>1749</v>
      </c>
      <c r="B761" s="66" t="s">
        <v>1750</v>
      </c>
    </row>
    <row r="762" spans="1:2">
      <c r="A762" s="67" t="s">
        <v>1751</v>
      </c>
      <c r="B762" s="66" t="s">
        <v>1752</v>
      </c>
    </row>
    <row r="763" spans="1:2">
      <c r="A763" s="67" t="s">
        <v>1753</v>
      </c>
      <c r="B763" s="66" t="s">
        <v>1754</v>
      </c>
    </row>
    <row r="764" spans="1:2">
      <c r="A764" s="67" t="s">
        <v>1755</v>
      </c>
      <c r="B764" s="66" t="s">
        <v>1756</v>
      </c>
    </row>
    <row r="765" spans="1:2">
      <c r="A765" s="67" t="s">
        <v>1757</v>
      </c>
      <c r="B765" s="66" t="s">
        <v>1758</v>
      </c>
    </row>
    <row r="766" spans="1:2">
      <c r="A766" s="67" t="s">
        <v>1759</v>
      </c>
      <c r="B766" s="66" t="s">
        <v>898</v>
      </c>
    </row>
    <row r="767" spans="1:2">
      <c r="A767" s="67" t="s">
        <v>1760</v>
      </c>
      <c r="B767" s="66" t="s">
        <v>1761</v>
      </c>
    </row>
    <row r="768" spans="1:2">
      <c r="A768" s="67" t="s">
        <v>1762</v>
      </c>
      <c r="B768" s="66" t="s">
        <v>1763</v>
      </c>
    </row>
    <row r="769" spans="1:2">
      <c r="A769" s="67" t="s">
        <v>1764</v>
      </c>
      <c r="B769" s="66" t="s">
        <v>1765</v>
      </c>
    </row>
    <row r="770" spans="1:2">
      <c r="A770" s="67" t="s">
        <v>1766</v>
      </c>
      <c r="B770" s="66" t="s">
        <v>1767</v>
      </c>
    </row>
    <row r="771" spans="1:2">
      <c r="A771" s="67" t="s">
        <v>1768</v>
      </c>
      <c r="B771" s="66" t="s">
        <v>1769</v>
      </c>
    </row>
    <row r="772" spans="1:2">
      <c r="A772" s="67" t="s">
        <v>1770</v>
      </c>
      <c r="B772" s="66" t="s">
        <v>1771</v>
      </c>
    </row>
    <row r="773" spans="1:2">
      <c r="A773" s="67" t="s">
        <v>1772</v>
      </c>
      <c r="B773" s="66" t="s">
        <v>1773</v>
      </c>
    </row>
    <row r="774" spans="1:2">
      <c r="A774" s="67" t="s">
        <v>1774</v>
      </c>
      <c r="B774" s="66" t="s">
        <v>1775</v>
      </c>
    </row>
    <row r="775" spans="1:2">
      <c r="A775" s="67" t="s">
        <v>1776</v>
      </c>
      <c r="B775" s="66" t="s">
        <v>1777</v>
      </c>
    </row>
    <row r="776" spans="1:2">
      <c r="A776" s="67" t="s">
        <v>1778</v>
      </c>
      <c r="B776" s="66" t="s">
        <v>1779</v>
      </c>
    </row>
    <row r="777" spans="1:2">
      <c r="A777" s="67" t="s">
        <v>1780</v>
      </c>
      <c r="B777" s="66" t="s">
        <v>1781</v>
      </c>
    </row>
    <row r="778" spans="1:2">
      <c r="A778" s="67" t="s">
        <v>1782</v>
      </c>
      <c r="B778" s="66" t="s">
        <v>1783</v>
      </c>
    </row>
    <row r="779" spans="1:2">
      <c r="A779" s="67" t="s">
        <v>1784</v>
      </c>
      <c r="B779" s="66" t="s">
        <v>1785</v>
      </c>
    </row>
    <row r="780" spans="1:2">
      <c r="A780" s="67" t="s">
        <v>1786</v>
      </c>
      <c r="B780" s="66" t="s">
        <v>1787</v>
      </c>
    </row>
    <row r="781" spans="1:2">
      <c r="A781" s="67" t="s">
        <v>1788</v>
      </c>
      <c r="B781" s="66" t="s">
        <v>1789</v>
      </c>
    </row>
    <row r="782" spans="1:2">
      <c r="A782" s="67" t="s">
        <v>1790</v>
      </c>
      <c r="B782" s="66" t="s">
        <v>1791</v>
      </c>
    </row>
    <row r="783" spans="1:2">
      <c r="A783" s="67" t="s">
        <v>1792</v>
      </c>
      <c r="B783" s="66" t="s">
        <v>1793</v>
      </c>
    </row>
    <row r="784" spans="1:2" ht="32.4">
      <c r="A784" s="67" t="s">
        <v>1794</v>
      </c>
      <c r="B784" s="66" t="s">
        <v>1795</v>
      </c>
    </row>
    <row r="785" spans="1:2">
      <c r="A785" s="67" t="s">
        <v>1796</v>
      </c>
      <c r="B785" s="66" t="s">
        <v>1797</v>
      </c>
    </row>
    <row r="786" spans="1:2">
      <c r="A786" s="67" t="s">
        <v>1798</v>
      </c>
      <c r="B786" s="66" t="s">
        <v>1799</v>
      </c>
    </row>
    <row r="787" spans="1:2">
      <c r="A787" s="67" t="s">
        <v>1800</v>
      </c>
      <c r="B787" s="66" t="s">
        <v>1801</v>
      </c>
    </row>
    <row r="788" spans="1:2">
      <c r="A788" s="67" t="s">
        <v>1802</v>
      </c>
      <c r="B788" s="66" t="s">
        <v>1803</v>
      </c>
    </row>
    <row r="789" spans="1:2">
      <c r="A789" s="67" t="s">
        <v>1804</v>
      </c>
      <c r="B789" s="66" t="s">
        <v>1805</v>
      </c>
    </row>
    <row r="790" spans="1:2">
      <c r="A790" s="67" t="s">
        <v>1806</v>
      </c>
      <c r="B790" s="66" t="s">
        <v>1807</v>
      </c>
    </row>
    <row r="791" spans="1:2">
      <c r="A791" s="67" t="s">
        <v>1808</v>
      </c>
      <c r="B791" s="66" t="s">
        <v>1809</v>
      </c>
    </row>
    <row r="792" spans="1:2">
      <c r="A792" s="67" t="s">
        <v>1810</v>
      </c>
      <c r="B792" s="66" t="s">
        <v>565</v>
      </c>
    </row>
    <row r="793" spans="1:2">
      <c r="A793" s="67" t="s">
        <v>1811</v>
      </c>
      <c r="B793" s="66" t="s">
        <v>1812</v>
      </c>
    </row>
    <row r="794" spans="1:2">
      <c r="A794" s="67" t="s">
        <v>1813</v>
      </c>
      <c r="B794" s="66" t="s">
        <v>1814</v>
      </c>
    </row>
    <row r="795" spans="1:2">
      <c r="A795" s="67" t="s">
        <v>1815</v>
      </c>
      <c r="B795" s="66" t="s">
        <v>1816</v>
      </c>
    </row>
    <row r="796" spans="1:2">
      <c r="A796" s="67" t="s">
        <v>1817</v>
      </c>
      <c r="B796" s="66" t="s">
        <v>1818</v>
      </c>
    </row>
    <row r="797" spans="1:2">
      <c r="A797" s="67" t="s">
        <v>1819</v>
      </c>
      <c r="B797" s="66" t="s">
        <v>1820</v>
      </c>
    </row>
    <row r="798" spans="1:2">
      <c r="A798" s="67" t="s">
        <v>1821</v>
      </c>
      <c r="B798" s="66" t="s">
        <v>1822</v>
      </c>
    </row>
    <row r="799" spans="1:2">
      <c r="A799" s="67" t="s">
        <v>1823</v>
      </c>
      <c r="B799" s="66" t="s">
        <v>1824</v>
      </c>
    </row>
    <row r="800" spans="1:2">
      <c r="A800" s="67" t="s">
        <v>1825</v>
      </c>
      <c r="B800" s="66" t="s">
        <v>1826</v>
      </c>
    </row>
    <row r="801" spans="1:2">
      <c r="A801" s="67" t="s">
        <v>1827</v>
      </c>
      <c r="B801" s="66" t="s">
        <v>1828</v>
      </c>
    </row>
    <row r="802" spans="1:2">
      <c r="A802" s="67" t="s">
        <v>1829</v>
      </c>
      <c r="B802" s="66" t="s">
        <v>1830</v>
      </c>
    </row>
    <row r="803" spans="1:2">
      <c r="A803" s="67" t="s">
        <v>1831</v>
      </c>
      <c r="B803" s="66" t="s">
        <v>1832</v>
      </c>
    </row>
    <row r="804" spans="1:2">
      <c r="A804" s="67" t="s">
        <v>1833</v>
      </c>
      <c r="B804" s="66" t="s">
        <v>1834</v>
      </c>
    </row>
    <row r="805" spans="1:2">
      <c r="A805" s="67" t="s">
        <v>1835</v>
      </c>
      <c r="B805" s="66" t="s">
        <v>1836</v>
      </c>
    </row>
    <row r="806" spans="1:2">
      <c r="A806" s="67" t="s">
        <v>1837</v>
      </c>
      <c r="B806" s="66" t="s">
        <v>1838</v>
      </c>
    </row>
    <row r="807" spans="1:2">
      <c r="A807" s="67" t="s">
        <v>1839</v>
      </c>
      <c r="B807" s="66" t="s">
        <v>1840</v>
      </c>
    </row>
    <row r="808" spans="1:2">
      <c r="A808" s="67" t="s">
        <v>1841</v>
      </c>
      <c r="B808" s="66" t="s">
        <v>1842</v>
      </c>
    </row>
    <row r="809" spans="1:2">
      <c r="A809" s="67" t="s">
        <v>1843</v>
      </c>
      <c r="B809" s="66" t="s">
        <v>1844</v>
      </c>
    </row>
    <row r="810" spans="1:2">
      <c r="A810" s="67" t="s">
        <v>1845</v>
      </c>
      <c r="B810" s="66" t="s">
        <v>1846</v>
      </c>
    </row>
    <row r="811" spans="1:2" ht="32.4">
      <c r="A811" s="67" t="s">
        <v>1847</v>
      </c>
      <c r="B811" s="66" t="s">
        <v>1848</v>
      </c>
    </row>
    <row r="812" spans="1:2">
      <c r="A812" s="67" t="s">
        <v>1849</v>
      </c>
      <c r="B812" s="66" t="s">
        <v>1850</v>
      </c>
    </row>
    <row r="813" spans="1:2" ht="32.4">
      <c r="A813" s="67" t="s">
        <v>1851</v>
      </c>
      <c r="B813" s="66" t="s">
        <v>1852</v>
      </c>
    </row>
    <row r="814" spans="1:2">
      <c r="A814" s="67" t="s">
        <v>1853</v>
      </c>
      <c r="B814" s="66" t="s">
        <v>1854</v>
      </c>
    </row>
    <row r="815" spans="1:2">
      <c r="A815" s="67" t="s">
        <v>1855</v>
      </c>
      <c r="B815" s="66" t="s">
        <v>1856</v>
      </c>
    </row>
    <row r="816" spans="1:2">
      <c r="A816" s="67" t="s">
        <v>1857</v>
      </c>
      <c r="B816" s="66" t="s">
        <v>1858</v>
      </c>
    </row>
    <row r="817" spans="1:2">
      <c r="A817" s="67" t="s">
        <v>1859</v>
      </c>
      <c r="B817" s="66" t="s">
        <v>3915</v>
      </c>
    </row>
    <row r="818" spans="1:2">
      <c r="A818" s="67" t="s">
        <v>1860</v>
      </c>
      <c r="B818" s="66" t="s">
        <v>1861</v>
      </c>
    </row>
    <row r="819" spans="1:2">
      <c r="A819" s="67" t="s">
        <v>1862</v>
      </c>
      <c r="B819" s="66" t="s">
        <v>1863</v>
      </c>
    </row>
    <row r="820" spans="1:2">
      <c r="A820" s="67" t="s">
        <v>1864</v>
      </c>
      <c r="B820" s="66" t="s">
        <v>1865</v>
      </c>
    </row>
    <row r="821" spans="1:2" ht="32.4">
      <c r="A821" s="67" t="s">
        <v>1866</v>
      </c>
      <c r="B821" s="66" t="s">
        <v>1867</v>
      </c>
    </row>
    <row r="822" spans="1:2">
      <c r="A822" s="67" t="s">
        <v>1868</v>
      </c>
      <c r="B822" s="66" t="s">
        <v>1869</v>
      </c>
    </row>
    <row r="823" spans="1:2">
      <c r="A823" s="67" t="s">
        <v>1870</v>
      </c>
      <c r="B823" s="66" t="s">
        <v>1871</v>
      </c>
    </row>
    <row r="824" spans="1:2">
      <c r="A824" s="67" t="s">
        <v>1872</v>
      </c>
      <c r="B824" s="66" t="s">
        <v>1873</v>
      </c>
    </row>
    <row r="825" spans="1:2">
      <c r="A825" s="67" t="s">
        <v>1874</v>
      </c>
      <c r="B825" s="66" t="s">
        <v>1875</v>
      </c>
    </row>
    <row r="826" spans="1:2">
      <c r="A826" s="67" t="s">
        <v>1876</v>
      </c>
      <c r="B826" s="66" t="s">
        <v>1877</v>
      </c>
    </row>
    <row r="827" spans="1:2" ht="32.4">
      <c r="A827" s="67" t="s">
        <v>1878</v>
      </c>
      <c r="B827" s="66" t="s">
        <v>1879</v>
      </c>
    </row>
    <row r="828" spans="1:2">
      <c r="A828" s="67" t="s">
        <v>1880</v>
      </c>
      <c r="B828" s="66" t="s">
        <v>1881</v>
      </c>
    </row>
    <row r="829" spans="1:2">
      <c r="A829" s="67" t="s">
        <v>1882</v>
      </c>
      <c r="B829" s="66" t="s">
        <v>1883</v>
      </c>
    </row>
    <row r="830" spans="1:2">
      <c r="A830" s="67" t="s">
        <v>1884</v>
      </c>
      <c r="B830" s="66" t="s">
        <v>1885</v>
      </c>
    </row>
    <row r="831" spans="1:2">
      <c r="A831" s="67" t="s">
        <v>1886</v>
      </c>
      <c r="B831" s="66" t="s">
        <v>1887</v>
      </c>
    </row>
    <row r="832" spans="1:2">
      <c r="A832" s="67" t="s">
        <v>1888</v>
      </c>
      <c r="B832" s="66" t="s">
        <v>1889</v>
      </c>
    </row>
    <row r="833" spans="1:2">
      <c r="A833" s="67" t="s">
        <v>1890</v>
      </c>
      <c r="B833" s="66" t="s">
        <v>1891</v>
      </c>
    </row>
    <row r="834" spans="1:2">
      <c r="A834" s="67" t="s">
        <v>1892</v>
      </c>
      <c r="B834" s="66" t="s">
        <v>1893</v>
      </c>
    </row>
    <row r="835" spans="1:2">
      <c r="A835" s="67" t="s">
        <v>1894</v>
      </c>
      <c r="B835" s="66" t="s">
        <v>1895</v>
      </c>
    </row>
    <row r="836" spans="1:2">
      <c r="A836" s="67" t="s">
        <v>1896</v>
      </c>
      <c r="B836" s="66" t="s">
        <v>1897</v>
      </c>
    </row>
    <row r="837" spans="1:2">
      <c r="A837" s="67" t="s">
        <v>1898</v>
      </c>
      <c r="B837" s="66" t="s">
        <v>1899</v>
      </c>
    </row>
    <row r="838" spans="1:2">
      <c r="A838" s="67" t="s">
        <v>1900</v>
      </c>
      <c r="B838" s="66" t="s">
        <v>1901</v>
      </c>
    </row>
    <row r="839" spans="1:2">
      <c r="A839" s="67" t="s">
        <v>1902</v>
      </c>
      <c r="B839" s="66" t="s">
        <v>1903</v>
      </c>
    </row>
    <row r="840" spans="1:2">
      <c r="A840" s="67" t="s">
        <v>1904</v>
      </c>
      <c r="B840" s="66" t="s">
        <v>1905</v>
      </c>
    </row>
    <row r="841" spans="1:2">
      <c r="A841" s="67" t="s">
        <v>1906</v>
      </c>
      <c r="B841" s="66" t="s">
        <v>1907</v>
      </c>
    </row>
    <row r="842" spans="1:2">
      <c r="A842" s="67" t="s">
        <v>1908</v>
      </c>
      <c r="B842" s="66" t="s">
        <v>1909</v>
      </c>
    </row>
    <row r="843" spans="1:2">
      <c r="A843" s="67" t="s">
        <v>1910</v>
      </c>
      <c r="B843" s="66" t="s">
        <v>1911</v>
      </c>
    </row>
    <row r="844" spans="1:2">
      <c r="A844" s="67" t="s">
        <v>1912</v>
      </c>
      <c r="B844" s="66" t="s">
        <v>1913</v>
      </c>
    </row>
    <row r="845" spans="1:2">
      <c r="A845" s="67" t="s">
        <v>1914</v>
      </c>
      <c r="B845" s="66" t="s">
        <v>1915</v>
      </c>
    </row>
    <row r="846" spans="1:2">
      <c r="A846" s="67" t="s">
        <v>1916</v>
      </c>
      <c r="B846" s="66" t="s">
        <v>1917</v>
      </c>
    </row>
    <row r="847" spans="1:2">
      <c r="A847" s="67" t="s">
        <v>1918</v>
      </c>
      <c r="B847" s="66" t="s">
        <v>1919</v>
      </c>
    </row>
    <row r="848" spans="1:2">
      <c r="A848" s="67" t="s">
        <v>1920</v>
      </c>
      <c r="B848" s="66" t="s">
        <v>1921</v>
      </c>
    </row>
    <row r="849" spans="1:2">
      <c r="A849" s="67" t="s">
        <v>1922</v>
      </c>
      <c r="B849" s="66" t="s">
        <v>1923</v>
      </c>
    </row>
    <row r="850" spans="1:2">
      <c r="A850" s="67" t="s">
        <v>1924</v>
      </c>
      <c r="B850" s="66" t="s">
        <v>1925</v>
      </c>
    </row>
    <row r="851" spans="1:2">
      <c r="A851" s="67" t="s">
        <v>1926</v>
      </c>
      <c r="B851" s="66" t="s">
        <v>1927</v>
      </c>
    </row>
    <row r="852" spans="1:2">
      <c r="A852" s="67" t="s">
        <v>1928</v>
      </c>
      <c r="B852" s="66" t="s">
        <v>1216</v>
      </c>
    </row>
    <row r="853" spans="1:2">
      <c r="A853" s="67" t="s">
        <v>1929</v>
      </c>
      <c r="B853" s="66" t="s">
        <v>1930</v>
      </c>
    </row>
    <row r="854" spans="1:2">
      <c r="A854" s="67" t="s">
        <v>1931</v>
      </c>
      <c r="B854" s="66" t="s">
        <v>1932</v>
      </c>
    </row>
    <row r="855" spans="1:2">
      <c r="A855" s="67" t="s">
        <v>1933</v>
      </c>
      <c r="B855" s="66" t="s">
        <v>1934</v>
      </c>
    </row>
    <row r="856" spans="1:2">
      <c r="A856" s="67" t="s">
        <v>1935</v>
      </c>
      <c r="B856" s="66" t="s">
        <v>1936</v>
      </c>
    </row>
    <row r="857" spans="1:2">
      <c r="A857" s="67" t="s">
        <v>1937</v>
      </c>
      <c r="B857" s="66" t="s">
        <v>1938</v>
      </c>
    </row>
    <row r="858" spans="1:2">
      <c r="A858" s="67" t="s">
        <v>1939</v>
      </c>
      <c r="B858" s="66" t="s">
        <v>1940</v>
      </c>
    </row>
    <row r="859" spans="1:2">
      <c r="A859" s="67" t="s">
        <v>1941</v>
      </c>
      <c r="B859" s="66" t="s">
        <v>1942</v>
      </c>
    </row>
    <row r="860" spans="1:2">
      <c r="A860" s="67" t="s">
        <v>1943</v>
      </c>
      <c r="B860" s="66" t="s">
        <v>1944</v>
      </c>
    </row>
    <row r="861" spans="1:2">
      <c r="A861" s="67" t="s">
        <v>1945</v>
      </c>
      <c r="B861" s="66" t="s">
        <v>1946</v>
      </c>
    </row>
    <row r="862" spans="1:2">
      <c r="A862" s="67" t="s">
        <v>1947</v>
      </c>
      <c r="B862" s="66" t="s">
        <v>1948</v>
      </c>
    </row>
    <row r="863" spans="1:2">
      <c r="A863" s="67" t="s">
        <v>1949</v>
      </c>
      <c r="B863" s="66" t="s">
        <v>1950</v>
      </c>
    </row>
    <row r="864" spans="1:2">
      <c r="A864" s="67" t="s">
        <v>1951</v>
      </c>
      <c r="B864" s="66" t="s">
        <v>1952</v>
      </c>
    </row>
    <row r="865" spans="1:2">
      <c r="A865" s="67" t="s">
        <v>1953</v>
      </c>
      <c r="B865" s="66" t="s">
        <v>1954</v>
      </c>
    </row>
    <row r="866" spans="1:2">
      <c r="A866" s="67" t="s">
        <v>1955</v>
      </c>
      <c r="B866" s="66" t="s">
        <v>1956</v>
      </c>
    </row>
    <row r="867" spans="1:2">
      <c r="A867" s="67" t="s">
        <v>1957</v>
      </c>
      <c r="B867" s="66" t="s">
        <v>1958</v>
      </c>
    </row>
    <row r="868" spans="1:2">
      <c r="A868" s="67" t="s">
        <v>1959</v>
      </c>
      <c r="B868" s="66" t="s">
        <v>1960</v>
      </c>
    </row>
    <row r="869" spans="1:2">
      <c r="A869" s="67" t="s">
        <v>1961</v>
      </c>
      <c r="B869" s="66" t="s">
        <v>1962</v>
      </c>
    </row>
    <row r="870" spans="1:2">
      <c r="A870" s="67" t="s">
        <v>1963</v>
      </c>
      <c r="B870" s="66" t="s">
        <v>1964</v>
      </c>
    </row>
    <row r="871" spans="1:2">
      <c r="A871" s="67" t="s">
        <v>1965</v>
      </c>
      <c r="B871" s="66" t="s">
        <v>1966</v>
      </c>
    </row>
    <row r="872" spans="1:2">
      <c r="A872" s="67" t="s">
        <v>1967</v>
      </c>
      <c r="B872" s="66" t="s">
        <v>1968</v>
      </c>
    </row>
    <row r="873" spans="1:2">
      <c r="A873" s="67" t="s">
        <v>1969</v>
      </c>
      <c r="B873" s="66" t="s">
        <v>1970</v>
      </c>
    </row>
    <row r="874" spans="1:2">
      <c r="A874" s="67" t="s">
        <v>1971</v>
      </c>
      <c r="B874" s="66" t="s">
        <v>1972</v>
      </c>
    </row>
    <row r="875" spans="1:2">
      <c r="A875" s="67" t="s">
        <v>1973</v>
      </c>
      <c r="B875" s="66" t="s">
        <v>1974</v>
      </c>
    </row>
    <row r="876" spans="1:2">
      <c r="A876" s="67" t="s">
        <v>1975</v>
      </c>
      <c r="B876" s="66" t="s">
        <v>1976</v>
      </c>
    </row>
    <row r="877" spans="1:2">
      <c r="A877" s="67" t="s">
        <v>1977</v>
      </c>
      <c r="B877" s="66" t="s">
        <v>1978</v>
      </c>
    </row>
    <row r="878" spans="1:2">
      <c r="A878" s="67" t="s">
        <v>1979</v>
      </c>
      <c r="B878" s="66" t="s">
        <v>1980</v>
      </c>
    </row>
    <row r="879" spans="1:2">
      <c r="A879" s="67" t="s">
        <v>1981</v>
      </c>
      <c r="B879" s="66" t="s">
        <v>1982</v>
      </c>
    </row>
    <row r="880" spans="1:2">
      <c r="A880" s="67" t="s">
        <v>1983</v>
      </c>
      <c r="B880" s="66" t="s">
        <v>1984</v>
      </c>
    </row>
    <row r="881" spans="1:2">
      <c r="A881" s="67" t="s">
        <v>1985</v>
      </c>
      <c r="B881" s="66" t="s">
        <v>1986</v>
      </c>
    </row>
    <row r="882" spans="1:2">
      <c r="A882" s="67" t="s">
        <v>1987</v>
      </c>
      <c r="B882" s="66" t="s">
        <v>1988</v>
      </c>
    </row>
    <row r="883" spans="1:2">
      <c r="A883" s="67" t="s">
        <v>1989</v>
      </c>
      <c r="B883" s="66" t="s">
        <v>565</v>
      </c>
    </row>
    <row r="884" spans="1:2">
      <c r="A884" s="67" t="s">
        <v>1990</v>
      </c>
      <c r="B884" s="66" t="s">
        <v>1991</v>
      </c>
    </row>
    <row r="885" spans="1:2">
      <c r="A885" s="67" t="s">
        <v>1992</v>
      </c>
      <c r="B885" s="66" t="s">
        <v>1993</v>
      </c>
    </row>
    <row r="886" spans="1:2">
      <c r="A886" s="67" t="s">
        <v>1994</v>
      </c>
      <c r="B886" s="66" t="s">
        <v>1995</v>
      </c>
    </row>
    <row r="887" spans="1:2">
      <c r="A887" s="67" t="s">
        <v>1996</v>
      </c>
      <c r="B887" s="66" t="s">
        <v>1997</v>
      </c>
    </row>
    <row r="888" spans="1:2">
      <c r="A888" s="67" t="s">
        <v>1998</v>
      </c>
      <c r="B888" s="66" t="s">
        <v>1999</v>
      </c>
    </row>
    <row r="889" spans="1:2">
      <c r="A889" s="67" t="s">
        <v>2000</v>
      </c>
      <c r="B889" s="66" t="s">
        <v>2001</v>
      </c>
    </row>
    <row r="890" spans="1:2">
      <c r="A890" s="67" t="s">
        <v>2002</v>
      </c>
      <c r="B890" s="66" t="s">
        <v>2003</v>
      </c>
    </row>
    <row r="891" spans="1:2">
      <c r="A891" s="67" t="s">
        <v>2004</v>
      </c>
      <c r="B891" s="66" t="s">
        <v>2005</v>
      </c>
    </row>
    <row r="892" spans="1:2">
      <c r="A892" s="67" t="s">
        <v>2006</v>
      </c>
      <c r="B892" s="66" t="s">
        <v>2007</v>
      </c>
    </row>
    <row r="893" spans="1:2">
      <c r="A893" s="67" t="s">
        <v>2008</v>
      </c>
      <c r="B893" s="66" t="s">
        <v>2009</v>
      </c>
    </row>
    <row r="894" spans="1:2">
      <c r="A894" s="67" t="s">
        <v>2010</v>
      </c>
      <c r="B894" s="66" t="s">
        <v>2011</v>
      </c>
    </row>
    <row r="895" spans="1:2">
      <c r="A895" s="67" t="s">
        <v>2012</v>
      </c>
      <c r="B895" s="66" t="s">
        <v>2013</v>
      </c>
    </row>
    <row r="896" spans="1:2">
      <c r="A896" s="67" t="s">
        <v>2014</v>
      </c>
      <c r="B896" s="66" t="s">
        <v>2015</v>
      </c>
    </row>
    <row r="897" spans="1:2">
      <c r="A897" s="67" t="s">
        <v>2016</v>
      </c>
      <c r="B897" s="66" t="s">
        <v>2017</v>
      </c>
    </row>
    <row r="898" spans="1:2">
      <c r="A898" s="67" t="s">
        <v>2018</v>
      </c>
      <c r="B898" s="66" t="s">
        <v>2019</v>
      </c>
    </row>
    <row r="899" spans="1:2">
      <c r="A899" s="67" t="s">
        <v>2020</v>
      </c>
      <c r="B899" s="66" t="s">
        <v>2021</v>
      </c>
    </row>
    <row r="900" spans="1:2">
      <c r="A900" s="67" t="s">
        <v>2022</v>
      </c>
      <c r="B900" s="66" t="s">
        <v>2023</v>
      </c>
    </row>
    <row r="901" spans="1:2">
      <c r="A901" s="67" t="s">
        <v>2024</v>
      </c>
      <c r="B901" s="66" t="s">
        <v>1228</v>
      </c>
    </row>
    <row r="902" spans="1:2">
      <c r="A902" s="67" t="s">
        <v>2025</v>
      </c>
      <c r="B902" s="66" t="s">
        <v>2026</v>
      </c>
    </row>
    <row r="903" spans="1:2">
      <c r="A903" s="67" t="s">
        <v>2027</v>
      </c>
      <c r="B903" s="66" t="s">
        <v>2028</v>
      </c>
    </row>
    <row r="904" spans="1:2" ht="32.4">
      <c r="A904" s="67" t="s">
        <v>2029</v>
      </c>
      <c r="B904" s="66" t="s">
        <v>2030</v>
      </c>
    </row>
    <row r="905" spans="1:2">
      <c r="A905" s="67" t="s">
        <v>2031</v>
      </c>
      <c r="B905" s="66" t="s">
        <v>2032</v>
      </c>
    </row>
    <row r="906" spans="1:2">
      <c r="A906" s="67" t="s">
        <v>2033</v>
      </c>
      <c r="B906" s="66" t="s">
        <v>2034</v>
      </c>
    </row>
    <row r="907" spans="1:2">
      <c r="A907" s="67" t="s">
        <v>2035</v>
      </c>
      <c r="B907" s="66" t="s">
        <v>2036</v>
      </c>
    </row>
    <row r="908" spans="1:2">
      <c r="A908" s="67" t="s">
        <v>2037</v>
      </c>
      <c r="B908" s="66" t="s">
        <v>2038</v>
      </c>
    </row>
    <row r="909" spans="1:2">
      <c r="A909" s="67" t="s">
        <v>2039</v>
      </c>
      <c r="B909" s="66" t="s">
        <v>2040</v>
      </c>
    </row>
    <row r="910" spans="1:2">
      <c r="A910" s="67" t="s">
        <v>2041</v>
      </c>
      <c r="B910" s="66" t="s">
        <v>2042</v>
      </c>
    </row>
    <row r="911" spans="1:2">
      <c r="A911" s="67" t="s">
        <v>2043</v>
      </c>
      <c r="B911" s="66" t="s">
        <v>2044</v>
      </c>
    </row>
    <row r="912" spans="1:2">
      <c r="A912" s="67" t="s">
        <v>2045</v>
      </c>
      <c r="B912" s="66" t="s">
        <v>2046</v>
      </c>
    </row>
    <row r="913" spans="1:2">
      <c r="A913" s="67" t="s">
        <v>2047</v>
      </c>
      <c r="B913" s="66" t="s">
        <v>2048</v>
      </c>
    </row>
    <row r="914" spans="1:2">
      <c r="A914" s="67" t="s">
        <v>2049</v>
      </c>
      <c r="B914" s="66" t="s">
        <v>2050</v>
      </c>
    </row>
    <row r="915" spans="1:2">
      <c r="A915" s="67" t="s">
        <v>2051</v>
      </c>
      <c r="B915" s="66" t="s">
        <v>2052</v>
      </c>
    </row>
    <row r="916" spans="1:2">
      <c r="A916" s="67" t="s">
        <v>2053</v>
      </c>
      <c r="B916" s="66" t="s">
        <v>2054</v>
      </c>
    </row>
    <row r="917" spans="1:2">
      <c r="A917" s="67" t="s">
        <v>2055</v>
      </c>
      <c r="B917" s="66" t="s">
        <v>2056</v>
      </c>
    </row>
    <row r="918" spans="1:2">
      <c r="A918" s="67" t="s">
        <v>2057</v>
      </c>
      <c r="B918" s="66" t="s">
        <v>2058</v>
      </c>
    </row>
    <row r="919" spans="1:2" ht="32.4">
      <c r="A919" s="67" t="s">
        <v>2059</v>
      </c>
      <c r="B919" s="66" t="s">
        <v>2060</v>
      </c>
    </row>
    <row r="920" spans="1:2">
      <c r="A920" s="67" t="s">
        <v>2061</v>
      </c>
      <c r="B920" s="66" t="s">
        <v>2062</v>
      </c>
    </row>
    <row r="921" spans="1:2">
      <c r="A921" s="67" t="s">
        <v>2063</v>
      </c>
      <c r="B921" s="66" t="s">
        <v>2064</v>
      </c>
    </row>
    <row r="922" spans="1:2">
      <c r="A922" s="67" t="s">
        <v>2065</v>
      </c>
      <c r="B922" s="66" t="s">
        <v>2066</v>
      </c>
    </row>
    <row r="923" spans="1:2">
      <c r="A923" s="67" t="s">
        <v>2067</v>
      </c>
      <c r="B923" s="66" t="s">
        <v>2068</v>
      </c>
    </row>
    <row r="924" spans="1:2">
      <c r="A924" s="67" t="s">
        <v>2069</v>
      </c>
      <c r="B924" s="66" t="s">
        <v>2070</v>
      </c>
    </row>
    <row r="925" spans="1:2">
      <c r="A925" s="67" t="s">
        <v>2071</v>
      </c>
      <c r="B925" s="66" t="s">
        <v>2072</v>
      </c>
    </row>
    <row r="926" spans="1:2">
      <c r="A926" s="67" t="s">
        <v>2073</v>
      </c>
      <c r="B926" s="66" t="s">
        <v>2074</v>
      </c>
    </row>
    <row r="927" spans="1:2">
      <c r="A927" s="67" t="s">
        <v>2075</v>
      </c>
      <c r="B927" s="66" t="s">
        <v>2076</v>
      </c>
    </row>
    <row r="928" spans="1:2">
      <c r="A928" s="67" t="s">
        <v>2077</v>
      </c>
      <c r="B928" s="66" t="s">
        <v>2078</v>
      </c>
    </row>
    <row r="929" spans="1:2">
      <c r="A929" s="67" t="s">
        <v>2079</v>
      </c>
      <c r="B929" s="66" t="s">
        <v>2080</v>
      </c>
    </row>
    <row r="930" spans="1:2">
      <c r="A930" s="67" t="s">
        <v>2081</v>
      </c>
      <c r="B930" s="66" t="s">
        <v>2082</v>
      </c>
    </row>
    <row r="931" spans="1:2">
      <c r="A931" s="67" t="s">
        <v>2083</v>
      </c>
      <c r="B931" s="66" t="s">
        <v>2084</v>
      </c>
    </row>
    <row r="932" spans="1:2">
      <c r="A932" s="67" t="s">
        <v>2085</v>
      </c>
      <c r="B932" s="66" t="s">
        <v>565</v>
      </c>
    </row>
    <row r="933" spans="1:2">
      <c r="A933" s="67" t="s">
        <v>2086</v>
      </c>
      <c r="B933" s="66" t="s">
        <v>2087</v>
      </c>
    </row>
    <row r="934" spans="1:2">
      <c r="A934" s="67" t="s">
        <v>2088</v>
      </c>
      <c r="B934" s="66" t="s">
        <v>2089</v>
      </c>
    </row>
    <row r="935" spans="1:2">
      <c r="A935" s="67" t="s">
        <v>2090</v>
      </c>
      <c r="B935" s="66" t="s">
        <v>2091</v>
      </c>
    </row>
    <row r="936" spans="1:2">
      <c r="A936" s="67" t="s">
        <v>2092</v>
      </c>
      <c r="B936" s="66" t="s">
        <v>2093</v>
      </c>
    </row>
    <row r="937" spans="1:2">
      <c r="A937" s="67" t="s">
        <v>2094</v>
      </c>
      <c r="B937" s="66" t="s">
        <v>2095</v>
      </c>
    </row>
    <row r="938" spans="1:2">
      <c r="A938" s="67" t="s">
        <v>2096</v>
      </c>
      <c r="B938" s="66" t="s">
        <v>2097</v>
      </c>
    </row>
    <row r="939" spans="1:2">
      <c r="A939" s="67" t="s">
        <v>2098</v>
      </c>
      <c r="B939" s="66" t="s">
        <v>2099</v>
      </c>
    </row>
    <row r="940" spans="1:2">
      <c r="A940" s="67" t="s">
        <v>2100</v>
      </c>
      <c r="B940" s="66" t="s">
        <v>2101</v>
      </c>
    </row>
    <row r="941" spans="1:2">
      <c r="A941" s="67" t="s">
        <v>2102</v>
      </c>
      <c r="B941" s="66" t="s">
        <v>2103</v>
      </c>
    </row>
    <row r="942" spans="1:2">
      <c r="A942" s="67" t="s">
        <v>2104</v>
      </c>
      <c r="B942" s="66" t="s">
        <v>2105</v>
      </c>
    </row>
    <row r="943" spans="1:2">
      <c r="A943" s="67" t="s">
        <v>2106</v>
      </c>
      <c r="B943" s="66" t="s">
        <v>2107</v>
      </c>
    </row>
    <row r="944" spans="1:2">
      <c r="A944" s="67" t="s">
        <v>2108</v>
      </c>
      <c r="B944" s="66" t="s">
        <v>2109</v>
      </c>
    </row>
    <row r="945" spans="1:2">
      <c r="A945" s="67" t="s">
        <v>2110</v>
      </c>
      <c r="B945" s="66" t="s">
        <v>2111</v>
      </c>
    </row>
    <row r="946" spans="1:2">
      <c r="A946" s="67" t="s">
        <v>2112</v>
      </c>
      <c r="B946" s="66" t="s">
        <v>2113</v>
      </c>
    </row>
    <row r="947" spans="1:2">
      <c r="A947" s="67" t="s">
        <v>2114</v>
      </c>
      <c r="B947" s="66" t="s">
        <v>2115</v>
      </c>
    </row>
    <row r="948" spans="1:2">
      <c r="A948" s="67" t="s">
        <v>2116</v>
      </c>
      <c r="B948" s="66" t="s">
        <v>2117</v>
      </c>
    </row>
    <row r="949" spans="1:2">
      <c r="A949" s="67" t="s">
        <v>2118</v>
      </c>
      <c r="B949" s="66" t="s">
        <v>2119</v>
      </c>
    </row>
    <row r="950" spans="1:2">
      <c r="A950" s="67" t="s">
        <v>2120</v>
      </c>
      <c r="B950" s="66" t="s">
        <v>2121</v>
      </c>
    </row>
    <row r="951" spans="1:2">
      <c r="A951" s="67" t="s">
        <v>2122</v>
      </c>
      <c r="B951" s="66" t="s">
        <v>2123</v>
      </c>
    </row>
    <row r="952" spans="1:2">
      <c r="A952" s="67" t="s">
        <v>2124</v>
      </c>
      <c r="B952" s="66" t="s">
        <v>2125</v>
      </c>
    </row>
    <row r="953" spans="1:2">
      <c r="A953" s="67" t="s">
        <v>2126</v>
      </c>
      <c r="B953" s="66" t="s">
        <v>2127</v>
      </c>
    </row>
    <row r="954" spans="1:2">
      <c r="A954" s="67" t="s">
        <v>2128</v>
      </c>
      <c r="B954" s="66" t="s">
        <v>2129</v>
      </c>
    </row>
    <row r="955" spans="1:2">
      <c r="A955" s="67" t="s">
        <v>2130</v>
      </c>
      <c r="B955" s="66" t="s">
        <v>2131</v>
      </c>
    </row>
    <row r="956" spans="1:2">
      <c r="A956" s="67" t="s">
        <v>2132</v>
      </c>
      <c r="B956" s="66" t="s">
        <v>2133</v>
      </c>
    </row>
    <row r="957" spans="1:2">
      <c r="A957" s="67" t="s">
        <v>2134</v>
      </c>
      <c r="B957" s="66" t="s">
        <v>2135</v>
      </c>
    </row>
    <row r="958" spans="1:2">
      <c r="A958" s="67" t="s">
        <v>2136</v>
      </c>
      <c r="B958" s="66" t="s">
        <v>2137</v>
      </c>
    </row>
    <row r="959" spans="1:2">
      <c r="A959" s="67" t="s">
        <v>2138</v>
      </c>
      <c r="B959" s="66" t="s">
        <v>2139</v>
      </c>
    </row>
    <row r="960" spans="1:2">
      <c r="A960" s="67" t="s">
        <v>2140</v>
      </c>
      <c r="B960" s="66" t="s">
        <v>2141</v>
      </c>
    </row>
    <row r="961" spans="1:2">
      <c r="A961" s="67" t="s">
        <v>2142</v>
      </c>
      <c r="B961" s="66" t="s">
        <v>2143</v>
      </c>
    </row>
    <row r="962" spans="1:2">
      <c r="A962" s="67" t="s">
        <v>2144</v>
      </c>
      <c r="B962" s="66" t="s">
        <v>2145</v>
      </c>
    </row>
    <row r="963" spans="1:2">
      <c r="A963" s="67" t="s">
        <v>2146</v>
      </c>
      <c r="B963" s="66" t="s">
        <v>2147</v>
      </c>
    </row>
    <row r="964" spans="1:2">
      <c r="A964" s="67" t="s">
        <v>2148</v>
      </c>
      <c r="B964" s="66" t="s">
        <v>2149</v>
      </c>
    </row>
    <row r="965" spans="1:2">
      <c r="A965" s="67" t="s">
        <v>2150</v>
      </c>
      <c r="B965" s="66" t="s">
        <v>2151</v>
      </c>
    </row>
    <row r="966" spans="1:2">
      <c r="A966" s="67" t="s">
        <v>2152</v>
      </c>
      <c r="B966" s="66" t="s">
        <v>2153</v>
      </c>
    </row>
    <row r="967" spans="1:2">
      <c r="A967" s="67" t="s">
        <v>2154</v>
      </c>
      <c r="B967" s="66" t="s">
        <v>2155</v>
      </c>
    </row>
    <row r="968" spans="1:2">
      <c r="A968" s="67" t="s">
        <v>2156</v>
      </c>
      <c r="B968" s="66" t="s">
        <v>2157</v>
      </c>
    </row>
    <row r="969" spans="1:2">
      <c r="A969" s="67" t="s">
        <v>2158</v>
      </c>
      <c r="B969" s="66" t="s">
        <v>2159</v>
      </c>
    </row>
    <row r="970" spans="1:2">
      <c r="A970" s="67" t="s">
        <v>2160</v>
      </c>
      <c r="B970" s="66" t="s">
        <v>2161</v>
      </c>
    </row>
    <row r="971" spans="1:2">
      <c r="A971" s="67" t="s">
        <v>2162</v>
      </c>
      <c r="B971" s="66" t="s">
        <v>2163</v>
      </c>
    </row>
    <row r="972" spans="1:2">
      <c r="A972" s="67" t="s">
        <v>2164</v>
      </c>
      <c r="B972" s="66" t="s">
        <v>2165</v>
      </c>
    </row>
    <row r="973" spans="1:2">
      <c r="A973" s="67" t="s">
        <v>2166</v>
      </c>
      <c r="B973" s="66" t="s">
        <v>2167</v>
      </c>
    </row>
    <row r="974" spans="1:2">
      <c r="A974" s="67" t="s">
        <v>2168</v>
      </c>
      <c r="B974" s="66" t="s">
        <v>2169</v>
      </c>
    </row>
    <row r="975" spans="1:2">
      <c r="A975" s="67" t="s">
        <v>2170</v>
      </c>
      <c r="B975" s="66" t="s">
        <v>551</v>
      </c>
    </row>
    <row r="976" spans="1:2">
      <c r="A976" s="67" t="s">
        <v>2171</v>
      </c>
      <c r="B976" s="66" t="s">
        <v>2172</v>
      </c>
    </row>
    <row r="977" spans="1:2">
      <c r="A977" s="67" t="s">
        <v>2173</v>
      </c>
      <c r="B977" s="66" t="s">
        <v>2174</v>
      </c>
    </row>
    <row r="978" spans="1:2">
      <c r="A978" s="67" t="s">
        <v>2175</v>
      </c>
      <c r="B978" s="66" t="s">
        <v>2176</v>
      </c>
    </row>
    <row r="979" spans="1:2">
      <c r="A979" s="67" t="s">
        <v>2177</v>
      </c>
      <c r="B979" s="66" t="s">
        <v>2178</v>
      </c>
    </row>
    <row r="980" spans="1:2">
      <c r="A980" s="67" t="s">
        <v>2179</v>
      </c>
      <c r="B980" s="66" t="s">
        <v>374</v>
      </c>
    </row>
    <row r="981" spans="1:2">
      <c r="A981" s="67" t="s">
        <v>2180</v>
      </c>
      <c r="B981" s="66" t="s">
        <v>2181</v>
      </c>
    </row>
    <row r="982" spans="1:2">
      <c r="A982" s="67" t="s">
        <v>2182</v>
      </c>
      <c r="B982" s="66" t="s">
        <v>2183</v>
      </c>
    </row>
    <row r="983" spans="1:2">
      <c r="A983" s="67" t="s">
        <v>2184</v>
      </c>
      <c r="B983" s="66" t="s">
        <v>2185</v>
      </c>
    </row>
    <row r="984" spans="1:2" ht="32.4">
      <c r="A984" s="67" t="s">
        <v>2186</v>
      </c>
      <c r="B984" s="66" t="s">
        <v>2187</v>
      </c>
    </row>
    <row r="985" spans="1:2">
      <c r="A985" s="67" t="s">
        <v>2188</v>
      </c>
      <c r="B985" s="66" t="s">
        <v>2189</v>
      </c>
    </row>
    <row r="986" spans="1:2">
      <c r="A986" s="67" t="s">
        <v>2190</v>
      </c>
      <c r="B986" s="66" t="s">
        <v>2191</v>
      </c>
    </row>
    <row r="987" spans="1:2">
      <c r="A987" s="67" t="s">
        <v>2192</v>
      </c>
      <c r="B987" s="66" t="s">
        <v>2193</v>
      </c>
    </row>
    <row r="988" spans="1:2">
      <c r="A988" s="67" t="s">
        <v>2194</v>
      </c>
      <c r="B988" s="66" t="s">
        <v>2195</v>
      </c>
    </row>
    <row r="989" spans="1:2">
      <c r="A989" s="67" t="s">
        <v>2196</v>
      </c>
      <c r="B989" s="66" t="s">
        <v>2197</v>
      </c>
    </row>
    <row r="990" spans="1:2">
      <c r="A990" s="67" t="s">
        <v>2198</v>
      </c>
      <c r="B990" s="66" t="s">
        <v>2199</v>
      </c>
    </row>
    <row r="991" spans="1:2">
      <c r="A991" s="67" t="s">
        <v>2200</v>
      </c>
      <c r="B991" s="66" t="s">
        <v>2201</v>
      </c>
    </row>
    <row r="992" spans="1:2">
      <c r="A992" s="67" t="s">
        <v>2202</v>
      </c>
      <c r="B992" s="66" t="s">
        <v>2203</v>
      </c>
    </row>
    <row r="993" spans="1:2">
      <c r="A993" s="67" t="s">
        <v>2204</v>
      </c>
      <c r="B993" s="66" t="s">
        <v>2205</v>
      </c>
    </row>
    <row r="994" spans="1:2">
      <c r="A994" s="67" t="s">
        <v>2206</v>
      </c>
      <c r="B994" s="66" t="s">
        <v>2207</v>
      </c>
    </row>
    <row r="995" spans="1:2">
      <c r="A995" s="67" t="s">
        <v>2208</v>
      </c>
      <c r="B995" s="66" t="s">
        <v>2209</v>
      </c>
    </row>
    <row r="996" spans="1:2">
      <c r="A996" s="67" t="s">
        <v>2210</v>
      </c>
      <c r="B996" s="66" t="s">
        <v>2211</v>
      </c>
    </row>
    <row r="997" spans="1:2">
      <c r="A997" s="67" t="s">
        <v>2212</v>
      </c>
      <c r="B997" s="66" t="s">
        <v>2213</v>
      </c>
    </row>
    <row r="998" spans="1:2">
      <c r="A998" s="67" t="s">
        <v>2214</v>
      </c>
      <c r="B998" s="66" t="s">
        <v>2215</v>
      </c>
    </row>
    <row r="999" spans="1:2">
      <c r="A999" s="67" t="s">
        <v>2216</v>
      </c>
      <c r="B999" s="66" t="s">
        <v>2217</v>
      </c>
    </row>
    <row r="1000" spans="1:2">
      <c r="A1000" s="67" t="s">
        <v>2218</v>
      </c>
      <c r="B1000" s="66" t="s">
        <v>2219</v>
      </c>
    </row>
    <row r="1001" spans="1:2">
      <c r="A1001" s="67" t="s">
        <v>2220</v>
      </c>
      <c r="B1001" s="66" t="s">
        <v>2221</v>
      </c>
    </row>
    <row r="1002" spans="1:2">
      <c r="A1002" s="67" t="s">
        <v>2222</v>
      </c>
      <c r="B1002" s="66" t="s">
        <v>2223</v>
      </c>
    </row>
    <row r="1003" spans="1:2">
      <c r="A1003" s="67" t="s">
        <v>2224</v>
      </c>
      <c r="B1003" s="66" t="s">
        <v>2225</v>
      </c>
    </row>
    <row r="1004" spans="1:2">
      <c r="A1004" s="67" t="s">
        <v>2226</v>
      </c>
      <c r="B1004" s="66" t="s">
        <v>2227</v>
      </c>
    </row>
    <row r="1005" spans="1:2">
      <c r="A1005" s="67" t="s">
        <v>2228</v>
      </c>
      <c r="B1005" s="66" t="s">
        <v>2229</v>
      </c>
    </row>
    <row r="1006" spans="1:2">
      <c r="A1006" s="67" t="s">
        <v>2230</v>
      </c>
      <c r="B1006" s="66" t="s">
        <v>2231</v>
      </c>
    </row>
    <row r="1007" spans="1:2">
      <c r="A1007" s="67" t="s">
        <v>2232</v>
      </c>
      <c r="B1007" s="66" t="s">
        <v>2233</v>
      </c>
    </row>
    <row r="1008" spans="1:2">
      <c r="A1008" s="67" t="s">
        <v>2234</v>
      </c>
      <c r="B1008" s="66" t="s">
        <v>2235</v>
      </c>
    </row>
    <row r="1009" spans="1:2">
      <c r="A1009" s="67" t="s">
        <v>2236</v>
      </c>
      <c r="B1009" s="66" t="s">
        <v>2237</v>
      </c>
    </row>
    <row r="1010" spans="1:2">
      <c r="A1010" s="67" t="s">
        <v>2238</v>
      </c>
      <c r="B1010" s="66" t="s">
        <v>2239</v>
      </c>
    </row>
    <row r="1011" spans="1:2">
      <c r="A1011" s="67" t="s">
        <v>2240</v>
      </c>
      <c r="B1011" s="66" t="s">
        <v>2241</v>
      </c>
    </row>
    <row r="1012" spans="1:2">
      <c r="A1012" s="67" t="s">
        <v>2242</v>
      </c>
      <c r="B1012" s="66" t="s">
        <v>2243</v>
      </c>
    </row>
    <row r="1013" spans="1:2">
      <c r="A1013" s="67" t="s">
        <v>2244</v>
      </c>
      <c r="B1013" s="66" t="s">
        <v>2245</v>
      </c>
    </row>
    <row r="1014" spans="1:2">
      <c r="A1014" s="67" t="s">
        <v>2246</v>
      </c>
      <c r="B1014" s="66" t="s">
        <v>2247</v>
      </c>
    </row>
    <row r="1015" spans="1:2">
      <c r="A1015" s="67" t="s">
        <v>2248</v>
      </c>
      <c r="B1015" s="66" t="s">
        <v>2249</v>
      </c>
    </row>
    <row r="1016" spans="1:2">
      <c r="A1016" s="67" t="s">
        <v>2250</v>
      </c>
      <c r="B1016" s="66" t="s">
        <v>2251</v>
      </c>
    </row>
    <row r="1017" spans="1:2">
      <c r="A1017" s="67" t="s">
        <v>2252</v>
      </c>
      <c r="B1017" s="66" t="s">
        <v>2253</v>
      </c>
    </row>
    <row r="1018" spans="1:2">
      <c r="A1018" s="67" t="s">
        <v>2254</v>
      </c>
      <c r="B1018" s="66" t="s">
        <v>2255</v>
      </c>
    </row>
    <row r="1019" spans="1:2">
      <c r="A1019" s="67" t="s">
        <v>2256</v>
      </c>
      <c r="B1019" s="66" t="s">
        <v>2257</v>
      </c>
    </row>
    <row r="1020" spans="1:2">
      <c r="A1020" s="67" t="s">
        <v>2258</v>
      </c>
      <c r="B1020" s="66" t="s">
        <v>2259</v>
      </c>
    </row>
    <row r="1021" spans="1:2">
      <c r="A1021" s="67" t="s">
        <v>2260</v>
      </c>
      <c r="B1021" s="66" t="s">
        <v>2261</v>
      </c>
    </row>
    <row r="1022" spans="1:2">
      <c r="A1022" s="67" t="s">
        <v>2262</v>
      </c>
      <c r="B1022" s="66" t="s">
        <v>2263</v>
      </c>
    </row>
    <row r="1023" spans="1:2">
      <c r="A1023" s="67" t="s">
        <v>2264</v>
      </c>
      <c r="B1023" s="66" t="s">
        <v>2265</v>
      </c>
    </row>
    <row r="1024" spans="1:2">
      <c r="A1024" s="67" t="s">
        <v>2266</v>
      </c>
      <c r="B1024" s="66" t="s">
        <v>2267</v>
      </c>
    </row>
    <row r="1025" spans="1:2">
      <c r="A1025" s="67" t="s">
        <v>2268</v>
      </c>
      <c r="B1025" s="66" t="s">
        <v>2269</v>
      </c>
    </row>
    <row r="1026" spans="1:2">
      <c r="A1026" s="67" t="s">
        <v>2270</v>
      </c>
      <c r="B1026" s="66" t="s">
        <v>2271</v>
      </c>
    </row>
    <row r="1027" spans="1:2">
      <c r="A1027" s="67" t="s">
        <v>2272</v>
      </c>
      <c r="B1027" s="66" t="s">
        <v>2273</v>
      </c>
    </row>
    <row r="1028" spans="1:2">
      <c r="A1028" s="67" t="s">
        <v>2274</v>
      </c>
      <c r="B1028" s="66" t="s">
        <v>1812</v>
      </c>
    </row>
    <row r="1029" spans="1:2">
      <c r="A1029" s="67" t="s">
        <v>2275</v>
      </c>
      <c r="B1029" s="66" t="s">
        <v>2276</v>
      </c>
    </row>
    <row r="1030" spans="1:2">
      <c r="A1030" s="67" t="s">
        <v>2277</v>
      </c>
      <c r="B1030" s="66" t="s">
        <v>2278</v>
      </c>
    </row>
    <row r="1031" spans="1:2">
      <c r="A1031" s="67" t="s">
        <v>2279</v>
      </c>
      <c r="B1031" s="66" t="s">
        <v>2280</v>
      </c>
    </row>
    <row r="1032" spans="1:2">
      <c r="A1032" s="67" t="s">
        <v>2281</v>
      </c>
      <c r="B1032" s="66" t="s">
        <v>2282</v>
      </c>
    </row>
    <row r="1033" spans="1:2">
      <c r="A1033" s="67" t="s">
        <v>2283</v>
      </c>
      <c r="B1033" s="66" t="s">
        <v>2284</v>
      </c>
    </row>
    <row r="1034" spans="1:2">
      <c r="A1034" s="67" t="s">
        <v>2285</v>
      </c>
      <c r="B1034" s="66" t="s">
        <v>2286</v>
      </c>
    </row>
    <row r="1035" spans="1:2">
      <c r="A1035" s="67" t="s">
        <v>2287</v>
      </c>
      <c r="B1035" s="66" t="s">
        <v>2288</v>
      </c>
    </row>
    <row r="1036" spans="1:2">
      <c r="A1036" s="67" t="s">
        <v>2289</v>
      </c>
      <c r="B1036" s="66" t="s">
        <v>2290</v>
      </c>
    </row>
    <row r="1037" spans="1:2">
      <c r="A1037" s="67" t="s">
        <v>2291</v>
      </c>
      <c r="B1037" s="66" t="s">
        <v>2292</v>
      </c>
    </row>
    <row r="1038" spans="1:2" ht="32.4">
      <c r="A1038" s="67" t="s">
        <v>2293</v>
      </c>
      <c r="B1038" s="66" t="s">
        <v>2294</v>
      </c>
    </row>
    <row r="1039" spans="1:2">
      <c r="A1039" s="67" t="s">
        <v>2295</v>
      </c>
      <c r="B1039" s="66" t="s">
        <v>2296</v>
      </c>
    </row>
    <row r="1040" spans="1:2">
      <c r="A1040" s="67" t="s">
        <v>2297</v>
      </c>
      <c r="B1040" s="66" t="s">
        <v>2298</v>
      </c>
    </row>
    <row r="1041" spans="1:2">
      <c r="A1041" s="67" t="s">
        <v>2299</v>
      </c>
      <c r="B1041" s="66" t="s">
        <v>2300</v>
      </c>
    </row>
    <row r="1042" spans="1:2">
      <c r="A1042" s="67" t="s">
        <v>2301</v>
      </c>
      <c r="B1042" s="66" t="s">
        <v>2302</v>
      </c>
    </row>
    <row r="1043" spans="1:2">
      <c r="A1043" s="67" t="s">
        <v>2303</v>
      </c>
      <c r="B1043" s="66" t="s">
        <v>2304</v>
      </c>
    </row>
    <row r="1044" spans="1:2">
      <c r="A1044" s="67" t="s">
        <v>2305</v>
      </c>
      <c r="B1044" s="66" t="s">
        <v>2306</v>
      </c>
    </row>
    <row r="1045" spans="1:2">
      <c r="A1045" s="67" t="s">
        <v>2307</v>
      </c>
      <c r="B1045" s="66" t="s">
        <v>2308</v>
      </c>
    </row>
    <row r="1046" spans="1:2">
      <c r="A1046" s="67" t="s">
        <v>2309</v>
      </c>
      <c r="B1046" s="66" t="s">
        <v>2310</v>
      </c>
    </row>
    <row r="1047" spans="1:2">
      <c r="A1047" s="67" t="s">
        <v>2311</v>
      </c>
      <c r="B1047" s="66" t="s">
        <v>2312</v>
      </c>
    </row>
    <row r="1048" spans="1:2">
      <c r="A1048" s="67" t="s">
        <v>2313</v>
      </c>
      <c r="B1048" s="66" t="s">
        <v>2314</v>
      </c>
    </row>
    <row r="1049" spans="1:2">
      <c r="A1049" s="67" t="s">
        <v>2315</v>
      </c>
      <c r="B1049" s="66" t="s">
        <v>2316</v>
      </c>
    </row>
    <row r="1050" spans="1:2">
      <c r="A1050" s="67" t="s">
        <v>2317</v>
      </c>
      <c r="B1050" s="66" t="s">
        <v>2318</v>
      </c>
    </row>
    <row r="1051" spans="1:2">
      <c r="A1051" s="67" t="s">
        <v>2319</v>
      </c>
      <c r="B1051" s="66" t="s">
        <v>2320</v>
      </c>
    </row>
    <row r="1052" spans="1:2">
      <c r="A1052" s="67" t="s">
        <v>2321</v>
      </c>
      <c r="B1052" s="66" t="s">
        <v>2322</v>
      </c>
    </row>
    <row r="1053" spans="1:2">
      <c r="A1053" s="67" t="s">
        <v>2323</v>
      </c>
      <c r="B1053" s="66" t="s">
        <v>2324</v>
      </c>
    </row>
    <row r="1054" spans="1:2">
      <c r="A1054" s="67" t="s">
        <v>2325</v>
      </c>
      <c r="B1054" s="66" t="s">
        <v>898</v>
      </c>
    </row>
    <row r="1055" spans="1:2">
      <c r="A1055" s="67" t="s">
        <v>2326</v>
      </c>
      <c r="B1055" s="66" t="s">
        <v>2327</v>
      </c>
    </row>
    <row r="1056" spans="1:2">
      <c r="A1056" s="67" t="s">
        <v>2328</v>
      </c>
      <c r="B1056" s="66" t="s">
        <v>2329</v>
      </c>
    </row>
    <row r="1057" spans="1:2">
      <c r="A1057" s="67" t="s">
        <v>2330</v>
      </c>
      <c r="B1057" s="66" t="s">
        <v>1239</v>
      </c>
    </row>
    <row r="1058" spans="1:2">
      <c r="A1058" s="67" t="s">
        <v>2331</v>
      </c>
      <c r="B1058" s="66" t="s">
        <v>2332</v>
      </c>
    </row>
    <row r="1059" spans="1:2">
      <c r="A1059" s="67" t="s">
        <v>2333</v>
      </c>
      <c r="B1059" s="66" t="s">
        <v>2334</v>
      </c>
    </row>
    <row r="1060" spans="1:2">
      <c r="A1060" s="67" t="s">
        <v>2335</v>
      </c>
      <c r="B1060" s="66" t="s">
        <v>2336</v>
      </c>
    </row>
    <row r="1061" spans="1:2">
      <c r="A1061" s="67" t="s">
        <v>2337</v>
      </c>
      <c r="B1061" s="66" t="s">
        <v>2338</v>
      </c>
    </row>
    <row r="1062" spans="1:2">
      <c r="A1062" s="67" t="s">
        <v>2339</v>
      </c>
      <c r="B1062" s="66" t="s">
        <v>2340</v>
      </c>
    </row>
    <row r="1063" spans="1:2">
      <c r="A1063" s="67" t="s">
        <v>2341</v>
      </c>
      <c r="B1063" s="66" t="s">
        <v>2342</v>
      </c>
    </row>
    <row r="1064" spans="1:2">
      <c r="A1064" s="67" t="s">
        <v>2343</v>
      </c>
      <c r="B1064" s="66" t="s">
        <v>2344</v>
      </c>
    </row>
    <row r="1065" spans="1:2">
      <c r="A1065" s="67" t="s">
        <v>2345</v>
      </c>
      <c r="B1065" s="66" t="s">
        <v>2346</v>
      </c>
    </row>
    <row r="1066" spans="1:2">
      <c r="A1066" s="67" t="s">
        <v>2347</v>
      </c>
      <c r="B1066" s="66" t="s">
        <v>2348</v>
      </c>
    </row>
    <row r="1067" spans="1:2">
      <c r="A1067" s="67" t="s">
        <v>2349</v>
      </c>
      <c r="B1067" s="66" t="s">
        <v>2350</v>
      </c>
    </row>
    <row r="1068" spans="1:2">
      <c r="A1068" s="67" t="s">
        <v>2351</v>
      </c>
      <c r="B1068" s="66" t="s">
        <v>2352</v>
      </c>
    </row>
    <row r="1069" spans="1:2">
      <c r="A1069" s="67" t="s">
        <v>2353</v>
      </c>
      <c r="B1069" s="66" t="s">
        <v>2354</v>
      </c>
    </row>
    <row r="1070" spans="1:2">
      <c r="A1070" s="67" t="s">
        <v>2355</v>
      </c>
      <c r="B1070" s="66" t="s">
        <v>2356</v>
      </c>
    </row>
    <row r="1071" spans="1:2">
      <c r="A1071" s="67" t="s">
        <v>2357</v>
      </c>
      <c r="B1071" s="66" t="s">
        <v>2358</v>
      </c>
    </row>
    <row r="1072" spans="1:2" ht="32.4">
      <c r="A1072" s="67" t="s">
        <v>2359</v>
      </c>
      <c r="B1072" s="66" t="s">
        <v>2360</v>
      </c>
    </row>
    <row r="1073" spans="1:2">
      <c r="A1073" s="67" t="s">
        <v>2361</v>
      </c>
      <c r="B1073" s="66" t="s">
        <v>2362</v>
      </c>
    </row>
    <row r="1074" spans="1:2">
      <c r="A1074" s="67" t="s">
        <v>2363</v>
      </c>
      <c r="B1074" s="66" t="s">
        <v>2364</v>
      </c>
    </row>
    <row r="1075" spans="1:2">
      <c r="A1075" s="67" t="s">
        <v>2365</v>
      </c>
      <c r="B1075" s="66" t="s">
        <v>2366</v>
      </c>
    </row>
    <row r="1076" spans="1:2">
      <c r="A1076" s="67" t="s">
        <v>2367</v>
      </c>
      <c r="B1076" s="66" t="s">
        <v>2368</v>
      </c>
    </row>
    <row r="1077" spans="1:2">
      <c r="A1077" s="67" t="s">
        <v>2369</v>
      </c>
      <c r="B1077" s="66" t="s">
        <v>2370</v>
      </c>
    </row>
    <row r="1078" spans="1:2">
      <c r="A1078" s="67" t="s">
        <v>2371</v>
      </c>
      <c r="B1078" s="66" t="s">
        <v>2372</v>
      </c>
    </row>
    <row r="1079" spans="1:2">
      <c r="A1079" s="67" t="s">
        <v>2373</v>
      </c>
      <c r="B1079" s="66" t="s">
        <v>2374</v>
      </c>
    </row>
    <row r="1080" spans="1:2">
      <c r="A1080" s="67" t="s">
        <v>2375</v>
      </c>
      <c r="B1080" s="66" t="s">
        <v>2376</v>
      </c>
    </row>
    <row r="1081" spans="1:2">
      <c r="A1081" s="67" t="s">
        <v>2377</v>
      </c>
      <c r="B1081" s="66" t="s">
        <v>2378</v>
      </c>
    </row>
    <row r="1082" spans="1:2">
      <c r="A1082" s="67" t="s">
        <v>2379</v>
      </c>
      <c r="B1082" s="66" t="s">
        <v>2380</v>
      </c>
    </row>
    <row r="1083" spans="1:2">
      <c r="A1083" s="67" t="s">
        <v>2381</v>
      </c>
      <c r="B1083" s="66" t="s">
        <v>2382</v>
      </c>
    </row>
    <row r="1084" spans="1:2">
      <c r="A1084" s="67" t="s">
        <v>2383</v>
      </c>
      <c r="B1084" s="66" t="s">
        <v>2384</v>
      </c>
    </row>
    <row r="1085" spans="1:2">
      <c r="A1085" s="67" t="s">
        <v>2385</v>
      </c>
      <c r="B1085" s="66" t="s">
        <v>2386</v>
      </c>
    </row>
    <row r="1086" spans="1:2">
      <c r="A1086" s="67" t="s">
        <v>2387</v>
      </c>
      <c r="B1086" s="66" t="s">
        <v>2388</v>
      </c>
    </row>
    <row r="1087" spans="1:2">
      <c r="A1087" s="67" t="s">
        <v>2389</v>
      </c>
      <c r="B1087" s="66" t="s">
        <v>2390</v>
      </c>
    </row>
    <row r="1088" spans="1:2">
      <c r="A1088" s="67" t="s">
        <v>2391</v>
      </c>
      <c r="B1088" s="66" t="s">
        <v>2392</v>
      </c>
    </row>
    <row r="1089" spans="1:2">
      <c r="A1089" s="67" t="s">
        <v>2393</v>
      </c>
      <c r="B1089" s="66" t="s">
        <v>2394</v>
      </c>
    </row>
    <row r="1090" spans="1:2">
      <c r="A1090" s="67" t="s">
        <v>2395</v>
      </c>
      <c r="B1090" s="66" t="s">
        <v>2396</v>
      </c>
    </row>
    <row r="1091" spans="1:2">
      <c r="A1091" s="67" t="s">
        <v>2397</v>
      </c>
      <c r="B1091" s="66" t="s">
        <v>2398</v>
      </c>
    </row>
    <row r="1092" spans="1:2">
      <c r="A1092" s="67" t="s">
        <v>2399</v>
      </c>
      <c r="B1092" s="66" t="s">
        <v>2400</v>
      </c>
    </row>
    <row r="1093" spans="1:2">
      <c r="A1093" s="67" t="s">
        <v>2401</v>
      </c>
      <c r="B1093" s="66" t="s">
        <v>2402</v>
      </c>
    </row>
    <row r="1094" spans="1:2">
      <c r="A1094" s="67" t="s">
        <v>2403</v>
      </c>
      <c r="B1094" s="66" t="s">
        <v>2404</v>
      </c>
    </row>
    <row r="1095" spans="1:2">
      <c r="A1095" s="67" t="s">
        <v>2405</v>
      </c>
      <c r="B1095" s="66" t="s">
        <v>2406</v>
      </c>
    </row>
    <row r="1096" spans="1:2">
      <c r="A1096" s="67" t="s">
        <v>2407</v>
      </c>
      <c r="B1096" s="66" t="s">
        <v>2408</v>
      </c>
    </row>
    <row r="1097" spans="1:2">
      <c r="A1097" s="67" t="s">
        <v>2409</v>
      </c>
      <c r="B1097" s="66" t="s">
        <v>2410</v>
      </c>
    </row>
    <row r="1098" spans="1:2">
      <c r="A1098" s="67" t="s">
        <v>2411</v>
      </c>
      <c r="B1098" s="66" t="s">
        <v>2412</v>
      </c>
    </row>
    <row r="1099" spans="1:2">
      <c r="A1099" s="67" t="s">
        <v>2413</v>
      </c>
      <c r="B1099" s="66" t="s">
        <v>2414</v>
      </c>
    </row>
    <row r="1100" spans="1:2">
      <c r="A1100" s="67" t="s">
        <v>2415</v>
      </c>
      <c r="B1100" s="66" t="s">
        <v>2416</v>
      </c>
    </row>
    <row r="1101" spans="1:2">
      <c r="A1101" s="67" t="s">
        <v>2417</v>
      </c>
      <c r="B1101" s="66" t="s">
        <v>2418</v>
      </c>
    </row>
    <row r="1102" spans="1:2">
      <c r="A1102" s="67" t="s">
        <v>2419</v>
      </c>
      <c r="B1102" s="66" t="s">
        <v>2420</v>
      </c>
    </row>
    <row r="1103" spans="1:2" ht="32.4">
      <c r="A1103" s="67" t="s">
        <v>2421</v>
      </c>
      <c r="B1103" s="66" t="s">
        <v>2422</v>
      </c>
    </row>
    <row r="1104" spans="1:2">
      <c r="A1104" s="67" t="s">
        <v>2423</v>
      </c>
      <c r="B1104" s="66" t="s">
        <v>2424</v>
      </c>
    </row>
    <row r="1105" spans="1:2">
      <c r="A1105" s="67" t="s">
        <v>2425</v>
      </c>
      <c r="B1105" s="66" t="s">
        <v>2426</v>
      </c>
    </row>
    <row r="1106" spans="1:2">
      <c r="A1106" s="67" t="s">
        <v>2427</v>
      </c>
      <c r="B1106" s="66" t="s">
        <v>2428</v>
      </c>
    </row>
    <row r="1107" spans="1:2">
      <c r="A1107" s="67" t="s">
        <v>2429</v>
      </c>
      <c r="B1107" s="66" t="s">
        <v>2430</v>
      </c>
    </row>
    <row r="1108" spans="1:2">
      <c r="A1108" s="67" t="s">
        <v>2431</v>
      </c>
      <c r="B1108" s="66" t="s">
        <v>2432</v>
      </c>
    </row>
    <row r="1109" spans="1:2">
      <c r="A1109" s="67" t="s">
        <v>2433</v>
      </c>
      <c r="B1109" s="66" t="s">
        <v>2434</v>
      </c>
    </row>
    <row r="1110" spans="1:2">
      <c r="A1110" s="67" t="s">
        <v>2435</v>
      </c>
      <c r="B1110" s="66" t="s">
        <v>2436</v>
      </c>
    </row>
    <row r="1111" spans="1:2">
      <c r="A1111" s="67" t="s">
        <v>2437</v>
      </c>
      <c r="B1111" s="66" t="s">
        <v>2438</v>
      </c>
    </row>
    <row r="1112" spans="1:2">
      <c r="A1112" s="67" t="s">
        <v>2439</v>
      </c>
      <c r="B1112" s="66" t="s">
        <v>2440</v>
      </c>
    </row>
    <row r="1113" spans="1:2">
      <c r="A1113" s="67" t="s">
        <v>2441</v>
      </c>
      <c r="B1113" s="66" t="s">
        <v>2442</v>
      </c>
    </row>
    <row r="1114" spans="1:2">
      <c r="A1114" s="67" t="s">
        <v>2443</v>
      </c>
      <c r="B1114" s="66" t="s">
        <v>2444</v>
      </c>
    </row>
    <row r="1115" spans="1:2">
      <c r="A1115" s="67" t="s">
        <v>2445</v>
      </c>
      <c r="B1115" s="66" t="s">
        <v>2446</v>
      </c>
    </row>
    <row r="1116" spans="1:2">
      <c r="A1116" s="67" t="s">
        <v>2447</v>
      </c>
      <c r="B1116" s="66" t="s">
        <v>2448</v>
      </c>
    </row>
    <row r="1117" spans="1:2">
      <c r="A1117" s="67" t="s">
        <v>2449</v>
      </c>
      <c r="B1117" s="66" t="s">
        <v>2450</v>
      </c>
    </row>
    <row r="1118" spans="1:2">
      <c r="A1118" s="67" t="s">
        <v>2451</v>
      </c>
      <c r="B1118" s="66" t="s">
        <v>2452</v>
      </c>
    </row>
    <row r="1119" spans="1:2">
      <c r="A1119" s="67" t="s">
        <v>2453</v>
      </c>
      <c r="B1119" s="66" t="s">
        <v>2454</v>
      </c>
    </row>
    <row r="1120" spans="1:2">
      <c r="A1120" s="67" t="s">
        <v>2455</v>
      </c>
      <c r="B1120" s="66" t="s">
        <v>2456</v>
      </c>
    </row>
    <row r="1121" spans="1:2">
      <c r="A1121" s="67" t="s">
        <v>2457</v>
      </c>
      <c r="B1121" s="66" t="s">
        <v>2458</v>
      </c>
    </row>
    <row r="1122" spans="1:2">
      <c r="A1122" s="67" t="s">
        <v>2459</v>
      </c>
      <c r="B1122" s="66" t="s">
        <v>2460</v>
      </c>
    </row>
    <row r="1123" spans="1:2">
      <c r="A1123" s="67" t="s">
        <v>2461</v>
      </c>
      <c r="B1123" s="66" t="s">
        <v>2462</v>
      </c>
    </row>
    <row r="1124" spans="1:2">
      <c r="A1124" s="67" t="s">
        <v>2463</v>
      </c>
      <c r="B1124" s="66" t="s">
        <v>2464</v>
      </c>
    </row>
    <row r="1125" spans="1:2">
      <c r="A1125" s="67" t="s">
        <v>2465</v>
      </c>
      <c r="B1125" s="66" t="s">
        <v>2466</v>
      </c>
    </row>
    <row r="1126" spans="1:2">
      <c r="A1126" s="67" t="s">
        <v>2467</v>
      </c>
      <c r="B1126" s="66" t="s">
        <v>2468</v>
      </c>
    </row>
    <row r="1127" spans="1:2">
      <c r="A1127" s="67" t="s">
        <v>2469</v>
      </c>
      <c r="B1127" s="66" t="s">
        <v>2470</v>
      </c>
    </row>
    <row r="1128" spans="1:2">
      <c r="A1128" s="67" t="s">
        <v>2471</v>
      </c>
      <c r="B1128" s="66" t="s">
        <v>2472</v>
      </c>
    </row>
    <row r="1129" spans="1:2">
      <c r="A1129" s="67" t="s">
        <v>2473</v>
      </c>
      <c r="B1129" s="66" t="s">
        <v>2474</v>
      </c>
    </row>
    <row r="1130" spans="1:2" ht="32.4">
      <c r="A1130" s="67" t="s">
        <v>2475</v>
      </c>
      <c r="B1130" s="66" t="s">
        <v>2476</v>
      </c>
    </row>
    <row r="1131" spans="1:2">
      <c r="A1131" s="67" t="s">
        <v>2477</v>
      </c>
      <c r="B1131" s="66" t="s">
        <v>2478</v>
      </c>
    </row>
    <row r="1132" spans="1:2">
      <c r="A1132" s="67" t="s">
        <v>2479</v>
      </c>
      <c r="B1132" s="66" t="s">
        <v>2480</v>
      </c>
    </row>
    <row r="1133" spans="1:2">
      <c r="A1133" s="67" t="s">
        <v>2481</v>
      </c>
      <c r="B1133" s="66" t="s">
        <v>2482</v>
      </c>
    </row>
    <row r="1134" spans="1:2">
      <c r="A1134" s="67" t="s">
        <v>2483</v>
      </c>
      <c r="B1134" s="66" t="s">
        <v>2484</v>
      </c>
    </row>
    <row r="1135" spans="1:2">
      <c r="A1135" s="67" t="s">
        <v>2485</v>
      </c>
      <c r="B1135" s="66" t="s">
        <v>2486</v>
      </c>
    </row>
    <row r="1136" spans="1:2">
      <c r="A1136" s="67" t="s">
        <v>2487</v>
      </c>
      <c r="B1136" s="66" t="s">
        <v>2488</v>
      </c>
    </row>
    <row r="1137" spans="1:2">
      <c r="A1137" s="67" t="s">
        <v>2489</v>
      </c>
      <c r="B1137" s="66" t="s">
        <v>2490</v>
      </c>
    </row>
    <row r="1138" spans="1:2">
      <c r="A1138" s="67" t="s">
        <v>2491</v>
      </c>
      <c r="B1138" s="66" t="s">
        <v>2492</v>
      </c>
    </row>
    <row r="1139" spans="1:2">
      <c r="A1139" s="67" t="s">
        <v>2493</v>
      </c>
      <c r="B1139" s="66" t="s">
        <v>2494</v>
      </c>
    </row>
    <row r="1140" spans="1:2">
      <c r="A1140" s="67" t="s">
        <v>2495</v>
      </c>
      <c r="B1140" s="66" t="s">
        <v>2496</v>
      </c>
    </row>
    <row r="1141" spans="1:2">
      <c r="A1141" s="67" t="s">
        <v>2497</v>
      </c>
      <c r="B1141" s="66" t="s">
        <v>2498</v>
      </c>
    </row>
    <row r="1142" spans="1:2">
      <c r="A1142" s="67" t="s">
        <v>2499</v>
      </c>
      <c r="B1142" s="66" t="s">
        <v>2500</v>
      </c>
    </row>
    <row r="1143" spans="1:2">
      <c r="A1143" s="67" t="s">
        <v>2501</v>
      </c>
      <c r="B1143" s="66" t="s">
        <v>2502</v>
      </c>
    </row>
    <row r="1144" spans="1:2">
      <c r="A1144" s="67" t="s">
        <v>2503</v>
      </c>
      <c r="B1144" s="66" t="s">
        <v>2504</v>
      </c>
    </row>
    <row r="1145" spans="1:2">
      <c r="A1145" s="67" t="s">
        <v>2505</v>
      </c>
      <c r="B1145" s="66" t="s">
        <v>2506</v>
      </c>
    </row>
    <row r="1146" spans="1:2">
      <c r="A1146" s="67" t="s">
        <v>2507</v>
      </c>
      <c r="B1146" s="66" t="s">
        <v>2508</v>
      </c>
    </row>
    <row r="1147" spans="1:2">
      <c r="A1147" s="67" t="s">
        <v>2509</v>
      </c>
      <c r="B1147" s="66" t="s">
        <v>2510</v>
      </c>
    </row>
    <row r="1148" spans="1:2">
      <c r="A1148" s="67" t="s">
        <v>2511</v>
      </c>
      <c r="B1148" s="66" t="s">
        <v>2512</v>
      </c>
    </row>
    <row r="1149" spans="1:2">
      <c r="A1149" s="67" t="s">
        <v>2513</v>
      </c>
      <c r="B1149" s="66" t="s">
        <v>2514</v>
      </c>
    </row>
    <row r="1150" spans="1:2">
      <c r="A1150" s="67" t="s">
        <v>2515</v>
      </c>
      <c r="B1150" s="66" t="s">
        <v>2516</v>
      </c>
    </row>
    <row r="1151" spans="1:2">
      <c r="A1151" s="67" t="s">
        <v>2517</v>
      </c>
      <c r="B1151" s="66" t="s">
        <v>2518</v>
      </c>
    </row>
    <row r="1152" spans="1:2">
      <c r="A1152" s="67" t="s">
        <v>2519</v>
      </c>
      <c r="B1152" s="66" t="s">
        <v>2520</v>
      </c>
    </row>
    <row r="1153" spans="1:2">
      <c r="A1153" s="67" t="s">
        <v>2521</v>
      </c>
      <c r="B1153" s="66" t="s">
        <v>2522</v>
      </c>
    </row>
    <row r="1154" spans="1:2">
      <c r="A1154" s="67" t="s">
        <v>2523</v>
      </c>
      <c r="B1154" s="66" t="s">
        <v>2524</v>
      </c>
    </row>
    <row r="1155" spans="1:2" ht="32.4">
      <c r="A1155" s="67" t="s">
        <v>2525</v>
      </c>
      <c r="B1155" s="66" t="s">
        <v>2526</v>
      </c>
    </row>
    <row r="1156" spans="1:2" ht="32.4">
      <c r="A1156" s="67" t="s">
        <v>2527</v>
      </c>
      <c r="B1156" s="66" t="s">
        <v>2528</v>
      </c>
    </row>
    <row r="1157" spans="1:2">
      <c r="A1157" s="67" t="s">
        <v>2529</v>
      </c>
      <c r="B1157" s="66" t="s">
        <v>2530</v>
      </c>
    </row>
    <row r="1158" spans="1:2">
      <c r="A1158" s="67" t="s">
        <v>2531</v>
      </c>
      <c r="B1158" s="66" t="s">
        <v>2532</v>
      </c>
    </row>
    <row r="1159" spans="1:2">
      <c r="A1159" s="67" t="s">
        <v>2533</v>
      </c>
      <c r="B1159" s="66" t="s">
        <v>2534</v>
      </c>
    </row>
    <row r="1160" spans="1:2">
      <c r="A1160" s="67" t="s">
        <v>2535</v>
      </c>
      <c r="B1160" s="66" t="s">
        <v>2536</v>
      </c>
    </row>
    <row r="1161" spans="1:2">
      <c r="A1161" s="67" t="s">
        <v>2537</v>
      </c>
      <c r="B1161" s="66" t="s">
        <v>2538</v>
      </c>
    </row>
    <row r="1162" spans="1:2">
      <c r="A1162" s="67" t="s">
        <v>2539</v>
      </c>
      <c r="B1162" s="66" t="s">
        <v>2540</v>
      </c>
    </row>
    <row r="1163" spans="1:2">
      <c r="A1163" s="67" t="s">
        <v>2541</v>
      </c>
      <c r="B1163" s="66" t="s">
        <v>2542</v>
      </c>
    </row>
    <row r="1164" spans="1:2">
      <c r="A1164" s="67" t="s">
        <v>2543</v>
      </c>
      <c r="B1164" s="66" t="s">
        <v>2544</v>
      </c>
    </row>
    <row r="1165" spans="1:2">
      <c r="A1165" s="67" t="s">
        <v>2545</v>
      </c>
      <c r="B1165" s="66" t="s">
        <v>2546</v>
      </c>
    </row>
    <row r="1166" spans="1:2">
      <c r="A1166" s="67" t="s">
        <v>2547</v>
      </c>
      <c r="B1166" s="66" t="s">
        <v>2548</v>
      </c>
    </row>
    <row r="1167" spans="1:2">
      <c r="A1167" s="67" t="s">
        <v>2549</v>
      </c>
      <c r="B1167" s="66" t="s">
        <v>2550</v>
      </c>
    </row>
    <row r="1168" spans="1:2">
      <c r="A1168" s="67" t="s">
        <v>2551</v>
      </c>
      <c r="B1168" s="66" t="s">
        <v>2552</v>
      </c>
    </row>
    <row r="1169" spans="1:2">
      <c r="A1169" s="67" t="s">
        <v>2553</v>
      </c>
      <c r="B1169" s="66" t="s">
        <v>2554</v>
      </c>
    </row>
    <row r="1170" spans="1:2">
      <c r="A1170" s="67" t="s">
        <v>2555</v>
      </c>
      <c r="B1170" s="66" t="s">
        <v>2556</v>
      </c>
    </row>
    <row r="1171" spans="1:2">
      <c r="A1171" s="67" t="s">
        <v>2557</v>
      </c>
      <c r="B1171" s="66" t="s">
        <v>2558</v>
      </c>
    </row>
    <row r="1172" spans="1:2">
      <c r="A1172" s="67" t="s">
        <v>2559</v>
      </c>
      <c r="B1172" s="66" t="s">
        <v>2560</v>
      </c>
    </row>
    <row r="1173" spans="1:2">
      <c r="A1173" s="67" t="s">
        <v>2561</v>
      </c>
      <c r="B1173" s="66" t="s">
        <v>2562</v>
      </c>
    </row>
    <row r="1174" spans="1:2">
      <c r="A1174" s="67" t="s">
        <v>2563</v>
      </c>
      <c r="B1174" s="66" t="s">
        <v>2564</v>
      </c>
    </row>
    <row r="1175" spans="1:2">
      <c r="A1175" s="67" t="s">
        <v>2565</v>
      </c>
      <c r="B1175" s="66" t="s">
        <v>2566</v>
      </c>
    </row>
    <row r="1176" spans="1:2">
      <c r="A1176" s="67" t="s">
        <v>2567</v>
      </c>
      <c r="B1176" s="66" t="s">
        <v>2568</v>
      </c>
    </row>
    <row r="1177" spans="1:2">
      <c r="A1177" s="67" t="s">
        <v>2569</v>
      </c>
      <c r="B1177" s="66" t="s">
        <v>2570</v>
      </c>
    </row>
    <row r="1178" spans="1:2">
      <c r="A1178" s="67" t="s">
        <v>2571</v>
      </c>
      <c r="B1178" s="66" t="s">
        <v>2572</v>
      </c>
    </row>
    <row r="1179" spans="1:2">
      <c r="A1179" s="67" t="s">
        <v>2573</v>
      </c>
      <c r="B1179" s="66" t="s">
        <v>2574</v>
      </c>
    </row>
    <row r="1180" spans="1:2">
      <c r="A1180" s="67" t="s">
        <v>2575</v>
      </c>
      <c r="B1180" s="66" t="s">
        <v>2576</v>
      </c>
    </row>
    <row r="1181" spans="1:2">
      <c r="A1181" s="67" t="s">
        <v>2577</v>
      </c>
      <c r="B1181" s="66" t="s">
        <v>2578</v>
      </c>
    </row>
    <row r="1182" spans="1:2">
      <c r="A1182" s="67" t="s">
        <v>2579</v>
      </c>
      <c r="B1182" s="66" t="s">
        <v>2580</v>
      </c>
    </row>
    <row r="1183" spans="1:2">
      <c r="A1183" s="67" t="s">
        <v>2581</v>
      </c>
      <c r="B1183" s="66" t="s">
        <v>2582</v>
      </c>
    </row>
    <row r="1184" spans="1:2">
      <c r="A1184" s="67" t="s">
        <v>2583</v>
      </c>
      <c r="B1184" s="66" t="s">
        <v>2522</v>
      </c>
    </row>
    <row r="1185" spans="1:2">
      <c r="A1185" s="67" t="s">
        <v>2584</v>
      </c>
      <c r="B1185" s="66" t="s">
        <v>2585</v>
      </c>
    </row>
    <row r="1186" spans="1:2">
      <c r="A1186" s="67" t="s">
        <v>2586</v>
      </c>
      <c r="B1186" s="66" t="s">
        <v>2587</v>
      </c>
    </row>
    <row r="1187" spans="1:2">
      <c r="A1187" s="67" t="s">
        <v>2588</v>
      </c>
      <c r="B1187" s="66" t="s">
        <v>2589</v>
      </c>
    </row>
    <row r="1188" spans="1:2">
      <c r="A1188" s="67" t="s">
        <v>2590</v>
      </c>
      <c r="B1188" s="66" t="s">
        <v>2591</v>
      </c>
    </row>
    <row r="1189" spans="1:2">
      <c r="A1189" s="67" t="s">
        <v>2592</v>
      </c>
      <c r="B1189" s="66" t="s">
        <v>2593</v>
      </c>
    </row>
    <row r="1190" spans="1:2">
      <c r="A1190" s="67" t="s">
        <v>2594</v>
      </c>
      <c r="B1190" s="66" t="s">
        <v>2595</v>
      </c>
    </row>
    <row r="1191" spans="1:2">
      <c r="A1191" s="67" t="s">
        <v>2596</v>
      </c>
      <c r="B1191" s="66" t="s">
        <v>2597</v>
      </c>
    </row>
    <row r="1192" spans="1:2">
      <c r="A1192" s="67" t="s">
        <v>2598</v>
      </c>
      <c r="B1192" s="66" t="s">
        <v>2599</v>
      </c>
    </row>
    <row r="1193" spans="1:2">
      <c r="A1193" s="67" t="s">
        <v>2600</v>
      </c>
      <c r="B1193" s="66" t="s">
        <v>2601</v>
      </c>
    </row>
    <row r="1194" spans="1:2" ht="32.4">
      <c r="A1194" s="67" t="s">
        <v>2602</v>
      </c>
      <c r="B1194" s="66" t="s">
        <v>3686</v>
      </c>
    </row>
    <row r="1195" spans="1:2">
      <c r="A1195" s="67" t="s">
        <v>2603</v>
      </c>
      <c r="B1195" s="66" t="s">
        <v>2604</v>
      </c>
    </row>
    <row r="1196" spans="1:2" ht="32.4">
      <c r="A1196" s="67" t="s">
        <v>2605</v>
      </c>
      <c r="B1196" s="66" t="s">
        <v>2606</v>
      </c>
    </row>
    <row r="1197" spans="1:2">
      <c r="A1197" s="67" t="s">
        <v>2607</v>
      </c>
      <c r="B1197" s="66" t="s">
        <v>2608</v>
      </c>
    </row>
    <row r="1198" spans="1:2">
      <c r="A1198" s="67" t="s">
        <v>2609</v>
      </c>
      <c r="B1198" s="66" t="s">
        <v>2610</v>
      </c>
    </row>
    <row r="1199" spans="1:2" ht="32.4">
      <c r="A1199" s="67" t="s">
        <v>2611</v>
      </c>
      <c r="B1199" s="66" t="s">
        <v>2612</v>
      </c>
    </row>
    <row r="1200" spans="1:2" ht="32.4">
      <c r="A1200" s="67" t="s">
        <v>2613</v>
      </c>
      <c r="B1200" s="66" t="s">
        <v>2614</v>
      </c>
    </row>
    <row r="1201" spans="1:2">
      <c r="A1201" s="67" t="s">
        <v>2615</v>
      </c>
      <c r="B1201" s="66" t="s">
        <v>2616</v>
      </c>
    </row>
    <row r="1202" spans="1:2">
      <c r="A1202" s="67" t="s">
        <v>2617</v>
      </c>
      <c r="B1202" s="66" t="s">
        <v>2618</v>
      </c>
    </row>
    <row r="1203" spans="1:2">
      <c r="A1203" s="67" t="s">
        <v>2619</v>
      </c>
      <c r="B1203" s="66" t="s">
        <v>2620</v>
      </c>
    </row>
    <row r="1204" spans="1:2">
      <c r="A1204" s="67" t="s">
        <v>2621</v>
      </c>
      <c r="B1204" s="66" t="s">
        <v>2622</v>
      </c>
    </row>
    <row r="1205" spans="1:2">
      <c r="A1205" s="67" t="s">
        <v>2623</v>
      </c>
      <c r="B1205" s="66" t="s">
        <v>2624</v>
      </c>
    </row>
    <row r="1206" spans="1:2">
      <c r="A1206" s="67" t="s">
        <v>2625</v>
      </c>
      <c r="B1206" s="66" t="s">
        <v>2626</v>
      </c>
    </row>
    <row r="1207" spans="1:2">
      <c r="A1207" s="67" t="s">
        <v>2627</v>
      </c>
      <c r="B1207" s="66" t="s">
        <v>2628</v>
      </c>
    </row>
    <row r="1208" spans="1:2">
      <c r="A1208" s="67" t="s">
        <v>2629</v>
      </c>
      <c r="B1208" s="66" t="s">
        <v>2630</v>
      </c>
    </row>
    <row r="1209" spans="1:2">
      <c r="A1209" s="67" t="s">
        <v>2631</v>
      </c>
      <c r="B1209" s="66" t="s">
        <v>2632</v>
      </c>
    </row>
    <row r="1210" spans="1:2">
      <c r="A1210" s="67" t="s">
        <v>2633</v>
      </c>
      <c r="B1210" s="66" t="s">
        <v>2634</v>
      </c>
    </row>
    <row r="1211" spans="1:2">
      <c r="A1211" s="67" t="s">
        <v>2635</v>
      </c>
      <c r="B1211" s="66" t="s">
        <v>2636</v>
      </c>
    </row>
    <row r="1212" spans="1:2">
      <c r="A1212" s="67" t="s">
        <v>2637</v>
      </c>
      <c r="B1212" s="66" t="s">
        <v>914</v>
      </c>
    </row>
    <row r="1213" spans="1:2">
      <c r="A1213" s="67" t="s">
        <v>2638</v>
      </c>
      <c r="B1213" s="66" t="s">
        <v>2639</v>
      </c>
    </row>
    <row r="1214" spans="1:2">
      <c r="A1214" s="67" t="s">
        <v>2640</v>
      </c>
      <c r="B1214" s="66" t="s">
        <v>2641</v>
      </c>
    </row>
    <row r="1215" spans="1:2">
      <c r="A1215" s="67" t="s">
        <v>2642</v>
      </c>
      <c r="B1215" s="66" t="s">
        <v>2643</v>
      </c>
    </row>
    <row r="1216" spans="1:2">
      <c r="A1216" s="67" t="s">
        <v>2644</v>
      </c>
      <c r="B1216" s="66" t="s">
        <v>2645</v>
      </c>
    </row>
    <row r="1217" spans="1:2">
      <c r="A1217" s="67" t="s">
        <v>2646</v>
      </c>
      <c r="B1217" s="66" t="s">
        <v>2647</v>
      </c>
    </row>
    <row r="1218" spans="1:2">
      <c r="A1218" s="67" t="s">
        <v>2648</v>
      </c>
      <c r="B1218" s="66" t="s">
        <v>2649</v>
      </c>
    </row>
    <row r="1219" spans="1:2">
      <c r="A1219" s="67" t="s">
        <v>2650</v>
      </c>
      <c r="B1219" s="66" t="s">
        <v>2651</v>
      </c>
    </row>
    <row r="1220" spans="1:2">
      <c r="A1220" s="67" t="s">
        <v>2652</v>
      </c>
      <c r="B1220" s="66" t="s">
        <v>2653</v>
      </c>
    </row>
    <row r="1221" spans="1:2">
      <c r="A1221" s="67" t="s">
        <v>2654</v>
      </c>
      <c r="B1221" s="66" t="s">
        <v>2655</v>
      </c>
    </row>
    <row r="1222" spans="1:2">
      <c r="A1222" s="67" t="s">
        <v>2656</v>
      </c>
      <c r="B1222" s="66" t="s">
        <v>2657</v>
      </c>
    </row>
    <row r="1223" spans="1:2">
      <c r="A1223" s="67" t="s">
        <v>2658</v>
      </c>
      <c r="B1223" s="66" t="s">
        <v>2659</v>
      </c>
    </row>
    <row r="1224" spans="1:2">
      <c r="A1224" s="67" t="s">
        <v>2660</v>
      </c>
      <c r="B1224" s="66" t="s">
        <v>2661</v>
      </c>
    </row>
    <row r="1225" spans="1:2">
      <c r="A1225" s="67" t="s">
        <v>2662</v>
      </c>
      <c r="B1225" s="66" t="s">
        <v>2663</v>
      </c>
    </row>
    <row r="1226" spans="1:2">
      <c r="A1226" s="67" t="s">
        <v>2664</v>
      </c>
      <c r="B1226" s="66" t="s">
        <v>2665</v>
      </c>
    </row>
    <row r="1227" spans="1:2">
      <c r="A1227" s="67" t="s">
        <v>2666</v>
      </c>
      <c r="B1227" s="66" t="s">
        <v>2667</v>
      </c>
    </row>
    <row r="1228" spans="1:2">
      <c r="A1228" s="67" t="s">
        <v>2668</v>
      </c>
      <c r="B1228" s="66" t="s">
        <v>2669</v>
      </c>
    </row>
    <row r="1229" spans="1:2">
      <c r="A1229" s="67" t="s">
        <v>2670</v>
      </c>
      <c r="B1229" s="66" t="s">
        <v>2671</v>
      </c>
    </row>
    <row r="1230" spans="1:2">
      <c r="A1230" s="67" t="s">
        <v>2672</v>
      </c>
      <c r="B1230" s="66" t="s">
        <v>2673</v>
      </c>
    </row>
    <row r="1231" spans="1:2">
      <c r="A1231" s="67" t="s">
        <v>2674</v>
      </c>
      <c r="B1231" s="66" t="s">
        <v>2675</v>
      </c>
    </row>
    <row r="1232" spans="1:2">
      <c r="A1232" s="67" t="s">
        <v>2676</v>
      </c>
      <c r="B1232" s="66" t="s">
        <v>2677</v>
      </c>
    </row>
    <row r="1233" spans="1:2">
      <c r="A1233" s="67" t="s">
        <v>2678</v>
      </c>
      <c r="B1233" s="66" t="s">
        <v>1927</v>
      </c>
    </row>
    <row r="1234" spans="1:2">
      <c r="A1234" s="67" t="s">
        <v>2679</v>
      </c>
      <c r="B1234" s="66" t="s">
        <v>2680</v>
      </c>
    </row>
    <row r="1235" spans="1:2">
      <c r="A1235" s="67" t="s">
        <v>2681</v>
      </c>
      <c r="B1235" s="66" t="s">
        <v>2682</v>
      </c>
    </row>
    <row r="1236" spans="1:2">
      <c r="A1236" s="67" t="s">
        <v>2683</v>
      </c>
      <c r="B1236" s="66" t="s">
        <v>2684</v>
      </c>
    </row>
    <row r="1237" spans="1:2">
      <c r="A1237" s="67" t="s">
        <v>2685</v>
      </c>
      <c r="B1237" s="66" t="s">
        <v>2686</v>
      </c>
    </row>
    <row r="1238" spans="1:2">
      <c r="A1238" s="67" t="s">
        <v>2687</v>
      </c>
      <c r="B1238" s="66" t="s">
        <v>2688</v>
      </c>
    </row>
    <row r="1239" spans="1:2">
      <c r="A1239" s="67" t="s">
        <v>2689</v>
      </c>
      <c r="B1239" s="66" t="s">
        <v>2690</v>
      </c>
    </row>
    <row r="1240" spans="1:2">
      <c r="A1240" s="67" t="s">
        <v>2691</v>
      </c>
      <c r="B1240" s="66" t="s">
        <v>2692</v>
      </c>
    </row>
    <row r="1241" spans="1:2">
      <c r="A1241" s="67" t="s">
        <v>2693</v>
      </c>
      <c r="B1241" s="66" t="s">
        <v>2694</v>
      </c>
    </row>
    <row r="1242" spans="1:2">
      <c r="A1242" s="67" t="s">
        <v>2695</v>
      </c>
      <c r="B1242" s="66" t="s">
        <v>2696</v>
      </c>
    </row>
    <row r="1243" spans="1:2">
      <c r="A1243" s="67" t="s">
        <v>2697</v>
      </c>
      <c r="B1243" s="66" t="s">
        <v>2698</v>
      </c>
    </row>
    <row r="1244" spans="1:2">
      <c r="A1244" s="67" t="s">
        <v>2699</v>
      </c>
      <c r="B1244" s="66" t="s">
        <v>2700</v>
      </c>
    </row>
    <row r="1245" spans="1:2">
      <c r="A1245" s="67" t="s">
        <v>2701</v>
      </c>
      <c r="B1245" s="66" t="s">
        <v>2702</v>
      </c>
    </row>
    <row r="1246" spans="1:2">
      <c r="A1246" s="67" t="s">
        <v>2703</v>
      </c>
      <c r="B1246" s="66" t="s">
        <v>2704</v>
      </c>
    </row>
    <row r="1247" spans="1:2" ht="32.4">
      <c r="A1247" s="67" t="s">
        <v>2705</v>
      </c>
      <c r="B1247" s="66" t="s">
        <v>2706</v>
      </c>
    </row>
    <row r="1248" spans="1:2">
      <c r="A1248" s="67" t="s">
        <v>2707</v>
      </c>
      <c r="B1248" s="66" t="s">
        <v>2708</v>
      </c>
    </row>
    <row r="1249" spans="1:2">
      <c r="A1249" s="67" t="s">
        <v>2709</v>
      </c>
      <c r="B1249" s="66" t="s">
        <v>2710</v>
      </c>
    </row>
    <row r="1250" spans="1:2">
      <c r="A1250" s="67" t="s">
        <v>2711</v>
      </c>
      <c r="B1250" s="66" t="s">
        <v>2712</v>
      </c>
    </row>
    <row r="1251" spans="1:2">
      <c r="A1251" s="67" t="s">
        <v>2713</v>
      </c>
      <c r="B1251" s="66" t="s">
        <v>2714</v>
      </c>
    </row>
    <row r="1252" spans="1:2">
      <c r="A1252" s="67" t="s">
        <v>2715</v>
      </c>
      <c r="B1252" s="66" t="s">
        <v>2716</v>
      </c>
    </row>
    <row r="1253" spans="1:2">
      <c r="A1253" s="67" t="s">
        <v>2717</v>
      </c>
      <c r="B1253" s="66" t="s">
        <v>1812</v>
      </c>
    </row>
    <row r="1254" spans="1:2">
      <c r="A1254" s="67" t="s">
        <v>2718</v>
      </c>
      <c r="B1254" s="66" t="s">
        <v>529</v>
      </c>
    </row>
    <row r="1255" spans="1:2">
      <c r="A1255" s="67" t="s">
        <v>2719</v>
      </c>
      <c r="B1255" s="66" t="s">
        <v>2720</v>
      </c>
    </row>
    <row r="1256" spans="1:2">
      <c r="A1256" s="67" t="s">
        <v>2721</v>
      </c>
      <c r="B1256" s="66" t="s">
        <v>2722</v>
      </c>
    </row>
    <row r="1257" spans="1:2">
      <c r="A1257" s="67" t="s">
        <v>2723</v>
      </c>
      <c r="B1257" s="66" t="s">
        <v>2724</v>
      </c>
    </row>
    <row r="1258" spans="1:2">
      <c r="A1258" s="67" t="s">
        <v>2725</v>
      </c>
      <c r="B1258" s="66" t="s">
        <v>2726</v>
      </c>
    </row>
    <row r="1259" spans="1:2">
      <c r="A1259" s="67" t="s">
        <v>2727</v>
      </c>
      <c r="B1259" s="66" t="s">
        <v>2728</v>
      </c>
    </row>
    <row r="1260" spans="1:2">
      <c r="A1260" s="67" t="s">
        <v>2729</v>
      </c>
      <c r="B1260" s="66" t="s">
        <v>2730</v>
      </c>
    </row>
    <row r="1261" spans="1:2">
      <c r="A1261" s="67" t="s">
        <v>2731</v>
      </c>
      <c r="B1261" s="66" t="s">
        <v>2732</v>
      </c>
    </row>
    <row r="1262" spans="1:2">
      <c r="A1262" s="67" t="s">
        <v>2733</v>
      </c>
      <c r="B1262" s="66" t="s">
        <v>2734</v>
      </c>
    </row>
    <row r="1263" spans="1:2" ht="32.4">
      <c r="A1263" s="67" t="s">
        <v>2735</v>
      </c>
      <c r="B1263" s="66" t="s">
        <v>2736</v>
      </c>
    </row>
    <row r="1264" spans="1:2">
      <c r="A1264" s="67" t="s">
        <v>2737</v>
      </c>
      <c r="B1264" s="66" t="s">
        <v>2738</v>
      </c>
    </row>
    <row r="1265" spans="1:2">
      <c r="A1265" s="67" t="s">
        <v>2739</v>
      </c>
      <c r="B1265" s="66" t="s">
        <v>2740</v>
      </c>
    </row>
    <row r="1266" spans="1:2">
      <c r="A1266" s="67" t="s">
        <v>2741</v>
      </c>
      <c r="B1266" s="66" t="s">
        <v>2742</v>
      </c>
    </row>
    <row r="1267" spans="1:2">
      <c r="A1267" s="67" t="s">
        <v>2743</v>
      </c>
      <c r="B1267" s="66" t="s">
        <v>2744</v>
      </c>
    </row>
    <row r="1268" spans="1:2">
      <c r="A1268" s="67" t="s">
        <v>2745</v>
      </c>
      <c r="B1268" s="66" t="s">
        <v>2746</v>
      </c>
    </row>
    <row r="1269" spans="1:2">
      <c r="A1269" s="67" t="s">
        <v>2747</v>
      </c>
      <c r="B1269" s="66" t="s">
        <v>2748</v>
      </c>
    </row>
    <row r="1270" spans="1:2">
      <c r="A1270" s="67" t="s">
        <v>2749</v>
      </c>
      <c r="B1270" s="66" t="s">
        <v>2750</v>
      </c>
    </row>
    <row r="1271" spans="1:2">
      <c r="A1271" s="67" t="s">
        <v>2751</v>
      </c>
      <c r="B1271" s="66" t="s">
        <v>2752</v>
      </c>
    </row>
    <row r="1272" spans="1:2">
      <c r="A1272" s="67" t="s">
        <v>2753</v>
      </c>
      <c r="B1272" s="66" t="s">
        <v>2754</v>
      </c>
    </row>
    <row r="1273" spans="1:2">
      <c r="A1273" s="67" t="s">
        <v>2755</v>
      </c>
      <c r="B1273" s="66" t="s">
        <v>2756</v>
      </c>
    </row>
    <row r="1274" spans="1:2">
      <c r="A1274" s="67" t="s">
        <v>2757</v>
      </c>
      <c r="B1274" s="66" t="s">
        <v>2758</v>
      </c>
    </row>
    <row r="1275" spans="1:2">
      <c r="A1275" s="67" t="s">
        <v>2759</v>
      </c>
      <c r="B1275" s="66" t="s">
        <v>2760</v>
      </c>
    </row>
    <row r="1276" spans="1:2">
      <c r="A1276" s="67" t="s">
        <v>2761</v>
      </c>
      <c r="B1276" s="66" t="s">
        <v>2762</v>
      </c>
    </row>
    <row r="1277" spans="1:2">
      <c r="A1277" s="67" t="s">
        <v>2763</v>
      </c>
      <c r="B1277" s="66" t="s">
        <v>2764</v>
      </c>
    </row>
    <row r="1278" spans="1:2">
      <c r="A1278" s="67" t="s">
        <v>2765</v>
      </c>
      <c r="B1278" s="66" t="s">
        <v>2766</v>
      </c>
    </row>
    <row r="1279" spans="1:2">
      <c r="A1279" s="67" t="s">
        <v>2767</v>
      </c>
      <c r="B1279" s="66" t="s">
        <v>667</v>
      </c>
    </row>
    <row r="1280" spans="1:2">
      <c r="A1280" s="67" t="s">
        <v>2768</v>
      </c>
      <c r="B1280" s="66" t="s">
        <v>2769</v>
      </c>
    </row>
    <row r="1281" spans="1:2">
      <c r="A1281" s="67" t="s">
        <v>2770</v>
      </c>
      <c r="B1281" s="66" t="s">
        <v>2771</v>
      </c>
    </row>
    <row r="1282" spans="1:2">
      <c r="A1282" s="67" t="s">
        <v>2772</v>
      </c>
      <c r="B1282" s="66" t="s">
        <v>2773</v>
      </c>
    </row>
    <row r="1283" spans="1:2">
      <c r="A1283" s="67" t="s">
        <v>2774</v>
      </c>
      <c r="B1283" s="66" t="s">
        <v>2775</v>
      </c>
    </row>
    <row r="1284" spans="1:2">
      <c r="A1284" s="67" t="s">
        <v>2776</v>
      </c>
      <c r="B1284" s="66" t="s">
        <v>2376</v>
      </c>
    </row>
    <row r="1285" spans="1:2">
      <c r="A1285" s="67" t="s">
        <v>2777</v>
      </c>
      <c r="B1285" s="66" t="s">
        <v>2778</v>
      </c>
    </row>
    <row r="1286" spans="1:2">
      <c r="A1286" s="67" t="s">
        <v>2779</v>
      </c>
      <c r="B1286" s="66" t="s">
        <v>2780</v>
      </c>
    </row>
    <row r="1287" spans="1:2">
      <c r="A1287" s="67" t="s">
        <v>2781</v>
      </c>
      <c r="B1287" s="66" t="s">
        <v>2782</v>
      </c>
    </row>
    <row r="1288" spans="1:2">
      <c r="A1288" s="67" t="s">
        <v>2783</v>
      </c>
      <c r="B1288" s="66" t="s">
        <v>2784</v>
      </c>
    </row>
    <row r="1289" spans="1:2">
      <c r="A1289" s="67" t="s">
        <v>2785</v>
      </c>
      <c r="B1289" s="66" t="s">
        <v>2786</v>
      </c>
    </row>
    <row r="1290" spans="1:2">
      <c r="A1290" s="67" t="s">
        <v>2787</v>
      </c>
      <c r="B1290" s="66" t="s">
        <v>2788</v>
      </c>
    </row>
    <row r="1291" spans="1:2">
      <c r="A1291" s="67" t="s">
        <v>2789</v>
      </c>
      <c r="B1291" s="66" t="s">
        <v>2790</v>
      </c>
    </row>
    <row r="1292" spans="1:2">
      <c r="A1292" s="67" t="s">
        <v>2791</v>
      </c>
      <c r="B1292" s="66" t="s">
        <v>2792</v>
      </c>
    </row>
    <row r="1293" spans="1:2">
      <c r="A1293" s="67" t="s">
        <v>2793</v>
      </c>
      <c r="B1293" s="66" t="s">
        <v>2794</v>
      </c>
    </row>
    <row r="1294" spans="1:2">
      <c r="A1294" s="67" t="s">
        <v>2795</v>
      </c>
      <c r="B1294" s="66" t="s">
        <v>2796</v>
      </c>
    </row>
    <row r="1295" spans="1:2">
      <c r="A1295" s="67" t="s">
        <v>2797</v>
      </c>
      <c r="B1295" s="66" t="s">
        <v>2798</v>
      </c>
    </row>
    <row r="1296" spans="1:2">
      <c r="A1296" s="67" t="s">
        <v>2799</v>
      </c>
      <c r="B1296" s="66" t="s">
        <v>2800</v>
      </c>
    </row>
    <row r="1297" spans="1:2">
      <c r="A1297" s="67" t="s">
        <v>2801</v>
      </c>
      <c r="B1297" s="66" t="s">
        <v>2802</v>
      </c>
    </row>
    <row r="1298" spans="1:2">
      <c r="A1298" s="67" t="s">
        <v>2803</v>
      </c>
      <c r="B1298" s="66" t="s">
        <v>2804</v>
      </c>
    </row>
    <row r="1299" spans="1:2">
      <c r="A1299" s="67" t="s">
        <v>2805</v>
      </c>
      <c r="B1299" s="66" t="s">
        <v>2806</v>
      </c>
    </row>
    <row r="1300" spans="1:2">
      <c r="A1300" s="67" t="s">
        <v>2807</v>
      </c>
      <c r="B1300" s="66" t="s">
        <v>2808</v>
      </c>
    </row>
    <row r="1301" spans="1:2">
      <c r="A1301" s="67" t="s">
        <v>2809</v>
      </c>
      <c r="B1301" s="66" t="s">
        <v>860</v>
      </c>
    </row>
    <row r="1302" spans="1:2">
      <c r="A1302" s="67" t="s">
        <v>2810</v>
      </c>
      <c r="B1302" s="66" t="s">
        <v>2811</v>
      </c>
    </row>
    <row r="1303" spans="1:2">
      <c r="A1303" s="67" t="s">
        <v>2812</v>
      </c>
      <c r="B1303" s="66" t="s">
        <v>2813</v>
      </c>
    </row>
    <row r="1304" spans="1:2" ht="32.4">
      <c r="A1304" s="67" t="s">
        <v>2814</v>
      </c>
      <c r="B1304" s="66" t="s">
        <v>2815</v>
      </c>
    </row>
    <row r="1305" spans="1:2">
      <c r="A1305" s="67" t="s">
        <v>2816</v>
      </c>
      <c r="B1305" s="66" t="s">
        <v>2817</v>
      </c>
    </row>
    <row r="1306" spans="1:2">
      <c r="A1306" s="67" t="s">
        <v>2818</v>
      </c>
      <c r="B1306" s="66" t="s">
        <v>2819</v>
      </c>
    </row>
    <row r="1307" spans="1:2">
      <c r="A1307" s="67" t="s">
        <v>2820</v>
      </c>
      <c r="B1307" s="66" t="s">
        <v>2821</v>
      </c>
    </row>
    <row r="1308" spans="1:2">
      <c r="A1308" s="67" t="s">
        <v>2822</v>
      </c>
      <c r="B1308" s="66" t="s">
        <v>2823</v>
      </c>
    </row>
    <row r="1309" spans="1:2">
      <c r="A1309" s="67" t="s">
        <v>2824</v>
      </c>
      <c r="B1309" s="66" t="s">
        <v>2825</v>
      </c>
    </row>
    <row r="1310" spans="1:2">
      <c r="A1310" s="67" t="s">
        <v>2826</v>
      </c>
      <c r="B1310" s="66" t="s">
        <v>2827</v>
      </c>
    </row>
    <row r="1311" spans="1:2">
      <c r="A1311" s="67" t="s">
        <v>2828</v>
      </c>
      <c r="B1311" s="66" t="s">
        <v>2829</v>
      </c>
    </row>
    <row r="1312" spans="1:2">
      <c r="A1312" s="67" t="s">
        <v>2830</v>
      </c>
      <c r="B1312" s="66" t="s">
        <v>2831</v>
      </c>
    </row>
    <row r="1313" spans="1:2">
      <c r="A1313" s="67" t="s">
        <v>2832</v>
      </c>
      <c r="B1313" s="66" t="s">
        <v>2833</v>
      </c>
    </row>
    <row r="1314" spans="1:2">
      <c r="A1314" s="67" t="s">
        <v>2834</v>
      </c>
      <c r="B1314" s="66" t="s">
        <v>2835</v>
      </c>
    </row>
    <row r="1315" spans="1:2">
      <c r="A1315" s="67" t="s">
        <v>2836</v>
      </c>
      <c r="B1315" s="66" t="s">
        <v>2837</v>
      </c>
    </row>
    <row r="1316" spans="1:2">
      <c r="A1316" s="67" t="s">
        <v>2838</v>
      </c>
      <c r="B1316" s="66" t="s">
        <v>2839</v>
      </c>
    </row>
    <row r="1317" spans="1:2">
      <c r="A1317" s="67" t="s">
        <v>2840</v>
      </c>
      <c r="B1317" s="66" t="s">
        <v>2841</v>
      </c>
    </row>
    <row r="1318" spans="1:2">
      <c r="A1318" s="67" t="s">
        <v>2842</v>
      </c>
      <c r="B1318" s="66" t="s">
        <v>2843</v>
      </c>
    </row>
    <row r="1319" spans="1:2">
      <c r="A1319" s="67" t="s">
        <v>2844</v>
      </c>
      <c r="B1319" s="66" t="s">
        <v>2845</v>
      </c>
    </row>
    <row r="1320" spans="1:2">
      <c r="A1320" s="67" t="s">
        <v>2846</v>
      </c>
      <c r="B1320" s="66" t="s">
        <v>2847</v>
      </c>
    </row>
    <row r="1321" spans="1:2">
      <c r="A1321" s="67" t="s">
        <v>2848</v>
      </c>
      <c r="B1321" s="66" t="s">
        <v>2849</v>
      </c>
    </row>
    <row r="1322" spans="1:2">
      <c r="A1322" s="67" t="s">
        <v>2850</v>
      </c>
      <c r="B1322" s="66" t="s">
        <v>2851</v>
      </c>
    </row>
    <row r="1323" spans="1:2">
      <c r="A1323" s="67" t="s">
        <v>2852</v>
      </c>
      <c r="B1323" s="66" t="s">
        <v>2853</v>
      </c>
    </row>
    <row r="1324" spans="1:2">
      <c r="A1324" s="67" t="s">
        <v>2854</v>
      </c>
      <c r="B1324" s="66" t="s">
        <v>2855</v>
      </c>
    </row>
    <row r="1325" spans="1:2" ht="32.4">
      <c r="A1325" s="67" t="s">
        <v>2856</v>
      </c>
      <c r="B1325" s="66" t="s">
        <v>2857</v>
      </c>
    </row>
    <row r="1326" spans="1:2">
      <c r="A1326" s="67" t="s">
        <v>2858</v>
      </c>
      <c r="B1326" s="66" t="s">
        <v>2859</v>
      </c>
    </row>
    <row r="1327" spans="1:2">
      <c r="A1327" s="67" t="s">
        <v>2860</v>
      </c>
      <c r="B1327" s="66" t="s">
        <v>2861</v>
      </c>
    </row>
    <row r="1328" spans="1:2">
      <c r="A1328" s="67" t="s">
        <v>2862</v>
      </c>
      <c r="B1328" s="66" t="s">
        <v>2863</v>
      </c>
    </row>
    <row r="1329" spans="1:2">
      <c r="A1329" s="67" t="s">
        <v>2864</v>
      </c>
      <c r="B1329" s="66" t="s">
        <v>2865</v>
      </c>
    </row>
    <row r="1330" spans="1:2">
      <c r="A1330" s="67" t="s">
        <v>2866</v>
      </c>
      <c r="B1330" s="66" t="s">
        <v>2867</v>
      </c>
    </row>
    <row r="1331" spans="1:2">
      <c r="A1331" s="67" t="s">
        <v>2868</v>
      </c>
      <c r="B1331" s="66" t="s">
        <v>2869</v>
      </c>
    </row>
    <row r="1332" spans="1:2">
      <c r="A1332" s="67" t="s">
        <v>2870</v>
      </c>
      <c r="B1332" s="66" t="s">
        <v>2871</v>
      </c>
    </row>
    <row r="1333" spans="1:2">
      <c r="A1333" s="67" t="s">
        <v>2872</v>
      </c>
      <c r="B1333" s="66" t="s">
        <v>2873</v>
      </c>
    </row>
    <row r="1334" spans="1:2">
      <c r="A1334" s="67" t="s">
        <v>2874</v>
      </c>
      <c r="B1334" s="66" t="s">
        <v>2875</v>
      </c>
    </row>
    <row r="1335" spans="1:2">
      <c r="A1335" s="67" t="s">
        <v>2876</v>
      </c>
      <c r="B1335" s="66" t="s">
        <v>2877</v>
      </c>
    </row>
    <row r="1336" spans="1:2">
      <c r="A1336" s="67" t="s">
        <v>2878</v>
      </c>
      <c r="B1336" s="66" t="s">
        <v>2879</v>
      </c>
    </row>
    <row r="1337" spans="1:2">
      <c r="A1337" s="67" t="s">
        <v>2880</v>
      </c>
      <c r="B1337" s="66" t="s">
        <v>2881</v>
      </c>
    </row>
    <row r="1338" spans="1:2">
      <c r="A1338" s="67" t="s">
        <v>2882</v>
      </c>
      <c r="B1338" s="66" t="s">
        <v>1542</v>
      </c>
    </row>
    <row r="1339" spans="1:2">
      <c r="A1339" s="67" t="s">
        <v>2883</v>
      </c>
      <c r="B1339" s="66" t="s">
        <v>2884</v>
      </c>
    </row>
    <row r="1340" spans="1:2">
      <c r="A1340" s="67" t="s">
        <v>2885</v>
      </c>
      <c r="B1340" s="66" t="s">
        <v>2886</v>
      </c>
    </row>
    <row r="1341" spans="1:2">
      <c r="A1341" s="67" t="s">
        <v>2887</v>
      </c>
      <c r="B1341" s="66" t="s">
        <v>2888</v>
      </c>
    </row>
    <row r="1342" spans="1:2">
      <c r="A1342" s="67" t="s">
        <v>2889</v>
      </c>
      <c r="B1342" s="66" t="s">
        <v>2890</v>
      </c>
    </row>
    <row r="1343" spans="1:2">
      <c r="A1343" s="67" t="s">
        <v>2891</v>
      </c>
      <c r="B1343" s="66" t="s">
        <v>2892</v>
      </c>
    </row>
    <row r="1344" spans="1:2">
      <c r="A1344" s="67" t="s">
        <v>2893</v>
      </c>
      <c r="B1344" s="66" t="s">
        <v>2894</v>
      </c>
    </row>
    <row r="1345" spans="1:2">
      <c r="A1345" s="67" t="s">
        <v>2895</v>
      </c>
      <c r="B1345" s="66" t="s">
        <v>2896</v>
      </c>
    </row>
    <row r="1346" spans="1:2">
      <c r="A1346" s="67" t="s">
        <v>2897</v>
      </c>
      <c r="B1346" s="66" t="s">
        <v>2898</v>
      </c>
    </row>
    <row r="1347" spans="1:2">
      <c r="A1347" s="67" t="s">
        <v>2899</v>
      </c>
      <c r="B1347" s="66" t="s">
        <v>2900</v>
      </c>
    </row>
    <row r="1348" spans="1:2" ht="32.4">
      <c r="A1348" s="67" t="s">
        <v>2901</v>
      </c>
      <c r="B1348" s="66" t="s">
        <v>2902</v>
      </c>
    </row>
    <row r="1349" spans="1:2">
      <c r="A1349" s="67" t="s">
        <v>2903</v>
      </c>
      <c r="B1349" s="66" t="s">
        <v>2904</v>
      </c>
    </row>
    <row r="1350" spans="1:2" ht="32.4">
      <c r="A1350" s="67" t="s">
        <v>2905</v>
      </c>
      <c r="B1350" s="66" t="s">
        <v>2906</v>
      </c>
    </row>
    <row r="1351" spans="1:2">
      <c r="A1351" s="67" t="s">
        <v>2907</v>
      </c>
      <c r="B1351" s="66" t="s">
        <v>2908</v>
      </c>
    </row>
    <row r="1352" spans="1:2" ht="32.4">
      <c r="A1352" s="67" t="s">
        <v>2909</v>
      </c>
      <c r="B1352" s="66" t="s">
        <v>2910</v>
      </c>
    </row>
    <row r="1353" spans="1:2">
      <c r="A1353" s="67" t="s">
        <v>2911</v>
      </c>
      <c r="B1353" s="66" t="s">
        <v>2912</v>
      </c>
    </row>
    <row r="1354" spans="1:2" ht="32.4">
      <c r="A1354" s="67" t="s">
        <v>2913</v>
      </c>
      <c r="B1354" s="66" t="s">
        <v>2914</v>
      </c>
    </row>
    <row r="1355" spans="1:2">
      <c r="A1355" s="67" t="s">
        <v>2915</v>
      </c>
      <c r="B1355" s="66" t="s">
        <v>2916</v>
      </c>
    </row>
    <row r="1356" spans="1:2">
      <c r="A1356" s="67" t="s">
        <v>2917</v>
      </c>
      <c r="B1356" s="66" t="s">
        <v>2918</v>
      </c>
    </row>
    <row r="1357" spans="1:2">
      <c r="A1357" s="67" t="s">
        <v>2919</v>
      </c>
      <c r="B1357" s="66" t="s">
        <v>2920</v>
      </c>
    </row>
    <row r="1358" spans="1:2">
      <c r="A1358" s="67" t="s">
        <v>2921</v>
      </c>
      <c r="B1358" s="66" t="s">
        <v>2922</v>
      </c>
    </row>
    <row r="1359" spans="1:2">
      <c r="A1359" s="67" t="s">
        <v>2923</v>
      </c>
      <c r="B1359" s="66" t="s">
        <v>2924</v>
      </c>
    </row>
    <row r="1360" spans="1:2">
      <c r="A1360" s="67" t="s">
        <v>2925</v>
      </c>
      <c r="B1360" s="66" t="s">
        <v>2926</v>
      </c>
    </row>
    <row r="1361" spans="1:2" ht="32.4">
      <c r="A1361" s="67" t="s">
        <v>2927</v>
      </c>
      <c r="B1361" s="66" t="s">
        <v>2928</v>
      </c>
    </row>
    <row r="1362" spans="1:2">
      <c r="A1362" s="67" t="s">
        <v>2929</v>
      </c>
      <c r="B1362" s="66" t="s">
        <v>2930</v>
      </c>
    </row>
    <row r="1363" spans="1:2">
      <c r="A1363" s="67" t="s">
        <v>2931</v>
      </c>
      <c r="B1363" s="66" t="s">
        <v>2932</v>
      </c>
    </row>
    <row r="1364" spans="1:2">
      <c r="A1364" s="67" t="s">
        <v>2933</v>
      </c>
      <c r="B1364" s="66" t="s">
        <v>2934</v>
      </c>
    </row>
    <row r="1365" spans="1:2" ht="32.4">
      <c r="A1365" s="67" t="s">
        <v>2935</v>
      </c>
      <c r="B1365" s="66" t="s">
        <v>2936</v>
      </c>
    </row>
    <row r="1366" spans="1:2">
      <c r="A1366" s="67" t="s">
        <v>2937</v>
      </c>
      <c r="B1366" s="66" t="s">
        <v>2938</v>
      </c>
    </row>
    <row r="1367" spans="1:2">
      <c r="A1367" s="67" t="s">
        <v>2939</v>
      </c>
      <c r="B1367" s="66" t="s">
        <v>2940</v>
      </c>
    </row>
    <row r="1368" spans="1:2">
      <c r="A1368" s="67" t="s">
        <v>2941</v>
      </c>
      <c r="B1368" s="66" t="s">
        <v>2942</v>
      </c>
    </row>
    <row r="1369" spans="1:2">
      <c r="A1369" s="67" t="s">
        <v>2943</v>
      </c>
      <c r="B1369" s="66" t="s">
        <v>2944</v>
      </c>
    </row>
    <row r="1370" spans="1:2">
      <c r="A1370" s="67" t="s">
        <v>2945</v>
      </c>
      <c r="B1370" s="66" t="s">
        <v>2946</v>
      </c>
    </row>
    <row r="1371" spans="1:2">
      <c r="A1371" s="67" t="s">
        <v>2947</v>
      </c>
      <c r="B1371" s="66" t="s">
        <v>2948</v>
      </c>
    </row>
    <row r="1372" spans="1:2">
      <c r="A1372" s="67" t="s">
        <v>2949</v>
      </c>
      <c r="B1372" s="66" t="s">
        <v>2950</v>
      </c>
    </row>
    <row r="1373" spans="1:2">
      <c r="A1373" s="67" t="s">
        <v>2951</v>
      </c>
      <c r="B1373" s="66" t="s">
        <v>2952</v>
      </c>
    </row>
    <row r="1374" spans="1:2">
      <c r="A1374" s="67" t="s">
        <v>2953</v>
      </c>
      <c r="B1374" s="66" t="s">
        <v>2954</v>
      </c>
    </row>
    <row r="1375" spans="1:2">
      <c r="A1375" s="67" t="s">
        <v>2955</v>
      </c>
      <c r="B1375" s="66" t="s">
        <v>2956</v>
      </c>
    </row>
    <row r="1376" spans="1:2">
      <c r="A1376" s="67" t="s">
        <v>2957</v>
      </c>
      <c r="B1376" s="66" t="s">
        <v>2958</v>
      </c>
    </row>
    <row r="1377" spans="1:2">
      <c r="A1377" s="67" t="s">
        <v>2959</v>
      </c>
      <c r="B1377" s="66" t="s">
        <v>2960</v>
      </c>
    </row>
    <row r="1378" spans="1:2">
      <c r="A1378" s="67" t="s">
        <v>2961</v>
      </c>
      <c r="B1378" s="66" t="s">
        <v>2962</v>
      </c>
    </row>
    <row r="1379" spans="1:2">
      <c r="A1379" s="67" t="s">
        <v>2963</v>
      </c>
      <c r="B1379" s="66" t="s">
        <v>2964</v>
      </c>
    </row>
    <row r="1380" spans="1:2" ht="32.4">
      <c r="A1380" s="67" t="s">
        <v>2965</v>
      </c>
      <c r="B1380" s="66" t="s">
        <v>2966</v>
      </c>
    </row>
    <row r="1381" spans="1:2">
      <c r="A1381" s="67" t="s">
        <v>2967</v>
      </c>
      <c r="B1381" s="66" t="s">
        <v>2968</v>
      </c>
    </row>
    <row r="1382" spans="1:2">
      <c r="A1382" s="67" t="s">
        <v>2969</v>
      </c>
      <c r="B1382" s="66" t="s">
        <v>2970</v>
      </c>
    </row>
    <row r="1383" spans="1:2">
      <c r="A1383" s="67" t="s">
        <v>2971</v>
      </c>
      <c r="B1383" s="66" t="s">
        <v>2972</v>
      </c>
    </row>
    <row r="1384" spans="1:2">
      <c r="A1384" s="67" t="s">
        <v>2973</v>
      </c>
      <c r="B1384" s="66" t="s">
        <v>2974</v>
      </c>
    </row>
    <row r="1385" spans="1:2">
      <c r="A1385" s="67" t="s">
        <v>2975</v>
      </c>
      <c r="B1385" s="66" t="s">
        <v>2976</v>
      </c>
    </row>
    <row r="1386" spans="1:2">
      <c r="A1386" s="67" t="s">
        <v>2977</v>
      </c>
      <c r="B1386" s="66" t="s">
        <v>2978</v>
      </c>
    </row>
    <row r="1387" spans="1:2">
      <c r="A1387" s="67" t="s">
        <v>2979</v>
      </c>
      <c r="B1387" s="66" t="s">
        <v>2980</v>
      </c>
    </row>
    <row r="1388" spans="1:2">
      <c r="A1388" s="67" t="s">
        <v>2981</v>
      </c>
      <c r="B1388" s="66" t="s">
        <v>2982</v>
      </c>
    </row>
    <row r="1389" spans="1:2">
      <c r="A1389" s="67" t="s">
        <v>2983</v>
      </c>
      <c r="B1389" s="66" t="s">
        <v>2984</v>
      </c>
    </row>
    <row r="1390" spans="1:2">
      <c r="A1390" s="67" t="s">
        <v>2985</v>
      </c>
      <c r="B1390" s="66" t="s">
        <v>2986</v>
      </c>
    </row>
    <row r="1391" spans="1:2">
      <c r="A1391" s="67" t="s">
        <v>2987</v>
      </c>
      <c r="B1391" s="66" t="s">
        <v>2988</v>
      </c>
    </row>
    <row r="1392" spans="1:2">
      <c r="A1392" s="67" t="s">
        <v>2989</v>
      </c>
      <c r="B1392" s="66" t="s">
        <v>2990</v>
      </c>
    </row>
    <row r="1393" spans="1:2">
      <c r="A1393" s="67" t="s">
        <v>2991</v>
      </c>
      <c r="B1393" s="66" t="s">
        <v>2992</v>
      </c>
    </row>
    <row r="1394" spans="1:2">
      <c r="A1394" s="67" t="s">
        <v>2993</v>
      </c>
      <c r="B1394" s="66" t="s">
        <v>2994</v>
      </c>
    </row>
    <row r="1395" spans="1:2" ht="32.4">
      <c r="A1395" s="67" t="s">
        <v>2995</v>
      </c>
      <c r="B1395" s="66" t="s">
        <v>2996</v>
      </c>
    </row>
    <row r="1396" spans="1:2">
      <c r="A1396" s="67" t="s">
        <v>2997</v>
      </c>
      <c r="B1396" s="66" t="s">
        <v>2998</v>
      </c>
    </row>
    <row r="1397" spans="1:2">
      <c r="A1397" s="67" t="s">
        <v>2999</v>
      </c>
      <c r="B1397" s="66" t="s">
        <v>3000</v>
      </c>
    </row>
    <row r="1398" spans="1:2">
      <c r="A1398" s="67" t="s">
        <v>3001</v>
      </c>
      <c r="B1398" s="66" t="s">
        <v>3002</v>
      </c>
    </row>
    <row r="1399" spans="1:2">
      <c r="A1399" s="67" t="s">
        <v>3003</v>
      </c>
      <c r="B1399" s="66" t="s">
        <v>3004</v>
      </c>
    </row>
    <row r="1400" spans="1:2">
      <c r="A1400" s="67" t="s">
        <v>3005</v>
      </c>
      <c r="B1400" s="66" t="s">
        <v>3006</v>
      </c>
    </row>
    <row r="1401" spans="1:2">
      <c r="A1401" s="67" t="s">
        <v>3007</v>
      </c>
      <c r="B1401" s="66" t="s">
        <v>3008</v>
      </c>
    </row>
    <row r="1402" spans="1:2">
      <c r="A1402" s="67" t="s">
        <v>3009</v>
      </c>
      <c r="B1402" s="66" t="s">
        <v>3010</v>
      </c>
    </row>
    <row r="1403" spans="1:2">
      <c r="A1403" s="67" t="s">
        <v>3011</v>
      </c>
      <c r="B1403" s="66" t="s">
        <v>3012</v>
      </c>
    </row>
    <row r="1404" spans="1:2">
      <c r="A1404" s="67" t="s">
        <v>3013</v>
      </c>
      <c r="B1404" s="66" t="s">
        <v>3014</v>
      </c>
    </row>
    <row r="1405" spans="1:2">
      <c r="A1405" s="67" t="s">
        <v>3015</v>
      </c>
      <c r="B1405" s="66" t="s">
        <v>3016</v>
      </c>
    </row>
    <row r="1406" spans="1:2">
      <c r="A1406" s="67" t="s">
        <v>3017</v>
      </c>
      <c r="B1406" s="66" t="s">
        <v>3018</v>
      </c>
    </row>
    <row r="1407" spans="1:2">
      <c r="A1407" s="67" t="s">
        <v>3019</v>
      </c>
      <c r="B1407" s="66" t="s">
        <v>3020</v>
      </c>
    </row>
    <row r="1408" spans="1:2">
      <c r="A1408" s="67" t="s">
        <v>3021</v>
      </c>
      <c r="B1408" s="66" t="s">
        <v>3022</v>
      </c>
    </row>
    <row r="1409" spans="1:2">
      <c r="A1409" s="67" t="s">
        <v>3023</v>
      </c>
      <c r="B1409" s="66" t="s">
        <v>3024</v>
      </c>
    </row>
    <row r="1410" spans="1:2" ht="32.4">
      <c r="A1410" s="67" t="s">
        <v>3025</v>
      </c>
      <c r="B1410" s="66" t="s">
        <v>3026</v>
      </c>
    </row>
    <row r="1411" spans="1:2">
      <c r="A1411" s="67" t="s">
        <v>3027</v>
      </c>
      <c r="B1411" s="66" t="s">
        <v>3028</v>
      </c>
    </row>
    <row r="1412" spans="1:2" ht="32.4">
      <c r="A1412" s="67" t="s">
        <v>3029</v>
      </c>
      <c r="B1412" s="66" t="s">
        <v>3030</v>
      </c>
    </row>
    <row r="1413" spans="1:2">
      <c r="A1413" s="67" t="s">
        <v>3031</v>
      </c>
      <c r="B1413" s="66" t="s">
        <v>3032</v>
      </c>
    </row>
    <row r="1414" spans="1:2">
      <c r="A1414" s="67" t="s">
        <v>3033</v>
      </c>
      <c r="B1414" s="66" t="s">
        <v>3034</v>
      </c>
    </row>
    <row r="1415" spans="1:2">
      <c r="A1415" s="67" t="s">
        <v>3035</v>
      </c>
      <c r="B1415" s="66" t="s">
        <v>3036</v>
      </c>
    </row>
    <row r="1416" spans="1:2">
      <c r="A1416" s="67" t="s">
        <v>3037</v>
      </c>
      <c r="B1416" s="66" t="s">
        <v>3038</v>
      </c>
    </row>
    <row r="1417" spans="1:2">
      <c r="A1417" s="67" t="s">
        <v>3039</v>
      </c>
      <c r="B1417" s="66" t="s">
        <v>3040</v>
      </c>
    </row>
    <row r="1418" spans="1:2">
      <c r="A1418" s="67" t="s">
        <v>3041</v>
      </c>
      <c r="B1418" s="66" t="s">
        <v>3042</v>
      </c>
    </row>
    <row r="1419" spans="1:2">
      <c r="A1419" s="67" t="s">
        <v>3043</v>
      </c>
      <c r="B1419" s="66" t="s">
        <v>3044</v>
      </c>
    </row>
    <row r="1420" spans="1:2">
      <c r="A1420" s="67" t="s">
        <v>3045</v>
      </c>
      <c r="B1420" s="66" t="s">
        <v>3046</v>
      </c>
    </row>
    <row r="1421" spans="1:2">
      <c r="A1421" s="67" t="s">
        <v>3047</v>
      </c>
      <c r="B1421" s="66" t="s">
        <v>3048</v>
      </c>
    </row>
    <row r="1422" spans="1:2" ht="32.4">
      <c r="A1422" s="67" t="s">
        <v>3049</v>
      </c>
      <c r="B1422" s="66" t="s">
        <v>3050</v>
      </c>
    </row>
    <row r="1423" spans="1:2">
      <c r="A1423" s="67" t="s">
        <v>3051</v>
      </c>
      <c r="B1423" s="66" t="s">
        <v>3052</v>
      </c>
    </row>
    <row r="1424" spans="1:2">
      <c r="A1424" s="67" t="s">
        <v>3053</v>
      </c>
      <c r="B1424" s="66" t="s">
        <v>3054</v>
      </c>
    </row>
    <row r="1425" spans="1:2">
      <c r="A1425" s="67" t="s">
        <v>3055</v>
      </c>
      <c r="B1425" s="66" t="s">
        <v>3056</v>
      </c>
    </row>
    <row r="1426" spans="1:2" ht="32.4">
      <c r="A1426" s="67" t="s">
        <v>3057</v>
      </c>
      <c r="B1426" s="66" t="s">
        <v>3058</v>
      </c>
    </row>
    <row r="1427" spans="1:2">
      <c r="A1427" s="67" t="s">
        <v>3059</v>
      </c>
      <c r="B1427" s="66" t="s">
        <v>360</v>
      </c>
    </row>
    <row r="1428" spans="1:2">
      <c r="A1428" s="67" t="s">
        <v>3060</v>
      </c>
      <c r="B1428" s="66" t="s">
        <v>3061</v>
      </c>
    </row>
    <row r="1429" spans="1:2">
      <c r="A1429" s="67" t="s">
        <v>3062</v>
      </c>
      <c r="B1429" s="66" t="s">
        <v>3063</v>
      </c>
    </row>
    <row r="1430" spans="1:2">
      <c r="A1430" s="67" t="s">
        <v>3064</v>
      </c>
      <c r="B1430" s="66" t="s">
        <v>3065</v>
      </c>
    </row>
    <row r="1431" spans="1:2">
      <c r="A1431" s="67" t="s">
        <v>3066</v>
      </c>
      <c r="B1431" s="66" t="s">
        <v>3067</v>
      </c>
    </row>
    <row r="1432" spans="1:2">
      <c r="A1432" s="67" t="s">
        <v>3068</v>
      </c>
      <c r="B1432" s="66" t="s">
        <v>3069</v>
      </c>
    </row>
    <row r="1433" spans="1:2">
      <c r="A1433" s="67" t="s">
        <v>3070</v>
      </c>
      <c r="B1433" s="66" t="s">
        <v>3071</v>
      </c>
    </row>
    <row r="1434" spans="1:2">
      <c r="A1434" s="67" t="s">
        <v>3072</v>
      </c>
      <c r="B1434" s="66" t="s">
        <v>3073</v>
      </c>
    </row>
    <row r="1435" spans="1:2">
      <c r="A1435" s="67" t="s">
        <v>3074</v>
      </c>
      <c r="B1435" s="66" t="s">
        <v>3075</v>
      </c>
    </row>
    <row r="1436" spans="1:2">
      <c r="A1436" s="67" t="s">
        <v>3076</v>
      </c>
      <c r="B1436" s="66" t="s">
        <v>3077</v>
      </c>
    </row>
    <row r="1437" spans="1:2">
      <c r="A1437" s="67" t="s">
        <v>3078</v>
      </c>
      <c r="B1437" s="66" t="s">
        <v>3079</v>
      </c>
    </row>
    <row r="1438" spans="1:2">
      <c r="A1438" s="67" t="s">
        <v>3080</v>
      </c>
      <c r="B1438" s="66" t="s">
        <v>3081</v>
      </c>
    </row>
    <row r="1439" spans="1:2">
      <c r="A1439" s="67" t="s">
        <v>3082</v>
      </c>
      <c r="B1439" s="66" t="s">
        <v>3083</v>
      </c>
    </row>
    <row r="1440" spans="1:2">
      <c r="A1440" s="67" t="s">
        <v>3084</v>
      </c>
      <c r="B1440" s="66" t="s">
        <v>3085</v>
      </c>
    </row>
    <row r="1441" spans="1:2">
      <c r="A1441" s="67" t="s">
        <v>3086</v>
      </c>
      <c r="B1441" s="66" t="s">
        <v>3087</v>
      </c>
    </row>
    <row r="1442" spans="1:2" ht="32.4">
      <c r="A1442" s="67" t="s">
        <v>3088</v>
      </c>
      <c r="B1442" s="66" t="s">
        <v>3089</v>
      </c>
    </row>
    <row r="1443" spans="1:2">
      <c r="A1443" s="67" t="s">
        <v>3090</v>
      </c>
      <c r="B1443" s="66" t="s">
        <v>3091</v>
      </c>
    </row>
    <row r="1444" spans="1:2">
      <c r="A1444" s="67" t="s">
        <v>3092</v>
      </c>
      <c r="B1444" s="66" t="s">
        <v>3093</v>
      </c>
    </row>
    <row r="1445" spans="1:2">
      <c r="A1445" s="67" t="s">
        <v>3094</v>
      </c>
      <c r="B1445" s="66" t="s">
        <v>3095</v>
      </c>
    </row>
    <row r="1446" spans="1:2">
      <c r="A1446" s="67" t="s">
        <v>3096</v>
      </c>
      <c r="B1446" s="66" t="s">
        <v>3097</v>
      </c>
    </row>
    <row r="1447" spans="1:2">
      <c r="A1447" s="67" t="s">
        <v>3098</v>
      </c>
      <c r="B1447" s="66" t="s">
        <v>3099</v>
      </c>
    </row>
    <row r="1448" spans="1:2">
      <c r="A1448" s="67" t="s">
        <v>3100</v>
      </c>
      <c r="B1448" s="66" t="s">
        <v>3101</v>
      </c>
    </row>
    <row r="1449" spans="1:2">
      <c r="A1449" s="67" t="s">
        <v>3102</v>
      </c>
      <c r="B1449" s="66" t="s">
        <v>3103</v>
      </c>
    </row>
    <row r="1450" spans="1:2">
      <c r="A1450" s="67" t="s">
        <v>3104</v>
      </c>
      <c r="B1450" s="66" t="s">
        <v>3105</v>
      </c>
    </row>
    <row r="1451" spans="1:2">
      <c r="A1451" s="67" t="s">
        <v>3106</v>
      </c>
      <c r="B1451" s="66" t="s">
        <v>3107</v>
      </c>
    </row>
    <row r="1452" spans="1:2">
      <c r="A1452" s="67" t="s">
        <v>3108</v>
      </c>
      <c r="B1452" s="66" t="s">
        <v>3109</v>
      </c>
    </row>
    <row r="1453" spans="1:2">
      <c r="A1453" s="67" t="s">
        <v>3110</v>
      </c>
      <c r="B1453" s="66" t="s">
        <v>3111</v>
      </c>
    </row>
    <row r="1454" spans="1:2">
      <c r="A1454" s="67" t="s">
        <v>3112</v>
      </c>
      <c r="B1454" s="66" t="s">
        <v>3113</v>
      </c>
    </row>
    <row r="1455" spans="1:2">
      <c r="A1455" s="67" t="s">
        <v>3114</v>
      </c>
      <c r="B1455" s="66" t="s">
        <v>3115</v>
      </c>
    </row>
    <row r="1456" spans="1:2">
      <c r="A1456" s="67" t="s">
        <v>3116</v>
      </c>
      <c r="B1456" s="66" t="s">
        <v>3117</v>
      </c>
    </row>
    <row r="1457" spans="1:2">
      <c r="A1457" s="67" t="s">
        <v>3118</v>
      </c>
      <c r="B1457" s="66" t="s">
        <v>3119</v>
      </c>
    </row>
    <row r="1458" spans="1:2">
      <c r="A1458" s="67" t="s">
        <v>3120</v>
      </c>
      <c r="B1458" s="66" t="s">
        <v>3121</v>
      </c>
    </row>
    <row r="1459" spans="1:2">
      <c r="A1459" s="67" t="s">
        <v>3122</v>
      </c>
      <c r="B1459" s="66" t="s">
        <v>3123</v>
      </c>
    </row>
    <row r="1460" spans="1:2">
      <c r="A1460" s="67" t="s">
        <v>3124</v>
      </c>
      <c r="B1460" s="66" t="s">
        <v>3125</v>
      </c>
    </row>
    <row r="1461" spans="1:2">
      <c r="A1461" s="67" t="s">
        <v>3126</v>
      </c>
      <c r="B1461" s="66" t="s">
        <v>3127</v>
      </c>
    </row>
    <row r="1462" spans="1:2">
      <c r="A1462" s="67" t="s">
        <v>3128</v>
      </c>
      <c r="B1462" s="66" t="s">
        <v>3129</v>
      </c>
    </row>
    <row r="1463" spans="1:2">
      <c r="A1463" s="67" t="s">
        <v>3130</v>
      </c>
      <c r="B1463" s="66" t="s">
        <v>3131</v>
      </c>
    </row>
    <row r="1464" spans="1:2">
      <c r="A1464" s="67" t="s">
        <v>3132</v>
      </c>
      <c r="B1464" s="66" t="s">
        <v>3133</v>
      </c>
    </row>
    <row r="1465" spans="1:2">
      <c r="A1465" s="67" t="s">
        <v>3134</v>
      </c>
      <c r="B1465" s="66" t="s">
        <v>3135</v>
      </c>
    </row>
    <row r="1466" spans="1:2">
      <c r="A1466" s="67" t="s">
        <v>3136</v>
      </c>
      <c r="B1466" s="66" t="s">
        <v>3137</v>
      </c>
    </row>
    <row r="1467" spans="1:2">
      <c r="A1467" s="67" t="s">
        <v>3138</v>
      </c>
      <c r="B1467" s="66" t="s">
        <v>3139</v>
      </c>
    </row>
    <row r="1468" spans="1:2">
      <c r="A1468" s="67" t="s">
        <v>3140</v>
      </c>
      <c r="B1468" s="66" t="s">
        <v>3141</v>
      </c>
    </row>
    <row r="1469" spans="1:2">
      <c r="A1469" s="67" t="s">
        <v>3142</v>
      </c>
      <c r="B1469" s="66" t="s">
        <v>3143</v>
      </c>
    </row>
    <row r="1470" spans="1:2">
      <c r="A1470" s="67" t="s">
        <v>3144</v>
      </c>
      <c r="B1470" s="66" t="s">
        <v>3145</v>
      </c>
    </row>
    <row r="1471" spans="1:2">
      <c r="A1471" s="67" t="s">
        <v>3146</v>
      </c>
      <c r="B1471" s="66" t="s">
        <v>3147</v>
      </c>
    </row>
    <row r="1472" spans="1:2">
      <c r="A1472" s="67" t="s">
        <v>3148</v>
      </c>
      <c r="B1472" s="66" t="s">
        <v>3149</v>
      </c>
    </row>
    <row r="1473" spans="1:2">
      <c r="A1473" s="67" t="s">
        <v>3150</v>
      </c>
      <c r="B1473" s="66" t="s">
        <v>3151</v>
      </c>
    </row>
    <row r="1474" spans="1:2">
      <c r="A1474" s="67" t="s">
        <v>3152</v>
      </c>
      <c r="B1474" s="66" t="s">
        <v>3153</v>
      </c>
    </row>
    <row r="1475" spans="1:2">
      <c r="A1475" s="67" t="s">
        <v>3154</v>
      </c>
      <c r="B1475" s="66" t="s">
        <v>3155</v>
      </c>
    </row>
    <row r="1476" spans="1:2">
      <c r="A1476" s="67" t="s">
        <v>3156</v>
      </c>
      <c r="B1476" s="66" t="s">
        <v>3157</v>
      </c>
    </row>
    <row r="1477" spans="1:2">
      <c r="A1477" s="67" t="s">
        <v>3158</v>
      </c>
      <c r="B1477" s="66" t="s">
        <v>3159</v>
      </c>
    </row>
    <row r="1478" spans="1:2">
      <c r="A1478" s="67" t="s">
        <v>3160</v>
      </c>
      <c r="B1478" s="66" t="s">
        <v>3161</v>
      </c>
    </row>
    <row r="1479" spans="1:2">
      <c r="A1479" s="67" t="s">
        <v>3162</v>
      </c>
      <c r="B1479" s="66" t="s">
        <v>3163</v>
      </c>
    </row>
    <row r="1480" spans="1:2">
      <c r="A1480" s="67" t="s">
        <v>3164</v>
      </c>
      <c r="B1480" s="66" t="s">
        <v>3165</v>
      </c>
    </row>
    <row r="1481" spans="1:2">
      <c r="A1481" s="67" t="s">
        <v>3166</v>
      </c>
      <c r="B1481" s="66" t="s">
        <v>3167</v>
      </c>
    </row>
    <row r="1482" spans="1:2">
      <c r="A1482" s="67" t="s">
        <v>3168</v>
      </c>
      <c r="B1482" s="66" t="s">
        <v>3169</v>
      </c>
    </row>
    <row r="1483" spans="1:2">
      <c r="A1483" s="67" t="s">
        <v>3170</v>
      </c>
      <c r="B1483" s="66" t="s">
        <v>3171</v>
      </c>
    </row>
    <row r="1484" spans="1:2">
      <c r="A1484" s="67" t="s">
        <v>3172</v>
      </c>
      <c r="B1484" s="66" t="s">
        <v>3173</v>
      </c>
    </row>
    <row r="1485" spans="1:2">
      <c r="A1485" s="67" t="s">
        <v>3174</v>
      </c>
      <c r="B1485" s="66" t="s">
        <v>3175</v>
      </c>
    </row>
    <row r="1486" spans="1:2">
      <c r="A1486" s="67" t="s">
        <v>3176</v>
      </c>
      <c r="B1486" s="66" t="s">
        <v>3177</v>
      </c>
    </row>
    <row r="1487" spans="1:2">
      <c r="A1487" s="67" t="s">
        <v>3178</v>
      </c>
      <c r="B1487" s="66" t="s">
        <v>3179</v>
      </c>
    </row>
    <row r="1488" spans="1:2">
      <c r="A1488" s="67" t="s">
        <v>3180</v>
      </c>
      <c r="B1488" s="66" t="s">
        <v>3181</v>
      </c>
    </row>
    <row r="1489" spans="1:2">
      <c r="A1489" s="67" t="s">
        <v>3182</v>
      </c>
      <c r="B1489" s="66" t="s">
        <v>3183</v>
      </c>
    </row>
    <row r="1490" spans="1:2">
      <c r="A1490" s="67" t="s">
        <v>3184</v>
      </c>
      <c r="B1490" s="66" t="s">
        <v>3687</v>
      </c>
    </row>
    <row r="1491" spans="1:2">
      <c r="A1491" s="67" t="s">
        <v>3185</v>
      </c>
      <c r="B1491" s="66" t="s">
        <v>3186</v>
      </c>
    </row>
    <row r="1492" spans="1:2">
      <c r="A1492" s="67" t="s">
        <v>3187</v>
      </c>
      <c r="B1492" s="66" t="s">
        <v>3188</v>
      </c>
    </row>
    <row r="1493" spans="1:2">
      <c r="A1493" s="67" t="s">
        <v>3189</v>
      </c>
      <c r="B1493" s="66" t="s">
        <v>3190</v>
      </c>
    </row>
    <row r="1494" spans="1:2">
      <c r="A1494" s="67" t="s">
        <v>3191</v>
      </c>
      <c r="B1494" s="66" t="s">
        <v>3192</v>
      </c>
    </row>
    <row r="1495" spans="1:2">
      <c r="A1495" s="67" t="s">
        <v>3193</v>
      </c>
      <c r="B1495" s="66" t="s">
        <v>3194</v>
      </c>
    </row>
    <row r="1496" spans="1:2">
      <c r="A1496" s="67" t="s">
        <v>3195</v>
      </c>
      <c r="B1496" s="66" t="s">
        <v>3196</v>
      </c>
    </row>
    <row r="1497" spans="1:2">
      <c r="A1497" s="67" t="s">
        <v>3197</v>
      </c>
      <c r="B1497" s="66" t="s">
        <v>3198</v>
      </c>
    </row>
    <row r="1498" spans="1:2">
      <c r="A1498" s="67" t="s">
        <v>3199</v>
      </c>
      <c r="B1498" s="66" t="s">
        <v>3200</v>
      </c>
    </row>
    <row r="1499" spans="1:2">
      <c r="A1499" s="67" t="s">
        <v>3201</v>
      </c>
      <c r="B1499" s="66" t="s">
        <v>3202</v>
      </c>
    </row>
    <row r="1500" spans="1:2">
      <c r="A1500" s="67" t="s">
        <v>3203</v>
      </c>
      <c r="B1500" s="66" t="s">
        <v>3204</v>
      </c>
    </row>
    <row r="1501" spans="1:2">
      <c r="A1501" s="67" t="s">
        <v>3205</v>
      </c>
      <c r="B1501" s="66" t="s">
        <v>3206</v>
      </c>
    </row>
    <row r="1502" spans="1:2">
      <c r="A1502" s="67" t="s">
        <v>3207</v>
      </c>
      <c r="B1502" s="66" t="s">
        <v>3208</v>
      </c>
    </row>
    <row r="1503" spans="1:2">
      <c r="A1503" s="67" t="s">
        <v>3209</v>
      </c>
      <c r="B1503" s="66" t="s">
        <v>3210</v>
      </c>
    </row>
    <row r="1504" spans="1:2">
      <c r="A1504" s="67" t="s">
        <v>3211</v>
      </c>
      <c r="B1504" s="66" t="s">
        <v>3212</v>
      </c>
    </row>
    <row r="1505" spans="1:2">
      <c r="A1505" s="67" t="s">
        <v>3213</v>
      </c>
      <c r="B1505" s="66" t="s">
        <v>3214</v>
      </c>
    </row>
    <row r="1506" spans="1:2">
      <c r="A1506" s="67" t="s">
        <v>3215</v>
      </c>
      <c r="B1506" s="66" t="s">
        <v>3216</v>
      </c>
    </row>
    <row r="1507" spans="1:2">
      <c r="A1507" s="67" t="s">
        <v>3217</v>
      </c>
      <c r="B1507" s="66" t="s">
        <v>3218</v>
      </c>
    </row>
    <row r="1508" spans="1:2">
      <c r="A1508" s="67" t="s">
        <v>3219</v>
      </c>
      <c r="B1508" s="66" t="s">
        <v>3220</v>
      </c>
    </row>
    <row r="1509" spans="1:2">
      <c r="A1509" s="67" t="s">
        <v>3221</v>
      </c>
      <c r="B1509" s="66" t="s">
        <v>3222</v>
      </c>
    </row>
    <row r="1510" spans="1:2">
      <c r="A1510" s="67" t="s">
        <v>3223</v>
      </c>
      <c r="B1510" s="66" t="s">
        <v>3224</v>
      </c>
    </row>
    <row r="1511" spans="1:2">
      <c r="A1511" s="67" t="s">
        <v>3225</v>
      </c>
      <c r="B1511" s="66" t="s">
        <v>3226</v>
      </c>
    </row>
    <row r="1512" spans="1:2">
      <c r="A1512" s="67" t="s">
        <v>3227</v>
      </c>
      <c r="B1512" s="66" t="s">
        <v>3228</v>
      </c>
    </row>
    <row r="1513" spans="1:2">
      <c r="A1513" s="67" t="s">
        <v>3229</v>
      </c>
      <c r="B1513" s="66" t="s">
        <v>3230</v>
      </c>
    </row>
    <row r="1514" spans="1:2">
      <c r="A1514" s="67" t="s">
        <v>3231</v>
      </c>
      <c r="B1514" s="66" t="s">
        <v>3232</v>
      </c>
    </row>
    <row r="1515" spans="1:2">
      <c r="A1515" s="67" t="s">
        <v>3233</v>
      </c>
      <c r="B1515" s="66" t="s">
        <v>2714</v>
      </c>
    </row>
    <row r="1516" spans="1:2">
      <c r="A1516" s="67" t="s">
        <v>3234</v>
      </c>
      <c r="B1516" s="66" t="s">
        <v>3235</v>
      </c>
    </row>
    <row r="1517" spans="1:2">
      <c r="A1517" s="67" t="s">
        <v>3236</v>
      </c>
      <c r="B1517" s="66" t="s">
        <v>3237</v>
      </c>
    </row>
    <row r="1518" spans="1:2">
      <c r="A1518" s="67" t="s">
        <v>3238</v>
      </c>
      <c r="B1518" s="66" t="s">
        <v>3239</v>
      </c>
    </row>
    <row r="1519" spans="1:2">
      <c r="A1519" s="67" t="s">
        <v>3240</v>
      </c>
      <c r="B1519" s="66" t="s">
        <v>3241</v>
      </c>
    </row>
    <row r="1520" spans="1:2">
      <c r="A1520" s="67" t="s">
        <v>3242</v>
      </c>
      <c r="B1520" s="66" t="s">
        <v>3243</v>
      </c>
    </row>
    <row r="1521" spans="1:2">
      <c r="A1521" s="67" t="s">
        <v>3244</v>
      </c>
      <c r="B1521" s="66" t="s">
        <v>775</v>
      </c>
    </row>
    <row r="1522" spans="1:2">
      <c r="A1522" s="67" t="s">
        <v>3245</v>
      </c>
      <c r="B1522" s="66" t="s">
        <v>3246</v>
      </c>
    </row>
    <row r="1523" spans="1:2">
      <c r="A1523" s="67" t="s">
        <v>3247</v>
      </c>
      <c r="B1523" s="66" t="s">
        <v>3248</v>
      </c>
    </row>
    <row r="1524" spans="1:2">
      <c r="A1524" s="67" t="s">
        <v>3249</v>
      </c>
      <c r="B1524" s="66" t="s">
        <v>3250</v>
      </c>
    </row>
    <row r="1525" spans="1:2">
      <c r="A1525" s="67" t="s">
        <v>3251</v>
      </c>
      <c r="B1525" s="66" t="s">
        <v>3252</v>
      </c>
    </row>
    <row r="1526" spans="1:2">
      <c r="A1526" s="67" t="s">
        <v>3253</v>
      </c>
      <c r="B1526" s="66" t="s">
        <v>3254</v>
      </c>
    </row>
    <row r="1527" spans="1:2">
      <c r="A1527" s="67" t="s">
        <v>3255</v>
      </c>
      <c r="B1527" s="66" t="s">
        <v>3256</v>
      </c>
    </row>
    <row r="1528" spans="1:2">
      <c r="A1528" s="67" t="s">
        <v>3257</v>
      </c>
      <c r="B1528" s="66" t="s">
        <v>3258</v>
      </c>
    </row>
    <row r="1529" spans="1:2">
      <c r="A1529" s="69" t="s">
        <v>3259</v>
      </c>
      <c r="B1529" s="66" t="s">
        <v>3260</v>
      </c>
    </row>
    <row r="1530" spans="1:2">
      <c r="A1530" s="67" t="s">
        <v>3261</v>
      </c>
      <c r="B1530" s="66" t="s">
        <v>3262</v>
      </c>
    </row>
    <row r="1531" spans="1:2">
      <c r="A1531" s="67" t="s">
        <v>3263</v>
      </c>
      <c r="B1531" s="66" t="s">
        <v>3264</v>
      </c>
    </row>
    <row r="1532" spans="1:2">
      <c r="A1532" s="67" t="s">
        <v>3265</v>
      </c>
      <c r="B1532" s="66" t="s">
        <v>3266</v>
      </c>
    </row>
    <row r="1533" spans="1:2">
      <c r="A1533" s="67" t="s">
        <v>3267</v>
      </c>
      <c r="B1533" s="66" t="s">
        <v>3268</v>
      </c>
    </row>
    <row r="1534" spans="1:2">
      <c r="A1534" s="67" t="s">
        <v>3269</v>
      </c>
      <c r="B1534" s="66" t="s">
        <v>3270</v>
      </c>
    </row>
    <row r="1535" spans="1:2">
      <c r="A1535" s="67" t="s">
        <v>3271</v>
      </c>
      <c r="B1535" s="66" t="s">
        <v>3272</v>
      </c>
    </row>
    <row r="1536" spans="1:2">
      <c r="A1536" s="67" t="s">
        <v>3273</v>
      </c>
      <c r="B1536" s="66" t="s">
        <v>3274</v>
      </c>
    </row>
    <row r="1537" spans="1:2" ht="32.4">
      <c r="A1537" s="67" t="s">
        <v>3275</v>
      </c>
      <c r="B1537" s="66" t="s">
        <v>3276</v>
      </c>
    </row>
    <row r="1538" spans="1:2">
      <c r="A1538" s="67" t="s">
        <v>3277</v>
      </c>
      <c r="B1538" s="66" t="s">
        <v>3278</v>
      </c>
    </row>
    <row r="1539" spans="1:2">
      <c r="A1539" s="67" t="s">
        <v>3279</v>
      </c>
      <c r="B1539" s="66" t="s">
        <v>3280</v>
      </c>
    </row>
    <row r="1540" spans="1:2">
      <c r="A1540" s="67" t="s">
        <v>3281</v>
      </c>
      <c r="B1540" s="66" t="s">
        <v>3282</v>
      </c>
    </row>
    <row r="1541" spans="1:2">
      <c r="A1541" s="67" t="s">
        <v>3283</v>
      </c>
      <c r="B1541" s="66" t="s">
        <v>3284</v>
      </c>
    </row>
    <row r="1542" spans="1:2">
      <c r="A1542" s="67" t="s">
        <v>3285</v>
      </c>
      <c r="B1542" s="66" t="s">
        <v>3286</v>
      </c>
    </row>
    <row r="1543" spans="1:2">
      <c r="A1543" s="67" t="s">
        <v>3287</v>
      </c>
      <c r="B1543" s="66" t="s">
        <v>3288</v>
      </c>
    </row>
    <row r="1544" spans="1:2">
      <c r="A1544" s="67" t="s">
        <v>3289</v>
      </c>
      <c r="B1544" s="66" t="s">
        <v>3290</v>
      </c>
    </row>
    <row r="1545" spans="1:2">
      <c r="A1545" s="67" t="s">
        <v>3291</v>
      </c>
      <c r="B1545" s="66" t="s">
        <v>3292</v>
      </c>
    </row>
    <row r="1546" spans="1:2">
      <c r="A1546" s="67" t="s">
        <v>3293</v>
      </c>
      <c r="B1546" s="66" t="s">
        <v>3294</v>
      </c>
    </row>
    <row r="1547" spans="1:2">
      <c r="A1547" s="67" t="s">
        <v>3295</v>
      </c>
      <c r="B1547" s="66" t="s">
        <v>3296</v>
      </c>
    </row>
    <row r="1548" spans="1:2">
      <c r="A1548" s="67" t="s">
        <v>3297</v>
      </c>
      <c r="B1548" s="66" t="s">
        <v>3298</v>
      </c>
    </row>
    <row r="1549" spans="1:2">
      <c r="A1549" s="67" t="s">
        <v>3299</v>
      </c>
      <c r="B1549" s="66" t="s">
        <v>3300</v>
      </c>
    </row>
    <row r="1550" spans="1:2">
      <c r="A1550" s="67" t="s">
        <v>3301</v>
      </c>
      <c r="B1550" s="66" t="s">
        <v>3302</v>
      </c>
    </row>
    <row r="1551" spans="1:2">
      <c r="A1551" s="67" t="s">
        <v>3303</v>
      </c>
      <c r="B1551" s="66" t="s">
        <v>3304</v>
      </c>
    </row>
    <row r="1552" spans="1:2">
      <c r="A1552" s="67" t="s">
        <v>3305</v>
      </c>
      <c r="B1552" s="66" t="s">
        <v>3306</v>
      </c>
    </row>
    <row r="1553" spans="1:2">
      <c r="A1553" s="67" t="s">
        <v>3307</v>
      </c>
      <c r="B1553" s="66" t="s">
        <v>3308</v>
      </c>
    </row>
    <row r="1554" spans="1:2">
      <c r="A1554" s="67" t="s">
        <v>3309</v>
      </c>
      <c r="B1554" s="66" t="s">
        <v>3310</v>
      </c>
    </row>
    <row r="1555" spans="1:2">
      <c r="A1555" s="67" t="s">
        <v>3311</v>
      </c>
      <c r="B1555" s="66" t="s">
        <v>3312</v>
      </c>
    </row>
    <row r="1556" spans="1:2">
      <c r="A1556" s="67" t="s">
        <v>3313</v>
      </c>
      <c r="B1556" s="66" t="s">
        <v>3314</v>
      </c>
    </row>
    <row r="1557" spans="1:2">
      <c r="A1557" s="67" t="s">
        <v>3315</v>
      </c>
      <c r="B1557" s="66" t="s">
        <v>3316</v>
      </c>
    </row>
    <row r="1558" spans="1:2">
      <c r="A1558" s="67" t="s">
        <v>3317</v>
      </c>
      <c r="B1558" s="66" t="s">
        <v>3318</v>
      </c>
    </row>
    <row r="1559" spans="1:2">
      <c r="A1559" s="67" t="s">
        <v>3319</v>
      </c>
      <c r="B1559" s="66" t="s">
        <v>3320</v>
      </c>
    </row>
    <row r="1560" spans="1:2">
      <c r="A1560" s="67" t="s">
        <v>3321</v>
      </c>
      <c r="B1560" s="66" t="s">
        <v>3322</v>
      </c>
    </row>
    <row r="1561" spans="1:2">
      <c r="A1561" s="67" t="s">
        <v>3323</v>
      </c>
      <c r="B1561" s="66" t="s">
        <v>3324</v>
      </c>
    </row>
    <row r="1562" spans="1:2">
      <c r="A1562" s="67" t="s">
        <v>3325</v>
      </c>
      <c r="B1562" s="66" t="s">
        <v>3326</v>
      </c>
    </row>
    <row r="1563" spans="1:2">
      <c r="A1563" s="67" t="s">
        <v>3327</v>
      </c>
      <c r="B1563" s="66" t="s">
        <v>3328</v>
      </c>
    </row>
    <row r="1564" spans="1:2">
      <c r="A1564" s="67" t="s">
        <v>3329</v>
      </c>
      <c r="B1564" s="66" t="s">
        <v>3330</v>
      </c>
    </row>
    <row r="1565" spans="1:2">
      <c r="A1565" s="67" t="s">
        <v>3331</v>
      </c>
      <c r="B1565" s="66" t="s">
        <v>3332</v>
      </c>
    </row>
    <row r="1566" spans="1:2" ht="32.4">
      <c r="A1566" s="67" t="s">
        <v>3333</v>
      </c>
      <c r="B1566" s="66" t="s">
        <v>3334</v>
      </c>
    </row>
    <row r="1567" spans="1:2">
      <c r="A1567" s="67" t="s">
        <v>3335</v>
      </c>
      <c r="B1567" s="66" t="s">
        <v>3336</v>
      </c>
    </row>
    <row r="1568" spans="1:2">
      <c r="A1568" s="67" t="s">
        <v>3337</v>
      </c>
      <c r="B1568" s="66" t="s">
        <v>3338</v>
      </c>
    </row>
    <row r="1569" spans="1:2">
      <c r="A1569" s="67" t="s">
        <v>3339</v>
      </c>
      <c r="B1569" s="66" t="s">
        <v>3340</v>
      </c>
    </row>
    <row r="1570" spans="1:2">
      <c r="A1570" s="67" t="s">
        <v>3341</v>
      </c>
      <c r="B1570" s="66" t="s">
        <v>3342</v>
      </c>
    </row>
    <row r="1571" spans="1:2">
      <c r="A1571" s="67" t="s">
        <v>3343</v>
      </c>
      <c r="B1571" s="66" t="s">
        <v>3344</v>
      </c>
    </row>
    <row r="1572" spans="1:2">
      <c r="A1572" s="67" t="s">
        <v>3345</v>
      </c>
      <c r="B1572" s="66" t="s">
        <v>3346</v>
      </c>
    </row>
    <row r="1573" spans="1:2">
      <c r="A1573" s="67" t="s">
        <v>3347</v>
      </c>
      <c r="B1573" s="66" t="s">
        <v>3348</v>
      </c>
    </row>
    <row r="1574" spans="1:2">
      <c r="A1574" s="67" t="s">
        <v>3349</v>
      </c>
      <c r="B1574" s="66" t="s">
        <v>3350</v>
      </c>
    </row>
    <row r="1575" spans="1:2">
      <c r="A1575" s="67" t="s">
        <v>3351</v>
      </c>
      <c r="B1575" s="66" t="s">
        <v>3352</v>
      </c>
    </row>
    <row r="1576" spans="1:2">
      <c r="A1576" s="67" t="s">
        <v>3353</v>
      </c>
      <c r="B1576" s="66" t="s">
        <v>3354</v>
      </c>
    </row>
    <row r="1577" spans="1:2">
      <c r="A1577" s="67" t="s">
        <v>3355</v>
      </c>
      <c r="B1577" s="66" t="s">
        <v>3356</v>
      </c>
    </row>
    <row r="1578" spans="1:2">
      <c r="A1578" s="67" t="s">
        <v>3357</v>
      </c>
      <c r="B1578" s="66" t="s">
        <v>3358</v>
      </c>
    </row>
    <row r="1579" spans="1:2">
      <c r="A1579" s="67" t="s">
        <v>3359</v>
      </c>
      <c r="B1579" s="66" t="s">
        <v>3360</v>
      </c>
    </row>
    <row r="1580" spans="1:2">
      <c r="A1580" s="67" t="s">
        <v>3361</v>
      </c>
      <c r="B1580" s="66" t="s">
        <v>3362</v>
      </c>
    </row>
    <row r="1581" spans="1:2">
      <c r="A1581" s="67" t="s">
        <v>3363</v>
      </c>
      <c r="B1581" s="66" t="s">
        <v>920</v>
      </c>
    </row>
    <row r="1582" spans="1:2">
      <c r="A1582" s="67" t="s">
        <v>3364</v>
      </c>
      <c r="B1582" s="66" t="s">
        <v>3365</v>
      </c>
    </row>
    <row r="1583" spans="1:2">
      <c r="A1583" s="67" t="s">
        <v>3366</v>
      </c>
      <c r="B1583" s="66" t="s">
        <v>1999</v>
      </c>
    </row>
    <row r="1584" spans="1:2">
      <c r="A1584" s="67" t="s">
        <v>3367</v>
      </c>
      <c r="B1584" s="66" t="s">
        <v>3368</v>
      </c>
    </row>
    <row r="1585" spans="1:2">
      <c r="A1585" s="67" t="s">
        <v>3369</v>
      </c>
      <c r="B1585" s="66" t="s">
        <v>3370</v>
      </c>
    </row>
    <row r="1586" spans="1:2">
      <c r="A1586" s="67" t="s">
        <v>3371</v>
      </c>
      <c r="B1586" s="66" t="s">
        <v>3372</v>
      </c>
    </row>
    <row r="1587" spans="1:2">
      <c r="A1587" s="67" t="s">
        <v>3373</v>
      </c>
      <c r="B1587" s="66" t="s">
        <v>3374</v>
      </c>
    </row>
    <row r="1588" spans="1:2">
      <c r="A1588" s="67" t="s">
        <v>3375</v>
      </c>
      <c r="B1588" s="66" t="s">
        <v>3376</v>
      </c>
    </row>
    <row r="1589" spans="1:2">
      <c r="A1589" s="67" t="s">
        <v>3377</v>
      </c>
      <c r="B1589" s="66" t="s">
        <v>3378</v>
      </c>
    </row>
    <row r="1590" spans="1:2">
      <c r="A1590" s="67" t="s">
        <v>3379</v>
      </c>
      <c r="B1590" s="66" t="s">
        <v>3380</v>
      </c>
    </row>
    <row r="1591" spans="1:2" ht="32.4">
      <c r="A1591" s="67" t="s">
        <v>3381</v>
      </c>
      <c r="B1591" s="66" t="s">
        <v>3382</v>
      </c>
    </row>
    <row r="1592" spans="1:2">
      <c r="A1592" s="67" t="s">
        <v>3383</v>
      </c>
      <c r="B1592" s="66" t="s">
        <v>3384</v>
      </c>
    </row>
    <row r="1593" spans="1:2">
      <c r="A1593" s="67" t="s">
        <v>3385</v>
      </c>
      <c r="B1593" s="66" t="s">
        <v>3386</v>
      </c>
    </row>
    <row r="1594" spans="1:2">
      <c r="A1594" s="67" t="s">
        <v>3387</v>
      </c>
      <c r="B1594" s="66" t="s">
        <v>3388</v>
      </c>
    </row>
    <row r="1595" spans="1:2">
      <c r="A1595" s="67" t="s">
        <v>3389</v>
      </c>
      <c r="B1595" s="66" t="s">
        <v>3390</v>
      </c>
    </row>
    <row r="1596" spans="1:2">
      <c r="A1596" s="67" t="s">
        <v>3391</v>
      </c>
      <c r="B1596" s="66" t="s">
        <v>3392</v>
      </c>
    </row>
    <row r="1597" spans="1:2">
      <c r="A1597" s="67" t="s">
        <v>3393</v>
      </c>
      <c r="B1597" s="66" t="s">
        <v>3394</v>
      </c>
    </row>
    <row r="1598" spans="1:2">
      <c r="A1598" s="67" t="s">
        <v>3395</v>
      </c>
      <c r="B1598" s="66" t="s">
        <v>3396</v>
      </c>
    </row>
    <row r="1599" spans="1:2">
      <c r="A1599" s="67" t="s">
        <v>3397</v>
      </c>
      <c r="B1599" s="66" t="s">
        <v>3398</v>
      </c>
    </row>
    <row r="1600" spans="1:2">
      <c r="A1600" s="67" t="s">
        <v>3399</v>
      </c>
      <c r="B1600" s="66" t="s">
        <v>3400</v>
      </c>
    </row>
    <row r="1601" spans="1:2">
      <c r="A1601" s="67" t="s">
        <v>3401</v>
      </c>
      <c r="B1601" s="66" t="s">
        <v>3402</v>
      </c>
    </row>
    <row r="1602" spans="1:2">
      <c r="A1602" s="67" t="s">
        <v>3403</v>
      </c>
      <c r="B1602" s="66" t="s">
        <v>3404</v>
      </c>
    </row>
    <row r="1603" spans="1:2">
      <c r="A1603" s="67" t="s">
        <v>3405</v>
      </c>
      <c r="B1603" s="66" t="s">
        <v>3406</v>
      </c>
    </row>
    <row r="1604" spans="1:2">
      <c r="A1604" s="67" t="s">
        <v>3407</v>
      </c>
      <c r="B1604" s="66" t="s">
        <v>3408</v>
      </c>
    </row>
    <row r="1605" spans="1:2">
      <c r="A1605" s="67" t="s">
        <v>3409</v>
      </c>
      <c r="B1605" s="66" t="s">
        <v>3410</v>
      </c>
    </row>
    <row r="1606" spans="1:2">
      <c r="A1606" s="67" t="s">
        <v>3411</v>
      </c>
      <c r="B1606" s="66" t="s">
        <v>3412</v>
      </c>
    </row>
    <row r="1607" spans="1:2">
      <c r="A1607" s="67" t="s">
        <v>3413</v>
      </c>
      <c r="B1607" s="66" t="s">
        <v>3414</v>
      </c>
    </row>
    <row r="1608" spans="1:2">
      <c r="A1608" s="67" t="s">
        <v>3415</v>
      </c>
      <c r="B1608" s="66" t="s">
        <v>3416</v>
      </c>
    </row>
    <row r="1609" spans="1:2">
      <c r="A1609" s="67" t="s">
        <v>3417</v>
      </c>
      <c r="B1609" s="66" t="s">
        <v>810</v>
      </c>
    </row>
    <row r="1610" spans="1:2">
      <c r="A1610" s="67" t="s">
        <v>3418</v>
      </c>
      <c r="B1610" s="66" t="s">
        <v>3419</v>
      </c>
    </row>
    <row r="1611" spans="1:2">
      <c r="A1611" s="67" t="s">
        <v>3420</v>
      </c>
      <c r="B1611" s="66" t="s">
        <v>3421</v>
      </c>
    </row>
    <row r="1612" spans="1:2">
      <c r="A1612" s="67" t="s">
        <v>3422</v>
      </c>
      <c r="B1612" s="66" t="s">
        <v>3423</v>
      </c>
    </row>
    <row r="1613" spans="1:2">
      <c r="A1613" s="67" t="s">
        <v>3424</v>
      </c>
      <c r="B1613" s="66" t="s">
        <v>3425</v>
      </c>
    </row>
    <row r="1614" spans="1:2">
      <c r="A1614" s="67" t="s">
        <v>3426</v>
      </c>
      <c r="B1614" s="66" t="s">
        <v>3427</v>
      </c>
    </row>
    <row r="1615" spans="1:2">
      <c r="A1615" s="67" t="s">
        <v>3428</v>
      </c>
      <c r="B1615" s="66" t="s">
        <v>3429</v>
      </c>
    </row>
    <row r="1616" spans="1:2">
      <c r="A1616" s="67" t="s">
        <v>3430</v>
      </c>
      <c r="B1616" s="66" t="s">
        <v>3431</v>
      </c>
    </row>
    <row r="1617" spans="1:2">
      <c r="A1617" s="67" t="s">
        <v>3432</v>
      </c>
      <c r="B1617" s="66" t="s">
        <v>3433</v>
      </c>
    </row>
    <row r="1618" spans="1:2">
      <c r="A1618" s="67" t="s">
        <v>3434</v>
      </c>
      <c r="B1618" s="66" t="s">
        <v>3435</v>
      </c>
    </row>
    <row r="1619" spans="1:2">
      <c r="A1619" s="67" t="s">
        <v>3436</v>
      </c>
      <c r="B1619" s="66" t="s">
        <v>3437</v>
      </c>
    </row>
    <row r="1620" spans="1:2">
      <c r="A1620" s="67" t="s">
        <v>3438</v>
      </c>
      <c r="B1620" s="66" t="s">
        <v>3439</v>
      </c>
    </row>
    <row r="1621" spans="1:2">
      <c r="A1621" s="67" t="s">
        <v>3440</v>
      </c>
      <c r="B1621" s="66" t="s">
        <v>3441</v>
      </c>
    </row>
    <row r="1622" spans="1:2">
      <c r="A1622" s="67" t="s">
        <v>3442</v>
      </c>
      <c r="B1622" s="66" t="s">
        <v>3443</v>
      </c>
    </row>
    <row r="1623" spans="1:2" ht="32.4">
      <c r="A1623" s="67" t="s">
        <v>3444</v>
      </c>
      <c r="B1623" s="66" t="s">
        <v>3445</v>
      </c>
    </row>
    <row r="1624" spans="1:2">
      <c r="A1624" s="67" t="s">
        <v>3446</v>
      </c>
      <c r="B1624" s="66" t="s">
        <v>3447</v>
      </c>
    </row>
    <row r="1625" spans="1:2">
      <c r="A1625" s="67" t="s">
        <v>3448</v>
      </c>
      <c r="B1625" s="66" t="s">
        <v>3449</v>
      </c>
    </row>
    <row r="1626" spans="1:2">
      <c r="A1626" s="67" t="s">
        <v>3450</v>
      </c>
      <c r="B1626" s="66" t="s">
        <v>3451</v>
      </c>
    </row>
    <row r="1627" spans="1:2">
      <c r="A1627" s="67" t="s">
        <v>3452</v>
      </c>
      <c r="B1627" s="66" t="s">
        <v>3453</v>
      </c>
    </row>
    <row r="1628" spans="1:2">
      <c r="A1628" s="67" t="s">
        <v>3454</v>
      </c>
      <c r="B1628" s="66" t="s">
        <v>3455</v>
      </c>
    </row>
    <row r="1629" spans="1:2">
      <c r="A1629" s="67" t="s">
        <v>3456</v>
      </c>
      <c r="B1629" s="66" t="s">
        <v>3457</v>
      </c>
    </row>
    <row r="1630" spans="1:2" ht="32.4">
      <c r="A1630" s="67" t="s">
        <v>3458</v>
      </c>
      <c r="B1630" s="66" t="s">
        <v>3459</v>
      </c>
    </row>
    <row r="1631" spans="1:2">
      <c r="A1631" s="67" t="s">
        <v>3460</v>
      </c>
      <c r="B1631" s="66" t="s">
        <v>3461</v>
      </c>
    </row>
    <row r="1632" spans="1:2">
      <c r="A1632" s="67" t="s">
        <v>3462</v>
      </c>
      <c r="B1632" s="66" t="s">
        <v>3463</v>
      </c>
    </row>
    <row r="1633" spans="1:2">
      <c r="A1633" s="67" t="s">
        <v>3464</v>
      </c>
      <c r="B1633" s="66" t="s">
        <v>3465</v>
      </c>
    </row>
    <row r="1634" spans="1:2">
      <c r="A1634" s="67" t="s">
        <v>3466</v>
      </c>
      <c r="B1634" s="66" t="s">
        <v>3467</v>
      </c>
    </row>
    <row r="1635" spans="1:2">
      <c r="A1635" s="67" t="s">
        <v>3468</v>
      </c>
      <c r="B1635" s="66" t="s">
        <v>3469</v>
      </c>
    </row>
    <row r="1636" spans="1:2">
      <c r="A1636" s="67" t="s">
        <v>3470</v>
      </c>
      <c r="B1636" s="66" t="s">
        <v>3471</v>
      </c>
    </row>
    <row r="1637" spans="1:2">
      <c r="A1637" s="67" t="s">
        <v>3472</v>
      </c>
      <c r="B1637" s="66" t="s">
        <v>3473</v>
      </c>
    </row>
    <row r="1638" spans="1:2">
      <c r="A1638" s="67" t="s">
        <v>3474</v>
      </c>
      <c r="B1638" s="66" t="s">
        <v>3475</v>
      </c>
    </row>
    <row r="1639" spans="1:2">
      <c r="A1639" s="67" t="s">
        <v>3476</v>
      </c>
      <c r="B1639" s="66" t="s">
        <v>3477</v>
      </c>
    </row>
    <row r="1640" spans="1:2">
      <c r="A1640" s="67" t="s">
        <v>3478</v>
      </c>
      <c r="B1640" s="66" t="s">
        <v>3479</v>
      </c>
    </row>
    <row r="1641" spans="1:2">
      <c r="A1641" s="67" t="s">
        <v>3480</v>
      </c>
      <c r="B1641" s="66" t="s">
        <v>3481</v>
      </c>
    </row>
    <row r="1642" spans="1:2">
      <c r="A1642" s="67" t="s">
        <v>3482</v>
      </c>
      <c r="B1642" s="66" t="s">
        <v>3483</v>
      </c>
    </row>
    <row r="1643" spans="1:2">
      <c r="A1643" s="67" t="s">
        <v>3484</v>
      </c>
      <c r="B1643" s="66" t="s">
        <v>3485</v>
      </c>
    </row>
    <row r="1644" spans="1:2">
      <c r="A1644" s="67" t="s">
        <v>3486</v>
      </c>
      <c r="B1644" s="66" t="s">
        <v>3487</v>
      </c>
    </row>
    <row r="1645" spans="1:2">
      <c r="A1645" s="67" t="s">
        <v>3488</v>
      </c>
      <c r="B1645" s="66" t="s">
        <v>3489</v>
      </c>
    </row>
    <row r="1646" spans="1:2">
      <c r="A1646" s="67" t="s">
        <v>3490</v>
      </c>
      <c r="B1646" s="66" t="s">
        <v>3491</v>
      </c>
    </row>
    <row r="1647" spans="1:2">
      <c r="A1647" s="67" t="s">
        <v>3492</v>
      </c>
      <c r="B1647" s="66" t="s">
        <v>3493</v>
      </c>
    </row>
    <row r="1648" spans="1:2">
      <c r="A1648" s="67" t="s">
        <v>3494</v>
      </c>
      <c r="B1648" s="66" t="s">
        <v>3495</v>
      </c>
    </row>
    <row r="1649" spans="1:2">
      <c r="A1649" s="67" t="s">
        <v>3496</v>
      </c>
      <c r="B1649" s="66" t="s">
        <v>3497</v>
      </c>
    </row>
    <row r="1650" spans="1:2">
      <c r="A1650" s="67" t="s">
        <v>3498</v>
      </c>
      <c r="B1650" s="66" t="s">
        <v>3499</v>
      </c>
    </row>
    <row r="1651" spans="1:2">
      <c r="A1651" s="67" t="s">
        <v>3500</v>
      </c>
      <c r="B1651" s="66" t="s">
        <v>3501</v>
      </c>
    </row>
    <row r="1652" spans="1:2">
      <c r="A1652" s="67" t="s">
        <v>3502</v>
      </c>
      <c r="B1652" s="66" t="s">
        <v>3503</v>
      </c>
    </row>
    <row r="1653" spans="1:2">
      <c r="A1653" s="67" t="s">
        <v>3504</v>
      </c>
      <c r="B1653" s="66" t="s">
        <v>3505</v>
      </c>
    </row>
    <row r="1654" spans="1:2">
      <c r="A1654" s="67" t="s">
        <v>3506</v>
      </c>
      <c r="B1654" s="66" t="s">
        <v>3507</v>
      </c>
    </row>
    <row r="1655" spans="1:2">
      <c r="A1655" s="67" t="s">
        <v>3508</v>
      </c>
      <c r="B1655" s="66" t="s">
        <v>3509</v>
      </c>
    </row>
    <row r="1656" spans="1:2">
      <c r="A1656" s="67" t="s">
        <v>3510</v>
      </c>
      <c r="B1656" s="66" t="s">
        <v>3511</v>
      </c>
    </row>
    <row r="1657" spans="1:2">
      <c r="A1657" s="67" t="s">
        <v>3512</v>
      </c>
      <c r="B1657" s="66" t="s">
        <v>3513</v>
      </c>
    </row>
    <row r="1658" spans="1:2">
      <c r="A1658" s="67" t="s">
        <v>3514</v>
      </c>
      <c r="B1658" s="66" t="s">
        <v>860</v>
      </c>
    </row>
    <row r="1659" spans="1:2">
      <c r="A1659" s="67" t="s">
        <v>3515</v>
      </c>
      <c r="B1659" s="66" t="s">
        <v>3516</v>
      </c>
    </row>
    <row r="1660" spans="1:2" ht="32.4">
      <c r="A1660" s="67" t="s">
        <v>3517</v>
      </c>
      <c r="B1660" s="66" t="s">
        <v>3518</v>
      </c>
    </row>
    <row r="1661" spans="1:2">
      <c r="A1661" s="67" t="s">
        <v>3519</v>
      </c>
      <c r="B1661" s="66" t="s">
        <v>3520</v>
      </c>
    </row>
    <row r="1662" spans="1:2">
      <c r="A1662" s="67" t="s">
        <v>3521</v>
      </c>
      <c r="B1662" s="66" t="s">
        <v>3522</v>
      </c>
    </row>
    <row r="1663" spans="1:2" ht="32.4">
      <c r="A1663" s="67" t="s">
        <v>3523</v>
      </c>
      <c r="B1663" s="66" t="s">
        <v>3524</v>
      </c>
    </row>
    <row r="1664" spans="1:2">
      <c r="A1664" s="67" t="s">
        <v>3525</v>
      </c>
      <c r="B1664" s="66" t="s">
        <v>3526</v>
      </c>
    </row>
    <row r="1665" spans="1:2">
      <c r="A1665" s="67" t="s">
        <v>3527</v>
      </c>
      <c r="B1665" s="66" t="s">
        <v>3528</v>
      </c>
    </row>
    <row r="1666" spans="1:2">
      <c r="A1666" s="67" t="s">
        <v>3529</v>
      </c>
      <c r="B1666" s="66" t="s">
        <v>3530</v>
      </c>
    </row>
    <row r="1667" spans="1:2">
      <c r="A1667" s="67" t="s">
        <v>3531</v>
      </c>
      <c r="B1667" s="66" t="s">
        <v>3532</v>
      </c>
    </row>
    <row r="1668" spans="1:2" ht="32.4">
      <c r="A1668" s="67" t="s">
        <v>3533</v>
      </c>
      <c r="B1668" s="66" t="s">
        <v>3534</v>
      </c>
    </row>
    <row r="1669" spans="1:2">
      <c r="A1669" s="67" t="s">
        <v>3535</v>
      </c>
      <c r="B1669" s="66" t="s">
        <v>3536</v>
      </c>
    </row>
    <row r="1670" spans="1:2">
      <c r="A1670" s="67" t="s">
        <v>3537</v>
      </c>
      <c r="B1670" s="66" t="s">
        <v>3538</v>
      </c>
    </row>
    <row r="1671" spans="1:2">
      <c r="A1671" s="67" t="s">
        <v>3539</v>
      </c>
      <c r="B1671" s="66" t="s">
        <v>3540</v>
      </c>
    </row>
    <row r="1672" spans="1:2">
      <c r="A1672" s="67" t="s">
        <v>3541</v>
      </c>
      <c r="B1672" s="66" t="s">
        <v>3542</v>
      </c>
    </row>
    <row r="1673" spans="1:2">
      <c r="A1673" s="67" t="s">
        <v>3543</v>
      </c>
      <c r="B1673" s="66" t="s">
        <v>3544</v>
      </c>
    </row>
    <row r="1674" spans="1:2">
      <c r="A1674" s="67" t="s">
        <v>3545</v>
      </c>
      <c r="B1674" s="66" t="s">
        <v>3546</v>
      </c>
    </row>
    <row r="1675" spans="1:2">
      <c r="A1675" s="67" t="s">
        <v>3547</v>
      </c>
      <c r="B1675" s="66" t="s">
        <v>3548</v>
      </c>
    </row>
    <row r="1676" spans="1:2">
      <c r="A1676" s="67" t="s">
        <v>3549</v>
      </c>
      <c r="B1676" s="66" t="s">
        <v>3550</v>
      </c>
    </row>
    <row r="1677" spans="1:2">
      <c r="A1677" s="67" t="s">
        <v>3551</v>
      </c>
      <c r="B1677" s="66" t="s">
        <v>3552</v>
      </c>
    </row>
    <row r="1678" spans="1:2">
      <c r="A1678" s="67" t="s">
        <v>3553</v>
      </c>
      <c r="B1678" s="66" t="s">
        <v>3554</v>
      </c>
    </row>
    <row r="1679" spans="1:2">
      <c r="A1679" s="67" t="s">
        <v>3555</v>
      </c>
      <c r="B1679" s="66" t="s">
        <v>3556</v>
      </c>
    </row>
    <row r="1680" spans="1:2">
      <c r="A1680" s="67" t="s">
        <v>3557</v>
      </c>
      <c r="B1680" s="66" t="s">
        <v>3558</v>
      </c>
    </row>
    <row r="1681" spans="1:2">
      <c r="A1681" s="67" t="s">
        <v>3559</v>
      </c>
      <c r="B1681" s="66" t="s">
        <v>3560</v>
      </c>
    </row>
    <row r="1682" spans="1:2">
      <c r="A1682" s="67" t="s">
        <v>3561</v>
      </c>
      <c r="B1682" s="66" t="s">
        <v>3562</v>
      </c>
    </row>
    <row r="1683" spans="1:2">
      <c r="A1683" s="67" t="s">
        <v>3563</v>
      </c>
      <c r="B1683" s="66" t="s">
        <v>3564</v>
      </c>
    </row>
    <row r="1684" spans="1:2">
      <c r="A1684" s="67" t="s">
        <v>3565</v>
      </c>
      <c r="B1684" s="66" t="s">
        <v>3566</v>
      </c>
    </row>
    <row r="1685" spans="1:2">
      <c r="A1685" s="67" t="s">
        <v>3567</v>
      </c>
      <c r="B1685" s="66" t="s">
        <v>3568</v>
      </c>
    </row>
    <row r="1686" spans="1:2">
      <c r="A1686" s="67" t="s">
        <v>3569</v>
      </c>
      <c r="B1686" s="66" t="s">
        <v>3570</v>
      </c>
    </row>
    <row r="1687" spans="1:2">
      <c r="A1687" s="67" t="s">
        <v>3571</v>
      </c>
      <c r="B1687" s="66" t="s">
        <v>3572</v>
      </c>
    </row>
    <row r="1688" spans="1:2">
      <c r="A1688" s="67" t="s">
        <v>3573</v>
      </c>
      <c r="B1688" s="66" t="s">
        <v>3574</v>
      </c>
    </row>
    <row r="1689" spans="1:2">
      <c r="A1689" s="67" t="s">
        <v>3575</v>
      </c>
      <c r="B1689" s="66" t="s">
        <v>3576</v>
      </c>
    </row>
    <row r="1690" spans="1:2">
      <c r="A1690" s="67" t="s">
        <v>3577</v>
      </c>
      <c r="B1690" s="66" t="s">
        <v>3578</v>
      </c>
    </row>
    <row r="1691" spans="1:2">
      <c r="A1691" s="67" t="s">
        <v>3579</v>
      </c>
      <c r="B1691" s="66" t="s">
        <v>3580</v>
      </c>
    </row>
    <row r="1692" spans="1:2">
      <c r="A1692" s="67" t="s">
        <v>3581</v>
      </c>
      <c r="B1692" s="66" t="s">
        <v>3582</v>
      </c>
    </row>
    <row r="1693" spans="1:2">
      <c r="A1693" s="67" t="s">
        <v>3583</v>
      </c>
      <c r="B1693" s="66" t="s">
        <v>3584</v>
      </c>
    </row>
    <row r="1694" spans="1:2">
      <c r="A1694" s="67" t="s">
        <v>3585</v>
      </c>
      <c r="B1694" s="66" t="s">
        <v>3586</v>
      </c>
    </row>
    <row r="1695" spans="1:2">
      <c r="A1695" s="67" t="s">
        <v>3587</v>
      </c>
      <c r="B1695" s="66" t="s">
        <v>3588</v>
      </c>
    </row>
    <row r="1696" spans="1:2">
      <c r="A1696" s="67" t="s">
        <v>3589</v>
      </c>
      <c r="B1696" s="66" t="s">
        <v>3590</v>
      </c>
    </row>
    <row r="1697" spans="1:2">
      <c r="A1697" s="67" t="s">
        <v>3591</v>
      </c>
      <c r="B1697" s="66" t="s">
        <v>3592</v>
      </c>
    </row>
    <row r="1698" spans="1:2">
      <c r="A1698" s="67" t="s">
        <v>3593</v>
      </c>
      <c r="B1698" s="66" t="s">
        <v>3594</v>
      </c>
    </row>
    <row r="1699" spans="1:2">
      <c r="A1699" s="67" t="s">
        <v>3595</v>
      </c>
      <c r="B1699" s="66" t="s">
        <v>3596</v>
      </c>
    </row>
    <row r="1700" spans="1:2">
      <c r="A1700" s="67" t="s">
        <v>3597</v>
      </c>
      <c r="B1700" s="66" t="s">
        <v>3598</v>
      </c>
    </row>
    <row r="1701" spans="1:2">
      <c r="A1701" s="67" t="s">
        <v>3599</v>
      </c>
      <c r="B1701" s="66" t="s">
        <v>3600</v>
      </c>
    </row>
    <row r="1702" spans="1:2">
      <c r="A1702" s="67" t="s">
        <v>3601</v>
      </c>
      <c r="B1702" s="66" t="s">
        <v>3602</v>
      </c>
    </row>
    <row r="1703" spans="1:2">
      <c r="A1703" s="67" t="s">
        <v>3603</v>
      </c>
      <c r="B1703" s="66" t="s">
        <v>3604</v>
      </c>
    </row>
    <row r="1704" spans="1:2">
      <c r="A1704" s="67" t="s">
        <v>3605</v>
      </c>
      <c r="B1704" s="66" t="s">
        <v>3606</v>
      </c>
    </row>
    <row r="1705" spans="1:2">
      <c r="A1705" s="67" t="s">
        <v>3607</v>
      </c>
      <c r="B1705" s="66" t="s">
        <v>3608</v>
      </c>
    </row>
    <row r="1706" spans="1:2">
      <c r="A1706" s="67" t="s">
        <v>3609</v>
      </c>
      <c r="B1706" s="66" t="s">
        <v>3610</v>
      </c>
    </row>
    <row r="1707" spans="1:2">
      <c r="A1707" s="67" t="s">
        <v>3611</v>
      </c>
      <c r="B1707" s="66" t="s">
        <v>3612</v>
      </c>
    </row>
    <row r="1708" spans="1:2">
      <c r="A1708" s="67" t="s">
        <v>3613</v>
      </c>
      <c r="B1708" s="66" t="s">
        <v>3614</v>
      </c>
    </row>
    <row r="1709" spans="1:2">
      <c r="A1709" s="67" t="s">
        <v>3615</v>
      </c>
      <c r="B1709" s="66" t="s">
        <v>3616</v>
      </c>
    </row>
    <row r="1710" spans="1:2">
      <c r="A1710" s="67" t="s">
        <v>3617</v>
      </c>
      <c r="B1710" s="66" t="s">
        <v>3618</v>
      </c>
    </row>
    <row r="1711" spans="1:2">
      <c r="A1711" s="67" t="s">
        <v>3619</v>
      </c>
      <c r="B1711" s="66" t="s">
        <v>3620</v>
      </c>
    </row>
    <row r="1712" spans="1:2">
      <c r="A1712" s="67" t="s">
        <v>3621</v>
      </c>
      <c r="B1712" s="66" t="s">
        <v>3622</v>
      </c>
    </row>
    <row r="1713" spans="1:2">
      <c r="A1713" s="67" t="s">
        <v>3623</v>
      </c>
      <c r="B1713" s="66" t="s">
        <v>3624</v>
      </c>
    </row>
    <row r="1714" spans="1:2">
      <c r="A1714" s="67" t="s">
        <v>3625</v>
      </c>
      <c r="B1714" s="66" t="s">
        <v>3626</v>
      </c>
    </row>
    <row r="1715" spans="1:2">
      <c r="A1715" s="67" t="s">
        <v>3627</v>
      </c>
      <c r="B1715" s="66" t="s">
        <v>3628</v>
      </c>
    </row>
    <row r="1716" spans="1:2">
      <c r="A1716" s="67" t="s">
        <v>3629</v>
      </c>
      <c r="B1716" s="66" t="s">
        <v>3630</v>
      </c>
    </row>
    <row r="1717" spans="1:2">
      <c r="A1717" s="67" t="s">
        <v>3631</v>
      </c>
      <c r="B1717" s="66" t="s">
        <v>3632</v>
      </c>
    </row>
    <row r="1718" spans="1:2">
      <c r="A1718" s="67" t="s">
        <v>3633</v>
      </c>
      <c r="B1718" s="66" t="s">
        <v>3634</v>
      </c>
    </row>
    <row r="1719" spans="1:2">
      <c r="A1719" s="67" t="s">
        <v>3635</v>
      </c>
      <c r="B1719" s="66" t="s">
        <v>3636</v>
      </c>
    </row>
    <row r="1720" spans="1:2">
      <c r="A1720" s="67" t="s">
        <v>3637</v>
      </c>
      <c r="B1720" s="66" t="s">
        <v>3638</v>
      </c>
    </row>
    <row r="1721" spans="1:2">
      <c r="A1721" s="67" t="s">
        <v>3639</v>
      </c>
      <c r="B1721" s="66" t="s">
        <v>3640</v>
      </c>
    </row>
    <row r="1722" spans="1:2">
      <c r="A1722" s="67" t="s">
        <v>3641</v>
      </c>
      <c r="B1722" s="66" t="s">
        <v>3642</v>
      </c>
    </row>
    <row r="1723" spans="1:2">
      <c r="A1723" s="67" t="s">
        <v>3643</v>
      </c>
      <c r="B1723" s="66" t="s">
        <v>3644</v>
      </c>
    </row>
    <row r="1724" spans="1:2">
      <c r="A1724" s="67" t="s">
        <v>3645</v>
      </c>
      <c r="B1724" s="66" t="s">
        <v>3646</v>
      </c>
    </row>
    <row r="1725" spans="1:2">
      <c r="A1725" s="67" t="s">
        <v>3647</v>
      </c>
      <c r="B1725" s="66" t="s">
        <v>3648</v>
      </c>
    </row>
    <row r="1726" spans="1:2">
      <c r="A1726" s="67" t="s">
        <v>3649</v>
      </c>
      <c r="B1726" s="66" t="s">
        <v>3650</v>
      </c>
    </row>
    <row r="1727" spans="1:2">
      <c r="A1727" s="67" t="s">
        <v>3651</v>
      </c>
      <c r="B1727" s="66" t="s">
        <v>3652</v>
      </c>
    </row>
    <row r="1728" spans="1:2">
      <c r="A1728" s="67" t="s">
        <v>3653</v>
      </c>
      <c r="B1728" s="66" t="s">
        <v>3654</v>
      </c>
    </row>
    <row r="1729" spans="1:2">
      <c r="A1729" s="67" t="s">
        <v>3655</v>
      </c>
      <c r="B1729" s="66" t="s">
        <v>3656</v>
      </c>
    </row>
    <row r="1730" spans="1:2">
      <c r="A1730" s="67" t="s">
        <v>3657</v>
      </c>
      <c r="B1730" s="66" t="s">
        <v>3658</v>
      </c>
    </row>
    <row r="1731" spans="1:2">
      <c r="A1731" s="67" t="s">
        <v>3659</v>
      </c>
      <c r="B1731" s="66" t="s">
        <v>3660</v>
      </c>
    </row>
    <row r="1732" spans="1:2">
      <c r="A1732" s="67" t="s">
        <v>3661</v>
      </c>
      <c r="B1732" s="66" t="s">
        <v>3662</v>
      </c>
    </row>
    <row r="1733" spans="1:2">
      <c r="A1733" s="67" t="s">
        <v>3663</v>
      </c>
      <c r="B1733" s="66" t="s">
        <v>3664</v>
      </c>
    </row>
    <row r="1734" spans="1:2">
      <c r="A1734" s="67" t="s">
        <v>3665</v>
      </c>
      <c r="B1734" s="66" t="s">
        <v>3666</v>
      </c>
    </row>
    <row r="1735" spans="1:2">
      <c r="A1735" s="67" t="s">
        <v>3667</v>
      </c>
      <c r="B1735" s="66" t="s">
        <v>3668</v>
      </c>
    </row>
    <row r="1736" spans="1:2">
      <c r="A1736" s="67" t="s">
        <v>3669</v>
      </c>
      <c r="B1736" s="66" t="s">
        <v>3670</v>
      </c>
    </row>
    <row r="1737" spans="1:2">
      <c r="A1737" s="67" t="s">
        <v>3671</v>
      </c>
      <c r="B1737" s="66" t="s">
        <v>3672</v>
      </c>
    </row>
    <row r="1738" spans="1:2">
      <c r="A1738" s="67" t="s">
        <v>3673</v>
      </c>
      <c r="B1738" s="66" t="s">
        <v>3674</v>
      </c>
    </row>
    <row r="1739" spans="1:2">
      <c r="A1739" s="67" t="s">
        <v>3675</v>
      </c>
      <c r="B1739" s="66" t="s">
        <v>3676</v>
      </c>
    </row>
    <row r="1740" spans="1:2">
      <c r="A1740" s="67" t="s">
        <v>3677</v>
      </c>
      <c r="B1740" s="66" t="s">
        <v>3678</v>
      </c>
    </row>
    <row r="1741" spans="1:2">
      <c r="A1741" s="67" t="s">
        <v>3679</v>
      </c>
      <c r="B1741" s="66" t="s">
        <v>3680</v>
      </c>
    </row>
    <row r="1742" spans="1:2">
      <c r="A1742" s="67" t="s">
        <v>3681</v>
      </c>
      <c r="B1742" s="65" t="s">
        <v>3682</v>
      </c>
    </row>
  </sheetData>
  <customSheetViews>
    <customSheetView guid="{3E45390E-5B32-42F5-8631-FDA976FF9A53}" state="hidden">
      <selection activeCell="E7" sqref="E7"/>
      <pageMargins left="0.7" right="0.7" top="0.75" bottom="0.75" header="0.3" footer="0.3"/>
      <pageSetup paperSize="9" orientation="portrait" r:id="rId1"/>
    </customSheetView>
  </customSheetViews>
  <phoneticPr fontId="1"/>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E Y I A A B Q S w M E F A A C A A g A u L r 9 U O 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u L r 9 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L i 6 / V D e a s 8 j P Q U A A I 8 R A A A T A B w A R m 9 y b X V s Y X M v U 2 V j d G l v b j E u b S C i G A A o o B Q A A A A A A A A A A A A A A A A A A A A A A A A A A A D N V 2 1 P 2 1 Y U / o 7 E f 7 D c L y B F a O x N W r u 0 Y l B U N K 1 q g X 0 K f D D k d o 2 W 2 M x 2 O h B C I n Z D 8 8 J L 0 x E S m p Y S B o X R E t 5 C g R D G j 7 m 5 d v K J v 7 B j O z E h L 0 6 2 d t P 4 Q u z 7 3 O e c 8 5 x z z z 0 W 0 K j o 4 l h q w P j f e a u 1 p b V F e M z w y E n d o L G 0 h u V p L K 9 i 6 f Q y G 8 h d v C Y 7 c e I P X G a D N G W n 3 E h s b a H g D 0 v n W M 4 C C F 7 2 c m 4 n 4 j t 6 X W 4 k t N H d N 4 d + F B A v D P 3 w f X 9 / 3 1 A P E n 4 W u b E h K + J 2 W 5 F U j m L p d y y / w 9 I F s B d 8 J 0 p o B f v g 5 S z 2 v S m 8 X s k n t 9 T 1 D P a l d G Q S S + s A 7 g Q X B p k R N + o Y Q G 4 I q p / 7 V W g z / b N R i B l 9 T D m 6 R J F 3 j X h F J A z f c d x z O Z 2 I H b 5 D f X u b E n k v M h 2 Q w P S p b n 2 1 s L S m R P f A F o l k s e + Q P A O 7 s S t b X U 5 n N + f 2 e t i 2 f + i 1 j b I S m 8 K + M J a C 5 T u w 9 I K s B 5 W F B P Y t Y y l M F y O z z F k T N G 2 O b o 4 V E S s O t 5 d k u E G T 5 3 M k O I d 9 s x o 0 k T a j I Y E Y 1 U m b I v Q j l v E g Q w d N 8 0 b q 2 a h J + j 7 s A N / p A c 7 L j 6 I O / X G q Z J k E Q 4 X l d d N c 7 m x J o w j E K n N c M t n I U 8 1 g u a G P F v 3 K 0 / 1 o Y S l s m s P y j F Z v 8 h L s u e b v 3 f E x h n X q v 4 v 1 U j f G T 1 A R h k 3 D k B a w p t B H l o d G c I T l Q y z H Y J k q x 9 L t Z s l U q r 8 S N h U Y 5 B l W e M T x H s O t w Y k x c K u B f L b J y r y J s I 0 S 0 b g 4 p e W U p O L q + Q G W D v V d Q V j v Y 8 W v v + z Q y H V A L v s y v x U g p 2 m S e V u 9 q i z u Q k X m D 1 a V s D + f n F W l j B J N q 8 9 n 1 O g 2 W T i u x p P 9 D W U n r Y Y + K P 5 w t S / z b 0 h i l f j l B h w m b H F X C U Z J Y g U O S D V M X c 7 k d / b A c e V V Q I l t V A M M r 9 W 1 T H 5 7 z g J G / B s k l L A A q E f 7 u Z N p J T i t p p I W Q h o w Q 8 6 G M B K O k 9 R L C 5 i y o 7 U C 9 e i p e r r Y E F Z Y 9 T e m S q S a w a j p P Q u Y I S n U F J n N k M C M V Z j p P Q B c Z i N N Y F 4 0 g f m t C Y y V U C V M t A n M k h U m u q F u R h q I q Z c K 9 N u q E 1 A 8 b N C J F w L Y t 2 t U Q S 1 g e f p r r U P G a 7 0 G v + q 8 h s 5 p h F e 2 z r A T Z X H X 2 l j M t 5 7 s Z p p D I W l y s F 7 P C O K N E y Y d 5 U 7 O L A Q z A O C A k l 0 j O 7 H q x l F a 1 y 5 O O V R v v Z 6 b k X j + r a 9 a F L 1 / 5 C 4 k K 8 f 2 p / P b V t 2 T H G / k M u F y w D V l c 5 m A m o o B w v q E 5 s 6 i + a 3 D h m d K O 3 f + 9 4 V X 0 2 Q j o q a f q l u p Q n L F 6 r R u H 6 h b 8 2 T 3 z / x + 0 h i t a n D O + M E 0 U J F A r d 6 o r + b O P t T s w H C P K T s w z 7 3 H 8 r J 2 H e n + Q 5 b U z b 1 K I U j i n G T e Q Z 5 I e N m 8 a + o i q g W r C 7 W 4 m q 7 t U e L z U O a 1 r p y p 9 t Y W F 1 v v c q 4 c + u t d 8 P / B y B / C M n T B A 5 3 6 G M u b 4 I k 2 P Z n W J j + b M i f U q 5 B q 7 2 s y L H i I Y P k P L C f 1 3 d r U r g + 1 l k p 4 k M h Q j j 7 h A c P D R C I i / q E X 8 R N 2 7 f P B R n 3 n Y h l + o g 8 + K k T X I x f i 7 V Z U M K Z B h u y 0 s U l L W w V p P / r F 6 4 I Y d P L h p j / Q S t N c P c O V o 1 2 9 5 H Y L T z p 6 u F G v B 6 K x G v 9 q y m h z 9 C C 3 y + O C W O y 0 D Y I r j u r 2 r z 6 3 U X f Z U c 7 p Y n + y f / M F P D 3 0 c i I a E C f c y H 7 1 s + M + x 6 L h U n k o 8 W f K a r Z s T I x j W d b j z 8 L Z N U f M B z z n A Y J 7 i I G q v P b x 5 y g u d b n d A 6 O M m + E F Q 9 S y 0 2 F t Q 1 f f Q f V 6 W f 1 z W c 8 P J E 6 L A s z T k z S N x p F n D J h 7 Y c T 1 u h l 9 X q V v 0 p 8 y U / Q U T U H x f + w s X y / h f z v J 7 Z T 9 9 h X V / 7 h + / u 0 a 0 v h L d d T Y V l n 7 K r H f + g t Q S w E C L Q A U A A I A C A C 4 u v 1 Q 5 W l r g 6 c A A A D 4 A A A A E g A A A A A A A A A A A A A A A A A A A A A A Q 2 9 u Z m l n L 1 B h Y 2 t h Z 2 U u e G 1 s U E s B A i 0 A F A A C A A g A u L r 9 U A / K 6 a u k A A A A 6 Q A A A B M A A A A A A A A A A A A A A A A A 8 w A A A F t D b 2 5 0 Z W 5 0 X 1 R 5 c G V z X S 5 4 b W x Q S w E C L Q A U A A I A C A C 4 u v 1 Q 3 m r P I z 0 F A A C P E Q A A E w A A A A A A A A A A A A A A A A D k A Q A A R m 9 y b X V s Y X M v U 2 V j d G l v b j E u b V B L B Q Y A A A A A A w A D A M I A A A B u B 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9 U Q A A A A A A A N t R 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R W 5 0 c n k g V H l w Z T 0 i U X V l c n l H c m 9 1 c H M i I F Z h b H V l P S J z Q W d B Q U F B Q U F B Q U R x U G 1 a O E p X T l l R Y X o v R k N o Y V M v V k J Q Z U 9 D b 3 V P R G d P T 0 R v T 0 9 D d W U r O G l P U y 9 u Z V d 0 b U 9 X R m l P K z h p U 0 R q Z 1 l 2 a m d v b m p n N V h q Z 3 F I a m d x V G p n N n Z q Z 3 B M b H B J b m 1 q N X Z q Z 1 p u a m d v c 0 F B Q U F B Q U F B Q U F B Q U F 3 K 0 t X d G k z Q T A w Q z B I Z U E v T W 5 C R 3 d o Y m p n c l h q Z z d Q a m c 1 Z m p n N n N n N D R L d j Q 0 S 2 8 0 N E 9 x Q U F I c V B t W j h K V 0 5 Z U W F 6 L 0 Z D a G F T L 1 Z C Q U F B Q U F B P T 0 i I C 8 + P C 9 T d G F i b G V F b n R y a W V z P j w v S X R l b T 4 8 S X R l b T 4 8 S X R l b U x v Y 2 F 0 a W 9 u P j x J d G V t V H l w Z T 5 G b 3 J t d W x h P C 9 J d G V t V H l w Z T 4 8 S X R l b V B h d G g + U 2 V j d G l v b j E v J U U z J T g y J U E y J U U z J T g z J T g w J U U z J T g z J U E w J U U z J T g y J U I 5 J U V G J U J D J T g 4 J U U 0 J U J G J T l E J U U 1 J U F E J T k 4 J U U 1 J T g 1 J T g 4 J U V G J U J D J T g 5 P C 9 J d G V t U G F 0 a D 4 8 L 0 l 0 Z W 1 M b 2 N h d G l v b j 4 8 U 3 R h Y m x l R W 5 0 c m l l c z 4 8 R W 5 0 c n k g V H l w Z T 0 i S X N Q c m l 2 Y X R l I i B W Y W x 1 Z T 0 i b D A i I C 8 + P E V u d H J 5 I F R 5 c G U 9 I k 5 h d m l n Y X R p b 2 5 T d G V w T m F t Z S I g V m F s d W U 9 I n P j g 4 r j g 5 P j g r L j g 7 z j g r f j g 6 f j g 7 M i I C 8 + P E V u d H J 5 I F R 5 c G U 9 I k 5 h b W V V c G R h d G V k Q W Z 0 Z X J G a W x s I i B W Y W x 1 Z T 0 i b D A i I C 8 + P E V u d H J 5 I F R 5 c G U 9 I l J l c 3 V s d F R 5 c G U i I F Z h b H V l P S J z V G F i b G U i I C 8 + P E V u d H J 5 I F R 5 c G U 9 I k J 1 Z m Z l c k 5 l e H R S Z W Z y Z X N o 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M 5 M j M y I i A v P j x F b n R y e S B U e X B l P S J G a W x s R X J y b 3 J D b 2 R l I i B W Y W x 1 Z T 0 i c 1 V u a 2 5 v d 2 4 i I C 8 + P E V u d H J 5 I F R 5 c G U 9 I k Z p b G x F c n J v c k N v d W 5 0 I i B W Y W x 1 Z T 0 i b D A i I C 8 + P E V u d H J 5 I F R 5 c G U 9 I k Z p b G x M Y X N 0 V X B k Y X R l Z C I g V m F s d W U 9 I m Q y M D I w L T A 3 L T I 5 V D E 0 O j I x O j M x L j k 3 N T c y N T Z a I i A v P j x F b n R y e S B U e X B l P S J G a W x s Q 2 9 s d W 1 u V H l w Z X M i I F Z h b H V l P S J z Q m d N R E F 3 W U R B d 0 1 E Q X d N R E F 3 T U R B d 0 1 E Q X d N R E F 3 T U R B d 1 l H Q m d Z R 0 F B W U R C U U 1 H Q m d N R 0 F 3 T U F B d 0 1 E Q X d N R E F B Q U F B Q U 0 9 I i A v P j x F b n R y e S B U e X B l P S J G a W x s Q 2 9 s d W 1 u T m F t Z X M i I F Z h b H V l P S J z W y Z x d W 9 0 O 1 N v d X J j Z S 5 O Y W 1 l J n F 1 b 3 Q 7 L C Z x d W 9 0 O + W u m O e 9 s u O C s + O D v O O D i S Z x d W 9 0 O y w m c X V v d D v k v J r o q I j l u b T l u q Y m c X V v d D s s J n F 1 b 3 Q 7 5 p S v 5 Y e 6 6 L K g 5 o u F 6 K G M 5 4 K 6 5 p W 0 5 5 C G 5 5 W q 5 Y + 3 J n F 1 b 3 Q 7 L C Z x d W 9 0 O + W x p e a t t O e K t u a F i y Z x d W 9 0 O y w m c X V v d D v l j p / l m 6 D l h Y P m l b T n k I b n l a r l j 7 c m c X V v d D s s J n F 1 b 3 Q 7 5 Y 6 f 5 Z u g 5 Y W D 5 p S v 5 o m V 5 Z u e 5 p W w J n F 1 b 3 Q 7 L C Z x d W 9 0 O + e Z u u i t s O W 5 t O a c i O a X p S Z x d W 9 0 O y w m c X V v d D v o s q D m i 4 X n o r r o q o 3 l u b T m n I j m l 6 U m c X V v d D s s J n F 1 b 3 Q 7 5 Y W l 5 Y q b 5 b m 0 5 p y I 5 p e l J n F 1 b 3 Q 7 L C Z x d W 9 0 O + e 1 s e S 4 g O a J g O e u o e O C s + O D v O O D i S Z x d W 9 0 O y w m c X V v d D v n t b H k u I D k v J r o q I j j g r P j g 7 z j g 4 k m c X V v d D s s J n F 1 b 3 Q 7 5 7 W x 5 L i A 5 Y u Y 5 a 6 a 4 4 K z 4 4 O 8 4 4 O J J n F 1 b 3 Q 7 L C Z x d W 9 0 O + a t s + W H u u e 1 h O e 5 l O O C s + O D v O O D i S Z x d W 9 0 O y w m c X V v d D v m r b P l h 7 r p o I X j g r P j g 7 z j g 4 k m c X V v d D s s J n F 1 b 3 Q 7 5 q 2 z 5 Y e 6 5 5 u u 4 4 K z 4 4 O 8 4 4 O J J n F 1 b 3 Q 7 L C Z x d W 9 0 O + a t s + W H u u e b r u e 0 s O O C s + O D v O O D i S Z x d W 9 0 O y w m c X V v d D v o s q D m i 4 X l r p j l j L r l i I b j g r P j g 7 z j g 4 k m c X V v d D s s J n F 1 b 3 Q 7 5 7 S w 5 Y i G 7 7 y R 4 4 K z 4 4 O 8 4 4 O J J n F 1 b 3 Q 7 L C Z x d W 9 0 O + e 0 s O W I h u + 8 k u O C s + O D v O O D i S Z x d W 9 0 O y w m c X V v d D v n t L D l i I b v v J P j g r P j g 7 z j g 4 k m c X V v d D s s J n F 1 b 3 Q 7 5 7 S w 5 Y i G 7 7 y U 4 4 K z 4 4 O 8 4 4 O J J n F 1 b 3 Q 7 L C Z x d W 9 0 O + e 0 s O W I h u + 8 l e O C s + O D v O O D i S Z x d W 9 0 O y w m c X V v d D v n t L D l i I b v v J b j g r P j g 7 z j g 4 k m c X V v d D s s J n F 1 b 3 Q 7 5 5 W l 5 6 e R 5 5 u u 4 4 K z 4 4 O 8 4 4 O J J n F 1 b 3 Q 7 L C Z x d W 9 0 O + a J g O e u o e W Q j S Z x d W 9 0 O y w m c X V v d D v k v J r o q I j l k I 3 l j 4 j j g a / l i 5 j l r p r l k I 0 m c X V v d D s s J n F 1 b 3 Q 7 5 q 2 z 5 Y e 6 5 7 W E 5 7 m U 5 Z C N J n F 1 b 3 Q 7 L C Z x d W 9 0 O + m g h e W Q j S Z x d W 9 0 O y w m c X V v d D v n m 6 7 l k I 0 m c X V v d D s s J n F 1 b 3 Q 7 5 5 u u 4 4 G u 5 7 S w 5 Y i G 5 Z C N J n F 1 b 3 Q 7 L C Z x d W 9 0 O + e 0 s O W I h u W Q j S Z x d W 9 0 O y w m c X V v d D v o s q D m i 4 X l j L r l i I Y m c X V v d D s s J n F 1 b 3 Q 7 5 p S v 5 Y e 6 6 L K g 5 o u F 6 K G M 5 4 K 6 6 a G N J n F 1 b 3 Q 7 L C Z x d W 9 0 O + W C t e S 4 u + O C s + O D v O O D i S Z x d W 9 0 O y w m c X V v d D v l g r X k u L v l k I 3 m v K L l r Z c m c X V v d D s s J n F 1 b 3 Q 7 5 Y K 1 5 L i 7 5 Z C N 4 4 K r 4 4 O K J n F 1 b 3 Q 7 L C Z x d W 9 0 O + W C t e S 4 u + W M u u W I h i Z x d W 9 0 O y w m c X V v d D v m k Z j o p o E m c X V v d D s s J n F 1 b 3 Q 7 5 5 m 6 6 K 2 w 5 L + C 4 4 K z 4 4 O 8 4 4 O J J n F 1 b 3 Q 7 L C Z x d W 9 0 O + W x g O i q s u O C s + O D v O O D i S Z x d W 9 0 O y w m c X V v d D v l t 6 X k u o v j g r P j g 7 z j g 4 k m c X V v d D s s J n F 1 b 3 Q 7 5 L q I 5 6 6 X 5 L q L 6 a C F 4 4 K z 4 4 O 8 4 4 O J J n F 1 b 3 Q 7 L C Z x d W 9 0 O + S 7 l e i o s + W M u u W I h u O C s + O D v O O D i S Z x d W 9 0 O y w m c X V v d D v l r p j l h a z p n I D l p Z H n t I T n q K 7 p o Z 7 j g r P j g 7 z j g 4 k m c X V v d D s s J n F 1 b 3 Q 7 6 K q y 5 6 i O 5 a + + 6 L G h 6 K G o 5 6 S 6 J n F 1 b 3 Q 7 L C Z x d W 9 0 O + W G h e i o s + e o r u W I p S Z x d W 9 0 O y w m c X V v d D v l h o X o q L P k u 7 b m l b A m c X V v d D s s J n F 1 b 3 Q 7 5 p u 0 5 q 2 j 4 4 O s 4 4 O Z 4 4 O r 5 Y y 6 5 Y i G 5 Z C N 5 6 e w J n F 1 b 3 Q 7 L C Z x d W 9 0 O + W b v e W 6 q + W C t e W L m e W 5 t O W 6 p i Z x d W 9 0 O y w m c X V v d D v l m 7 3 l u q v l g r X l i 5 n k u o v p o I X j g r P j g 7 z j g 4 k m c X V v d D s s J n F 1 b 3 Q 7 5 Z u 9 5 b q r 5 Y K 1 5 Y u Z 6 L K g 5 o u F 6 K G M 5 4 K 6 5 p W 0 5 5 C G 5 5 W q 5 Y + 3 J n F 1 b 3 Q 7 L C Z x d W 9 0 O + a Y j u e 0 s O e V q u W P t y Z x d W 9 0 O 1 0 i I C 8 + P E V u d H J 5 I F R 5 c G U 9 I k Z p b G x T d G F 0 d X M i I F Z h b H V l P S J z Q 2 9 t c G x l d G U i I C 8 + P E V u d H J 5 I F R 5 c G U 9 I l J l b G F 0 a W 9 u c 2 h p c E l u Z m 9 D b 2 5 0 Y W l u Z X I i I F Z h b H V l P S J z e y Z x d W 9 0 O 2 N v b H V t b k N v d W 5 0 J n F 1 b 3 Q 7 O j U z L C Z x d W 9 0 O 2 t l e U N v b H V t b k 5 h b W V z J n F 1 b 3 Q 7 O l t d L C Z x d W 9 0 O 3 F 1 Z X J 5 U m V s Y X R p b 2 5 z a G l w c y Z x d W 9 0 O z p b X S w m c X V v d D t j b 2 x 1 b W 5 J Z G V u d G l 0 a W V z J n F 1 b 3 Q 7 O l s m c X V v d D t T Z W N 0 a W 9 u M S / j g q L j g 4 D j g 6 D j g r n v v I j k v 5 3 l r Z j l h Y j v v I k v 5 a S J 5 p u 0 4 4 G V 4 4 K M 4 4 G f 5 Z 6 L L n t T b 3 V y Y 2 U u T m F t Z S w w f S Z x d W 9 0 O y w m c X V v d D t T Z W N 0 a W 9 u M S / j g q L j g 4 D j g 6 D j g r n v v I j k v 5 3 l r Z j l h Y j v v I k v 5 a S J 5 p u 0 4 4 G V 4 4 K M 4 4 G f 5 Z 6 L L n v l r p j n v b L j g r P j g 7 z j g 4 k s M X 0 m c X V v d D s s J n F 1 b 3 Q 7 U 2 V j d G l v b j E v 4 4 K i 4 4 O A 4 4 O g 4 4 K 5 7 7 y I 5 L + d 5 a 2 Y 5 Y W I 7 7 y J L + W k i e a b t O O B l e O C j O O B n + W e i y 5 7 5 L y a 6 K i I 5 b m 0 5 b q m L D J 9 J n F 1 b 3 Q 7 L C Z x d W 9 0 O 1 N l Y 3 R p b 2 4 x L + O C o u O D g O O D o O O C u e + 8 i O S / n e W t m O W F i O + 8 i S / l p I n m m 7 T j g Z X j g o z j g Z / l n o s u e + a U r + W H u u i y o O a L h e i h j O e C u u a V t O e Q h u e V q u W P t y w z f S Z x d W 9 0 O y w m c X V v d D t T Z W N 0 a W 9 u M S / j g q L j g 4 D j g 6 D j g r n v v I j k v 5 3 l r Z j l h Y j v v I k v 5 a S J 5 p u 0 4 4 G V 4 4 K M 4 4 G f 5 Z 6 L L n v l s a X m r b T n i r b m h Y s s N H 0 m c X V v d D s s J n F 1 b 3 Q 7 U 2 V j d G l v b j E v 4 4 K i 4 4 O A 4 4 O g 4 4 K 5 7 7 y I 5 L + d 5 a 2 Y 5 Y W I 7 7 y J L + W k i e a b t O O B l e O C j O O B n + W e i y 5 7 5 Y 6 f 5 Z u g 5 Y W D 5 p W 0 5 5 C G 5 5 W q 5 Y + 3 L D V 9 J n F 1 b 3 Q 7 L C Z x d W 9 0 O 1 N l Y 3 R p b 2 4 x L + O C o u O D g O O D o O O C u e + 8 i O S / n e W t m O W F i O + 8 i S / l p I n m m 7 T j g Z X j g o z j g Z / l n o s u e + W O n + W b o O W F g + a U r + a J l e W b n u a V s C w 2 f S Z x d W 9 0 O y w m c X V v d D t T Z W N 0 a W 9 u M S / j g q L j g 4 D j g 6 D j g r n v v I j k v 5 3 l r Z j l h Y j v v I k v 5 a S J 5 p u 0 4 4 G V 4 4 K M 4 4 G f 5 Z 6 L L n v n m b r o r b D l u b T m n I j m l 6 U s N 3 0 m c X V v d D s s J n F 1 b 3 Q 7 U 2 V j d G l v b j E v 4 4 K i 4 4 O A 4 4 O g 4 4 K 5 7 7 y I 5 L + d 5 a 2 Y 5 Y W I 7 7 y J L + W k i e a b t O O B l e O C j O O B n + W e i y 5 7 6 L K g 5 o u F 5 6 K 6 6 K q N 5 b m 0 5 p y I 5 p e l L D h 9 J n F 1 b 3 Q 7 L C Z x d W 9 0 O 1 N l Y 3 R p b 2 4 x L + O C o u O D g O O D o O O C u e + 8 i O S / n e W t m O W F i O + 8 i S / l p I n m m 7 T j g Z X j g o z j g Z / l n o s u e + W F p e W K m + W 5 t O a c i O a X p S w 5 f S Z x d W 9 0 O y w m c X V v d D t T Z W N 0 a W 9 u M S / j g q L j g 4 D j g 6 D j g r n v v I j k v 5 3 l r Z j l h Y j v v I k v 5 a S J 5 p u 0 4 4 G V 4 4 K M 4 4 G f 5 Z 6 L L n v n t b H k u I D m i Y D n r q H j g r P j g 7 z j g 4 k s M T B 9 J n F 1 b 3 Q 7 L C Z x d W 9 0 O 1 N l Y 3 R p b 2 4 x L + O C o u O D g O O D o O O C u e + 8 i O S / n e W t m O W F i O + 8 i S / l p I n m m 7 T j g Z X j g o z j g Z / l n o s u e + e 1 s e S 4 g O S 8 m u i o i O O C s + O D v O O D i S w x M X 0 m c X V v d D s s J n F 1 b 3 Q 7 U 2 V j d G l v b j E v 4 4 K i 4 4 O A 4 4 O g 4 4 K 5 7 7 y I 5 L + d 5 a 2 Y 5 Y W I 7 7 y J L + W k i e a b t O O B l e O C j O O B n + W e i y 5 7 5 7 W x 5 L i A 5 Y u Y 5 a 6 a 4 4 K z 4 4 O 8 4 4 O J L D E y f S Z x d W 9 0 O y w m c X V v d D t T Z W N 0 a W 9 u M S / j g q L j g 4 D j g 6 D j g r n v v I j k v 5 3 l r Z j l h Y j v v I k v 5 a S J 5 p u 0 4 4 G V 4 4 K M 4 4 G f 5 Z 6 L L n v m r b P l h 7 r n t Y T n u Z T j g r P j g 7 z j g 4 k s M T N 9 J n F 1 b 3 Q 7 L C Z x d W 9 0 O 1 N l Y 3 R p b 2 4 x L + O C o u O D g O O D o O O C u e + 8 i O S / n e W t m O W F i O + 8 i S / l p I n m m 7 T j g Z X j g o z j g Z / l n o s u e + a t s + W H u u m g h e O C s + O D v O O D i S w x N H 0 m c X V v d D s s J n F 1 b 3 Q 7 U 2 V j d G l v b j E v 4 4 K i 4 4 O A 4 4 O g 4 4 K 5 7 7 y I 5 L + d 5 a 2 Y 5 Y W I 7 7 y J L + W k i e a b t O O B l e O C j O O B n + W e i y 5 7 5 q 2 z 5 Y e 6 5 5 u u 4 4 K z 4 4 O 8 4 4 O J L D E 1 f S Z x d W 9 0 O y w m c X V v d D t T Z W N 0 a W 9 u M S / j g q L j g 4 D j g 6 D j g r n v v I j k v 5 3 l r Z j l h Y j v v I k v 5 a S J 5 p u 0 4 4 G V 4 4 K M 4 4 G f 5 Z 6 L L n v m r b P l h 7 r n m 6 7 n t L D j g r P j g 7 z j g 4 k s M T Z 9 J n F 1 b 3 Q 7 L C Z x d W 9 0 O 1 N l Y 3 R p b 2 4 x L + O C o u O D g O O D o O O C u e + 8 i O S / n e W t m O W F i O + 8 i S / l p I n m m 7 T j g Z X j g o z j g Z / l n o s u e + i y o O a L h e W u m O W M u u W I h u O C s + O D v O O D i S w x N 3 0 m c X V v d D s s J n F 1 b 3 Q 7 U 2 V j d G l v b j E v 4 4 K i 4 4 O A 4 4 O g 4 4 K 5 7 7 y I 5 L + d 5 a 2 Y 5 Y W I 7 7 y J L + W k i e a b t O O B l e O C j O O B n + W e i y 5 7 5 7 S w 5 Y i G 7 7 y R 4 4 K z 4 4 O 8 4 4 O J L D E 4 f S Z x d W 9 0 O y w m c X V v d D t T Z W N 0 a W 9 u M S / j g q L j g 4 D j g 6 D j g r n v v I j k v 5 3 l r Z j l h Y j v v I k v 5 a S J 5 p u 0 4 4 G V 4 4 K M 4 4 G f 5 Z 6 L L n v n t L D l i I b v v J L j g r P j g 7 z j g 4 k s M T l 9 J n F 1 b 3 Q 7 L C Z x d W 9 0 O 1 N l Y 3 R p b 2 4 x L + O C o u O D g O O D o O O C u e + 8 i O S / n e W t m O W F i O + 8 i S / l p I n m m 7 T j g Z X j g o z j g Z / l n o s u e + e 0 s O W I h u + 8 k + O C s + O D v O O D i S w y M H 0 m c X V v d D s s J n F 1 b 3 Q 7 U 2 V j d G l v b j E v 4 4 K i 4 4 O A 4 4 O g 4 4 K 5 7 7 y I 5 L + d 5 a 2 Y 5 Y W I 7 7 y J L + W k i e a b t O O B l e O C j O O B n + W e i y 5 7 5 7 S w 5 Y i G 7 7 y U 4 4 K z 4 4 O 8 4 4 O J L D I x f S Z x d W 9 0 O y w m c X V v d D t T Z W N 0 a W 9 u M S / j g q L j g 4 D j g 6 D j g r n v v I j k v 5 3 l r Z j l h Y j v v I k v 5 a S J 5 p u 0 4 4 G V 4 4 K M 4 4 G f 5 Z 6 L L n v n t L D l i I b v v J X j g r P j g 7 z j g 4 k s M j J 9 J n F 1 b 3 Q 7 L C Z x d W 9 0 O 1 N l Y 3 R p b 2 4 x L + O C o u O D g O O D o O O C u e + 8 i O S / n e W t m O W F i O + 8 i S / l p I n m m 7 T j g Z X j g o z j g Z / l n o s u e + e 0 s O W I h u + 8 l u O C s + O D v O O D i S w y M 3 0 m c X V v d D s s J n F 1 b 3 Q 7 U 2 V j d G l v b j E v 4 4 K i 4 4 O A 4 4 O g 4 4 K 5 7 7 y I 5 L + d 5 a 2 Y 5 Y W I 7 7 y J L + W k i e a b t O O B l e O C j O O B n + W e i y 5 7 5 5 W l 5 6 e R 5 5 u u 4 4 K z 4 4 O 8 4 4 O J L D I 0 f S Z x d W 9 0 O y w m c X V v d D t T Z W N 0 a W 9 u M S / j g q L j g 4 D j g 6 D j g r n v v I j k v 5 3 l r Z j l h Y j v v I k v 5 a S J 5 p u 0 4 4 G V 4 4 K M 4 4 G f 5 Z 6 L L n v m i Y D n r q H l k I 0 s M j V 9 J n F 1 b 3 Q 7 L C Z x d W 9 0 O 1 N l Y 3 R p b 2 4 x L + O C o u O D g O O D o O O C u e + 8 i O S / n e W t m O W F i O + 8 i S / l p I n m m 7 T j g Z X j g o z j g Z / l n o s u e + S 8 m u i o i O W Q j e W P i O O B r + W L m O W u m u W Q j S w y N n 0 m c X V v d D s s J n F 1 b 3 Q 7 U 2 V j d G l v b j E v 4 4 K i 4 4 O A 4 4 O g 4 4 K 5 7 7 y I 5 L + d 5 a 2 Y 5 Y W I 7 7 y J L + W k i e a b t O O B l e O C j O O B n + W e i y 5 7 5 q 2 z 5 Y e 6 5 7 W E 5 7 m U 5 Z C N L D I 3 f S Z x d W 9 0 O y w m c X V v d D t T Z W N 0 a W 9 u M S / j g q L j g 4 D j g 6 D j g r n v v I j k v 5 3 l r Z j l h Y j v v I k v 5 a S J 5 p u 0 4 4 G V 4 4 K M 4 4 G f 5 Z 6 L L n v p o I X l k I 0 s M j h 9 J n F 1 b 3 Q 7 L C Z x d W 9 0 O 1 N l Y 3 R p b 2 4 x L + O C o u O D g O O D o O O C u e + 8 i O S / n e W t m O W F i O + 8 i S / l p I n m m 7 T j g Z X j g o z j g Z / l n o s u e + e b r u W Q j S w y O X 0 m c X V v d D s s J n F 1 b 3 Q 7 U 2 V j d G l v b j E v 4 4 K i 4 4 O A 4 4 O g 4 4 K 5 7 7 y I 5 L + d 5 a 2 Y 5 Y W I 7 7 y J L + W k i e a b t O O B l e O C j O O B n + W e i y 5 7 5 5 u u 4 4 G u 5 7 S w 5 Y i G 5 Z C N L D M w f S Z x d W 9 0 O y w m c X V v d D t T Z W N 0 a W 9 u M S / j g q L j g 4 D j g 6 D j g r n v v I j k v 5 3 l r Z j l h Y j v v I k v 5 a S J 5 p u 0 4 4 G V 4 4 K M 4 4 G f 5 Z 6 L L n v n t L D l i I b l k I 0 s M z F 9 J n F 1 b 3 Q 7 L C Z x d W 9 0 O 1 N l Y 3 R p b 2 4 x L + O C o u O D g O O D o O O C u e + 8 i O S / n e W t m O W F i O + 8 i S / l p I n m m 7 T j g Z X j g o z j g Z / l n o s u e + i y o O a L h e W M u u W I h i w z M n 0 m c X V v d D s s J n F 1 b 3 Q 7 U 2 V j d G l v b j E v 4 4 K i 4 4 O A 4 4 O g 4 4 K 5 7 7 y I 5 L + d 5 a 2 Y 5 Y W I 7 7 y J L + W k i e a b t O O B l e O C j O O B n + W e i y 5 7 5 p S v 5 Y e 6 6 L K g 5 o u F 6 K G M 5 4 K 6 6 a G N L D M z f S Z x d W 9 0 O y w m c X V v d D t T Z W N 0 a W 9 u M S / j g q L j g 4 D j g 6 D j g r n v v I j k v 5 3 l r Z j l h Y j v v I k v 5 a S J 5 p u 0 4 4 G V 4 4 K M 4 4 G f 5 Z 6 L L n v l g r X k u L v j g r P j g 7 z j g 4 k s M z R 9 J n F 1 b 3 Q 7 L C Z x d W 9 0 O 1 N l Y 3 R p b 2 4 x L + O C o u O D g O O D o O O C u e + 8 i O S / n e W t m O W F i O + 8 i S / l p I n m m 7 T j g Z X j g o z j g Z / l n o s u e + W C t e S 4 u + W Q j e a 8 o u W t l y w z N X 0 m c X V v d D s s J n F 1 b 3 Q 7 U 2 V j d G l v b j E v 4 4 K i 4 4 O A 4 4 O g 4 4 K 5 7 7 y I 5 L + d 5 a 2 Y 5 Y W I 7 7 y J L + W k i e a b t O O B l e O C j O O B n + W e i y 5 7 5 Y K 1 5 L i 7 5 Z C N 4 4 K r 4 4 O K L D M 2 f S Z x d W 9 0 O y w m c X V v d D t T Z W N 0 a W 9 u M S / j g q L j g 4 D j g 6 D j g r n v v I j k v 5 3 l r Z j l h Y j v v I k v 5 a S J 5 p u 0 4 4 G V 4 4 K M 4 4 G f 5 Z 6 L L n v l g r X k u L v l j L r l i I Y s M z d 9 J n F 1 b 3 Q 7 L C Z x d W 9 0 O 1 N l Y 3 R p b 2 4 x L + O C o u O D g O O D o O O C u e + 8 i O S / n e W t m O W F i O + 8 i S / l p I n m m 7 T j g Z X j g o z j g Z / l n o s u e + a R m O i m g S w z O H 0 m c X V v d D s s J n F 1 b 3 Q 7 U 2 V j d G l v b j E v 4 4 K i 4 4 O A 4 4 O g 4 4 K 5 7 7 y I 5 L + d 5 a 2 Y 5 Y W I 7 7 y J L + W k i e a b t O O B l e O C j O O B n + W e i y 5 7 5 5 m 6 6 K 2 w 5 L + C 4 4 K z 4 4 O 8 4 4 O J L D M 5 f S Z x d W 9 0 O y w m c X V v d D t T Z W N 0 a W 9 u M S / j g q L j g 4 D j g 6 D j g r n v v I j k v 5 3 l r Z j l h Y j v v I k v 5 a S J 5 p u 0 4 4 G V 4 4 K M 4 4 G f 5 Z 6 L L n v l s Y D o q r L j g r P j g 7 z j g 4 k s N D B 9 J n F 1 b 3 Q 7 L C Z x d W 9 0 O 1 N l Y 3 R p b 2 4 x L + O C o u O D g O O D o O O C u e + 8 i O S / n e W t m O W F i O + 8 i S / l p I n m m 7 T j g Z X j g o z j g Z / l n o s u e + W 3 p e S 6 i + O C s + O D v O O D i S w 0 M X 0 m c X V v d D s s J n F 1 b 3 Q 7 U 2 V j d G l v b j E v 4 4 K i 4 4 O A 4 4 O g 4 4 K 5 7 7 y I 5 L + d 5 a 2 Y 5 Y W I 7 7 y J L + W k i e a b t O O B l e O C j O O B n + W e i y 5 7 5 L q I 5 6 6 X 5 L q L 6 a C F 4 4 K z 4 4 O 8 4 4 O J L D Q y f S Z x d W 9 0 O y w m c X V v d D t T Z W N 0 a W 9 u M S / j g q L j g 4 D j g 6 D j g r n v v I j k v 5 3 l r Z j l h Y j v v I k v 5 a S J 5 p u 0 4 4 G V 4 4 K M 4 4 G f 5 Z 6 L L n v k u 5 X o q L P l j L r l i I b j g r P j g 7 z j g 4 k s N D N 9 J n F 1 b 3 Q 7 L C Z x d W 9 0 O 1 N l Y 3 R p b 2 4 x L + O C o u O D g O O D o O O C u e + 8 i O S / n e W t m O W F i O + 8 i S / l p I n m m 7 T j g Z X j g o z j g Z / l n o s u e + W u m O W F r O m c g O W l k e e 0 h O e o r u m h n u O C s + O D v O O D i S w 0 N H 0 m c X V v d D s s J n F 1 b 3 Q 7 U 2 V j d G l v b j E v 4 4 K i 4 4 O A 4 4 O g 4 4 K 5 7 7 y I 5 L + d 5 a 2 Y 5 Y W I 7 7 y J L + W k i e a b t O O B l e O C j O O B n + W e i y 5 7 6 K q y 5 6 i O 5 a + + 6 L G h 6 K G o 5 6 S 6 L D Q 1 f S Z x d W 9 0 O y w m c X V v d D t T Z W N 0 a W 9 u M S / j g q L j g 4 D j g 6 D j g r n v v I j k v 5 3 l r Z j l h Y j v v I k v 5 a S J 5 p u 0 4 4 G V 4 4 K M 4 4 G f 5 Z 6 L L n v l h o X o q L P n q K 7 l i K U s N D Z 9 J n F 1 b 3 Q 7 L C Z x d W 9 0 O 1 N l Y 3 R p b 2 4 x L + O C o u O D g O O D o O O C u e + 8 i O S / n e W t m O W F i O + 8 i S / l p I n m m 7 T j g Z X j g o z j g Z / l n o s u e + W G h e i o s + S 7 t u a V s C w 0 N 3 0 m c X V v d D s s J n F 1 b 3 Q 7 U 2 V j d G l v b j E v 4 4 K i 4 4 O A 4 4 O g 4 4 K 5 7 7 y I 5 L + d 5 a 2 Y 5 Y W I 7 7 y J L + W k i e a b t O O B l e O C j O O B n + W e i y 5 7 5 p u 0 5 q 2 j 4 4 O s 4 4 O Z 4 4 O r 5 Y y 6 5 Y i G 5 Z C N 5 6 e w L D Q 4 f S Z x d W 9 0 O y w m c X V v d D t T Z W N 0 a W 9 u M S / j g q L j g 4 D j g 6 D j g r n v v I j k v 5 3 l r Z j l h Y j v v I k v 5 a S J 5 p u 0 4 4 G V 4 4 K M 4 4 G f 5 Z 6 L L n v l m 7 3 l u q v l g r X l i 5 n l u b T l u q Y s N D l 9 J n F 1 b 3 Q 7 L C Z x d W 9 0 O 1 N l Y 3 R p b 2 4 x L + O C o u O D g O O D o O O C u e + 8 i O S / n e W t m O W F i O + 8 i S / l p I n m m 7 T j g Z X j g o z j g Z / l n o s u e + W b v e W 6 q + W C t e W L m e S 6 i + m g h e O C s + O D v O O D i S w 1 M H 0 m c X V v d D s s J n F 1 b 3 Q 7 U 2 V j d G l v b j E v 4 4 K i 4 4 O A 4 4 O g 4 4 K 5 7 7 y I 5 L + d 5 a 2 Y 5 Y W I 7 7 y J L + W k i e a b t O O B l e O C j O O B n + W e i y 5 7 5 Z u 9 5 b q r 5 Y K 1 5 Y u Z 6 L K g 5 o u F 6 K G M 5 4 K 6 5 p W 0 5 5 C G 5 5 W q 5 Y + 3 L D U x f S Z x d W 9 0 O y w m c X V v d D t T Z W N 0 a W 9 u M S / j g q L j g 4 D j g 6 D j g r n v v I j k v 5 3 l r Z j l h Y j v v I k v 5 a S J 5 p u 0 4 4 G V 4 4 K M 4 4 G f 5 Z 6 L L n v m m I 7 n t L D n l a r l j 7 c s N T J 9 J n F 1 b 3 Q 7 X S w m c X V v d D t D b 2 x 1 b W 5 D b 3 V u d C Z x d W 9 0 O z o 1 M y w m c X V v d D t L Z X l D b 2 x 1 b W 5 O Y W 1 l c y Z x d W 9 0 O z p b X S w m c X V v d D t D b 2 x 1 b W 5 J Z G V u d G l 0 a W V z J n F 1 b 3 Q 7 O l s m c X V v d D t T Z W N 0 a W 9 u M S / j g q L j g 4 D j g 6 D j g r n v v I j k v 5 3 l r Z j l h Y j v v I k v 5 a S J 5 p u 0 4 4 G V 4 4 K M 4 4 G f 5 Z 6 L L n t T b 3 V y Y 2 U u T m F t Z S w w f S Z x d W 9 0 O y w m c X V v d D t T Z W N 0 a W 9 u M S / j g q L j g 4 D j g 6 D j g r n v v I j k v 5 3 l r Z j l h Y j v v I k v 5 a S J 5 p u 0 4 4 G V 4 4 K M 4 4 G f 5 Z 6 L L n v l r p j n v b L j g r P j g 7 z j g 4 k s M X 0 m c X V v d D s s J n F 1 b 3 Q 7 U 2 V j d G l v b j E v 4 4 K i 4 4 O A 4 4 O g 4 4 K 5 7 7 y I 5 L + d 5 a 2 Y 5 Y W I 7 7 y J L + W k i e a b t O O B l e O C j O O B n + W e i y 5 7 5 L y a 6 K i I 5 b m 0 5 b q m L D J 9 J n F 1 b 3 Q 7 L C Z x d W 9 0 O 1 N l Y 3 R p b 2 4 x L + O C o u O D g O O D o O O C u e + 8 i O S / n e W t m O W F i O + 8 i S / l p I n m m 7 T j g Z X j g o z j g Z / l n o s u e + a U r + W H u u i y o O a L h e i h j O e C u u a V t O e Q h u e V q u W P t y w z f S Z x d W 9 0 O y w m c X V v d D t T Z W N 0 a W 9 u M S / j g q L j g 4 D j g 6 D j g r n v v I j k v 5 3 l r Z j l h Y j v v I k v 5 a S J 5 p u 0 4 4 G V 4 4 K M 4 4 G f 5 Z 6 L L n v l s a X m r b T n i r b m h Y s s N H 0 m c X V v d D s s J n F 1 b 3 Q 7 U 2 V j d G l v b j E v 4 4 K i 4 4 O A 4 4 O g 4 4 K 5 7 7 y I 5 L + d 5 a 2 Y 5 Y W I 7 7 y J L + W k i e a b t O O B l e O C j O O B n + W e i y 5 7 5 Y 6 f 5 Z u g 5 Y W D 5 p W 0 5 5 C G 5 5 W q 5 Y + 3 L D V 9 J n F 1 b 3 Q 7 L C Z x d W 9 0 O 1 N l Y 3 R p b 2 4 x L + O C o u O D g O O D o O O C u e + 8 i O S / n e W t m O W F i O + 8 i S / l p I n m m 7 T j g Z X j g o z j g Z / l n o s u e + W O n + W b o O W F g + a U r + a J l e W b n u a V s C w 2 f S Z x d W 9 0 O y w m c X V v d D t T Z W N 0 a W 9 u M S / j g q L j g 4 D j g 6 D j g r n v v I j k v 5 3 l r Z j l h Y j v v I k v 5 a S J 5 p u 0 4 4 G V 4 4 K M 4 4 G f 5 Z 6 L L n v n m b r o r b D l u b T m n I j m l 6 U s N 3 0 m c X V v d D s s J n F 1 b 3 Q 7 U 2 V j d G l v b j E v 4 4 K i 4 4 O A 4 4 O g 4 4 K 5 7 7 y I 5 L + d 5 a 2 Y 5 Y W I 7 7 y J L + W k i e a b t O O B l e O C j O O B n + W e i y 5 7 6 L K g 5 o u F 5 6 K 6 6 K q N 5 b m 0 5 p y I 5 p e l L D h 9 J n F 1 b 3 Q 7 L C Z x d W 9 0 O 1 N l Y 3 R p b 2 4 x L + O C o u O D g O O D o O O C u e + 8 i O S / n e W t m O W F i O + 8 i S / l p I n m m 7 T j g Z X j g o z j g Z / l n o s u e + W F p e W K m + W 5 t O a c i O a X p S w 5 f S Z x d W 9 0 O y w m c X V v d D t T Z W N 0 a W 9 u M S / j g q L j g 4 D j g 6 D j g r n v v I j k v 5 3 l r Z j l h Y j v v I k v 5 a S J 5 p u 0 4 4 G V 4 4 K M 4 4 G f 5 Z 6 L L n v n t b H k u I D m i Y D n r q H j g r P j g 7 z j g 4 k s M T B 9 J n F 1 b 3 Q 7 L C Z x d W 9 0 O 1 N l Y 3 R p b 2 4 x L + O C o u O D g O O D o O O C u e + 8 i O S / n e W t m O W F i O + 8 i S / l p I n m m 7 T j g Z X j g o z j g Z / l n o s u e + e 1 s e S 4 g O S 8 m u i o i O O C s + O D v O O D i S w x M X 0 m c X V v d D s s J n F 1 b 3 Q 7 U 2 V j d G l v b j E v 4 4 K i 4 4 O A 4 4 O g 4 4 K 5 7 7 y I 5 L + d 5 a 2 Y 5 Y W I 7 7 y J L + W k i e a b t O O B l e O C j O O B n + W e i y 5 7 5 7 W x 5 L i A 5 Y u Y 5 a 6 a 4 4 K z 4 4 O 8 4 4 O J L D E y f S Z x d W 9 0 O y w m c X V v d D t T Z W N 0 a W 9 u M S / j g q L j g 4 D j g 6 D j g r n v v I j k v 5 3 l r Z j l h Y j v v I k v 5 a S J 5 p u 0 4 4 G V 4 4 K M 4 4 G f 5 Z 6 L L n v m r b P l h 7 r n t Y T n u Z T j g r P j g 7 z j g 4 k s M T N 9 J n F 1 b 3 Q 7 L C Z x d W 9 0 O 1 N l Y 3 R p b 2 4 x L + O C o u O D g O O D o O O C u e + 8 i O S / n e W t m O W F i O + 8 i S / l p I n m m 7 T j g Z X j g o z j g Z / l n o s u e + a t s + W H u u m g h e O C s + O D v O O D i S w x N H 0 m c X V v d D s s J n F 1 b 3 Q 7 U 2 V j d G l v b j E v 4 4 K i 4 4 O A 4 4 O g 4 4 K 5 7 7 y I 5 L + d 5 a 2 Y 5 Y W I 7 7 y J L + W k i e a b t O O B l e O C j O O B n + W e i y 5 7 5 q 2 z 5 Y e 6 5 5 u u 4 4 K z 4 4 O 8 4 4 O J L D E 1 f S Z x d W 9 0 O y w m c X V v d D t T Z W N 0 a W 9 u M S / j g q L j g 4 D j g 6 D j g r n v v I j k v 5 3 l r Z j l h Y j v v I k v 5 a S J 5 p u 0 4 4 G V 4 4 K M 4 4 G f 5 Z 6 L L n v m r b P l h 7 r n m 6 7 n t L D j g r P j g 7 z j g 4 k s M T Z 9 J n F 1 b 3 Q 7 L C Z x d W 9 0 O 1 N l Y 3 R p b 2 4 x L + O C o u O D g O O D o O O C u e + 8 i O S / n e W t m O W F i O + 8 i S / l p I n m m 7 T j g Z X j g o z j g Z / l n o s u e + i y o O a L h e W u m O W M u u W I h u O C s + O D v O O D i S w x N 3 0 m c X V v d D s s J n F 1 b 3 Q 7 U 2 V j d G l v b j E v 4 4 K i 4 4 O A 4 4 O g 4 4 K 5 7 7 y I 5 L + d 5 a 2 Y 5 Y W I 7 7 y J L + W k i e a b t O O B l e O C j O O B n + W e i y 5 7 5 7 S w 5 Y i G 7 7 y R 4 4 K z 4 4 O 8 4 4 O J L D E 4 f S Z x d W 9 0 O y w m c X V v d D t T Z W N 0 a W 9 u M S / j g q L j g 4 D j g 6 D j g r n v v I j k v 5 3 l r Z j l h Y j v v I k v 5 a S J 5 p u 0 4 4 G V 4 4 K M 4 4 G f 5 Z 6 L L n v n t L D l i I b v v J L j g r P j g 7 z j g 4 k s M T l 9 J n F 1 b 3 Q 7 L C Z x d W 9 0 O 1 N l Y 3 R p b 2 4 x L + O C o u O D g O O D o O O C u e + 8 i O S / n e W t m O W F i O + 8 i S / l p I n m m 7 T j g Z X j g o z j g Z / l n o s u e + e 0 s O W I h u + 8 k + O C s + O D v O O D i S w y M H 0 m c X V v d D s s J n F 1 b 3 Q 7 U 2 V j d G l v b j E v 4 4 K i 4 4 O A 4 4 O g 4 4 K 5 7 7 y I 5 L + d 5 a 2 Y 5 Y W I 7 7 y J L + W k i e a b t O O B l e O C j O O B n + W e i y 5 7 5 7 S w 5 Y i G 7 7 y U 4 4 K z 4 4 O 8 4 4 O J L D I x f S Z x d W 9 0 O y w m c X V v d D t T Z W N 0 a W 9 u M S / j g q L j g 4 D j g 6 D j g r n v v I j k v 5 3 l r Z j l h Y j v v I k v 5 a S J 5 p u 0 4 4 G V 4 4 K M 4 4 G f 5 Z 6 L L n v n t L D l i I b v v J X j g r P j g 7 z j g 4 k s M j J 9 J n F 1 b 3 Q 7 L C Z x d W 9 0 O 1 N l Y 3 R p b 2 4 x L + O C o u O D g O O D o O O C u e + 8 i O S / n e W t m O W F i O + 8 i S / l p I n m m 7 T j g Z X j g o z j g Z / l n o s u e + e 0 s O W I h u + 8 l u O C s + O D v O O D i S w y M 3 0 m c X V v d D s s J n F 1 b 3 Q 7 U 2 V j d G l v b j E v 4 4 K i 4 4 O A 4 4 O g 4 4 K 5 7 7 y I 5 L + d 5 a 2 Y 5 Y W I 7 7 y J L + W k i e a b t O O B l e O C j O O B n + W e i y 5 7 5 5 W l 5 6 e R 5 5 u u 4 4 K z 4 4 O 8 4 4 O J L D I 0 f S Z x d W 9 0 O y w m c X V v d D t T Z W N 0 a W 9 u M S / j g q L j g 4 D j g 6 D j g r n v v I j k v 5 3 l r Z j l h Y j v v I k v 5 a S J 5 p u 0 4 4 G V 4 4 K M 4 4 G f 5 Z 6 L L n v m i Y D n r q H l k I 0 s M j V 9 J n F 1 b 3 Q 7 L C Z x d W 9 0 O 1 N l Y 3 R p b 2 4 x L + O C o u O D g O O D o O O C u e + 8 i O S / n e W t m O W F i O + 8 i S / l p I n m m 7 T j g Z X j g o z j g Z / l n o s u e + S 8 m u i o i O W Q j e W P i O O B r + W L m O W u m u W Q j S w y N n 0 m c X V v d D s s J n F 1 b 3 Q 7 U 2 V j d G l v b j E v 4 4 K i 4 4 O A 4 4 O g 4 4 K 5 7 7 y I 5 L + d 5 a 2 Y 5 Y W I 7 7 y J L + W k i e a b t O O B l e O C j O O B n + W e i y 5 7 5 q 2 z 5 Y e 6 5 7 W E 5 7 m U 5 Z C N L D I 3 f S Z x d W 9 0 O y w m c X V v d D t T Z W N 0 a W 9 u M S / j g q L j g 4 D j g 6 D j g r n v v I j k v 5 3 l r Z j l h Y j v v I k v 5 a S J 5 p u 0 4 4 G V 4 4 K M 4 4 G f 5 Z 6 L L n v p o I X l k I 0 s M j h 9 J n F 1 b 3 Q 7 L C Z x d W 9 0 O 1 N l Y 3 R p b 2 4 x L + O C o u O D g O O D o O O C u e + 8 i O S / n e W t m O W F i O + 8 i S / l p I n m m 7 T j g Z X j g o z j g Z / l n o s u e + e b r u W Q j S w y O X 0 m c X V v d D s s J n F 1 b 3 Q 7 U 2 V j d G l v b j E v 4 4 K i 4 4 O A 4 4 O g 4 4 K 5 7 7 y I 5 L + d 5 a 2 Y 5 Y W I 7 7 y J L + W k i e a b t O O B l e O C j O O B n + W e i y 5 7 5 5 u u 4 4 G u 5 7 S w 5 Y i G 5 Z C N L D M w f S Z x d W 9 0 O y w m c X V v d D t T Z W N 0 a W 9 u M S / j g q L j g 4 D j g 6 D j g r n v v I j k v 5 3 l r Z j l h Y j v v I k v 5 a S J 5 p u 0 4 4 G V 4 4 K M 4 4 G f 5 Z 6 L L n v n t L D l i I b l k I 0 s M z F 9 J n F 1 b 3 Q 7 L C Z x d W 9 0 O 1 N l Y 3 R p b 2 4 x L + O C o u O D g O O D o O O C u e + 8 i O S / n e W t m O W F i O + 8 i S / l p I n m m 7 T j g Z X j g o z j g Z / l n o s u e + i y o O a L h e W M u u W I h i w z M n 0 m c X V v d D s s J n F 1 b 3 Q 7 U 2 V j d G l v b j E v 4 4 K i 4 4 O A 4 4 O g 4 4 K 5 7 7 y I 5 L + d 5 a 2 Y 5 Y W I 7 7 y J L + W k i e a b t O O B l e O C j O O B n + W e i y 5 7 5 p S v 5 Y e 6 6 L K g 5 o u F 6 K G M 5 4 K 6 6 a G N L D M z f S Z x d W 9 0 O y w m c X V v d D t T Z W N 0 a W 9 u M S / j g q L j g 4 D j g 6 D j g r n v v I j k v 5 3 l r Z j l h Y j v v I k v 5 a S J 5 p u 0 4 4 G V 4 4 K M 4 4 G f 5 Z 6 L L n v l g r X k u L v j g r P j g 7 z j g 4 k s M z R 9 J n F 1 b 3 Q 7 L C Z x d W 9 0 O 1 N l Y 3 R p b 2 4 x L + O C o u O D g O O D o O O C u e + 8 i O S / n e W t m O W F i O + 8 i S / l p I n m m 7 T j g Z X j g o z j g Z / l n o s u e + W C t e S 4 u + W Q j e a 8 o u W t l y w z N X 0 m c X V v d D s s J n F 1 b 3 Q 7 U 2 V j d G l v b j E v 4 4 K i 4 4 O A 4 4 O g 4 4 K 5 7 7 y I 5 L + d 5 a 2 Y 5 Y W I 7 7 y J L + W k i e a b t O O B l e O C j O O B n + W e i y 5 7 5 Y K 1 5 L i 7 5 Z C N 4 4 K r 4 4 O K L D M 2 f S Z x d W 9 0 O y w m c X V v d D t T Z W N 0 a W 9 u M S / j g q L j g 4 D j g 6 D j g r n v v I j k v 5 3 l r Z j l h Y j v v I k v 5 a S J 5 p u 0 4 4 G V 4 4 K M 4 4 G f 5 Z 6 L L n v l g r X k u L v l j L r l i I Y s M z d 9 J n F 1 b 3 Q 7 L C Z x d W 9 0 O 1 N l Y 3 R p b 2 4 x L + O C o u O D g O O D o O O C u e + 8 i O S / n e W t m O W F i O + 8 i S / l p I n m m 7 T j g Z X j g o z j g Z / l n o s u e + a R m O i m g S w z O H 0 m c X V v d D s s J n F 1 b 3 Q 7 U 2 V j d G l v b j E v 4 4 K i 4 4 O A 4 4 O g 4 4 K 5 7 7 y I 5 L + d 5 a 2 Y 5 Y W I 7 7 y J L + W k i e a b t O O B l e O C j O O B n + W e i y 5 7 5 5 m 6 6 K 2 w 5 L + C 4 4 K z 4 4 O 8 4 4 O J L D M 5 f S Z x d W 9 0 O y w m c X V v d D t T Z W N 0 a W 9 u M S / j g q L j g 4 D j g 6 D j g r n v v I j k v 5 3 l r Z j l h Y j v v I k v 5 a S J 5 p u 0 4 4 G V 4 4 K M 4 4 G f 5 Z 6 L L n v l s Y D o q r L j g r P j g 7 z j g 4 k s N D B 9 J n F 1 b 3 Q 7 L C Z x d W 9 0 O 1 N l Y 3 R p b 2 4 x L + O C o u O D g O O D o O O C u e + 8 i O S / n e W t m O W F i O + 8 i S / l p I n m m 7 T j g Z X j g o z j g Z / l n o s u e + W 3 p e S 6 i + O C s + O D v O O D i S w 0 M X 0 m c X V v d D s s J n F 1 b 3 Q 7 U 2 V j d G l v b j E v 4 4 K i 4 4 O A 4 4 O g 4 4 K 5 7 7 y I 5 L + d 5 a 2 Y 5 Y W I 7 7 y J L + W k i e a b t O O B l e O C j O O B n + W e i y 5 7 5 L q I 5 6 6 X 5 L q L 6 a C F 4 4 K z 4 4 O 8 4 4 O J L D Q y f S Z x d W 9 0 O y w m c X V v d D t T Z W N 0 a W 9 u M S / j g q L j g 4 D j g 6 D j g r n v v I j k v 5 3 l r Z j l h Y j v v I k v 5 a S J 5 p u 0 4 4 G V 4 4 K M 4 4 G f 5 Z 6 L L n v k u 5 X o q L P l j L r l i I b j g r P j g 7 z j g 4 k s N D N 9 J n F 1 b 3 Q 7 L C Z x d W 9 0 O 1 N l Y 3 R p b 2 4 x L + O C o u O D g O O D o O O C u e + 8 i O S / n e W t m O W F i O + 8 i S / l p I n m m 7 T j g Z X j g o z j g Z / l n o s u e + W u m O W F r O m c g O W l k e e 0 h O e o r u m h n u O C s + O D v O O D i S w 0 N H 0 m c X V v d D s s J n F 1 b 3 Q 7 U 2 V j d G l v b j E v 4 4 K i 4 4 O A 4 4 O g 4 4 K 5 7 7 y I 5 L + d 5 a 2 Y 5 Y W I 7 7 y J L + W k i e a b t O O B l e O C j O O B n + W e i y 5 7 6 K q y 5 6 i O 5 a + + 6 L G h 6 K G o 5 6 S 6 L D Q 1 f S Z x d W 9 0 O y w m c X V v d D t T Z W N 0 a W 9 u M S / j g q L j g 4 D j g 6 D j g r n v v I j k v 5 3 l r Z j l h Y j v v I k v 5 a S J 5 p u 0 4 4 G V 4 4 K M 4 4 G f 5 Z 6 L L n v l h o X o q L P n q K 7 l i K U s N D Z 9 J n F 1 b 3 Q 7 L C Z x d W 9 0 O 1 N l Y 3 R p b 2 4 x L + O C o u O D g O O D o O O C u e + 8 i O S / n e W t m O W F i O + 8 i S / l p I n m m 7 T j g Z X j g o z j g Z / l n o s u e + W G h e i o s + S 7 t u a V s C w 0 N 3 0 m c X V v d D s s J n F 1 b 3 Q 7 U 2 V j d G l v b j E v 4 4 K i 4 4 O A 4 4 O g 4 4 K 5 7 7 y I 5 L + d 5 a 2 Y 5 Y W I 7 7 y J L + W k i e a b t O O B l e O C j O O B n + W e i y 5 7 5 p u 0 5 q 2 j 4 4 O s 4 4 O Z 4 4 O r 5 Y y 6 5 Y i G 5 Z C N 5 6 e w L D Q 4 f S Z x d W 9 0 O y w m c X V v d D t T Z W N 0 a W 9 u M S / j g q L j g 4 D j g 6 D j g r n v v I j k v 5 3 l r Z j l h Y j v v I k v 5 a S J 5 p u 0 4 4 G V 4 4 K M 4 4 G f 5 Z 6 L L n v l m 7 3 l u q v l g r X l i 5 n l u b T l u q Y s N D l 9 J n F 1 b 3 Q 7 L C Z x d W 9 0 O 1 N l Y 3 R p b 2 4 x L + O C o u O D g O O D o O O C u e + 8 i O S / n e W t m O W F i O + 8 i S / l p I n m m 7 T j g Z X j g o z j g Z / l n o s u e + W b v e W 6 q + W C t e W L m e S 6 i + m g h e O C s + O D v O O D i S w 1 M H 0 m c X V v d D s s J n F 1 b 3 Q 7 U 2 V j d G l v b j E v 4 4 K i 4 4 O A 4 4 O g 4 4 K 5 7 7 y I 5 L + d 5 a 2 Y 5 Y W I 7 7 y J L + W k i e a b t O O B l e O C j O O B n + W e i y 5 7 5 Z u 9 5 b q r 5 Y K 1 5 Y u Z 6 L K g 5 o u F 6 K G M 5 4 K 6 5 p W 0 5 5 C G 5 5 W q 5 Y + 3 L D U x f S Z x d W 9 0 O y w m c X V v d D t T Z W N 0 a W 9 u M S / j g q L j g 4 D j g 6 D j g r n v v I j k v 5 3 l r Z j l h Y j v v I k v 5 a S J 5 p u 0 4 4 G V 4 4 K M 4 4 G f 5 Z 6 L L n v m m I 7 n t L D n l a r l j 7 c s N T J 9 J n F 1 b 3 Q 7 X S w m c X V v d D t S Z W x h d G l v b n N o a X B J b m Z v J n F 1 b 3 Q 7 O l t d f S I g L z 4 8 L 1 N 0 Y W J s Z U V u d H J p Z X M + P C 9 J d G V t P j x J d G V t P j x J d G V t T G 9 j Y X R p b 2 4 + P E l 0 Z W 1 U e X B l P k Z v c m 1 1 b G E 8 L 0 l 0 Z W 1 U e X B l P j x J d G V t U G F 0 a D 5 T Z W N 0 a W 9 u M S 8 l R T M l O D I l Q T I l R T M l O D M l O D A l R T M l O D M l Q T A l R T M l O D I l Q j k l R U Y l Q k M l O D g l R T Q l Q k Y l O U Q l R T U l Q U Q l O T g l R T U l O D U l O D g l R U Y l Q k M l O D k v J U U z J T g y J U J E J U U z J T g z J U J D J U U z J T g y J U I 5 P C 9 J d G V t U G F 0 a D 4 8 L 0 l 0 Z W 1 M b 2 N h d G l v b j 4 8 U 3 R h Y m x l R W 5 0 c m l l c y A v P j w v S X R l b T 4 8 S X R l b T 4 8 S X R l b U x v Y 2 F 0 a W 9 u P j x J d G V t V H l w Z T 5 G b 3 J t d W x h P C 9 J d G V t V H l w Z T 4 8 S X R l b V B h d G g + U 2 V j d G l v b j E v J U U z J T g y J U I 1 J U U z J T g z J U I z J U U z J T g z J T k 3 J U U z J T g z J U F C J T I w J U U z J T g z J T k 1 J U U z J T g y J U E x J U U z J T g y J U E 0 J U U z J T g z J U F C P C 9 J d G V t U G F 0 a D 4 8 L 0 l 0 Z W 1 M b 2 N h d G l v b j 4 8 U 3 R h Y m x l R W 5 0 c m l l c z 4 8 R W 5 0 c n k g V H l w Z T 0 i S X N Q c m l 2 Y X R l I i B W Y W x 1 Z T 0 i b D A i I C 8 + P E V u d H J 5 I F R 5 c G U 9 I k x v Y W R l Z F R v Q W 5 h b H l z a X N T Z X J 2 a W N l c y I g V m F s d W U 9 I m w w I i A v P j x F b n R y e S B U e X B l P S J G a W x s U 3 R h d H V z I i B W Y W x 1 Z T 0 i c 0 N v b X B s Z X R l I i A v P j x F b n R y e S B U e X B l P S J G a W x s T G F z d F V w Z G F 0 Z W Q i I F Z h b H V l P S J k M j A y M C 0 w N y 0 y O V Q x N D o y M T o x O S 4 z N T A 1 N T k x W i I g L z 4 8 R W 5 0 c n k g V H l w Z T 0 i R m l s b E V y c m 9 y Q 2 9 k Z S I g V m F s d W U 9 I n N V b m t u b 3 d u I i A v P j x F b n R y e S B U e X B l P S J B Z G R l Z F R v R G F 0 Y U 1 v Z G V s I i B W Y W x 1 Z T 0 i b D A i I C 8 + P E V u d H J 5 I F R 5 c G U 9 I k x v Y W R U b 1 J l c G 9 y d E R p c 2 F i b G V k I i B W Y W x 1 Z T 0 i b D E i I C 8 + P E V u d H J 5 I F R 5 c G U 9 I l F 1 Z X J 5 R 3 J v d X B J R C I g V m F s d W U 9 I n N i N j k 2 Z T J j M y 1 j M D J k L T Q w Z D M t Y j Q x Z C 1 l M D N m M z I 3 M D Q 2 Y z I i I C 8 + P E V u d H J 5 I F R 5 c G U 9 I k 5 h b W V V c G R h d G V k Q W Z 0 Z X J G a W x s I i B W Y W x 1 Z T 0 i b D E i I C 8 + P E V u d H J 5 I F R 5 c G U 9 I l J l c 3 V s d F R 5 c G U i I F Z h b H V l P S J z Q m l u Y X J 5 I i A v P j x F b n R y e S B U e X B l P S J C d W Z m Z X J O Z X h 0 U m V m c m V z a 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A i I C 8 + P C 9 T d G F i b G V F b n R y a W V z P j w v S X R l b T 4 8 S X R l b T 4 8 S X R l b U x v Y 2 F 0 a W 9 u P j x J d G V t V H l w Z T 5 G b 3 J t d W x h P C 9 J d G V t V H l w Z T 4 8 S X R l b V B h d G g + U 2 V j d G l v b j E v J U U z J T g y J U I 1 J U U z J T g z J U I z J U U z J T g z J T k 3 J U U z J T g z J U F C J T I w J U U z J T g z J T k 1 J U U z J T g y J U E x J U U z J T g y J U E 0 J U U z J T g z J U F C L y V F M y U 4 M i V C R C V F M y U 4 M y V C Q y V F M y U 4 M i V C O T w v S X R l b V B h d G g + P C 9 J d G V t T G 9 j Y X R p b 2 4 + P F N 0 Y W J s Z U V u d H J p Z X M g L z 4 8 L 0 l 0 Z W 0 + P E l 0 Z W 0 + P E l 0 Z W 1 M b 2 N h d G l v b j 4 8 S X R l b V R 5 c G U + R m 9 y b X V s Y T w v S X R l b V R 5 c G U + P E l 0 Z W 1 Q Y X R o P l N l Y 3 R p b 2 4 x L y V F M y U 4 M i V C N S V F M y U 4 M y V C M y V F M y U 4 M y U 5 N y V F M y U 4 M y V B Q i U y M C V F M y U 4 M y U 5 N S V F M y U 4 M i V B M S V F M y U 4 M i V B N C V F M y U 4 M y V B Q i 8 l R T M l O D M l O E E l R T M l O D M l O T M l R T M l O D I l Q j I l R T M l O D M l Q k M l R T M l O D I l Q j c l R T M l O D M l Q T c l R T M l O D M l Q j M x P C 9 J d G V t U G F 0 a D 4 8 L 0 l 0 Z W 1 M b 2 N h d G l v b j 4 8 U 3 R h Y m x l R W 5 0 c m l l c y A v P j w v S X R l b T 4 8 S X R l b T 4 8 S X R l b U x v Y 2 F 0 a W 9 u P j x J d G V t V H l w Z T 5 G b 3 J t d W x h P C 9 J d G V t V H l w Z T 4 8 S X R l b V B h d G g + U 2 V j d G l v b j E v J U U z J T g y J U I 1 J U U z J T g z J U I z J U U z J T g z J T k 3 J U U z J T g z J U F C J T I w J U U z J T g z J T k 1 J U U z J T g y J U E x J U U z J T g y J U E 0 J U U z J T g z J U F C J T I w J U U z J T g z J T k x J U U z J T g z J U E 5 J U U z J T g z J U E x J U U z J T g z J U J D J U U z J T g y J U J G J U U z J T g z J U J D M T w v S X R l b V B h d G g + P C 9 J d G V t T G 9 j Y X R p b 2 4 + P F N 0 Y W J s Z U V u d H J p Z X M + P E V u d H J 5 I F R 5 c G U 9 I k l z U H J p d m F 0 Z S I g V m F s d W U 9 I m w w I i A v P j x F b n R y e S B U e X B l P S J M b 2 F k V G 9 S Z X B v c n R E a X N h Y m x l Z C I g V m F s d W U 9 I m w x I i A v P j x F b n R y e S B U e X B l P S J R d W V y e U d y b 3 V w S U Q i I F Z h b H V l P S J z Y j Y 5 N m U y Y z M t Y z A y Z C 0 0 M G Q z L W I 0 M W Q t Z T A z Z j M y N z A 0 N m M y I i A v P j x F b n R y e S B U e X B l P S J S Z X N 1 b H R U e X B l I i B W Y W x 1 Z T 0 i c 0 J p b m F y e S I g L z 4 8 R W 5 0 c n k g V H l w Z T 0 i Q n V m Z m V y T m V 4 d F J l Z n J l c 2 g i I F Z h b H V l P S J s M S I g L z 4 8 R W 5 0 c n k g V H l w Z T 0 i R m l s b E V u Y W J s Z W Q i I F Z h b H V l P S J s M C I g L z 4 8 R W 5 0 c n k g V H l w Z T 0 i R m l s b E 9 i a m V j d F R 5 c G U i I F Z h b H V l P S J z Q 2 9 u b m V j d G l v b k 9 u b H k i I C 8 + P E V u d H J 5 I F R 5 c G U 9 I k Z p b G x U b 0 R h d G F N b 2 R l b E V u Y W J s Z W Q i I F Z h b H V l P S J s M C I g L z 4 8 R W 5 0 c n k g V H l w Z T 0 i R m l s b G V k Q 2 9 t c G x l d G V S Z X N 1 b H R U b 1 d v c m t z a G V l d C I g V m F s d W U 9 I m w w I i A v P j x F b n R y e S B U e X B l P S J B Z G R l Z F R v R G F 0 Y U 1 v Z G V s I i B W Y W x 1 Z T 0 i b D A i I C 8 + P E V u d H J 5 I F R 5 c G U 9 I k Z p b G x F c n J v c k N v Z G U i I F Z h b H V l P S J z V W 5 r b m 9 3 b i I g L z 4 8 R W 5 0 c n k g V H l w Z T 0 i R m l s b E x h c 3 R V c G R h d G V k I i B W Y W x 1 Z T 0 i Z D I w M j A t M D c t M j l U M T Q 6 M j E 6 M T k u M z k 3 N D Q w M V o i I C 8 + P E V u d H J 5 I F R 5 c G U 9 I k Z p b G x T d G F 0 d X M i I F Z h b H V l P S J z Q 2 9 t c G x l d G U i I C 8 + P C 9 T d G F i b G V F b n R y a W V z P j w v S X R l b T 4 8 S X R l b T 4 8 S X R l b U x v Y 2 F 0 a W 9 u P j x J d G V t V H l w Z T 5 G b 3 J t d W x h P C 9 J d G V t V H l w Z T 4 8 S X R l b V B h d G g + U 2 V j d G l v b j E v J U U z J T g y J U E y J U U z J T g z J T g w J U U z J T g z J U E w J U U z J T g y J U I 5 J U V G J U J D J T g 4 J U U 0 J U J G J T l E J U U 1 J U F E J T k 4 J U U 1 J T g 1 J T g 4 J U V G J U J D J T g 5 J T I w J U U z J T g x J T h C J U U z J T g y J T g 5 J U U z J T g y J U I 1 J U U z J T g z J U I z J U U z J T g z J T k 3 J U U z J T g z J U F C J T I w J U U z J T g z J T k 1 J U U z J T g y J U E x J U U z J T g y J U E 0 J U U z J T g z J U F C J U U z J T g y J T k y J U U 1 J U E 0 J T g 5 J U U 2 J T h G J T l C J U U z J T g x J T k 5 J U U z J T g y J T h C P C 9 J d G V t U G F 0 a D 4 8 L 0 l 0 Z W 1 M b 2 N h d G l v b j 4 8 U 3 R h Y m x l R W 5 0 c m l l c z 4 8 R W 5 0 c n k g V H l w Z T 0 i S X N Q c m l 2 Y X R l I i B W Y W x 1 Z T 0 i b D A i I C 8 + P E V u d H J 5 I F R 5 c G U 9 I k x v Y W R U b 1 J l c G 9 y d E R p c 2 F i b G V k I i B W Y W x 1 Z T 0 i b D E i I C 8 + P E V u d H J 5 I F R 5 c G U 9 I l F 1 Z X J 5 R 3 J v d X B J R C I g V m F s d W U 9 I n M 3 Y z Y 2 M 2 V l Y S 0 2 M z I 1 L T Q x N T g t Y W N m Z i 0 x N D I 4 N W E 0 Y m Y 1 N D E i I C 8 + P E V u d H J 5 I F R 5 c G U 9 I k 5 h b W V V c G R h d G V k Q W Z 0 Z X J G a W x s I i B W Y W x 1 Z T 0 i b D E i I C 8 + P E V u d H J 5 I F R 5 c G U 9 I l J l c 3 V s d F R 5 c G U i I F Z h b H V l P S J z V G F i b G U i I C 8 + P E V u d H J 5 I F R 5 c G U 9 I k J 1 Z m Z l c k 5 l e H R S Z W Z y Z X N o 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C I g L z 4 8 R W 5 0 c n k g V H l w Z T 0 i Q W R k Z W R U b 0 R h d G F N b 2 R l b C I g V m F s d W U 9 I m w w I i A v P j x F b n R y e S B U e X B l P S J G a W x s R X J y b 3 J D b 2 R l I i B W Y W x 1 Z T 0 i c 1 V u a 2 5 v d 2 4 i I C 8 + P E V u d H J 5 I F R 5 c G U 9 I k Z p b G x M Y X N 0 V X B k Y X R l Z C I g V m F s d W U 9 I m Q y M D I w L T A 3 L T I 5 V D E 0 O j I x O j E 5 L j Q x M z A 0 N j l a I i A v P j x F b n R y e S B U e X B l P S J G a W x s U 3 R h d H V z I i B W Y W x 1 Z T 0 i c 0 N v b X B s Z X R l I i A v P j w v U 3 R h Y m x l R W 5 0 c m l l c z 4 8 L 0 l 0 Z W 0 + P E l 0 Z W 0 + P E l 0 Z W 1 M b 2 N h d G l v b j 4 8 S X R l b V R 5 c G U + R m 9 y b X V s Y T w v S X R l b V R 5 c G U + P E l 0 Z W 1 Q Y X R o P l N l Y 3 R p b 2 4 x L y V F M y U 4 M i V B M i V F M y U 4 M y U 4 M C V F M y U 4 M y V B M C V F M y U 4 M i V C O S V F R i V C Q y U 4 O C V F N C V C R i U 5 R C V F N S V B R C U 5 O C V F N S U 4 N S U 4 O C V F R i V C Q y U 4 O S U y M C V F M y U 4 M S U 4 Q i V F M y U 4 M i U 4 O S V F M y U 4 M i V C N S V F M y U 4 M y V C M y V F M y U 4 M y U 5 N y V F M y U 4 M y V B Q i U y M C V F M y U 4 M y U 5 N S V F M y U 4 M i V B M S V F M y U 4 M i V B N C V F M y U 4 M y V B Q i V F M y U 4 M i U 5 M i V F N S V B N C U 4 O S V F N i U 4 R i U 5 Q i V F M y U 4 M S U 5 O S V F M y U 4 M i U 4 Q i 8 l R T M l O D I l Q k Q l R T M l O D M l Q k M l R T M l O D I l Q j k 8 L 0 l 0 Z W 1 Q Y X R o P j w v S X R l b U x v Y 2 F 0 a W 9 u P j x T d G F i b G V F b n R y a W V z I C 8 + P C 9 J d G V t P j x J d G V t P j x J d G V t T G 9 j Y X R p b 2 4 + P E l 0 Z W 1 U e X B l P k Z v c m 1 1 b G E 8 L 0 l 0 Z W 1 U e X B l P j x J d G V t U G F 0 a D 5 T Z W N 0 a W 9 u M S 8 l R T M l O D I l Q T I l R T M l O D M l O D A l R T M l O D M l Q T A l R T M l O D I l Q j k l R U Y l Q k M l O D g l R T Q l Q k Y l O U Q l R T U l Q U Q l O T g l R T U l O D U l O D g l R U Y l Q k M l O D k l M j A l R T M l O D E l O E I l R T M l O D I l O D k l R T M l O D I l Q j U l R T M l O D M l Q j M l R T M l O D M l O T c l R T M l O D M l Q U I l M j A l R T M l O D M l O T U l R T M l O D I l Q T E l R T M l O D I l Q T Q l R T M l O D M l Q U I l R T M l O D I l O T I l R T U l Q T Q l O D k l R T Y l O E Y l O U I l R T M l O D E l O T k l R T M l O D I l O E I v J U U 2 J T k 4 J T g 3 J U U 2 J U E w J U J D J U U z J T g x J T k 1 J U U z J T g y J T h D J U U z J T g x J T l G J U U z J T g z J T k 4 J U U z J T g z J T g z J U U z J T g z J T g w J U U z J T g z J U J D J U U 2 J T k 1 J U I w P C 9 J d G V t U G F 0 a D 4 8 L 0 l 0 Z W 1 M b 2 N h d G l v b j 4 8 U 3 R h Y m x l R W 5 0 c m l l c y A v P j w v S X R l b T 4 8 S X R l b T 4 8 S X R l b U x v Y 2 F 0 a W 9 u P j x J d G V t V H l w Z T 5 G b 3 J t d W x h P C 9 J d G V t V H l w Z T 4 8 S X R l b V B h d G g + U 2 V j d G l v b j E v J U U z J T g y J U E y J U U z J T g z J T g w J U U z J T g z J U E w J U U z J T g y J U I 5 J U V G J U J D J T g 4 J U U 0 J U J G J T l E J U U 1 J U F E J T k 4 J U U 1 J T g 1 J T g 4 J U V G J U J D J T g 5 J T I w J U U z J T g x J T h C J U U z J T g y J T g 5 J U U z J T g z J T k 1 J U U z J T g y J U E x J U U z J T g y J U E 0 J U U z J T g z J U F C J U U z J T g y J T k y J U U 1 J U E 0 J T g 5 J U U 2 J T h G J T l C J U U z J T g x J T k 5 J U U z J T g y J T h C P C 9 J d G V t U G F 0 a D 4 8 L 0 l 0 Z W 1 M b 2 N h d G l v b j 4 8 U 3 R h Y m x l R W 5 0 c m l l c z 4 8 R W 5 0 c n k g V H l w Z T 0 i T G 9 h Z F R v U m V w b 3 J 0 R G l z Y W J s Z W Q i I F Z h b H V l P S J s M S I g L z 4 8 R W 5 0 c n k g V H l w Z T 0 i U X V l c n l H c m 9 1 c E l E I i B W Y W x 1 Z T 0 i c z d j N j Y z Z W V h L T Y z M j U t N D E 1 O C 1 h Y 2 Z m L T E 0 M j g 1 Y T R i Z j U 0 M S I g L z 4 8 R W 5 0 c n k g V H l w Z T 0 i S X N Q c m l 2 Y X R l I i B W Y W x 1 Z T 0 i b D A i I C 8 + P E V u d H J 5 I F R 5 c G U 9 I l J l c 3 V s d F R 5 c G U i I F Z h b H V l P S J z R n V u Y 3 R p b 2 4 i I C 8 + P E V u d H J 5 I F R 5 c G U 9 I k J 1 Z m Z l c k 5 l e H R S Z W Z y Z X N o 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C I g L z 4 8 R W 5 0 c n k g V H l w Z T 0 i Q W R k Z W R U b 0 R h d G F N b 2 R l b C I g V m F s d W U 9 I m w w I i A v P j x F b n R y e S B U e X B l P S J G a W x s R X J y b 3 J D b 2 R l I i B W Y W x 1 Z T 0 i c 1 V u a 2 5 v d 2 4 i I C 8 + P E V u d H J 5 I F R 5 c G U 9 I k Z p b G x M Y X N 0 V X B k Y X R l Z C I g V m F s d W U 9 I m Q y M D I w L T A 3 L T I 5 V D E 0 O j I x O j E 5 L j Q y O D Y 3 M z N a I i A v P j x F b n R y e S B U e X B l P S J G a W x s U 3 R h d H V z I i B W Y W x 1 Z T 0 i c 0 N v b X B s Z X R l I i A v P j w v U 3 R h Y m x l R W 5 0 c m l l c z 4 8 L 0 l 0 Z W 0 + P E l 0 Z W 0 + P E l 0 Z W 1 M b 2 N h d G l v b j 4 8 S X R l b V R 5 c G U + R m 9 y b X V s Y T w v S X R l b V R 5 c G U + P E l 0 Z W 1 Q Y X R o P l N l Y 3 R p b 2 4 x L y V F M y U 4 M i V B M i V F M y U 4 M y U 4 M C V F M y U 4 M y V B M C V F M y U 4 M i V C O S V F R i V C Q y U 4 O C V F N C V C R i U 5 R C V F N S V B R C U 5 O C V F N S U 4 N S U 4 O C V F R i V C Q y U 4 O S U y M C V F M y U 4 M S U 4 Q i V F M y U 4 M i U 4 O S V F M y U 4 M y U 5 N S V F M y U 4 M i V B M S V F M y U 4 M i V B N C V F M y U 4 M y V B Q i V F M y U 4 M i U 5 M i V F N S V B N C U 4 O S V F N i U 4 R i U 5 Q i V F M y U 4 M S U 5 O S V F M y U 4 M i U 4 Q i 8 l R T M l O D I l Q k Q l R T M l O D M l Q k M l R T M l O D I l Q j k 8 L 0 l 0 Z W 1 Q Y X R o P j w v S X R l b U x v Y 2 F 0 a W 9 u P j x T d G F i b G V F b n R y a W V z I C 8 + P C 9 J d G V t P j x J d G V t P j x J d G V t T G 9 j Y X R p b 2 4 + P E l 0 Z W 1 U e X B l P k Z v c m 1 1 b G E 8 L 0 l 0 Z W 1 U e X B l P j x J d G V t U G F 0 a D 5 T Z W N 0 a W 9 u M S 8 l R T M l O D I l Q T I l R T M l O D M l O D A l R T M l O D M l Q T A l R T M l O D I l Q j k l R U Y l Q k M l O D g l R T Q l Q k Y l O U Q l R T U l Q U Q l O T g l R T U l O D U l O D g l R U Y l Q k M l O D k v J U U z J T g z J T k 1 J U U z J T g y J U E z J U U z J T g z J U F C J U U z J T g y J U J G J U U z J T g z J U J D J U U 5 J T g x J U I 4 J U U 2 J T h B J T l F J U U z J T g x J T k 1 J U U z J T g y J T h D J U U z J T g x J T l G J U U 5 J T l E J T l F J U U 4 J U E x J U E 4 J U U 3 J U E 0 J U J B J U U z J T g x J U F F J U U z J T g z J T k 1 J U U z J T g y J U E x J U U z J T g y J U E 0 J U U z J T g z J U F C M T w v S X R l b V B h d G g + P C 9 J d G V t T G 9 j Y X R p b 2 4 + P F N 0 Y W J s Z U V u d H J p Z X M g L z 4 8 L 0 l 0 Z W 0 + P E l 0 Z W 0 + P E l 0 Z W 1 M b 2 N h d G l v b j 4 8 S X R l b V R 5 c G U + R m 9 y b X V s Y T w v S X R l b V R 5 c G U + P E l 0 Z W 1 Q Y X R o P l N l Y 3 R p b 2 4 x L y V F M y U 4 M i V B M i V F M y U 4 M y U 4 M C V F M y U 4 M y V B M C V F M y U 4 M i V C O S V F R i V C Q y U 4 O C V F N C V C R i U 5 R C V F N S V B R C U 5 O C V F N S U 4 N S U 4 O C V F R i V C Q y U 4 O S 8 l R T M l O D I l Q U I l R T M l O D I l Q j k l R T M l O D I l Q k Y l R T M l O D M l Q T A l R T k l O T Y l Q T I l R T Y l O T U l Q j A l R T M l O D E l Q U U l R T U l O T E l Q k M l R T M l O D E l Q j M l R T U l O D c l Q k E l R T M l O D E l O T c x P C 9 J d G V t U G F 0 a D 4 8 L 0 l 0 Z W 1 M b 2 N h d G l v b j 4 8 U 3 R h Y m x l R W 5 0 c m l l c y A v P j w v S X R l b T 4 8 S X R l b T 4 8 S X R l b U x v Y 2 F 0 a W 9 u P j x J d G V t V H l w Z T 5 G b 3 J t d W x h P C 9 J d G V t V H l w Z T 4 8 S X R l b V B h d G g + U 2 V j d G l v b j E v J U U z J T g y J U E y J U U z J T g z J T g w J U U z J T g z J U E w J U U z J T g y J U I 5 J U V G J U J D J T g 4 J U U 0 J U J G J T l E J U U 1 J U F E J T k 4 J U U 1 J T g 1 J T g 4 J U V G J U J D J T g 5 L y V F N S U 5 M C U 4 R C V F N S U 4 O S U 4 R C V F M y U 4 M S U 4 Q y V F N S V B N C U 4 O S V F N i U 5 Q i V C N C V F M y U 4 M S U 5 N S V F M y U 4 M i U 4 Q y V F M y U 4 M S U 5 R i V F N S U 4 O C U 5 N y U y M D E 8 L 0 l 0 Z W 1 Q Y X R o P j w v S X R l b U x v Y 2 F 0 a W 9 u P j x T d G F i b G V F b n R y a W V z I C 8 + P C 9 J d G V t P j x J d G V t P j x J d G V t T G 9 j Y X R p b 2 4 + P E l 0 Z W 1 U e X B l P k Z v c m 1 1 b G E 8 L 0 l 0 Z W 1 U e X B l P j x J d G V t U G F 0 a D 5 T Z W N 0 a W 9 u M S 8 l R T M l O D I l Q T I l R T M l O D M l O D A l R T M l O D M l Q T A l R T M l O D I l Q j k l R U Y l Q k M l O D g l R T Q l Q k Y l O U Q l R T U l Q U Q l O T g l R T U l O D U l O D g l R U Y l Q k M l O D k v J U U 1 J T g 5 J T h B J U U 5 J T k 5 J U E 0 J U U z J T g x J T k 1 J U U z J T g y J T h D J U U z J T g x J T l G J U U 0 J U J C J T k 2 J U U z J T g x J U F F J U U 1 J T g 4 J T k 3 M T w v S X R l b V B h d G g + P C 9 J d G V t T G 9 j Y X R p b 2 4 + P F N 0 Y W J s Z U V u d H J p Z X M g L z 4 8 L 0 l 0 Z W 0 + P E l 0 Z W 0 + P E l 0 Z W 1 M b 2 N h d G l v b j 4 8 S X R l b V R 5 c G U + R m 9 y b X V s Y T w v S X R l b V R 5 c G U + P E l 0 Z W 1 Q Y X R o P l N l Y 3 R p b 2 4 x L y V F M y U 4 M i V B M i V F M y U 4 M y U 4 M C V F M y U 4 M y V B M C V F M y U 4 M i V C O S V F R i V C Q y U 4 O C V F N C V C R i U 5 R C V F N S V B R C U 5 O C V F N S U 4 N S U 4 O C V F R i V C Q y U 4 O S 8 l R T U l Q j E l O T U l R T k l O T Y l O E I l R T M l O D E l O T U l R T M l O D I l O E M l R T M l O D E l O U Y l R T M l O D M l O D Y l R T M l O D M l Q k M l R T M l O D M l O T Y l R T M l O D M l Q U I l R T U l O D g l O T c x P C 9 J d G V t U G F 0 a D 4 8 L 0 l 0 Z W 1 M b 2 N h d G l v b j 4 8 U 3 R h Y m x l R W 5 0 c m l l c y A v P j w v S X R l b T 4 8 S X R l b T 4 8 S X R l b U x v Y 2 F 0 a W 9 u P j x J d G V t V H l w Z T 5 G b 3 J t d W x h P C 9 J d G V t V H l w Z T 4 8 S X R l b V B h d G g + U 2 V j d G l v b j E v J U U z J T g y J U E y J U U z J T g z J T g w J U U z J T g z J U E w J U U z J T g y J U I 5 J U V G J U J D J T g 4 J U U 0 J U J G J T l E J U U 1 J U F E J T k 4 J U U 1 J T g 1 J T g 4 J U V G J U J D J T g 5 L y V F N S V B N C U 4 O S V F N i U 5 Q i V C N C V F M y U 4 M S U 5 N S V F M y U 4 M i U 4 Q y V F M y U 4 M S U 5 R i V F N S U 5 R S U 4 Q j w v S X R l b V B h d G g + P C 9 J d G V t T G 9 j Y X R p b 2 4 + P F N 0 Y W J s Z U V u d H J p Z X M g L z 4 8 L 0 l 0 Z W 0 + P C 9 J d G V t c z 4 8 L 0 x v Y 2 F s U G F j a 2 F n Z U 1 l d G F k Y X R h R m l s Z T 4 W A A A A U E s F B g A A A A A A A A A A A A A A A A A A A A A A A N o A A A A B A A A A 0 I y d 3 w E V 0 R G M e g D A T 8 K X 6 w E A A A B B r + f z y a B w T L 5 u 6 7 B r J A + 5 A A A A A A I A A A A A A A N m A A D A A A A A E A A A A H v u J t F 0 q 1 D d M I u I b J g 1 e 3 Y A A A A A B I A A A K A A A A A Q A A A A d T 5 Y r J r M M L e 5 q L B s p 0 x 2 1 F A A A A C 2 v u t u b O s i L Y h y 3 5 d K i P h G f V 2 E 8 Q z 9 e 8 M L S 9 I o N 4 v a 0 D 6 E r h i B 8 6 f D 4 X K Q z i n 5 E b P E u I B V H L B O Q 9 O w G n 8 k H p F 4 C 2 6 6 E U 3 V k W e T 6 m A k b 0 e 6 w x Q A A A C i g D 0 0 N H R v j n X d 5 p P n A m 9 S h b q + I g = = < / D a t a M a s h u p > 
</file>

<file path=customXml/itemProps1.xml><?xml version="1.0" encoding="utf-8"?>
<ds:datastoreItem xmlns:ds="http://schemas.openxmlformats.org/officeDocument/2006/customXml" ds:itemID="{930711C8-818D-488E-A2D8-2567D100F08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0.作業要領</vt:lpstr>
      <vt:lpstr>01.自己採点表（市町村用）</vt:lpstr>
      <vt:lpstr>02.評価採点表（都道府県用）</vt:lpstr>
      <vt:lpstr>N2</vt:lpstr>
      <vt:lpstr>N3</vt:lpstr>
      <vt:lpstr>'01.自己採点表（市町村用）'!Print_Area</vt:lpstr>
      <vt:lpstr>'02.評価採点表（都道府県用）'!Print_Area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2020-07-31T11:04:41Z</cp:lastPrinted>
  <dcterms:created xsi:type="dcterms:W3CDTF">2019-07-19T01:35:27Z</dcterms:created>
  <dcterms:modified xsi:type="dcterms:W3CDTF">2020-08-03T01:48:28Z</dcterms:modified>
</cp:coreProperties>
</file>