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40" windowHeight="9180"/>
  </bookViews>
  <sheets>
    <sheet name="高額・特別高額" sheetId="7" r:id="rId1"/>
    <sheet name="参考シート" sheetId="5" r:id="rId2"/>
  </sheets>
  <calcPr calcId="162913"/>
</workbook>
</file>

<file path=xl/calcChain.xml><?xml version="1.0" encoding="utf-8"?>
<calcChain xmlns="http://schemas.openxmlformats.org/spreadsheetml/2006/main">
  <c r="D48" i="7" l="1"/>
  <c r="D24" i="7"/>
  <c r="K48" i="7"/>
  <c r="K24" i="7"/>
  <c r="B24" i="7" s="1"/>
  <c r="B48" i="7" l="1"/>
  <c r="H15" i="5" l="1"/>
  <c r="D15" i="5"/>
</calcChain>
</file>

<file path=xl/comments1.xml><?xml version="1.0" encoding="utf-8"?>
<comments xmlns="http://schemas.openxmlformats.org/spreadsheetml/2006/main">
  <authors>
    <author>kkhadmin</author>
  </authors>
  <commentList>
    <comment ref="D10" authorId="0">
      <text>
        <r>
          <rPr>
            <b/>
            <sz val="9"/>
            <color indexed="81"/>
            <rFont val="ＭＳ Ｐゴシック"/>
            <family val="3"/>
            <charset val="128"/>
          </rPr>
          <t>国から示された係数を踏まえ、都道府県で決定した数値を入力する。</t>
        </r>
      </text>
    </comment>
    <comment ref="N10" authorId="0">
      <text>
        <r>
          <rPr>
            <b/>
            <sz val="9"/>
            <color indexed="81"/>
            <rFont val="ＭＳ Ｐゴシック"/>
            <family val="3"/>
            <charset val="128"/>
          </rPr>
          <t>国保連合会から通知される80万円超の市町村合計値を入力する。</t>
        </r>
      </text>
    </comment>
    <comment ref="D34" authorId="0">
      <text>
        <r>
          <rPr>
            <b/>
            <sz val="9"/>
            <color indexed="81"/>
            <rFont val="ＭＳ Ｐゴシック"/>
            <family val="3"/>
            <charset val="128"/>
          </rPr>
          <t>国から示された係数を踏まえ、都道府県で決定した数値を入力する。</t>
        </r>
      </text>
    </comment>
    <comment ref="N34" authorId="0">
      <text>
        <r>
          <rPr>
            <b/>
            <sz val="9"/>
            <color indexed="81"/>
            <rFont val="ＭＳ Ｐゴシック"/>
            <family val="3"/>
            <charset val="128"/>
          </rPr>
          <t>国保中央会から通知される200万円超の市町村合計値を入力する。</t>
        </r>
      </text>
    </comment>
  </commentList>
</comments>
</file>

<file path=xl/sharedStrings.xml><?xml version="1.0" encoding="utf-8"?>
<sst xmlns="http://schemas.openxmlformats.org/spreadsheetml/2006/main" count="54" uniqueCount="37">
  <si>
    <t>円</t>
    <rPh sb="0" eb="1">
      <t>エン</t>
    </rPh>
    <phoneticPr fontId="1"/>
  </si>
  <si>
    <t>【入力項目】</t>
    <rPh sb="1" eb="3">
      <t>ニュウリョク</t>
    </rPh>
    <rPh sb="3" eb="5">
      <t>コウモク</t>
    </rPh>
    <phoneticPr fontId="1"/>
  </si>
  <si>
    <t>【自動計算】</t>
    <rPh sb="1" eb="3">
      <t>ジドウ</t>
    </rPh>
    <rPh sb="3" eb="5">
      <t>ケイサン</t>
    </rPh>
    <phoneticPr fontId="1"/>
  </si>
  <si>
    <t>高額医療費負担金（ＡＡ年度）</t>
    <rPh sb="0" eb="2">
      <t>コウガク</t>
    </rPh>
    <rPh sb="2" eb="5">
      <t>イリョウヒ</t>
    </rPh>
    <rPh sb="5" eb="8">
      <t>フタンキン</t>
    </rPh>
    <rPh sb="11" eb="13">
      <t>ネンド</t>
    </rPh>
    <phoneticPr fontId="1"/>
  </si>
  <si>
    <t>高額医療費負担金調整係数</t>
    <rPh sb="0" eb="2">
      <t>コウガク</t>
    </rPh>
    <rPh sb="2" eb="5">
      <t>イリョウヒ</t>
    </rPh>
    <rPh sb="5" eb="8">
      <t>フタンキン</t>
    </rPh>
    <rPh sb="8" eb="10">
      <t>チョウセイ</t>
    </rPh>
    <rPh sb="10" eb="12">
      <t>ケイスウ</t>
    </rPh>
    <phoneticPr fontId="1"/>
  </si>
  <si>
    <t>８０万円超の８０万超部分の合計（算定年度-1年度～-3年度の平均）</t>
    <rPh sb="2" eb="5">
      <t>マンエンチョウ</t>
    </rPh>
    <rPh sb="8" eb="9">
      <t>マン</t>
    </rPh>
    <rPh sb="9" eb="10">
      <t>チョウ</t>
    </rPh>
    <rPh sb="10" eb="12">
      <t>ブブン</t>
    </rPh>
    <rPh sb="13" eb="15">
      <t>ゴウケイ</t>
    </rPh>
    <rPh sb="16" eb="18">
      <t>サンテイ</t>
    </rPh>
    <rPh sb="18" eb="20">
      <t>ネンド</t>
    </rPh>
    <rPh sb="22" eb="24">
      <t>ネンド</t>
    </rPh>
    <rPh sb="27" eb="29">
      <t>ネンド</t>
    </rPh>
    <rPh sb="30" eb="32">
      <t>ヘイキン</t>
    </rPh>
    <phoneticPr fontId="1"/>
  </si>
  <si>
    <t>特別高額医療費共同事業負担金（ＡＡ年度）</t>
    <rPh sb="17" eb="19">
      <t>ネンド</t>
    </rPh>
    <phoneticPr fontId="1"/>
  </si>
  <si>
    <t>特別高額医療費共同事業負担金調整係数</t>
    <rPh sb="14" eb="16">
      <t>チョウセイ</t>
    </rPh>
    <rPh sb="16" eb="18">
      <t>ケイスウ</t>
    </rPh>
    <phoneticPr fontId="1"/>
  </si>
  <si>
    <t>420万円超の200万超部分の合計（算定年度-1年度～-3年度の平均）</t>
    <rPh sb="3" eb="6">
      <t>マンエンチョウ</t>
    </rPh>
    <rPh sb="10" eb="11">
      <t>マン</t>
    </rPh>
    <rPh sb="11" eb="12">
      <t>チョウ</t>
    </rPh>
    <rPh sb="12" eb="14">
      <t>ブブン</t>
    </rPh>
    <rPh sb="15" eb="17">
      <t>ゴウケイ</t>
    </rPh>
    <rPh sb="18" eb="20">
      <t>サンテイ</t>
    </rPh>
    <rPh sb="20" eb="22">
      <t>ネンド</t>
    </rPh>
    <rPh sb="24" eb="26">
      <t>ネンド</t>
    </rPh>
    <rPh sb="29" eb="31">
      <t>ネンド</t>
    </rPh>
    <rPh sb="32" eb="34">
      <t>ヘイキン</t>
    </rPh>
    <phoneticPr fontId="1"/>
  </si>
  <si>
    <t>交付対象医療費（高額・特別高額医療費）合算額</t>
    <rPh sb="0" eb="2">
      <t>コウフ</t>
    </rPh>
    <rPh sb="2" eb="4">
      <t>タイショウ</t>
    </rPh>
    <rPh sb="4" eb="7">
      <t>イリョウヒ</t>
    </rPh>
    <rPh sb="8" eb="10">
      <t>コウガク</t>
    </rPh>
    <rPh sb="11" eb="13">
      <t>トクベツ</t>
    </rPh>
    <rPh sb="13" eb="15">
      <t>コウガク</t>
    </rPh>
    <rPh sb="15" eb="18">
      <t>イリョウヒ</t>
    </rPh>
    <rPh sb="19" eb="21">
      <t>ガッサン</t>
    </rPh>
    <rPh sb="21" eb="22">
      <t>ガク</t>
    </rPh>
    <phoneticPr fontId="1"/>
  </si>
  <si>
    <t>保険者番号</t>
    <rPh sb="0" eb="3">
      <t>ホケンシャ</t>
    </rPh>
    <rPh sb="3" eb="5">
      <t>バンゴウ</t>
    </rPh>
    <phoneticPr fontId="1"/>
  </si>
  <si>
    <t>保険者名</t>
    <rPh sb="0" eb="2">
      <t>ホケン</t>
    </rPh>
    <rPh sb="2" eb="3">
      <t>シャ</t>
    </rPh>
    <rPh sb="3" eb="4">
      <t>メイ</t>
    </rPh>
    <phoneticPr fontId="1"/>
  </si>
  <si>
    <t>交付対象医療費</t>
    <rPh sb="0" eb="2">
      <t>コウフ</t>
    </rPh>
    <rPh sb="2" eb="4">
      <t>タイショウ</t>
    </rPh>
    <rPh sb="4" eb="7">
      <t>イリョウヒ</t>
    </rPh>
    <phoneticPr fontId="1"/>
  </si>
  <si>
    <t>○○市</t>
    <rPh sb="2" eb="3">
      <t>シ</t>
    </rPh>
    <phoneticPr fontId="1"/>
  </si>
  <si>
    <t>△△町</t>
    <rPh sb="2" eb="3">
      <t>マチ</t>
    </rPh>
    <phoneticPr fontId="1"/>
  </si>
  <si>
    <t>××村</t>
    <rPh sb="2" eb="3">
      <t>ムラ</t>
    </rPh>
    <phoneticPr fontId="1"/>
  </si>
  <si>
    <t>都道府県合計</t>
    <rPh sb="0" eb="4">
      <t>トドウフケン</t>
    </rPh>
    <rPh sb="4" eb="6">
      <t>ゴウケイ</t>
    </rPh>
    <phoneticPr fontId="1"/>
  </si>
  <si>
    <t>高額医療費負担金（ＡＡ年度）</t>
    <phoneticPr fontId="1"/>
  </si>
  <si>
    <t>８０万円超の８０万超部分の合計（算定年度-1年度）</t>
    <rPh sb="2" eb="4">
      <t>マンエン</t>
    </rPh>
    <rPh sb="4" eb="5">
      <t>コ</t>
    </rPh>
    <rPh sb="8" eb="9">
      <t>マン</t>
    </rPh>
    <rPh sb="9" eb="10">
      <t>チョウ</t>
    </rPh>
    <rPh sb="10" eb="12">
      <t>ブブン</t>
    </rPh>
    <rPh sb="13" eb="15">
      <t>ゴウケイ</t>
    </rPh>
    <rPh sb="16" eb="18">
      <t>サンテイ</t>
    </rPh>
    <rPh sb="18" eb="20">
      <t>ネンド</t>
    </rPh>
    <rPh sb="22" eb="24">
      <t>ネンド</t>
    </rPh>
    <phoneticPr fontId="1"/>
  </si>
  <si>
    <t>８０万円超の８０万超部分の合計（算定年度-2年度）</t>
    <rPh sb="2" eb="4">
      <t>マンエン</t>
    </rPh>
    <rPh sb="4" eb="5">
      <t>コ</t>
    </rPh>
    <rPh sb="8" eb="9">
      <t>マン</t>
    </rPh>
    <rPh sb="9" eb="10">
      <t>チョウ</t>
    </rPh>
    <rPh sb="10" eb="12">
      <t>ブブン</t>
    </rPh>
    <rPh sb="13" eb="15">
      <t>ゴウケイ</t>
    </rPh>
    <rPh sb="16" eb="18">
      <t>サンテイ</t>
    </rPh>
    <rPh sb="18" eb="20">
      <t>ネンド</t>
    </rPh>
    <rPh sb="22" eb="24">
      <t>ネンド</t>
    </rPh>
    <phoneticPr fontId="1"/>
  </si>
  <si>
    <t>８０万円超の８０万超部分の合計（算定年度-3年度）</t>
    <rPh sb="2" eb="4">
      <t>マンエン</t>
    </rPh>
    <rPh sb="4" eb="5">
      <t>コ</t>
    </rPh>
    <rPh sb="8" eb="9">
      <t>マン</t>
    </rPh>
    <rPh sb="9" eb="10">
      <t>チョウ</t>
    </rPh>
    <rPh sb="10" eb="12">
      <t>ブブン</t>
    </rPh>
    <rPh sb="13" eb="15">
      <t>ゴウケイ</t>
    </rPh>
    <rPh sb="16" eb="18">
      <t>サンテイ</t>
    </rPh>
    <rPh sb="18" eb="20">
      <t>ネンド</t>
    </rPh>
    <rPh sb="22" eb="24">
      <t>ネンド</t>
    </rPh>
    <phoneticPr fontId="1"/>
  </si>
  <si>
    <t>＝</t>
    <phoneticPr fontId="1"/>
  </si>
  <si>
    <t>÷</t>
    <phoneticPr fontId="1"/>
  </si>
  <si>
    <t>オレンジのセルに、都道府県における国係数と市町村合計値入力してください。</t>
    <rPh sb="9" eb="13">
      <t>トドウフケン</t>
    </rPh>
    <rPh sb="21" eb="24">
      <t>シチョウソン</t>
    </rPh>
    <rPh sb="24" eb="27">
      <t>ゴウケイチ</t>
    </rPh>
    <rPh sb="27" eb="29">
      <t>ニュウリョク</t>
    </rPh>
    <phoneticPr fontId="1"/>
  </si>
  <si>
    <t>特別高額医療費共同事業負担金（ＡＡ年度）</t>
    <phoneticPr fontId="1"/>
  </si>
  <si>
    <t>４２０万円超の２００万超部分の合計（算定年度-1年度）</t>
    <rPh sb="3" eb="5">
      <t>マンエン</t>
    </rPh>
    <rPh sb="5" eb="6">
      <t>コ</t>
    </rPh>
    <rPh sb="10" eb="11">
      <t>マン</t>
    </rPh>
    <rPh sb="11" eb="12">
      <t>チョウ</t>
    </rPh>
    <rPh sb="12" eb="14">
      <t>ブブン</t>
    </rPh>
    <rPh sb="15" eb="17">
      <t>ゴウケイ</t>
    </rPh>
    <rPh sb="18" eb="20">
      <t>サンテイ</t>
    </rPh>
    <rPh sb="20" eb="22">
      <t>ネンド</t>
    </rPh>
    <rPh sb="24" eb="26">
      <t>ネンド</t>
    </rPh>
    <phoneticPr fontId="1"/>
  </si>
  <si>
    <t>４２０万円超の２００万超部分の合計（算定年度-2年度）</t>
    <rPh sb="3" eb="5">
      <t>マンエン</t>
    </rPh>
    <rPh sb="5" eb="6">
      <t>コ</t>
    </rPh>
    <rPh sb="10" eb="11">
      <t>マン</t>
    </rPh>
    <rPh sb="11" eb="12">
      <t>チョウ</t>
    </rPh>
    <rPh sb="12" eb="14">
      <t>ブブン</t>
    </rPh>
    <rPh sb="15" eb="17">
      <t>ゴウケイ</t>
    </rPh>
    <rPh sb="18" eb="20">
      <t>サンテイ</t>
    </rPh>
    <rPh sb="20" eb="22">
      <t>ネンド</t>
    </rPh>
    <rPh sb="24" eb="26">
      <t>ネンド</t>
    </rPh>
    <phoneticPr fontId="1"/>
  </si>
  <si>
    <t>４２０万円超の２００万超部分の合計（算定年度-3年度）</t>
    <rPh sb="3" eb="5">
      <t>マンエン</t>
    </rPh>
    <rPh sb="5" eb="6">
      <t>コ</t>
    </rPh>
    <rPh sb="10" eb="11">
      <t>マン</t>
    </rPh>
    <rPh sb="11" eb="12">
      <t>チョウ</t>
    </rPh>
    <rPh sb="12" eb="14">
      <t>ブブン</t>
    </rPh>
    <rPh sb="15" eb="17">
      <t>ゴウケイ</t>
    </rPh>
    <rPh sb="18" eb="20">
      <t>サンテイ</t>
    </rPh>
    <rPh sb="20" eb="22">
      <t>ネンド</t>
    </rPh>
    <rPh sb="24" eb="26">
      <t>ネンド</t>
    </rPh>
    <phoneticPr fontId="1"/>
  </si>
  <si>
    <t>上記入力後、自動計算された緑色セルの高額医療費負担金調整係数を納付金算定システムの都道府県入力マスタに入力してください。</t>
    <rPh sb="0" eb="2">
      <t>ジョウキ</t>
    </rPh>
    <rPh sb="2" eb="5">
      <t>ニュウリョクゴ</t>
    </rPh>
    <rPh sb="6" eb="8">
      <t>ジドウ</t>
    </rPh>
    <rPh sb="8" eb="10">
      <t>ケイサン</t>
    </rPh>
    <rPh sb="13" eb="15">
      <t>ミドリイロ</t>
    </rPh>
    <rPh sb="18" eb="20">
      <t>コウガク</t>
    </rPh>
    <rPh sb="20" eb="23">
      <t>イリョウヒ</t>
    </rPh>
    <rPh sb="23" eb="25">
      <t>フタン</t>
    </rPh>
    <rPh sb="25" eb="26">
      <t>キン</t>
    </rPh>
    <rPh sb="26" eb="28">
      <t>チョウセイ</t>
    </rPh>
    <rPh sb="28" eb="30">
      <t>ケイスウ</t>
    </rPh>
    <rPh sb="31" eb="34">
      <t>ノウフキン</t>
    </rPh>
    <rPh sb="34" eb="36">
      <t>サンテイ</t>
    </rPh>
    <rPh sb="41" eb="45">
      <t>トドウフケン</t>
    </rPh>
    <rPh sb="45" eb="47">
      <t>ニュウリョク</t>
    </rPh>
    <rPh sb="51" eb="53">
      <t>ニュウリョク</t>
    </rPh>
    <phoneticPr fontId="1"/>
  </si>
  <si>
    <t>上記入力後、自動計算された赤色セルの特別高額医療費共同事業負担金調整係数を納付金算定システムの都道府県入力マスタに入力してください。</t>
    <rPh sb="0" eb="2">
      <t>ジョウキ</t>
    </rPh>
    <rPh sb="2" eb="5">
      <t>ニュウリョクゴ</t>
    </rPh>
    <rPh sb="6" eb="8">
      <t>ジドウ</t>
    </rPh>
    <rPh sb="8" eb="10">
      <t>ケイサン</t>
    </rPh>
    <rPh sb="13" eb="15">
      <t>アカイロ</t>
    </rPh>
    <rPh sb="18" eb="20">
      <t>トクベツ</t>
    </rPh>
    <rPh sb="20" eb="22">
      <t>コウガク</t>
    </rPh>
    <rPh sb="22" eb="25">
      <t>イリョウヒ</t>
    </rPh>
    <rPh sb="25" eb="27">
      <t>キョウドウ</t>
    </rPh>
    <rPh sb="27" eb="29">
      <t>ジギョウ</t>
    </rPh>
    <rPh sb="29" eb="32">
      <t>フタンキン</t>
    </rPh>
    <rPh sb="32" eb="34">
      <t>チョウセイ</t>
    </rPh>
    <rPh sb="34" eb="36">
      <t>ケイスウ</t>
    </rPh>
    <rPh sb="37" eb="40">
      <t>ノウフキン</t>
    </rPh>
    <rPh sb="40" eb="42">
      <t>サンテイ</t>
    </rPh>
    <rPh sb="47" eb="51">
      <t>トドウフケン</t>
    </rPh>
    <rPh sb="51" eb="53">
      <t>ニュウリョク</t>
    </rPh>
    <rPh sb="57" eb="59">
      <t>ニュウリョク</t>
    </rPh>
    <phoneticPr fontId="1"/>
  </si>
  <si>
    <t>ブルーのセルに、都道府県における国係数を踏まえ、都道府県で決定した数値と</t>
    <rPh sb="8" eb="12">
      <t>トドウフケン</t>
    </rPh>
    <rPh sb="20" eb="21">
      <t>フ</t>
    </rPh>
    <rPh sb="24" eb="28">
      <t>トドウフケン</t>
    </rPh>
    <rPh sb="29" eb="31">
      <t>ケッテイ</t>
    </rPh>
    <rPh sb="33" eb="35">
      <t>スウチ</t>
    </rPh>
    <phoneticPr fontId="1"/>
  </si>
  <si>
    <t>市町村合計値を入力してください。</t>
    <phoneticPr fontId="1"/>
  </si>
  <si>
    <t>【別紙３】高額医療費負担金計算ワークシート</t>
    <rPh sb="1" eb="3">
      <t>ベッシ</t>
    </rPh>
    <rPh sb="5" eb="10">
      <t>コウガクイリョウヒ</t>
    </rPh>
    <rPh sb="10" eb="13">
      <t>フタンキン</t>
    </rPh>
    <rPh sb="13" eb="15">
      <t>ケイサン</t>
    </rPh>
    <phoneticPr fontId="1"/>
  </si>
  <si>
    <t>※単年度でマイナス値となる高額医療費（８０万円超の８０万超部分）が発生する市町村がある場合、その市町村は”０”に補正して市町村合計値を算出し入力してください。（参考シート参照）</t>
    <rPh sb="1" eb="4">
      <t>タンネンド</t>
    </rPh>
    <rPh sb="9" eb="10">
      <t>チ</t>
    </rPh>
    <rPh sb="13" eb="15">
      <t>コウガク</t>
    </rPh>
    <rPh sb="15" eb="18">
      <t>イリョウヒ</t>
    </rPh>
    <rPh sb="33" eb="35">
      <t>ハッセイ</t>
    </rPh>
    <rPh sb="37" eb="40">
      <t>シチョウソン</t>
    </rPh>
    <rPh sb="43" eb="45">
      <t>バアイ</t>
    </rPh>
    <rPh sb="48" eb="51">
      <t>シチョウソン</t>
    </rPh>
    <rPh sb="56" eb="58">
      <t>ホセイ</t>
    </rPh>
    <rPh sb="60" eb="63">
      <t>シチョウソン</t>
    </rPh>
    <rPh sb="63" eb="65">
      <t>ゴウケイ</t>
    </rPh>
    <rPh sb="65" eb="66">
      <t>チ</t>
    </rPh>
    <rPh sb="67" eb="69">
      <t>サンシュツ</t>
    </rPh>
    <rPh sb="70" eb="72">
      <t>ニュウリョク</t>
    </rPh>
    <rPh sb="80" eb="82">
      <t>サンコウ</t>
    </rPh>
    <rPh sb="85" eb="87">
      <t>サンショウ</t>
    </rPh>
    <phoneticPr fontId="1"/>
  </si>
  <si>
    <t>※単年度でマイナス値となる特別高額医療費（４２０万円超の２００万超部分）が発生する市町村がある場合、その市町村は”０”に補正して市町村合計値を算出し入力してください。（参考シート参照）</t>
    <rPh sb="1" eb="4">
      <t>タンネンド</t>
    </rPh>
    <rPh sb="9" eb="10">
      <t>チ</t>
    </rPh>
    <rPh sb="13" eb="15">
      <t>トクベツ</t>
    </rPh>
    <rPh sb="15" eb="17">
      <t>コウガク</t>
    </rPh>
    <rPh sb="17" eb="20">
      <t>イリョウヒ</t>
    </rPh>
    <rPh sb="37" eb="39">
      <t>ハッセイ</t>
    </rPh>
    <rPh sb="41" eb="44">
      <t>シチョウソン</t>
    </rPh>
    <rPh sb="47" eb="49">
      <t>バアイ</t>
    </rPh>
    <rPh sb="52" eb="55">
      <t>シチョウソン</t>
    </rPh>
    <rPh sb="60" eb="62">
      <t>ホセイ</t>
    </rPh>
    <rPh sb="64" eb="67">
      <t>シチョウソン</t>
    </rPh>
    <rPh sb="67" eb="69">
      <t>ゴウケイ</t>
    </rPh>
    <rPh sb="69" eb="70">
      <t>チ</t>
    </rPh>
    <rPh sb="71" eb="73">
      <t>サンシュツ</t>
    </rPh>
    <rPh sb="74" eb="76">
      <t>ニュウリョク</t>
    </rPh>
    <rPh sb="84" eb="86">
      <t>サンコウ</t>
    </rPh>
    <rPh sb="89" eb="91">
      <t>サンショウ</t>
    </rPh>
    <phoneticPr fontId="1"/>
  </si>
  <si>
    <t>特別高額医療費共同事業負担金調整係数の算出表</t>
    <rPh sb="14" eb="16">
      <t>チョウセイ</t>
    </rPh>
    <rPh sb="16" eb="18">
      <t>ケイスウ</t>
    </rPh>
    <rPh sb="19" eb="21">
      <t>サンシュツ</t>
    </rPh>
    <rPh sb="21" eb="22">
      <t>ヒョウ</t>
    </rPh>
    <phoneticPr fontId="1"/>
  </si>
  <si>
    <t>高額医療費負担金調整係数の算出表</t>
    <rPh sb="0" eb="2">
      <t>コウガク</t>
    </rPh>
    <rPh sb="2" eb="5">
      <t>イリョウヒ</t>
    </rPh>
    <rPh sb="5" eb="8">
      <t>フタンキン</t>
    </rPh>
    <rPh sb="8" eb="10">
      <t>チョウセイ</t>
    </rPh>
    <rPh sb="10" eb="12">
      <t>ケイスウ</t>
    </rPh>
    <rPh sb="13" eb="15">
      <t>サンシュツ</t>
    </rPh>
    <rPh sb="15" eb="16">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</si>
</sst>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00000000000_ "/>
  </numFmts>
  <fonts count="8"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b/>
      <u/>
      <sz val="14"/>
      <color theme="1"/>
      <name val="ＭＳ Ｐゴシック"/>
      <family val="3"/>
      <charset val="128"/>
      <scheme val="minor"/>
    </font>
    <font>
      <b/>
      <sz val="9"/>
      <color indexed="81"/>
      <name val="ＭＳ Ｐゴシック"/>
      <family val="3"/>
      <charset val="128"/>
    </font>
    <font>
      <sz val="11"/>
      <color rgb="FFFF0000"/>
      <name val="ＭＳ Ｐゴシック"/>
      <family val="2"/>
      <charset val="128"/>
      <scheme val="minor"/>
    </font>
    <font>
      <sz val="11"/>
      <name val="ＭＳ Ｐゴシック"/>
      <family val="2"/>
      <charset val="128"/>
      <scheme val="minor"/>
    </font>
  </fonts>
  <fills count="7">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FFF00"/>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auto="1"/>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dash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ck">
        <color auto="1"/>
      </bottom>
      <diagonal/>
    </border>
  </borders>
  <cellStyleXfs count="1">
    <xf numFmtId="0" fontId="0" fillId="0" borderId="0">
      <alignment vertical="center"/>
    </xf>
  </cellStyleXfs>
  <cellXfs count="64">
    <xf numFmtId="0" fontId="0" fillId="0" borderId="0" xfId="0">
      <alignment vertical="center"/>
    </xf>
    <xf numFmtId="0" fontId="0" fillId="0" borderId="19" xfId="0" applyBorder="1">
      <alignment vertical="center"/>
    </xf>
    <xf numFmtId="176" fontId="0" fillId="0" borderId="19" xfId="0" applyNumberFormat="1" applyBorder="1">
      <alignment vertical="center"/>
    </xf>
    <xf numFmtId="176" fontId="0" fillId="6" borderId="19" xfId="0" applyNumberFormat="1" applyFill="1" applyBorder="1">
      <alignment vertical="center"/>
    </xf>
    <xf numFmtId="176" fontId="6" fillId="6" borderId="19" xfId="0" applyNumberFormat="1" applyFont="1" applyFill="1" applyBorder="1">
      <alignment vertical="center"/>
    </xf>
    <xf numFmtId="0" fontId="0" fillId="0" borderId="20" xfId="0" applyBorder="1">
      <alignment vertical="center"/>
    </xf>
    <xf numFmtId="176" fontId="0" fillId="0" borderId="23" xfId="0" applyNumberFormat="1" applyBorder="1">
      <alignment vertical="center"/>
    </xf>
    <xf numFmtId="176" fontId="6" fillId="6" borderId="23" xfId="0" applyNumberFormat="1" applyFont="1" applyFill="1" applyBorder="1">
      <alignment vertical="center"/>
    </xf>
    <xf numFmtId="0" fontId="0" fillId="0" borderId="0" xfId="0" applyBorder="1" applyAlignment="1">
      <alignment horizontal="center" vertical="center"/>
    </xf>
    <xf numFmtId="176" fontId="0" fillId="0" borderId="0" xfId="0" applyNumberFormat="1" applyBorder="1" applyAlignment="1">
      <alignment horizontal="center" vertical="center"/>
    </xf>
    <xf numFmtId="0" fontId="0" fillId="0" borderId="0" xfId="0" applyFill="1" applyProtection="1">
      <alignment vertical="center"/>
      <protection locked="0"/>
    </xf>
    <xf numFmtId="0" fontId="0" fillId="0" borderId="0" xfId="0" applyProtection="1">
      <alignment vertical="center"/>
      <protection locked="0"/>
    </xf>
    <xf numFmtId="0" fontId="3" fillId="0" borderId="0" xfId="0" applyFont="1" applyFill="1" applyBorder="1">
      <alignment vertical="center"/>
    </xf>
    <xf numFmtId="0" fontId="0" fillId="0" borderId="0" xfId="0" applyFill="1" applyBorder="1" applyAlignment="1">
      <alignment horizontal="center" vertical="center"/>
    </xf>
    <xf numFmtId="176" fontId="0" fillId="0" borderId="0" xfId="0" applyNumberFormat="1" applyFill="1" applyBorder="1" applyAlignment="1">
      <alignment horizontal="center" vertical="center"/>
    </xf>
    <xf numFmtId="0" fontId="0" fillId="0" borderId="24" xfId="0" applyBorder="1" applyAlignment="1">
      <alignment horizontal="center" vertical="center"/>
    </xf>
    <xf numFmtId="0" fontId="3" fillId="0" borderId="24" xfId="0" applyFont="1" applyFill="1" applyBorder="1">
      <alignment vertical="center"/>
    </xf>
    <xf numFmtId="0" fontId="0" fillId="0" borderId="24" xfId="0" applyFill="1" applyBorder="1" applyAlignment="1">
      <alignment horizontal="center" vertical="center"/>
    </xf>
    <xf numFmtId="176" fontId="0" fillId="0" borderId="24" xfId="0" applyNumberFormat="1" applyFill="1" applyBorder="1" applyAlignment="1">
      <alignment horizontal="center" vertical="center"/>
    </xf>
    <xf numFmtId="176" fontId="0" fillId="0" borderId="24" xfId="0" applyNumberFormat="1" applyBorder="1" applyAlignment="1">
      <alignment horizontal="center" vertical="center"/>
    </xf>
    <xf numFmtId="176" fontId="0" fillId="3" borderId="2" xfId="0" applyNumberFormat="1" applyFill="1" applyBorder="1" applyProtection="1">
      <alignment vertical="center"/>
      <protection locked="0"/>
    </xf>
    <xf numFmtId="176" fontId="0" fillId="4" borderId="2" xfId="0" applyNumberFormat="1" applyFill="1" applyBorder="1" applyProtection="1">
      <alignment vertical="center"/>
      <protection locked="0"/>
    </xf>
    <xf numFmtId="0" fontId="4" fillId="0" borderId="0" xfId="0" applyFont="1" applyProtection="1">
      <alignment vertical="center"/>
      <protection locked="0"/>
    </xf>
    <xf numFmtId="0" fontId="2" fillId="0" borderId="0" xfId="0" applyFont="1" applyProtection="1">
      <alignment vertical="center"/>
      <protection locked="0"/>
    </xf>
    <xf numFmtId="0" fontId="0" fillId="0" borderId="1" xfId="0"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176" fontId="0" fillId="0" borderId="0" xfId="0" applyNumberFormat="1" applyFill="1" applyProtection="1">
      <alignment vertical="center"/>
      <protection locked="0"/>
    </xf>
    <xf numFmtId="176" fontId="0" fillId="0" borderId="0" xfId="0" applyNumberFormat="1" applyProtection="1">
      <alignment vertical="center"/>
      <protection locked="0"/>
    </xf>
    <xf numFmtId="176" fontId="0" fillId="0" borderId="0" xfId="0" applyNumberFormat="1" applyFill="1" applyBorder="1" applyProtection="1">
      <alignment vertical="center"/>
    </xf>
    <xf numFmtId="0" fontId="0" fillId="0" borderId="0" xfId="0" applyFill="1" applyBorder="1" applyProtection="1">
      <alignment vertical="center"/>
    </xf>
    <xf numFmtId="0" fontId="0" fillId="0" borderId="4" xfId="0" applyBorder="1" applyProtection="1">
      <alignment vertical="center"/>
      <protection locked="0"/>
    </xf>
    <xf numFmtId="0" fontId="0" fillId="0" borderId="5" xfId="0" applyBorder="1" applyAlignment="1" applyProtection="1">
      <alignment horizontal="center" vertical="center"/>
      <protection locked="0"/>
    </xf>
    <xf numFmtId="0" fontId="0" fillId="0" borderId="0" xfId="0" applyAlignment="1" applyProtection="1">
      <alignment vertical="center" shrinkToFit="1"/>
      <protection locked="0"/>
    </xf>
    <xf numFmtId="0" fontId="7" fillId="0" borderId="0" xfId="0" applyFont="1" applyFill="1" applyBorder="1" applyProtection="1">
      <alignment vertical="center"/>
    </xf>
    <xf numFmtId="0" fontId="0" fillId="0" borderId="0" xfId="0" applyFill="1" applyBorder="1" applyProtection="1">
      <alignment vertical="center"/>
      <protection locked="0"/>
    </xf>
    <xf numFmtId="176" fontId="0" fillId="0" borderId="0" xfId="0" applyNumberFormat="1" applyFill="1" applyBorder="1" applyProtection="1">
      <alignment vertical="center"/>
      <protection locked="0"/>
    </xf>
    <xf numFmtId="0" fontId="0" fillId="0" borderId="0" xfId="0" applyBorder="1" applyAlignment="1" applyProtection="1">
      <alignment vertical="center" wrapText="1"/>
      <protection locked="0"/>
    </xf>
    <xf numFmtId="176" fontId="0" fillId="0" borderId="12" xfId="0" applyNumberFormat="1"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5"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0" xfId="0" applyFill="1" applyBorder="1" applyAlignment="1" applyProtection="1">
      <alignment horizontal="left" vertical="center"/>
    </xf>
    <xf numFmtId="0" fontId="0" fillId="0" borderId="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21" xfId="0" applyBorder="1" applyAlignment="1">
      <alignment horizontal="center" vertical="center"/>
    </xf>
    <xf numFmtId="0" fontId="0" fillId="0" borderId="22" xfId="0" applyBorder="1" applyAlignment="1">
      <alignment horizontal="center" vertical="center"/>
    </xf>
    <xf numFmtId="177" fontId="3" fillId="2" borderId="11" xfId="0" applyNumberFormat="1" applyFont="1" applyFill="1" applyBorder="1" applyProtection="1">
      <alignment vertical="center"/>
      <protection locked="0"/>
    </xf>
    <xf numFmtId="177" fontId="3" fillId="5" borderId="11" xfId="0" applyNumberFormat="1" applyFont="1" applyFill="1" applyBorder="1" applyProtection="1">
      <alignmen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38100</xdr:colOff>
      <xdr:row>4</xdr:row>
      <xdr:rowOff>152400</xdr:rowOff>
    </xdr:from>
    <xdr:to>
      <xdr:col>4</xdr:col>
      <xdr:colOff>895350</xdr:colOff>
      <xdr:row>10</xdr:row>
      <xdr:rowOff>47625</xdr:rowOff>
    </xdr:to>
    <xdr:sp macro="" textlink="">
      <xdr:nvSpPr>
        <xdr:cNvPr id="2" name="右矢印 1"/>
        <xdr:cNvSpPr/>
      </xdr:nvSpPr>
      <xdr:spPr>
        <a:xfrm>
          <a:off x="3314700" y="1143000"/>
          <a:ext cx="857250" cy="1381125"/>
        </a:xfrm>
        <a:prstGeom prst="rightArrow">
          <a:avLst>
            <a:gd name="adj1" fmla="val 55517"/>
            <a:gd name="adj2" fmla="val 42122"/>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endParaRPr kumimoji="1" lang="ja-JP" altLang="en-US" sz="1000"/>
        </a:p>
      </xdr:txBody>
    </xdr:sp>
    <xdr:clientData/>
  </xdr:twoCellAnchor>
  <xdr:twoCellAnchor>
    <xdr:from>
      <xdr:col>3</xdr:col>
      <xdr:colOff>1352550</xdr:colOff>
      <xdr:row>6</xdr:row>
      <xdr:rowOff>38100</xdr:rowOff>
    </xdr:from>
    <xdr:to>
      <xdr:col>5</xdr:col>
      <xdr:colOff>47626</xdr:colOff>
      <xdr:row>9</xdr:row>
      <xdr:rowOff>28575</xdr:rowOff>
    </xdr:to>
    <xdr:sp macro="" textlink="">
      <xdr:nvSpPr>
        <xdr:cNvPr id="3" name="正方形/長方形 2"/>
        <xdr:cNvSpPr/>
      </xdr:nvSpPr>
      <xdr:spPr>
        <a:xfrm>
          <a:off x="3248025" y="1524000"/>
          <a:ext cx="981076" cy="7334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latin typeface="+mn-lt"/>
              <a:ea typeface="+mn-ea"/>
              <a:cs typeface="+mn-cs"/>
            </a:rPr>
            <a:t>マイナス値を”０”に補正</a:t>
          </a:r>
          <a:endParaRPr lang="ja-JP" altLang="ja-JP" sz="1000"/>
        </a:p>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8"/>
  <sheetViews>
    <sheetView showGridLines="0" tabSelected="1" view="pageBreakPreview" zoomScaleNormal="100" zoomScaleSheetLayoutView="100" workbookViewId="0"/>
  </sheetViews>
  <sheetFormatPr defaultRowHeight="13.5" x14ac:dyDescent="0.15"/>
  <cols>
    <col min="1" max="1" width="3.25" style="11" customWidth="1"/>
    <col min="2" max="2" width="34.125" style="11" bestFit="1" customWidth="1"/>
    <col min="3" max="3" width="2.625" style="11" customWidth="1"/>
    <col min="4" max="4" width="16.375" style="11" customWidth="1"/>
    <col min="5" max="5" width="3.375" style="11" bestFit="1" customWidth="1"/>
    <col min="6" max="6" width="5" style="11" customWidth="1"/>
    <col min="7" max="9" width="7.375" style="11" customWidth="1"/>
    <col min="10" max="10" width="2.375" style="11" customWidth="1"/>
    <col min="11" max="12" width="7.375" style="11" customWidth="1"/>
    <col min="13" max="13" width="5.75" style="11" customWidth="1"/>
    <col min="14" max="14" width="20.25" style="11" customWidth="1"/>
    <col min="15" max="15" width="3.375" style="11" bestFit="1" customWidth="1"/>
    <col min="16" max="16384" width="9" style="11"/>
  </cols>
  <sheetData>
    <row r="1" spans="1:15" x14ac:dyDescent="0.15">
      <c r="A1" s="11" t="s">
        <v>32</v>
      </c>
    </row>
    <row r="2" spans="1:15" ht="19.5" customHeight="1" x14ac:dyDescent="0.15">
      <c r="A2" s="22" t="s">
        <v>36</v>
      </c>
    </row>
    <row r="3" spans="1:15" ht="19.5" customHeight="1" x14ac:dyDescent="0.15">
      <c r="A3" s="22"/>
    </row>
    <row r="4" spans="1:15" ht="19.5" customHeight="1" x14ac:dyDescent="0.15">
      <c r="A4" s="22"/>
    </row>
    <row r="5" spans="1:15" ht="9.75" customHeight="1" x14ac:dyDescent="0.15"/>
    <row r="6" spans="1:15" ht="17.25" x14ac:dyDescent="0.15">
      <c r="A6" s="23" t="s">
        <v>1</v>
      </c>
    </row>
    <row r="7" spans="1:15" ht="17.25" x14ac:dyDescent="0.15">
      <c r="A7" s="23"/>
      <c r="B7" s="10" t="s">
        <v>30</v>
      </c>
      <c r="C7" s="10"/>
      <c r="D7" s="10"/>
      <c r="E7" s="10"/>
    </row>
    <row r="8" spans="1:15" x14ac:dyDescent="0.15">
      <c r="B8" s="11" t="s">
        <v>31</v>
      </c>
    </row>
    <row r="9" spans="1:15" ht="14.25" thickBot="1" x14ac:dyDescent="0.2"/>
    <row r="10" spans="1:15" ht="20.100000000000001" customHeight="1" thickBot="1" x14ac:dyDescent="0.2">
      <c r="B10" s="24" t="s">
        <v>17</v>
      </c>
      <c r="C10" s="25"/>
      <c r="D10" s="20"/>
      <c r="E10" s="26" t="s">
        <v>0</v>
      </c>
      <c r="G10" s="58" t="s">
        <v>18</v>
      </c>
      <c r="H10" s="59"/>
      <c r="I10" s="59"/>
      <c r="J10" s="59"/>
      <c r="K10" s="59"/>
      <c r="L10" s="59"/>
      <c r="M10" s="59"/>
      <c r="N10" s="20"/>
      <c r="O10" s="26" t="s">
        <v>0</v>
      </c>
    </row>
    <row r="11" spans="1:15" ht="14.25" thickBot="1" x14ac:dyDescent="0.2">
      <c r="D11" s="27"/>
      <c r="N11" s="28"/>
    </row>
    <row r="12" spans="1:15" ht="20.100000000000001" customHeight="1" thickBot="1" x14ac:dyDescent="0.2">
      <c r="B12" s="54"/>
      <c r="C12" s="54"/>
      <c r="D12" s="29"/>
      <c r="E12" s="30"/>
      <c r="G12" s="58" t="s">
        <v>19</v>
      </c>
      <c r="H12" s="59"/>
      <c r="I12" s="59"/>
      <c r="J12" s="59"/>
      <c r="K12" s="59"/>
      <c r="L12" s="59"/>
      <c r="M12" s="59"/>
      <c r="N12" s="20"/>
      <c r="O12" s="26" t="s">
        <v>0</v>
      </c>
    </row>
    <row r="13" spans="1:15" ht="14.25" thickBot="1" x14ac:dyDescent="0.2">
      <c r="N13" s="28"/>
    </row>
    <row r="14" spans="1:15" ht="20.100000000000001" customHeight="1" thickBot="1" x14ac:dyDescent="0.2">
      <c r="G14" s="58" t="s">
        <v>20</v>
      </c>
      <c r="H14" s="59"/>
      <c r="I14" s="59"/>
      <c r="J14" s="59"/>
      <c r="K14" s="59"/>
      <c r="L14" s="59"/>
      <c r="M14" s="59"/>
      <c r="N14" s="20"/>
      <c r="O14" s="26" t="s">
        <v>0</v>
      </c>
    </row>
    <row r="15" spans="1:15" ht="20.100000000000001" customHeight="1" x14ac:dyDescent="0.15">
      <c r="G15" s="55" t="s">
        <v>33</v>
      </c>
      <c r="H15" s="55"/>
      <c r="I15" s="55"/>
      <c r="J15" s="55"/>
      <c r="K15" s="55"/>
      <c r="L15" s="55"/>
      <c r="M15" s="55"/>
      <c r="N15" s="55"/>
      <c r="O15" s="55"/>
    </row>
    <row r="16" spans="1:15" ht="20.100000000000001" customHeight="1" x14ac:dyDescent="0.15">
      <c r="G16" s="56"/>
      <c r="H16" s="56"/>
      <c r="I16" s="56"/>
      <c r="J16" s="56"/>
      <c r="K16" s="56"/>
      <c r="L16" s="56"/>
      <c r="M16" s="56"/>
      <c r="N16" s="56"/>
      <c r="O16" s="56"/>
    </row>
    <row r="17" spans="1:15" ht="20.100000000000001" customHeight="1" x14ac:dyDescent="0.15">
      <c r="G17" s="56"/>
      <c r="H17" s="56"/>
      <c r="I17" s="56"/>
      <c r="J17" s="56"/>
      <c r="K17" s="56"/>
      <c r="L17" s="56"/>
      <c r="M17" s="56"/>
      <c r="N17" s="56"/>
      <c r="O17" s="56"/>
    </row>
    <row r="18" spans="1:15" x14ac:dyDescent="0.15">
      <c r="G18" s="57"/>
      <c r="H18" s="57"/>
      <c r="I18" s="57"/>
      <c r="J18" s="57"/>
      <c r="K18" s="57"/>
      <c r="L18" s="57"/>
      <c r="M18" s="57"/>
      <c r="N18" s="57"/>
      <c r="O18" s="57"/>
    </row>
    <row r="19" spans="1:15" x14ac:dyDescent="0.15">
      <c r="A19" s="31"/>
      <c r="B19" s="31"/>
      <c r="C19" s="31"/>
      <c r="D19" s="31"/>
      <c r="E19" s="31"/>
      <c r="F19" s="31"/>
      <c r="G19" s="31"/>
      <c r="H19" s="31"/>
      <c r="I19" s="31"/>
      <c r="J19" s="31"/>
      <c r="K19" s="31"/>
      <c r="L19" s="31"/>
      <c r="M19" s="31"/>
      <c r="N19" s="31"/>
      <c r="O19" s="31"/>
    </row>
    <row r="20" spans="1:15" ht="17.25" x14ac:dyDescent="0.15">
      <c r="A20" s="23" t="s">
        <v>2</v>
      </c>
    </row>
    <row r="21" spans="1:15" ht="17.25" x14ac:dyDescent="0.15">
      <c r="A21" s="23"/>
      <c r="B21" s="11" t="s">
        <v>28</v>
      </c>
    </row>
    <row r="22" spans="1:15" ht="14.25" thickBot="1" x14ac:dyDescent="0.2"/>
    <row r="23" spans="1:15" ht="21" customHeight="1" thickBot="1" x14ac:dyDescent="0.2">
      <c r="A23" s="46"/>
      <c r="B23" s="32" t="s">
        <v>4</v>
      </c>
      <c r="C23" s="47" t="s">
        <v>21</v>
      </c>
      <c r="D23" s="48" t="s">
        <v>3</v>
      </c>
      <c r="E23" s="49"/>
      <c r="F23" s="49"/>
      <c r="G23" s="49"/>
      <c r="H23" s="49"/>
      <c r="I23" s="50"/>
      <c r="J23" s="47" t="s">
        <v>22</v>
      </c>
      <c r="K23" s="51" t="s">
        <v>5</v>
      </c>
      <c r="L23" s="52"/>
      <c r="M23" s="52"/>
      <c r="N23" s="52"/>
      <c r="O23" s="53"/>
    </row>
    <row r="24" spans="1:15" ht="24.75" customHeight="1" thickTop="1" thickBot="1" x14ac:dyDescent="0.2">
      <c r="A24" s="46"/>
      <c r="B24" s="62" t="e">
        <f>ROUND(D24/K24,13)</f>
        <v>#DIV/0!</v>
      </c>
      <c r="C24" s="47"/>
      <c r="D24" s="38">
        <f>D10</f>
        <v>0</v>
      </c>
      <c r="E24" s="39"/>
      <c r="F24" s="39"/>
      <c r="G24" s="39"/>
      <c r="H24" s="39"/>
      <c r="I24" s="40"/>
      <c r="J24" s="47"/>
      <c r="K24" s="41" t="e">
        <f>AVERAGE(N10,N12,N14)</f>
        <v>#DIV/0!</v>
      </c>
      <c r="L24" s="42"/>
      <c r="M24" s="42"/>
      <c r="N24" s="42"/>
      <c r="O24" s="43"/>
    </row>
    <row r="25" spans="1:15" customFormat="1" ht="24.75" customHeight="1" thickBot="1" x14ac:dyDescent="0.2">
      <c r="A25" s="15"/>
      <c r="B25" s="16"/>
      <c r="C25" s="17"/>
      <c r="D25" s="18"/>
      <c r="E25" s="17"/>
      <c r="F25" s="17"/>
      <c r="G25" s="17"/>
      <c r="H25" s="17"/>
      <c r="I25" s="17"/>
      <c r="J25" s="15"/>
      <c r="K25" s="19"/>
      <c r="L25" s="15"/>
      <c r="M25" s="15"/>
      <c r="N25" s="15"/>
      <c r="O25" s="15"/>
    </row>
    <row r="26" spans="1:15" customFormat="1" ht="24.75" customHeight="1" thickTop="1" x14ac:dyDescent="0.15">
      <c r="A26" s="8"/>
      <c r="B26" s="12"/>
      <c r="C26" s="13"/>
      <c r="D26" s="14"/>
      <c r="E26" s="13"/>
      <c r="F26" s="13"/>
      <c r="G26" s="13"/>
      <c r="H26" s="13"/>
      <c r="I26" s="13"/>
      <c r="J26" s="8"/>
      <c r="K26" s="9"/>
      <c r="L26" s="8"/>
      <c r="M26" s="8"/>
      <c r="N26" s="8"/>
      <c r="O26" s="8"/>
    </row>
    <row r="27" spans="1:15" ht="19.5" customHeight="1" x14ac:dyDescent="0.15">
      <c r="A27" s="22" t="s">
        <v>35</v>
      </c>
    </row>
    <row r="28" spans="1:15" ht="19.5" customHeight="1" x14ac:dyDescent="0.15">
      <c r="A28" s="22"/>
    </row>
    <row r="29" spans="1:15" ht="19.5" customHeight="1" x14ac:dyDescent="0.15">
      <c r="A29" s="22"/>
    </row>
    <row r="30" spans="1:15" ht="9.75" customHeight="1" x14ac:dyDescent="0.15"/>
    <row r="31" spans="1:15" ht="17.25" x14ac:dyDescent="0.15">
      <c r="A31" s="23" t="s">
        <v>1</v>
      </c>
    </row>
    <row r="32" spans="1:15" ht="17.25" x14ac:dyDescent="0.15">
      <c r="A32" s="23"/>
      <c r="B32" s="10" t="s">
        <v>23</v>
      </c>
      <c r="C32" s="10"/>
      <c r="D32" s="10"/>
    </row>
    <row r="33" spans="1:15" ht="14.25" thickBot="1" x14ac:dyDescent="0.2"/>
    <row r="34" spans="1:15" ht="20.100000000000001" customHeight="1" thickBot="1" x14ac:dyDescent="0.2">
      <c r="B34" s="24" t="s">
        <v>24</v>
      </c>
      <c r="C34" s="25"/>
      <c r="D34" s="21"/>
      <c r="E34" s="26"/>
      <c r="G34" s="44" t="s">
        <v>25</v>
      </c>
      <c r="H34" s="45"/>
      <c r="I34" s="45"/>
      <c r="J34" s="45"/>
      <c r="K34" s="45"/>
      <c r="L34" s="45"/>
      <c r="M34" s="45"/>
      <c r="N34" s="21"/>
      <c r="O34" s="26" t="s">
        <v>0</v>
      </c>
    </row>
    <row r="35" spans="1:15" ht="14.25" thickBot="1" x14ac:dyDescent="0.2">
      <c r="D35" s="28"/>
      <c r="G35" s="33"/>
      <c r="H35" s="33"/>
      <c r="I35" s="33"/>
      <c r="J35" s="33"/>
      <c r="K35" s="33"/>
      <c r="L35" s="33"/>
      <c r="M35" s="33"/>
      <c r="N35" s="28"/>
    </row>
    <row r="36" spans="1:15" ht="20.100000000000001" customHeight="1" thickBot="1" x14ac:dyDescent="0.2">
      <c r="B36" s="54"/>
      <c r="C36" s="54"/>
      <c r="D36" s="30"/>
      <c r="E36" s="34"/>
      <c r="G36" s="44" t="s">
        <v>26</v>
      </c>
      <c r="H36" s="45"/>
      <c r="I36" s="45"/>
      <c r="J36" s="45"/>
      <c r="K36" s="45"/>
      <c r="L36" s="45"/>
      <c r="M36" s="45"/>
      <c r="N36" s="21"/>
      <c r="O36" s="26" t="s">
        <v>0</v>
      </c>
    </row>
    <row r="37" spans="1:15" ht="14.25" thickBot="1" x14ac:dyDescent="0.2">
      <c r="B37" s="35"/>
      <c r="C37" s="35"/>
      <c r="D37" s="35"/>
      <c r="E37" s="35"/>
      <c r="G37" s="33"/>
      <c r="H37" s="33"/>
      <c r="I37" s="33"/>
      <c r="J37" s="33"/>
      <c r="K37" s="33"/>
      <c r="L37" s="33"/>
      <c r="M37" s="33"/>
      <c r="N37" s="28"/>
    </row>
    <row r="38" spans="1:15" ht="20.100000000000001" customHeight="1" thickBot="1" x14ac:dyDescent="0.2">
      <c r="B38" s="35"/>
      <c r="C38" s="35"/>
      <c r="D38" s="36"/>
      <c r="E38" s="35"/>
      <c r="G38" s="44" t="s">
        <v>27</v>
      </c>
      <c r="H38" s="45"/>
      <c r="I38" s="45"/>
      <c r="J38" s="45"/>
      <c r="K38" s="45"/>
      <c r="L38" s="45"/>
      <c r="M38" s="45"/>
      <c r="N38" s="21"/>
      <c r="O38" s="26" t="s">
        <v>0</v>
      </c>
    </row>
    <row r="39" spans="1:15" ht="20.100000000000001" customHeight="1" x14ac:dyDescent="0.15">
      <c r="F39" s="37"/>
      <c r="G39" s="55" t="s">
        <v>34</v>
      </c>
      <c r="H39" s="55"/>
      <c r="I39" s="55"/>
      <c r="J39" s="55"/>
      <c r="K39" s="55"/>
      <c r="L39" s="55"/>
      <c r="M39" s="55"/>
      <c r="N39" s="55"/>
      <c r="O39" s="55"/>
    </row>
    <row r="40" spans="1:15" ht="20.100000000000001" customHeight="1" x14ac:dyDescent="0.15">
      <c r="F40" s="37"/>
      <c r="G40" s="56"/>
      <c r="H40" s="56"/>
      <c r="I40" s="56"/>
      <c r="J40" s="56"/>
      <c r="K40" s="56"/>
      <c r="L40" s="56"/>
      <c r="M40" s="56"/>
      <c r="N40" s="56"/>
      <c r="O40" s="56"/>
    </row>
    <row r="41" spans="1:15" ht="20.100000000000001" customHeight="1" x14ac:dyDescent="0.15">
      <c r="F41" s="37"/>
      <c r="G41" s="56"/>
      <c r="H41" s="56"/>
      <c r="I41" s="56"/>
      <c r="J41" s="56"/>
      <c r="K41" s="56"/>
      <c r="L41" s="56"/>
      <c r="M41" s="56"/>
      <c r="N41" s="56"/>
      <c r="O41" s="56"/>
    </row>
    <row r="42" spans="1:15" x14ac:dyDescent="0.15">
      <c r="G42" s="57"/>
      <c r="H42" s="57"/>
      <c r="I42" s="57"/>
      <c r="J42" s="57"/>
      <c r="K42" s="57"/>
      <c r="L42" s="57"/>
      <c r="M42" s="57"/>
      <c r="N42" s="57"/>
      <c r="O42" s="57"/>
    </row>
    <row r="43" spans="1:15" x14ac:dyDescent="0.15">
      <c r="A43" s="31"/>
      <c r="B43" s="31"/>
      <c r="C43" s="31"/>
      <c r="D43" s="31"/>
      <c r="E43" s="31"/>
      <c r="F43" s="31"/>
      <c r="G43" s="31"/>
      <c r="H43" s="31"/>
      <c r="I43" s="31"/>
      <c r="J43" s="31"/>
      <c r="K43" s="31"/>
      <c r="L43" s="31"/>
      <c r="M43" s="31"/>
      <c r="N43" s="31"/>
      <c r="O43" s="31"/>
    </row>
    <row r="44" spans="1:15" ht="17.25" x14ac:dyDescent="0.15">
      <c r="A44" s="23" t="s">
        <v>2</v>
      </c>
    </row>
    <row r="45" spans="1:15" ht="17.25" x14ac:dyDescent="0.15">
      <c r="A45" s="23"/>
      <c r="B45" s="11" t="s">
        <v>29</v>
      </c>
    </row>
    <row r="46" spans="1:15" ht="14.25" thickBot="1" x14ac:dyDescent="0.2"/>
    <row r="47" spans="1:15" ht="21" customHeight="1" thickBot="1" x14ac:dyDescent="0.2">
      <c r="A47" s="46"/>
      <c r="B47" s="32" t="s">
        <v>7</v>
      </c>
      <c r="C47" s="47" t="s">
        <v>21</v>
      </c>
      <c r="D47" s="48" t="s">
        <v>6</v>
      </c>
      <c r="E47" s="49"/>
      <c r="F47" s="49"/>
      <c r="G47" s="49"/>
      <c r="H47" s="49"/>
      <c r="I47" s="50"/>
      <c r="J47" s="47" t="s">
        <v>22</v>
      </c>
      <c r="K47" s="51" t="s">
        <v>8</v>
      </c>
      <c r="L47" s="52"/>
      <c r="M47" s="52"/>
      <c r="N47" s="52"/>
      <c r="O47" s="53"/>
    </row>
    <row r="48" spans="1:15" ht="24.75" customHeight="1" thickTop="1" thickBot="1" x14ac:dyDescent="0.2">
      <c r="A48" s="46"/>
      <c r="B48" s="63" t="e">
        <f>ROUND(D48/K48,13)</f>
        <v>#DIV/0!</v>
      </c>
      <c r="C48" s="47"/>
      <c r="D48" s="38">
        <f>D34</f>
        <v>0</v>
      </c>
      <c r="E48" s="39"/>
      <c r="F48" s="39"/>
      <c r="G48" s="39"/>
      <c r="H48" s="39"/>
      <c r="I48" s="40"/>
      <c r="J48" s="47"/>
      <c r="K48" s="41" t="e">
        <f>AVERAGE(N34,N36,N38)</f>
        <v>#DIV/0!</v>
      </c>
      <c r="L48" s="42"/>
      <c r="M48" s="42"/>
      <c r="N48" s="42"/>
      <c r="O48" s="43"/>
    </row>
  </sheetData>
  <sheetProtection selectLockedCells="1"/>
  <mergeCells count="24">
    <mergeCell ref="D24:I24"/>
    <mergeCell ref="K24:O24"/>
    <mergeCell ref="A23:A24"/>
    <mergeCell ref="C23:C24"/>
    <mergeCell ref="D23:I23"/>
    <mergeCell ref="J23:J24"/>
    <mergeCell ref="K23:O23"/>
    <mergeCell ref="G10:M10"/>
    <mergeCell ref="B12:C12"/>
    <mergeCell ref="G12:M12"/>
    <mergeCell ref="G14:M14"/>
    <mergeCell ref="G15:O18"/>
    <mergeCell ref="D48:I48"/>
    <mergeCell ref="K48:O48"/>
    <mergeCell ref="G34:M34"/>
    <mergeCell ref="A47:A48"/>
    <mergeCell ref="C47:C48"/>
    <mergeCell ref="D47:I47"/>
    <mergeCell ref="J47:J48"/>
    <mergeCell ref="K47:O47"/>
    <mergeCell ref="B36:C36"/>
    <mergeCell ref="G36:M36"/>
    <mergeCell ref="G38:M38"/>
    <mergeCell ref="G39:O42"/>
  </mergeCells>
  <phoneticPr fontId="1"/>
  <pageMargins left="0.70866141732283472" right="0.70866141732283472" top="0.74803149606299213" bottom="0.74803149606299213" header="0.31496062992125984" footer="0.31496062992125984"/>
  <pageSetup paperSize="9" scale="63"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workbookViewId="0"/>
  </sheetViews>
  <sheetFormatPr defaultRowHeight="13.5" x14ac:dyDescent="0.15"/>
  <cols>
    <col min="1" max="1" width="1.75" customWidth="1"/>
    <col min="2" max="2" width="11" bestFit="1" customWidth="1"/>
    <col min="3" max="3" width="12.125" customWidth="1"/>
    <col min="4" max="4" width="18.125" customWidth="1"/>
    <col min="5" max="5" width="11.875" customWidth="1"/>
    <col min="6" max="6" width="11" bestFit="1" customWidth="1"/>
    <col min="7" max="7" width="12.125" customWidth="1"/>
    <col min="8" max="8" width="18.125" customWidth="1"/>
  </cols>
  <sheetData>
    <row r="1" spans="2:8" ht="20.100000000000001" customHeight="1" x14ac:dyDescent="0.15">
      <c r="B1" t="s">
        <v>9</v>
      </c>
    </row>
    <row r="2" spans="2:8" ht="20.100000000000001" customHeight="1" x14ac:dyDescent="0.15"/>
    <row r="3" spans="2:8" ht="20.100000000000001" customHeight="1" x14ac:dyDescent="0.15">
      <c r="B3" s="1" t="s">
        <v>10</v>
      </c>
      <c r="C3" s="1" t="s">
        <v>11</v>
      </c>
      <c r="D3" s="1" t="s">
        <v>12</v>
      </c>
      <c r="F3" s="1" t="s">
        <v>10</v>
      </c>
      <c r="G3" s="1" t="s">
        <v>11</v>
      </c>
      <c r="H3" s="1" t="s">
        <v>12</v>
      </c>
    </row>
    <row r="4" spans="2:8" ht="20.100000000000001" customHeight="1" x14ac:dyDescent="0.15">
      <c r="B4" s="1">
        <v>990011</v>
      </c>
      <c r="C4" s="1" t="s">
        <v>13</v>
      </c>
      <c r="D4" s="2">
        <v>10000000</v>
      </c>
      <c r="F4" s="1">
        <v>990011</v>
      </c>
      <c r="G4" s="1" t="s">
        <v>13</v>
      </c>
      <c r="H4" s="2">
        <v>10000000</v>
      </c>
    </row>
    <row r="5" spans="2:8" ht="20.100000000000001" customHeight="1" x14ac:dyDescent="0.15">
      <c r="B5" s="1">
        <v>990022</v>
      </c>
      <c r="C5" s="1" t="s">
        <v>14</v>
      </c>
      <c r="D5" s="2">
        <v>5000000</v>
      </c>
      <c r="F5" s="1">
        <v>990022</v>
      </c>
      <c r="G5" s="1" t="s">
        <v>14</v>
      </c>
      <c r="H5" s="2">
        <v>5000000</v>
      </c>
    </row>
    <row r="6" spans="2:8" ht="20.100000000000001" customHeight="1" x14ac:dyDescent="0.15">
      <c r="B6" s="1">
        <v>990033</v>
      </c>
      <c r="C6" s="1" t="s">
        <v>15</v>
      </c>
      <c r="D6" s="3">
        <v>-1000000</v>
      </c>
      <c r="F6" s="1">
        <v>990033</v>
      </c>
      <c r="G6" s="1" t="s">
        <v>15</v>
      </c>
      <c r="H6" s="4">
        <v>0</v>
      </c>
    </row>
    <row r="7" spans="2:8" ht="20.100000000000001" customHeight="1" x14ac:dyDescent="0.15">
      <c r="B7" s="1"/>
      <c r="C7" s="1"/>
      <c r="D7" s="1"/>
      <c r="F7" s="1"/>
      <c r="G7" s="1"/>
      <c r="H7" s="1"/>
    </row>
    <row r="8" spans="2:8" ht="20.100000000000001" customHeight="1" x14ac:dyDescent="0.15">
      <c r="B8" s="1"/>
      <c r="C8" s="1"/>
      <c r="D8" s="1"/>
      <c r="F8" s="1"/>
      <c r="G8" s="1"/>
      <c r="H8" s="1"/>
    </row>
    <row r="9" spans="2:8" ht="20.100000000000001" customHeight="1" x14ac:dyDescent="0.15">
      <c r="B9" s="1"/>
      <c r="C9" s="1"/>
      <c r="D9" s="1"/>
      <c r="F9" s="1"/>
      <c r="G9" s="1"/>
      <c r="H9" s="1"/>
    </row>
    <row r="10" spans="2:8" ht="20.100000000000001" customHeight="1" x14ac:dyDescent="0.15">
      <c r="B10" s="1"/>
      <c r="C10" s="1"/>
      <c r="D10" s="1"/>
      <c r="F10" s="1"/>
      <c r="G10" s="1"/>
      <c r="H10" s="1"/>
    </row>
    <row r="11" spans="2:8" ht="20.100000000000001" customHeight="1" x14ac:dyDescent="0.15">
      <c r="B11" s="1"/>
      <c r="C11" s="1"/>
      <c r="D11" s="1"/>
      <c r="F11" s="1"/>
      <c r="G11" s="1"/>
      <c r="H11" s="1"/>
    </row>
    <row r="12" spans="2:8" ht="20.100000000000001" customHeight="1" x14ac:dyDescent="0.15">
      <c r="B12" s="1"/>
      <c r="C12" s="1"/>
      <c r="D12" s="1"/>
      <c r="F12" s="1"/>
      <c r="G12" s="1"/>
      <c r="H12" s="1"/>
    </row>
    <row r="13" spans="2:8" ht="20.100000000000001" customHeight="1" x14ac:dyDescent="0.15">
      <c r="B13" s="1"/>
      <c r="C13" s="1"/>
      <c r="D13" s="1"/>
      <c r="F13" s="1"/>
      <c r="G13" s="1"/>
      <c r="H13" s="1"/>
    </row>
    <row r="14" spans="2:8" ht="20.100000000000001" customHeight="1" thickBot="1" x14ac:dyDescent="0.2">
      <c r="B14" s="5"/>
      <c r="C14" s="5"/>
      <c r="D14" s="5"/>
      <c r="F14" s="5"/>
      <c r="G14" s="5"/>
      <c r="H14" s="5"/>
    </row>
    <row r="15" spans="2:8" ht="20.100000000000001" customHeight="1" thickTop="1" x14ac:dyDescent="0.15">
      <c r="B15" s="60" t="s">
        <v>16</v>
      </c>
      <c r="C15" s="61"/>
      <c r="D15" s="6">
        <f>SUM(D4:D14)</f>
        <v>14000000</v>
      </c>
      <c r="F15" s="60" t="s">
        <v>16</v>
      </c>
      <c r="G15" s="61"/>
      <c r="H15" s="7">
        <f>SUM(H4:H14)</f>
        <v>15000000</v>
      </c>
    </row>
  </sheetData>
  <mergeCells count="2">
    <mergeCell ref="B15:C15"/>
    <mergeCell ref="F15:G15"/>
  </mergeCells>
  <phoneticPr fontId="1"/>
  <pageMargins left="0.7" right="0.7" top="0.75" bottom="0.75" header="0.3" footer="0.3"/>
  <pageSetup paperSize="9" scale="1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高額・特別高額</vt:lpstr>
      <vt:lpstr>参考シート</vt:lpstr>
    </vt:vector>
  </TitlesOfParts>
  <Company>国民健康保険中央会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kkhadmin</dc:creator>
  <cp:lastModifiedBy>y-fujihira</cp:lastModifiedBy>
  <cp:lastPrinted>2018-09-13T08:00:40Z</cp:lastPrinted>
  <dcterms:created xsi:type="dcterms:W3CDTF">2016-07-19T01:54:42Z</dcterms:created>
  <dcterms:modified xsi:type="dcterms:W3CDTF">2018-09-21T02:36:23Z</dcterms:modified>
</cp:coreProperties>
</file>