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05" windowWidth="19395" windowHeight="7590"/>
  </bookViews>
  <sheets>
    <sheet name="別添１（保険者入力用）" sheetId="4" r:id="rId1"/>
    <sheet name="別添２（保険者入力用）" sheetId="5" r:id="rId2"/>
  </sheets>
  <calcPr calcId="145621"/>
</workbook>
</file>

<file path=xl/calcChain.xml><?xml version="1.0" encoding="utf-8"?>
<calcChain xmlns="http://schemas.openxmlformats.org/spreadsheetml/2006/main">
  <c r="Q14" i="4" l="1"/>
  <c r="L9" i="4"/>
  <c r="G14" i="4" l="1"/>
  <c r="V8" i="4" l="1"/>
  <c r="P10" i="4"/>
  <c r="T10" i="4" s="1"/>
  <c r="F10" i="4"/>
  <c r="J10" i="4" s="1"/>
  <c r="T14" i="4"/>
  <c r="N12" i="4"/>
  <c r="X12" i="4"/>
  <c r="L8" i="4" l="1"/>
  <c r="J14" i="4" l="1"/>
</calcChain>
</file>

<file path=xl/comments1.xml><?xml version="1.0" encoding="utf-8"?>
<comments xmlns="http://schemas.openxmlformats.org/spreadsheetml/2006/main">
  <authors>
    <author>厚生労働省ネットワークシステム</author>
  </authors>
  <commentList>
    <comment ref="F8" authorId="0">
      <text>
        <r>
          <rPr>
            <b/>
            <sz val="9"/>
            <color indexed="81"/>
            <rFont val="ＭＳ Ｐゴシック"/>
            <family val="3"/>
            <charset val="128"/>
          </rPr>
          <t>数値２+数値３+数値５の値と一致しないときは、赤色になる。</t>
        </r>
      </text>
    </comment>
    <comment ref="L8" authorId="0">
      <text>
        <r>
          <rPr>
            <b/>
            <sz val="9"/>
            <color indexed="81"/>
            <rFont val="ＭＳ Ｐゴシック"/>
            <family val="3"/>
            <charset val="128"/>
          </rPr>
          <t>１００％を超えると
赤色になる。</t>
        </r>
      </text>
    </comment>
    <comment ref="P8" authorId="0">
      <text>
        <r>
          <rPr>
            <b/>
            <sz val="9"/>
            <color indexed="81"/>
            <rFont val="ＭＳ Ｐゴシック"/>
            <family val="3"/>
            <charset val="128"/>
          </rPr>
          <t>数値２+数値３+数値５の値と一致しないときは、赤色になる。</t>
        </r>
      </text>
    </comment>
    <comment ref="V8" authorId="0">
      <text>
        <r>
          <rPr>
            <b/>
            <sz val="9"/>
            <color indexed="81"/>
            <rFont val="ＭＳ Ｐゴシック"/>
            <family val="3"/>
            <charset val="128"/>
          </rPr>
          <t>１００％を超えると
赤色になる。</t>
        </r>
      </text>
    </comment>
    <comment ref="H12" authorId="0">
      <text>
        <r>
          <rPr>
            <b/>
            <sz val="9"/>
            <color indexed="81"/>
            <rFont val="ＭＳ Ｐゴシック"/>
            <family val="3"/>
            <charset val="128"/>
          </rPr>
          <t>数値１を入力せずに
数値２を入力しないこと。</t>
        </r>
      </text>
    </comment>
    <comment ref="J12" authorId="0">
      <text>
        <r>
          <rPr>
            <b/>
            <sz val="9"/>
            <color indexed="81"/>
            <rFont val="ＭＳ Ｐゴシック"/>
            <family val="3"/>
            <charset val="128"/>
          </rPr>
          <t>数値１を入力せずに
数値３を入力しないこと。</t>
        </r>
      </text>
    </comment>
    <comment ref="L12" authorId="0">
      <text>
        <r>
          <rPr>
            <b/>
            <sz val="9"/>
            <color indexed="81"/>
            <rFont val="ＭＳ Ｐゴシック"/>
            <family val="3"/>
            <charset val="128"/>
          </rPr>
          <t>数値１を入力せずに
数値４を入力しないこと。</t>
        </r>
        <r>
          <rPr>
            <sz val="9"/>
            <color indexed="81"/>
            <rFont val="ＭＳ Ｐゴシック"/>
            <family val="3"/>
            <charset val="128"/>
          </rPr>
          <t xml:space="preserve">
</t>
        </r>
      </text>
    </comment>
    <comment ref="R12" authorId="0">
      <text>
        <r>
          <rPr>
            <b/>
            <sz val="9"/>
            <color indexed="81"/>
            <rFont val="ＭＳ Ｐゴシック"/>
            <family val="3"/>
            <charset val="128"/>
          </rPr>
          <t>数値１を入力せずに
数値２を入力しないこと。</t>
        </r>
      </text>
    </comment>
    <comment ref="T12" authorId="0">
      <text>
        <r>
          <rPr>
            <b/>
            <sz val="9"/>
            <color indexed="81"/>
            <rFont val="ＭＳ Ｐゴシック"/>
            <family val="3"/>
            <charset val="128"/>
          </rPr>
          <t>数値１を入力せずに
数値３を入力しないこと。</t>
        </r>
      </text>
    </comment>
    <comment ref="V12" authorId="0">
      <text>
        <r>
          <rPr>
            <b/>
            <sz val="9"/>
            <color indexed="81"/>
            <rFont val="ＭＳ Ｐゴシック"/>
            <family val="3"/>
            <charset val="128"/>
          </rPr>
          <t>数値1を入力せずに
数値４を入力しないこと。</t>
        </r>
      </text>
    </comment>
    <comment ref="F14" authorId="0">
      <text>
        <r>
          <rPr>
            <b/>
            <sz val="9"/>
            <color indexed="81"/>
            <rFont val="ＭＳ Ｐゴシック"/>
            <family val="3"/>
            <charset val="128"/>
          </rPr>
          <t>指標1の数値1と同値になる。</t>
        </r>
      </text>
    </comment>
    <comment ref="H14" authorId="0">
      <text>
        <r>
          <rPr>
            <b/>
            <sz val="9"/>
            <color indexed="81"/>
            <rFont val="ＭＳ Ｐゴシック"/>
            <family val="3"/>
            <charset val="128"/>
          </rPr>
          <t>数値１を入力せずに
数値２を入力しないこと。</t>
        </r>
      </text>
    </comment>
    <comment ref="P14" authorId="0">
      <text>
        <r>
          <rPr>
            <b/>
            <sz val="9"/>
            <color indexed="81"/>
            <rFont val="ＭＳ Ｐゴシック"/>
            <family val="3"/>
            <charset val="128"/>
          </rPr>
          <t>指標1の数値1と同値になる。</t>
        </r>
      </text>
    </comment>
    <comment ref="R14" authorId="0">
      <text>
        <r>
          <rPr>
            <b/>
            <sz val="9"/>
            <color indexed="81"/>
            <rFont val="ＭＳ Ｐゴシック"/>
            <family val="3"/>
            <charset val="128"/>
          </rPr>
          <t>数値１を入力せずに
数値２を入力しないこと。</t>
        </r>
      </text>
    </comment>
  </commentList>
</comments>
</file>

<file path=xl/sharedStrings.xml><?xml version="1.0" encoding="utf-8"?>
<sst xmlns="http://schemas.openxmlformats.org/spreadsheetml/2006/main" count="133" uniqueCount="74">
  <si>
    <t>指標１</t>
    <rPh sb="0" eb="2">
      <t>シヒョウ</t>
    </rPh>
    <phoneticPr fontId="2"/>
  </si>
  <si>
    <t>指標２</t>
    <rPh sb="0" eb="2">
      <t>シヒョウ</t>
    </rPh>
    <phoneticPr fontId="2"/>
  </si>
  <si>
    <t>（１）指標の設定</t>
    <rPh sb="3" eb="5">
      <t>シヒョウ</t>
    </rPh>
    <rPh sb="6" eb="8">
      <t>セッテイ</t>
    </rPh>
    <phoneticPr fontId="2"/>
  </si>
  <si>
    <t>有</t>
    <rPh sb="0" eb="1">
      <t>ア</t>
    </rPh>
    <phoneticPr fontId="2"/>
  </si>
  <si>
    <t>無</t>
    <rPh sb="0" eb="1">
      <t>ナ</t>
    </rPh>
    <phoneticPr fontId="2"/>
  </si>
  <si>
    <t>指標３</t>
    <rPh sb="0" eb="2">
      <t>シヒョウ</t>
    </rPh>
    <phoneticPr fontId="2"/>
  </si>
  <si>
    <t>指標４</t>
    <rPh sb="0" eb="2">
      <t>シヒョウ</t>
    </rPh>
    <phoneticPr fontId="2"/>
  </si>
  <si>
    <t>基準日</t>
    <rPh sb="0" eb="3">
      <t>キジュンビ</t>
    </rPh>
    <phoneticPr fontId="2"/>
  </si>
  <si>
    <t>数値２</t>
    <rPh sb="0" eb="2">
      <t>スウチ</t>
    </rPh>
    <phoneticPr fontId="2"/>
  </si>
  <si>
    <t>数値１</t>
    <rPh sb="0" eb="2">
      <t>スウチ</t>
    </rPh>
    <phoneticPr fontId="2"/>
  </si>
  <si>
    <t>数値３</t>
    <rPh sb="0" eb="2">
      <t>スウチ</t>
    </rPh>
    <phoneticPr fontId="2"/>
  </si>
  <si>
    <t>数値４</t>
    <rPh sb="0" eb="2">
      <t>スウチ</t>
    </rPh>
    <phoneticPr fontId="2"/>
  </si>
  <si>
    <t>（２）平成27年度の実績数値</t>
    <rPh sb="3" eb="5">
      <t>ヘイセイ</t>
    </rPh>
    <rPh sb="7" eb="9">
      <t>ネンド</t>
    </rPh>
    <rPh sb="10" eb="12">
      <t>ジッセキ</t>
    </rPh>
    <rPh sb="12" eb="14">
      <t>スウチ</t>
    </rPh>
    <phoneticPr fontId="2"/>
  </si>
  <si>
    <t>4月</t>
    <rPh sb="1" eb="2">
      <t>ガツ</t>
    </rPh>
    <phoneticPr fontId="2"/>
  </si>
  <si>
    <t>5月</t>
    <rPh sb="1" eb="2">
      <t>ガツ</t>
    </rPh>
    <phoneticPr fontId="2"/>
  </si>
  <si>
    <t>用語定義</t>
    <rPh sb="0" eb="2">
      <t>ヨウゴ</t>
    </rPh>
    <rPh sb="2" eb="4">
      <t>テイギ</t>
    </rPh>
    <phoneticPr fontId="2"/>
  </si>
  <si>
    <t>（３）平成28年度の目標数値</t>
    <rPh sb="3" eb="5">
      <t>ヘイセイ</t>
    </rPh>
    <rPh sb="7" eb="9">
      <t>ネンド</t>
    </rPh>
    <rPh sb="10" eb="12">
      <t>モクヒョウ</t>
    </rPh>
    <phoneticPr fontId="2"/>
  </si>
  <si>
    <t>第三者行為が疑われるレセプトの抽出率</t>
    <rPh sb="0" eb="3">
      <t>ダイサンシャ</t>
    </rPh>
    <rPh sb="3" eb="5">
      <t>コウイ</t>
    </rPh>
    <rPh sb="6" eb="7">
      <t>ウタガ</t>
    </rPh>
    <rPh sb="15" eb="17">
      <t>チュウシュツ</t>
    </rPh>
    <rPh sb="17" eb="18">
      <t>リツ</t>
    </rPh>
    <phoneticPr fontId="2"/>
  </si>
  <si>
    <t>数値５</t>
    <rPh sb="0" eb="2">
      <t>スウチ</t>
    </rPh>
    <phoneticPr fontId="2"/>
  </si>
  <si>
    <t>指標５</t>
    <rPh sb="0" eb="2">
      <t>シヒョウ</t>
    </rPh>
    <phoneticPr fontId="2"/>
  </si>
  <si>
    <t>指標６</t>
    <rPh sb="0" eb="2">
      <t>シヒョウ</t>
    </rPh>
    <phoneticPr fontId="2"/>
  </si>
  <si>
    <t>第三者行為が疑われるレセプトの抽出件数</t>
    <phoneticPr fontId="2"/>
  </si>
  <si>
    <t>第三者行為が疑われるレセプトの抽出率</t>
    <phoneticPr fontId="2"/>
  </si>
  <si>
    <r>
      <t>第三者行為が疑われるレセプトの</t>
    </r>
    <r>
      <rPr>
        <sz val="10"/>
        <color theme="1"/>
        <rFont val="ＭＳ Ｐゴシック"/>
        <family val="2"/>
        <charset val="128"/>
        <scheme val="minor"/>
      </rPr>
      <t>抽出件数</t>
    </r>
    <rPh sb="15" eb="17">
      <t>チュウシュツ</t>
    </rPh>
    <rPh sb="17" eb="19">
      <t>ケンスウ</t>
    </rPh>
    <phoneticPr fontId="2"/>
  </si>
  <si>
    <t>保険者名</t>
    <rPh sb="0" eb="3">
      <t>ホケンシャ</t>
    </rPh>
    <rPh sb="3" eb="4">
      <t>メイ</t>
    </rPh>
    <phoneticPr fontId="2"/>
  </si>
  <si>
    <t>内容</t>
    <rPh sb="0" eb="2">
      <t>ナイヨウ</t>
    </rPh>
    <phoneticPr fontId="2"/>
  </si>
  <si>
    <t>保険者番号</t>
    <rPh sb="0" eb="3">
      <t>ホケンシャ</t>
    </rPh>
    <rPh sb="3" eb="5">
      <t>バンゴウ</t>
    </rPh>
    <phoneticPr fontId="2"/>
  </si>
  <si>
    <t>（２）覚書締結後の交通事故分（国保利用開始日Ｈ28.4.1～）</t>
    <rPh sb="3" eb="5">
      <t>オボエガキ</t>
    </rPh>
    <rPh sb="5" eb="7">
      <t>テイケツ</t>
    </rPh>
    <rPh sb="7" eb="8">
      <t>ゴ</t>
    </rPh>
    <rPh sb="9" eb="11">
      <t>コウツウ</t>
    </rPh>
    <rPh sb="11" eb="13">
      <t>ジコ</t>
    </rPh>
    <rPh sb="13" eb="14">
      <t>ブン</t>
    </rPh>
    <rPh sb="15" eb="17">
      <t>コクホ</t>
    </rPh>
    <rPh sb="17" eb="19">
      <t>リヨウ</t>
    </rPh>
    <rPh sb="19" eb="21">
      <t>カイシ</t>
    </rPh>
    <rPh sb="21" eb="22">
      <t>ビ</t>
    </rPh>
    <phoneticPr fontId="2"/>
  </si>
  <si>
    <t>（独自の指標）</t>
    <rPh sb="1" eb="3">
      <t>ドクジ</t>
    </rPh>
    <rPh sb="4" eb="6">
      <t>シヒョウ</t>
    </rPh>
    <phoneticPr fontId="2"/>
  </si>
  <si>
    <t>第三者行為の発見率　　（数値4/数値1）</t>
    <rPh sb="0" eb="3">
      <t>ダイサンシャ</t>
    </rPh>
    <rPh sb="3" eb="5">
      <t>コウイ</t>
    </rPh>
    <rPh sb="6" eb="8">
      <t>ハッケン</t>
    </rPh>
    <rPh sb="8" eb="9">
      <t>リツ</t>
    </rPh>
    <rPh sb="12" eb="14">
      <t>スウチ</t>
    </rPh>
    <rPh sb="16" eb="18">
      <t>スウチ</t>
    </rPh>
    <phoneticPr fontId="2"/>
  </si>
  <si>
    <t>届出件数
①</t>
    <rPh sb="0" eb="2">
      <t>トドケデ</t>
    </rPh>
    <rPh sb="2" eb="4">
      <t>ケンスウ</t>
    </rPh>
    <phoneticPr fontId="2"/>
  </si>
  <si>
    <t>求償件数
③</t>
    <rPh sb="0" eb="2">
      <t>キュウショウ</t>
    </rPh>
    <rPh sb="2" eb="3">
      <t>ケン</t>
    </rPh>
    <rPh sb="3" eb="4">
      <t>スウ</t>
    </rPh>
    <phoneticPr fontId="2"/>
  </si>
  <si>
    <r>
      <rPr>
        <sz val="10"/>
        <color theme="1"/>
        <rFont val="ＭＳ Ｐゴシック"/>
        <family val="3"/>
        <charset val="128"/>
        <scheme val="minor"/>
      </rPr>
      <t>求償予告件数</t>
    </r>
    <r>
      <rPr>
        <sz val="11"/>
        <color theme="1"/>
        <rFont val="ＭＳ Ｐゴシック"/>
        <family val="3"/>
        <charset val="128"/>
        <scheme val="minor"/>
      </rPr>
      <t xml:space="preserve">
②</t>
    </r>
    <rPh sb="0" eb="2">
      <t>キュウショウ</t>
    </rPh>
    <rPh sb="2" eb="4">
      <t>ヨコク</t>
    </rPh>
    <rPh sb="4" eb="6">
      <t>ケンスウ</t>
    </rPh>
    <phoneticPr fontId="2"/>
  </si>
  <si>
    <t>平均日数
⑤</t>
    <rPh sb="0" eb="2">
      <t>ヘイキン</t>
    </rPh>
    <rPh sb="2" eb="4">
      <t>ニッスウ</t>
    </rPh>
    <phoneticPr fontId="2"/>
  </si>
  <si>
    <t>１．平成２７年度</t>
    <rPh sb="2" eb="4">
      <t>ヘイセイ</t>
    </rPh>
    <rPh sb="6" eb="8">
      <t>ネンド</t>
    </rPh>
    <phoneticPr fontId="2"/>
  </si>
  <si>
    <r>
      <t>被害届の</t>
    </r>
    <r>
      <rPr>
        <sz val="10"/>
        <color theme="1"/>
        <rFont val="ＭＳ Ｐゴシック"/>
        <family val="3"/>
        <charset val="128"/>
        <scheme val="minor"/>
      </rPr>
      <t>全提出</t>
    </r>
    <r>
      <rPr>
        <sz val="10"/>
        <color theme="1"/>
        <rFont val="ＭＳ Ｐゴシック"/>
        <family val="2"/>
        <charset val="128"/>
        <scheme val="minor"/>
      </rPr>
      <t>件数
　　（数値２+数値３+数値５）</t>
    </r>
    <rPh sb="2" eb="3">
      <t>トドケ</t>
    </rPh>
    <rPh sb="4" eb="5">
      <t>ゼン</t>
    </rPh>
    <rPh sb="5" eb="7">
      <t>テイシュツ</t>
    </rPh>
    <rPh sb="7" eb="9">
      <t>ケンスウ</t>
    </rPh>
    <rPh sb="13" eb="15">
      <t>スウチ</t>
    </rPh>
    <rPh sb="17" eb="19">
      <t>スウチ</t>
    </rPh>
    <rPh sb="21" eb="23">
      <t>スウチ</t>
    </rPh>
    <phoneticPr fontId="2"/>
  </si>
  <si>
    <r>
      <t>被害届の</t>
    </r>
    <r>
      <rPr>
        <sz val="10"/>
        <color theme="1"/>
        <rFont val="ＭＳ Ｐゴシック"/>
        <family val="3"/>
        <charset val="128"/>
        <scheme val="minor"/>
      </rPr>
      <t>全提出</t>
    </r>
    <r>
      <rPr>
        <sz val="10"/>
        <color theme="1"/>
        <rFont val="ＭＳ Ｐゴシック"/>
        <family val="2"/>
        <charset val="128"/>
        <scheme val="minor"/>
      </rPr>
      <t>件数
　　（数値２+数値３+数値５）</t>
    </r>
    <rPh sb="2" eb="3">
      <t>トドケ</t>
    </rPh>
    <rPh sb="4" eb="5">
      <t>ゼン</t>
    </rPh>
    <rPh sb="5" eb="7">
      <t>テイシュツ</t>
    </rPh>
    <rPh sb="7" eb="9">
      <t>ケンスウ</t>
    </rPh>
    <rPh sb="8" eb="9">
      <t>ジュケン</t>
    </rPh>
    <rPh sb="13" eb="15">
      <t>スウチ</t>
    </rPh>
    <rPh sb="17" eb="19">
      <t>スウチ</t>
    </rPh>
    <rPh sb="21" eb="23">
      <t>スウチ</t>
    </rPh>
    <phoneticPr fontId="2"/>
  </si>
  <si>
    <t>○</t>
  </si>
  <si>
    <r>
      <t>被害届の全提出</t>
    </r>
    <r>
      <rPr>
        <sz val="10"/>
        <color theme="1"/>
        <rFont val="ＭＳ Ｐゴシック"/>
        <family val="2"/>
        <charset val="128"/>
        <scheme val="minor"/>
      </rPr>
      <t>件数
　(指標１の数値１と同値）</t>
    </r>
    <rPh sb="2" eb="3">
      <t>トドケ</t>
    </rPh>
    <rPh sb="4" eb="5">
      <t>ゼン</t>
    </rPh>
    <rPh sb="5" eb="7">
      <t>テイシュツ</t>
    </rPh>
    <rPh sb="7" eb="9">
      <t>ケンスウ</t>
    </rPh>
    <rPh sb="12" eb="14">
      <t>シヒョウ</t>
    </rPh>
    <rPh sb="16" eb="18">
      <t>スウチ</t>
    </rPh>
    <rPh sb="20" eb="22">
      <t>ドウチ</t>
    </rPh>
    <phoneticPr fontId="2"/>
  </si>
  <si>
    <t>○○市</t>
    <rPh sb="2" eb="3">
      <t>シ</t>
    </rPh>
    <phoneticPr fontId="2"/>
  </si>
  <si>
    <t>　</t>
  </si>
  <si>
    <t>２．平成２８年度</t>
    <rPh sb="2" eb="4">
      <t>ヘイセイ</t>
    </rPh>
    <rPh sb="6" eb="8">
      <t>ネンド</t>
    </rPh>
    <phoneticPr fontId="2"/>
  </si>
  <si>
    <t>（１）被害届の自主的な提出率</t>
    <rPh sb="5" eb="6">
      <t>トドケ</t>
    </rPh>
    <rPh sb="7" eb="10">
      <t>ジシュテキ</t>
    </rPh>
    <rPh sb="11" eb="13">
      <t>テイシュツ</t>
    </rPh>
    <rPh sb="13" eb="14">
      <t>リツ</t>
    </rPh>
    <phoneticPr fontId="2"/>
  </si>
  <si>
    <t>（２）市町村における被害届受理日までの平均日数</t>
    <rPh sb="3" eb="6">
      <t>シチョウソン</t>
    </rPh>
    <rPh sb="10" eb="12">
      <t>ヒガイ</t>
    </rPh>
    <rPh sb="12" eb="13">
      <t>トドケ</t>
    </rPh>
    <rPh sb="13" eb="15">
      <t>ジュリ</t>
    </rPh>
    <rPh sb="15" eb="16">
      <t>ビ</t>
    </rPh>
    <rPh sb="19" eb="21">
      <t>ヘイキン</t>
    </rPh>
    <rPh sb="21" eb="23">
      <t>ニッスウ</t>
    </rPh>
    <phoneticPr fontId="2"/>
  </si>
  <si>
    <t>（３）診療報酬明細書による第三者行為の発見率</t>
    <rPh sb="3" eb="5">
      <t>シンリョウ</t>
    </rPh>
    <rPh sb="5" eb="7">
      <t>ホウシュウ</t>
    </rPh>
    <rPh sb="7" eb="10">
      <t>メイサイショ</t>
    </rPh>
    <rPh sb="13" eb="16">
      <t>ダイサンシャ</t>
    </rPh>
    <rPh sb="16" eb="18">
      <t>コウイ</t>
    </rPh>
    <rPh sb="19" eb="21">
      <t>ハッケン</t>
    </rPh>
    <rPh sb="21" eb="22">
      <t>リツ</t>
    </rPh>
    <phoneticPr fontId="2"/>
  </si>
  <si>
    <t>（４）レセプトへの「10.第三」の記載率</t>
    <rPh sb="13" eb="15">
      <t>ダイサン</t>
    </rPh>
    <rPh sb="17" eb="19">
      <t>キサイ</t>
    </rPh>
    <rPh sb="19" eb="20">
      <t>リツ</t>
    </rPh>
    <phoneticPr fontId="2"/>
  </si>
  <si>
    <t>世帯主等が自主的に提出した被害届の件数</t>
    <rPh sb="0" eb="3">
      <t>セタイヌシ</t>
    </rPh>
    <rPh sb="3" eb="4">
      <t>トウ</t>
    </rPh>
    <rPh sb="5" eb="8">
      <t>ジシュテキ</t>
    </rPh>
    <rPh sb="9" eb="11">
      <t>テイシュツ</t>
    </rPh>
    <rPh sb="13" eb="16">
      <t>ヒガイトドケ</t>
    </rPh>
    <rPh sb="17" eb="19">
      <t>ケンスウ</t>
    </rPh>
    <phoneticPr fontId="2"/>
  </si>
  <si>
    <r>
      <t>損害保険会社が提出</t>
    </r>
    <r>
      <rPr>
        <sz val="10"/>
        <color theme="1"/>
        <rFont val="ＭＳ Ｐゴシック"/>
        <family val="3"/>
        <charset val="128"/>
        <scheme val="minor"/>
      </rPr>
      <t>を代行</t>
    </r>
    <r>
      <rPr>
        <sz val="10"/>
        <color theme="1"/>
        <rFont val="ＭＳ Ｐゴシック"/>
        <family val="2"/>
        <charset val="128"/>
        <scheme val="minor"/>
      </rPr>
      <t>した被害届の件数</t>
    </r>
    <rPh sb="0" eb="2">
      <t>ソンガイ</t>
    </rPh>
    <rPh sb="2" eb="4">
      <t>ホケン</t>
    </rPh>
    <rPh sb="4" eb="6">
      <t>カイシャ</t>
    </rPh>
    <rPh sb="7" eb="9">
      <t>テイシュツ</t>
    </rPh>
    <rPh sb="10" eb="12">
      <t>ダイコウ</t>
    </rPh>
    <rPh sb="14" eb="16">
      <t>ヒガイ</t>
    </rPh>
    <rPh sb="16" eb="17">
      <t>トドケ</t>
    </rPh>
    <rPh sb="18" eb="20">
      <t>ケンスウ</t>
    </rPh>
    <phoneticPr fontId="2"/>
  </si>
  <si>
    <r>
      <rPr>
        <sz val="10"/>
        <color theme="1"/>
        <rFont val="ＭＳ Ｐゴシック"/>
        <family val="3"/>
        <charset val="128"/>
        <scheme val="minor"/>
      </rPr>
      <t>被害届</t>
    </r>
    <r>
      <rPr>
        <sz val="10"/>
        <color theme="1"/>
        <rFont val="ＭＳ Ｐゴシック"/>
        <family val="2"/>
        <charset val="128"/>
        <scheme val="minor"/>
      </rPr>
      <t>の自主的な提出率　
　　　（数値２＋数値３）/数値１</t>
    </r>
    <rPh sb="0" eb="3">
      <t>ヒガイトド</t>
    </rPh>
    <rPh sb="4" eb="7">
      <t>ジシュテキ</t>
    </rPh>
    <rPh sb="8" eb="10">
      <t>テイシュツ</t>
    </rPh>
    <rPh sb="10" eb="11">
      <t>リツ</t>
    </rPh>
    <rPh sb="17" eb="19">
      <t>スウチ</t>
    </rPh>
    <rPh sb="21" eb="23">
      <t>スウチ</t>
    </rPh>
    <rPh sb="26" eb="28">
      <t>スウチ</t>
    </rPh>
    <phoneticPr fontId="2"/>
  </si>
  <si>
    <t>市町村の勧奨により提出された被害届の件数</t>
    <rPh sb="0" eb="3">
      <t>シチョウソン</t>
    </rPh>
    <rPh sb="4" eb="6">
      <t>カンショウ</t>
    </rPh>
    <rPh sb="9" eb="11">
      <t>テイシュツ</t>
    </rPh>
    <rPh sb="14" eb="16">
      <t>ヒガイ</t>
    </rPh>
    <rPh sb="16" eb="17">
      <t>トドケ</t>
    </rPh>
    <rPh sb="18" eb="20">
      <t>ケンスウ</t>
    </rPh>
    <phoneticPr fontId="2"/>
  </si>
  <si>
    <r>
      <t>被害届</t>
    </r>
    <r>
      <rPr>
        <sz val="10"/>
        <color theme="1"/>
        <rFont val="ＭＳ Ｐゴシック"/>
        <family val="2"/>
        <charset val="128"/>
        <scheme val="minor"/>
      </rPr>
      <t>の自主的な提出率　
　　　（数値２+数値３/）数値１</t>
    </r>
    <rPh sb="0" eb="3">
      <t>ヒガイトド</t>
    </rPh>
    <rPh sb="4" eb="7">
      <t>ジシュテキ</t>
    </rPh>
    <rPh sb="8" eb="10">
      <t>テイシュツ</t>
    </rPh>
    <rPh sb="10" eb="11">
      <t>リツ</t>
    </rPh>
    <rPh sb="17" eb="19">
      <t>スウチ</t>
    </rPh>
    <rPh sb="21" eb="23">
      <t>スウチ</t>
    </rPh>
    <rPh sb="26" eb="28">
      <t>スウチ</t>
    </rPh>
    <phoneticPr fontId="2"/>
  </si>
  <si>
    <r>
      <t>国保利用</t>
    </r>
    <r>
      <rPr>
        <sz val="10"/>
        <color theme="1"/>
        <rFont val="ＭＳ Ｐゴシック"/>
        <family val="3"/>
        <charset val="128"/>
        <scheme val="minor"/>
      </rPr>
      <t>開始</t>
    </r>
    <r>
      <rPr>
        <sz val="10"/>
        <color theme="1"/>
        <rFont val="ＭＳ Ｐゴシック"/>
        <family val="2"/>
        <charset val="128"/>
        <scheme val="minor"/>
      </rPr>
      <t>日から市町村における被害届受理日までの</t>
    </r>
    <r>
      <rPr>
        <sz val="10"/>
        <color theme="1"/>
        <rFont val="ＭＳ Ｐゴシック"/>
        <family val="3"/>
        <charset val="128"/>
        <scheme val="minor"/>
      </rPr>
      <t>総日数</t>
    </r>
    <rPh sb="0" eb="2">
      <t>コクホ</t>
    </rPh>
    <rPh sb="2" eb="4">
      <t>リヨウ</t>
    </rPh>
    <rPh sb="4" eb="6">
      <t>カイシ</t>
    </rPh>
    <rPh sb="6" eb="7">
      <t>ヒ</t>
    </rPh>
    <rPh sb="9" eb="12">
      <t>シチョウソン</t>
    </rPh>
    <rPh sb="16" eb="18">
      <t>ヒガイ</t>
    </rPh>
    <rPh sb="18" eb="19">
      <t>トドケ</t>
    </rPh>
    <rPh sb="19" eb="21">
      <t>ジュリ</t>
    </rPh>
    <rPh sb="21" eb="22">
      <t>ビ</t>
    </rPh>
    <rPh sb="25" eb="26">
      <t>ソウ</t>
    </rPh>
    <rPh sb="26" eb="28">
      <t>ニッスウ</t>
    </rPh>
    <phoneticPr fontId="2"/>
  </si>
  <si>
    <t>国保利用開始日から市町村における被害届受理日までの平均日数　（数値２/数値１）</t>
    <rPh sb="0" eb="2">
      <t>コクホ</t>
    </rPh>
    <rPh sb="2" eb="4">
      <t>リヨウ</t>
    </rPh>
    <rPh sb="4" eb="7">
      <t>カイシビ</t>
    </rPh>
    <rPh sb="9" eb="12">
      <t>シチョウソン</t>
    </rPh>
    <rPh sb="16" eb="18">
      <t>ヒガイ</t>
    </rPh>
    <rPh sb="18" eb="19">
      <t>トドケ</t>
    </rPh>
    <rPh sb="19" eb="21">
      <t>ジュリ</t>
    </rPh>
    <rPh sb="21" eb="22">
      <t>ビ</t>
    </rPh>
    <rPh sb="25" eb="27">
      <t>ヘイキン</t>
    </rPh>
    <rPh sb="27" eb="29">
      <t>ニッスウ</t>
    </rPh>
    <rPh sb="31" eb="33">
      <t>スウチ</t>
    </rPh>
    <rPh sb="35" eb="37">
      <t>スウチ</t>
    </rPh>
    <phoneticPr fontId="2"/>
  </si>
  <si>
    <t>世帯主等へ確認した件数</t>
    <phoneticPr fontId="2"/>
  </si>
  <si>
    <r>
      <t>世帯主等</t>
    </r>
    <r>
      <rPr>
        <sz val="10"/>
        <color theme="1"/>
        <rFont val="ＭＳ Ｐゴシック"/>
        <family val="2"/>
        <charset val="128"/>
        <scheme val="minor"/>
      </rPr>
      <t>へ確認した件数</t>
    </r>
    <rPh sb="0" eb="3">
      <t>セタイヌシ</t>
    </rPh>
    <rPh sb="3" eb="4">
      <t>トウ</t>
    </rPh>
    <rPh sb="5" eb="7">
      <t>カクニン</t>
    </rPh>
    <rPh sb="9" eb="11">
      <t>ケンスウ</t>
    </rPh>
    <phoneticPr fontId="2"/>
  </si>
  <si>
    <r>
      <t>世帯主等に確認して第三者行為に</t>
    </r>
    <r>
      <rPr>
        <sz val="10"/>
        <color theme="1"/>
        <rFont val="ＭＳ Ｐゴシック"/>
        <family val="2"/>
        <charset val="128"/>
        <scheme val="minor"/>
      </rPr>
      <t>該当し</t>
    </r>
    <r>
      <rPr>
        <sz val="10"/>
        <color theme="1"/>
        <rFont val="ＭＳ Ｐゴシック"/>
        <family val="3"/>
        <charset val="128"/>
        <scheme val="minor"/>
      </rPr>
      <t>てい</t>
    </r>
    <r>
      <rPr>
        <sz val="10"/>
        <color theme="1"/>
        <rFont val="ＭＳ Ｐゴシック"/>
        <family val="2"/>
        <charset val="128"/>
        <scheme val="minor"/>
      </rPr>
      <t>た</t>
    </r>
    <r>
      <rPr>
        <sz val="10"/>
        <color theme="1"/>
        <rFont val="ＭＳ Ｐゴシック"/>
        <family val="3"/>
        <charset val="128"/>
        <scheme val="minor"/>
      </rPr>
      <t>件数</t>
    </r>
    <rPh sb="0" eb="3">
      <t>セタイヌシ</t>
    </rPh>
    <rPh sb="3" eb="4">
      <t>トウ</t>
    </rPh>
    <rPh sb="5" eb="7">
      <t>カクニン</t>
    </rPh>
    <rPh sb="9" eb="12">
      <t>ダイサンシャ</t>
    </rPh>
    <rPh sb="12" eb="14">
      <t>コウイ</t>
    </rPh>
    <rPh sb="15" eb="17">
      <t>ガイトウ</t>
    </rPh>
    <rPh sb="21" eb="23">
      <t>ケンスウ</t>
    </rPh>
    <phoneticPr fontId="2"/>
  </si>
  <si>
    <r>
      <t>レセプトに「10.第三」が</t>
    </r>
    <r>
      <rPr>
        <sz val="10"/>
        <color theme="1"/>
        <rFont val="ＭＳ Ｐゴシック"/>
        <family val="2"/>
        <charset val="128"/>
        <scheme val="minor"/>
      </rPr>
      <t>記載</t>
    </r>
    <r>
      <rPr>
        <sz val="10"/>
        <color theme="1"/>
        <rFont val="ＭＳ Ｐゴシック"/>
        <family val="3"/>
        <charset val="128"/>
        <scheme val="minor"/>
      </rPr>
      <t>されていた件数</t>
    </r>
    <rPh sb="9" eb="11">
      <t>ダイサン</t>
    </rPh>
    <rPh sb="13" eb="15">
      <t>キサイ</t>
    </rPh>
    <rPh sb="20" eb="22">
      <t>ケンスウ</t>
    </rPh>
    <phoneticPr fontId="2"/>
  </si>
  <si>
    <t>レセプトへの「10.第三」の記載率　（数値２/数値１）</t>
    <rPh sb="10" eb="12">
      <t>ダイサン</t>
    </rPh>
    <rPh sb="14" eb="16">
      <t>キサイ</t>
    </rPh>
    <rPh sb="16" eb="17">
      <t>リツ</t>
    </rPh>
    <rPh sb="19" eb="21">
      <t>スウチ</t>
    </rPh>
    <rPh sb="23" eb="25">
      <t>スウチ</t>
    </rPh>
    <phoneticPr fontId="2"/>
  </si>
  <si>
    <t>（1）平成27年度の各月における交通事故分に係る被害届の提出状況等</t>
    <rPh sb="10" eb="12">
      <t>カクツキ</t>
    </rPh>
    <phoneticPr fontId="2"/>
  </si>
  <si>
    <t>（２）　（1）のうち自主的に届出のあった被害届の提出状況等</t>
    <rPh sb="10" eb="12">
      <t>ジシュ</t>
    </rPh>
    <rPh sb="14" eb="15">
      <t>トド</t>
    </rPh>
    <rPh sb="15" eb="16">
      <t>デ</t>
    </rPh>
    <rPh sb="28" eb="29">
      <t>トウ</t>
    </rPh>
    <phoneticPr fontId="2"/>
  </si>
  <si>
    <t>（１）覚書締結前に発生した交通事故分（～Ｈ28.3.31）</t>
    <rPh sb="3" eb="5">
      <t>オボエガキ</t>
    </rPh>
    <rPh sb="5" eb="7">
      <t>テイケツ</t>
    </rPh>
    <rPh sb="7" eb="8">
      <t>マエ</t>
    </rPh>
    <rPh sb="9" eb="11">
      <t>ハッセイ</t>
    </rPh>
    <rPh sb="13" eb="15">
      <t>コウツウ</t>
    </rPh>
    <rPh sb="15" eb="17">
      <t>ジコ</t>
    </rPh>
    <rPh sb="17" eb="18">
      <t>ブン</t>
    </rPh>
    <phoneticPr fontId="2"/>
  </si>
  <si>
    <t>（３）　（２）のうち自主的に届出のあった被害届の提出状況等</t>
    <rPh sb="10" eb="12">
      <t>ジシュ</t>
    </rPh>
    <rPh sb="12" eb="13">
      <t>テキ</t>
    </rPh>
    <rPh sb="14" eb="15">
      <t>トド</t>
    </rPh>
    <rPh sb="15" eb="16">
      <t>デ</t>
    </rPh>
    <rPh sb="20" eb="22">
      <t>ヒガイ</t>
    </rPh>
    <rPh sb="22" eb="23">
      <t>トドケ</t>
    </rPh>
    <rPh sb="24" eb="26">
      <t>テイシュツ</t>
    </rPh>
    <rPh sb="26" eb="28">
      <t>ジョウキョウ</t>
    </rPh>
    <rPh sb="28" eb="29">
      <t>トウ</t>
    </rPh>
    <phoneticPr fontId="2"/>
  </si>
  <si>
    <t>（４）　（３）のうち損保会社が提出を代行した被害届の提出状況等</t>
    <rPh sb="10" eb="12">
      <t>ソンポ</t>
    </rPh>
    <rPh sb="12" eb="14">
      <t>ガイシャ</t>
    </rPh>
    <rPh sb="15" eb="17">
      <t>テイシュツ</t>
    </rPh>
    <rPh sb="18" eb="20">
      <t>ダイコウ</t>
    </rPh>
    <rPh sb="22" eb="24">
      <t>ヒガイ</t>
    </rPh>
    <rPh sb="24" eb="25">
      <t>トドケ</t>
    </rPh>
    <rPh sb="26" eb="28">
      <t>テイシュツ</t>
    </rPh>
    <rPh sb="28" eb="30">
      <t>ジョウキョウ</t>
    </rPh>
    <rPh sb="30" eb="31">
      <t>トウ</t>
    </rPh>
    <phoneticPr fontId="2"/>
  </si>
  <si>
    <r>
      <rPr>
        <sz val="9"/>
        <color theme="1"/>
        <rFont val="ＭＳ Ｐゴシック"/>
        <family val="3"/>
        <charset val="128"/>
        <scheme val="minor"/>
      </rPr>
      <t>求償金額</t>
    </r>
    <r>
      <rPr>
        <sz val="9"/>
        <color rgb="FFFF0000"/>
        <rFont val="ＭＳ Ｐゴシック"/>
        <family val="3"/>
        <charset val="128"/>
        <scheme val="minor"/>
      </rPr>
      <t>（円）</t>
    </r>
    <r>
      <rPr>
        <sz val="11"/>
        <color theme="1"/>
        <rFont val="ＭＳ Ｐゴシック"/>
        <family val="3"/>
        <charset val="128"/>
        <scheme val="minor"/>
      </rPr>
      <t xml:space="preserve">
④</t>
    </r>
    <rPh sb="0" eb="2">
      <t>キュウショウ</t>
    </rPh>
    <rPh sb="2" eb="4">
      <t>キンガク</t>
    </rPh>
    <rPh sb="5" eb="6">
      <t>エン</t>
    </rPh>
    <phoneticPr fontId="2"/>
  </si>
  <si>
    <t>　２　損害保険団体との覚書締結後の被害届の提出状況等に関する調査</t>
    <rPh sb="3" eb="5">
      <t>ソンガイ</t>
    </rPh>
    <rPh sb="5" eb="7">
      <t>ホケン</t>
    </rPh>
    <rPh sb="7" eb="9">
      <t>ダンタイ</t>
    </rPh>
    <rPh sb="11" eb="13">
      <t>オボエガキ</t>
    </rPh>
    <rPh sb="13" eb="15">
      <t>テイケツ</t>
    </rPh>
    <rPh sb="15" eb="16">
      <t>ゴ</t>
    </rPh>
    <rPh sb="17" eb="19">
      <t>ヒガイ</t>
    </rPh>
    <rPh sb="19" eb="20">
      <t>トドケ</t>
    </rPh>
    <rPh sb="21" eb="23">
      <t>テイシュツ</t>
    </rPh>
    <rPh sb="23" eb="25">
      <t>ジョウキョウ</t>
    </rPh>
    <rPh sb="25" eb="26">
      <t>トウ</t>
    </rPh>
    <rPh sb="27" eb="28">
      <t>カン</t>
    </rPh>
    <rPh sb="30" eb="32">
      <t>チョウサ</t>
    </rPh>
    <phoneticPr fontId="2"/>
  </si>
  <si>
    <t>　１　第三者行為求償事務に係る評価指標及び数値目標の設定及び状況調査について</t>
    <rPh sb="3" eb="6">
      <t>ダイサンシャ</t>
    </rPh>
    <rPh sb="6" eb="8">
      <t>コウイ</t>
    </rPh>
    <rPh sb="8" eb="10">
      <t>キュウショウ</t>
    </rPh>
    <rPh sb="10" eb="12">
      <t>ジム</t>
    </rPh>
    <rPh sb="13" eb="14">
      <t>カカ</t>
    </rPh>
    <rPh sb="15" eb="17">
      <t>ヒョウカ</t>
    </rPh>
    <rPh sb="17" eb="19">
      <t>シヒョウ</t>
    </rPh>
    <rPh sb="19" eb="20">
      <t>オヨ</t>
    </rPh>
    <rPh sb="28" eb="29">
      <t>オヨ</t>
    </rPh>
    <rPh sb="30" eb="32">
      <t>ジョウキョウ</t>
    </rPh>
    <rPh sb="32" eb="34">
      <t>チョウサ</t>
    </rPh>
    <phoneticPr fontId="2"/>
  </si>
  <si>
    <t>※　平成27年度の実績数値（平均日数等）の設定に当たり被害届の件数が多数の場合には、件数の一部を抽出して推計することも可能。</t>
    <rPh sb="2" eb="4">
      <t>ヘイセイ</t>
    </rPh>
    <rPh sb="6" eb="8">
      <t>ネンド</t>
    </rPh>
    <rPh sb="9" eb="11">
      <t>ジッセキ</t>
    </rPh>
    <rPh sb="11" eb="13">
      <t>スウチ</t>
    </rPh>
    <rPh sb="14" eb="16">
      <t>ヘイキン</t>
    </rPh>
    <rPh sb="16" eb="18">
      <t>ニッスウ</t>
    </rPh>
    <rPh sb="18" eb="19">
      <t>トウ</t>
    </rPh>
    <rPh sb="21" eb="23">
      <t>セッテイ</t>
    </rPh>
    <rPh sb="24" eb="25">
      <t>ア</t>
    </rPh>
    <rPh sb="29" eb="30">
      <t>トドケ</t>
    </rPh>
    <rPh sb="31" eb="33">
      <t>ケンスウ</t>
    </rPh>
    <rPh sb="34" eb="36">
      <t>タスウ</t>
    </rPh>
    <rPh sb="37" eb="39">
      <t>バアイ</t>
    </rPh>
    <rPh sb="42" eb="44">
      <t>ケンスウ</t>
    </rPh>
    <rPh sb="45" eb="47">
      <t>イチブ</t>
    </rPh>
    <rPh sb="48" eb="50">
      <t>チュウシュツ</t>
    </rPh>
    <rPh sb="52" eb="54">
      <t>スイケイ</t>
    </rPh>
    <rPh sb="59" eb="61">
      <t>カノウ</t>
    </rPh>
    <phoneticPr fontId="2"/>
  </si>
  <si>
    <t>※　基準日については1年間の合計を実績とする観点から各年度の末日としている。</t>
    <rPh sb="2" eb="5">
      <t>キジュンビ</t>
    </rPh>
    <rPh sb="11" eb="13">
      <t>ネンカン</t>
    </rPh>
    <rPh sb="14" eb="16">
      <t>ゴウケイ</t>
    </rPh>
    <rPh sb="17" eb="19">
      <t>ジッセキ</t>
    </rPh>
    <rPh sb="22" eb="24">
      <t>カンテン</t>
    </rPh>
    <rPh sb="26" eb="29">
      <t>カクネンド</t>
    </rPh>
    <rPh sb="30" eb="32">
      <t>マツジツ</t>
    </rPh>
    <phoneticPr fontId="2"/>
  </si>
  <si>
    <t>※　独自の指標を設定した場合には、指標５以降の欄を適宜追加して記入すること。</t>
    <rPh sb="2" eb="4">
      <t>ドクジ</t>
    </rPh>
    <rPh sb="5" eb="7">
      <t>シヒョウ</t>
    </rPh>
    <rPh sb="8" eb="10">
      <t>セッテイ</t>
    </rPh>
    <rPh sb="12" eb="14">
      <t>バアイ</t>
    </rPh>
    <rPh sb="17" eb="19">
      <t>シヒョウ</t>
    </rPh>
    <rPh sb="20" eb="22">
      <t>イコウ</t>
    </rPh>
    <rPh sb="23" eb="24">
      <t>ラン</t>
    </rPh>
    <rPh sb="25" eb="27">
      <t>テキギ</t>
    </rPh>
    <rPh sb="27" eb="29">
      <t>ツイカ</t>
    </rPh>
    <rPh sb="31" eb="33">
      <t>キニュウ</t>
    </rPh>
    <phoneticPr fontId="2"/>
  </si>
  <si>
    <t>届出件数とは受理した被害届の件数</t>
    <rPh sb="0" eb="2">
      <t>トドケデ</t>
    </rPh>
    <rPh sb="2" eb="4">
      <t>ケンスウ</t>
    </rPh>
    <rPh sb="6" eb="8">
      <t>ジュリ</t>
    </rPh>
    <rPh sb="10" eb="13">
      <t>ヒガイトドケ</t>
    </rPh>
    <rPh sb="14" eb="16">
      <t>ケンスウ</t>
    </rPh>
    <phoneticPr fontId="2"/>
  </si>
  <si>
    <t>求償予告件数とは受理した被害届の件数のうち、調定はしていないが、損保会社等へ請求内訳書等を送付し求償する意思があることを連絡した件数</t>
    <rPh sb="0" eb="2">
      <t>キュウショウ</t>
    </rPh>
    <rPh sb="2" eb="4">
      <t>ヨコク</t>
    </rPh>
    <rPh sb="4" eb="6">
      <t>ケンスウ</t>
    </rPh>
    <rPh sb="48" eb="50">
      <t>キュウショウ</t>
    </rPh>
    <rPh sb="52" eb="54">
      <t>イシ</t>
    </rPh>
    <rPh sb="60" eb="62">
      <t>レンラク</t>
    </rPh>
    <phoneticPr fontId="2"/>
  </si>
  <si>
    <t>求償件数とは受理した被害届の件数のうち、調定し、損保会社等へ請求した件数</t>
    <rPh sb="0" eb="2">
      <t>キュウショウ</t>
    </rPh>
    <rPh sb="2" eb="4">
      <t>ケンスウ</t>
    </rPh>
    <phoneticPr fontId="2"/>
  </si>
  <si>
    <t>※実績数値については、国民健康保険団体連合会その他の事業者に委託している部分も含めること。</t>
    <rPh sb="1" eb="3">
      <t>ジッセキ</t>
    </rPh>
    <rPh sb="3" eb="5">
      <t>スウチ</t>
    </rPh>
    <rPh sb="11" eb="13">
      <t>コクミン</t>
    </rPh>
    <rPh sb="13" eb="15">
      <t>ケンコウ</t>
    </rPh>
    <rPh sb="15" eb="17">
      <t>ホケン</t>
    </rPh>
    <rPh sb="17" eb="19">
      <t>ダンタイ</t>
    </rPh>
    <rPh sb="19" eb="22">
      <t>レンゴウカイ</t>
    </rPh>
    <rPh sb="24" eb="25">
      <t>タ</t>
    </rPh>
    <rPh sb="26" eb="29">
      <t>ジギョウシャ</t>
    </rPh>
    <rPh sb="30" eb="32">
      <t>イタク</t>
    </rPh>
    <rPh sb="36" eb="38">
      <t>ブブン</t>
    </rPh>
    <rPh sb="39" eb="40">
      <t>フク</t>
    </rPh>
    <phoneticPr fontId="2"/>
  </si>
  <si>
    <t>平均日数とは第三者の不法行為等による傷病の治療ため、被保険者が国民健康保険の利用を開始した日（初診日等）から、市町村が被害届を受理した日までの平均日数</t>
    <rPh sb="0" eb="2">
      <t>ヘイキン</t>
    </rPh>
    <rPh sb="2" eb="4">
      <t>ニッスウ</t>
    </rPh>
    <rPh sb="10" eb="12">
      <t>フホウ</t>
    </rPh>
    <rPh sb="12" eb="14">
      <t>コウイ</t>
    </rPh>
    <rPh sb="14" eb="15">
      <t>トウ</t>
    </rPh>
    <rPh sb="18" eb="20">
      <t>ショウビョウ</t>
    </rPh>
    <rPh sb="21" eb="23">
      <t>チリョウ</t>
    </rPh>
    <rPh sb="26" eb="30">
      <t>ヒホケンシャ</t>
    </rPh>
    <rPh sb="31" eb="33">
      <t>コクミン</t>
    </rPh>
    <rPh sb="33" eb="35">
      <t>ケンコウ</t>
    </rPh>
    <rPh sb="35" eb="37">
      <t>ホケン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</si>
</sst>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quot;日&quot;"/>
    <numFmt numFmtId="177" formatCode="0&quot;件&quot;"/>
  </numFmts>
  <fonts count="1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rgb="FF000000"/>
      <name val="ＭＳ ゴシック"/>
      <family val="3"/>
      <charset val="128"/>
    </font>
    <font>
      <sz val="10"/>
      <color rgb="FFFF0000"/>
      <name val="ＭＳ Ｐゴシック"/>
      <family val="3"/>
      <charset val="128"/>
      <scheme val="minor"/>
    </font>
    <font>
      <sz val="10"/>
      <color rgb="FFFF0000"/>
      <name val="ＭＳ Ｐゴシック"/>
      <family val="2"/>
      <charset val="128"/>
      <scheme val="minor"/>
    </font>
    <font>
      <sz val="10"/>
      <color theme="1"/>
      <name val="ＭＳ Ｐゴシック"/>
      <family val="3"/>
      <charset val="128"/>
      <scheme val="minor"/>
    </font>
    <font>
      <sz val="10"/>
      <color theme="1"/>
      <name val="ＭＳ ゴシック"/>
      <family val="3"/>
      <charset val="128"/>
    </font>
    <font>
      <sz val="11"/>
      <color theme="1"/>
      <name val="ＭＳ Ｐゴシック"/>
      <family val="3"/>
      <charset val="128"/>
      <scheme val="minor"/>
    </font>
    <font>
      <b/>
      <sz val="10"/>
      <color rgb="FFFF0000"/>
      <name val="ＭＳ Ｐゴシック"/>
      <family val="3"/>
      <charset val="128"/>
      <scheme val="minor"/>
    </font>
    <font>
      <b/>
      <sz val="9"/>
      <color indexed="81"/>
      <name val="ＭＳ Ｐゴシック"/>
      <family val="3"/>
      <charset val="128"/>
    </font>
    <font>
      <sz val="9"/>
      <color theme="1"/>
      <name val="ＭＳ Ｐゴシック"/>
      <family val="3"/>
      <charset val="128"/>
      <scheme val="minor"/>
    </font>
    <font>
      <sz val="8"/>
      <color theme="1"/>
      <name val="ＭＳ Ｐゴシック"/>
      <family val="2"/>
      <charset val="128"/>
      <scheme val="minor"/>
    </font>
    <font>
      <sz val="9"/>
      <color indexed="81"/>
      <name val="ＭＳ Ｐゴシック"/>
      <family val="3"/>
      <charset val="128"/>
    </font>
    <font>
      <sz val="9"/>
      <color rgb="FFFF0000"/>
      <name val="ＭＳ Ｐゴシック"/>
      <family val="3"/>
      <charset val="128"/>
      <scheme val="minor"/>
    </font>
    <font>
      <sz val="9"/>
      <color theme="1"/>
      <name val="ＭＳ Ｐゴシック"/>
      <family val="2"/>
      <charset val="128"/>
      <scheme val="minor"/>
    </font>
  </fonts>
  <fills count="3">
    <fill>
      <patternFill patternType="none"/>
    </fill>
    <fill>
      <patternFill patternType="gray125"/>
    </fill>
    <fill>
      <patternFill patternType="solid">
        <fgColor theme="3"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80">
    <xf numFmtId="0" fontId="0" fillId="0" borderId="0" xfId="0">
      <alignment vertical="center"/>
    </xf>
    <xf numFmtId="0" fontId="3" fillId="0" borderId="0" xfId="0" applyFont="1" applyProtection="1">
      <alignment vertical="center"/>
    </xf>
    <xf numFmtId="0" fontId="3" fillId="0" borderId="1" xfId="0" applyFont="1" applyBorder="1" applyProtection="1">
      <alignment vertical="center"/>
    </xf>
    <xf numFmtId="14" fontId="3" fillId="0" borderId="1" xfId="0" applyNumberFormat="1" applyFont="1" applyBorder="1" applyProtection="1">
      <alignment vertical="center"/>
    </xf>
    <xf numFmtId="0" fontId="3" fillId="0" borderId="0" xfId="0" applyFont="1" applyBorder="1" applyProtection="1">
      <alignment vertical="center"/>
    </xf>
    <xf numFmtId="0" fontId="4" fillId="0" borderId="0" xfId="0" applyFont="1" applyBorder="1" applyProtection="1">
      <alignment vertical="center"/>
    </xf>
    <xf numFmtId="14" fontId="3" fillId="0" borderId="0" xfId="0" applyNumberFormat="1" applyFont="1" applyBorder="1" applyProtection="1">
      <alignment vertical="center"/>
    </xf>
    <xf numFmtId="177" fontId="3" fillId="0" borderId="0" xfId="0" applyNumberFormat="1" applyFont="1" applyBorder="1" applyProtection="1">
      <alignment vertical="center"/>
    </xf>
    <xf numFmtId="9" fontId="3" fillId="0" borderId="0" xfId="2" applyFont="1" applyBorder="1" applyProtection="1">
      <alignment vertical="center"/>
    </xf>
    <xf numFmtId="0" fontId="0" fillId="0" borderId="0" xfId="0" applyProtection="1">
      <alignment vertical="center"/>
    </xf>
    <xf numFmtId="177" fontId="3" fillId="2" borderId="1" xfId="0" applyNumberFormat="1" applyFont="1" applyFill="1" applyBorder="1" applyProtection="1">
      <alignment vertical="center"/>
      <protection locked="0"/>
    </xf>
    <xf numFmtId="0" fontId="3" fillId="2" borderId="1" xfId="0" applyFont="1" applyFill="1" applyBorder="1" applyProtection="1">
      <alignment vertical="center"/>
      <protection locked="0"/>
    </xf>
    <xf numFmtId="176" fontId="3" fillId="2" borderId="1" xfId="0" applyNumberFormat="1" applyFont="1" applyFill="1" applyBorder="1" applyProtection="1">
      <alignment vertical="center"/>
      <protection locked="0"/>
    </xf>
    <xf numFmtId="9" fontId="3" fillId="2" borderId="1" xfId="2" applyFont="1" applyFill="1" applyBorder="1" applyProtection="1">
      <alignment vertical="center"/>
      <protection locked="0"/>
    </xf>
    <xf numFmtId="14" fontId="3" fillId="0" borderId="1" xfId="0" applyNumberFormat="1" applyFont="1" applyBorder="1" applyProtection="1">
      <alignment vertical="center"/>
      <protection locked="0"/>
    </xf>
    <xf numFmtId="0" fontId="7" fillId="0" borderId="0" xfId="0" applyFont="1" applyProtection="1">
      <alignment vertical="center"/>
    </xf>
    <xf numFmtId="9" fontId="3" fillId="0" borderId="1" xfId="2" applyFont="1" applyFill="1" applyBorder="1" applyProtection="1">
      <alignment vertical="center"/>
    </xf>
    <xf numFmtId="176" fontId="3" fillId="0" borderId="1" xfId="2" applyNumberFormat="1" applyFont="1" applyFill="1" applyBorder="1" applyProtection="1">
      <alignment vertical="center"/>
    </xf>
    <xf numFmtId="38" fontId="9" fillId="2" borderId="1" xfId="1" applyFont="1" applyFill="1" applyBorder="1" applyProtection="1">
      <alignment vertical="center"/>
      <protection locked="0"/>
    </xf>
    <xf numFmtId="38" fontId="9" fillId="2" borderId="13" xfId="1" applyFont="1" applyFill="1" applyBorder="1" applyProtection="1">
      <alignment vertical="center"/>
      <protection locked="0"/>
    </xf>
    <xf numFmtId="0" fontId="3" fillId="0" borderId="10" xfId="0" applyFont="1" applyBorder="1" applyProtection="1">
      <alignment vertical="center"/>
    </xf>
    <xf numFmtId="177" fontId="3" fillId="2" borderId="9" xfId="0" applyNumberFormat="1" applyFont="1" applyFill="1" applyBorder="1" applyProtection="1">
      <alignment vertical="center"/>
      <protection locked="0"/>
    </xf>
    <xf numFmtId="14" fontId="3" fillId="0" borderId="10" xfId="0" applyNumberFormat="1" applyFont="1" applyBorder="1" applyProtection="1">
      <alignment vertical="center"/>
    </xf>
    <xf numFmtId="0" fontId="3" fillId="2" borderId="9" xfId="0" applyFont="1" applyFill="1" applyBorder="1" applyProtection="1">
      <alignment vertical="center"/>
      <protection locked="0"/>
    </xf>
    <xf numFmtId="0" fontId="3" fillId="0" borderId="10" xfId="0" applyFont="1" applyBorder="1" applyProtection="1">
      <alignment vertical="center"/>
      <protection locked="0"/>
    </xf>
    <xf numFmtId="0" fontId="3" fillId="2" borderId="12" xfId="0" applyFont="1" applyFill="1" applyBorder="1" applyProtection="1">
      <alignment vertical="center"/>
      <protection locked="0"/>
    </xf>
    <xf numFmtId="14" fontId="3" fillId="0" borderId="13" xfId="0" applyNumberFormat="1" applyFont="1" applyBorder="1" applyProtection="1">
      <alignment vertical="center"/>
      <protection locked="0"/>
    </xf>
    <xf numFmtId="177" fontId="3" fillId="2" borderId="13" xfId="0" applyNumberFormat="1" applyFont="1" applyFill="1" applyBorder="1" applyProtection="1">
      <alignment vertical="center"/>
      <protection locked="0"/>
    </xf>
    <xf numFmtId="9" fontId="3" fillId="2" borderId="13" xfId="2" applyFont="1" applyFill="1" applyBorder="1" applyProtection="1">
      <alignment vertical="center"/>
      <protection locked="0"/>
    </xf>
    <xf numFmtId="0" fontId="3" fillId="2" borderId="13" xfId="0" applyFont="1" applyFill="1" applyBorder="1" applyProtection="1">
      <alignment vertical="center"/>
      <protection locked="0"/>
    </xf>
    <xf numFmtId="0" fontId="3" fillId="0" borderId="14" xfId="0" applyFont="1" applyBorder="1" applyProtection="1">
      <alignment vertical="center"/>
      <protection locked="0"/>
    </xf>
    <xf numFmtId="0" fontId="3" fillId="0" borderId="12" xfId="0" applyFont="1" applyFill="1" applyBorder="1" applyAlignment="1" applyProtection="1">
      <alignment horizontal="center" vertical="center"/>
    </xf>
    <xf numFmtId="0" fontId="3" fillId="0" borderId="14" xfId="0" applyFont="1" applyFill="1" applyBorder="1" applyAlignment="1" applyProtection="1">
      <alignment horizontal="center" vertical="center"/>
    </xf>
    <xf numFmtId="0" fontId="3" fillId="0" borderId="13" xfId="0" applyFont="1" applyFill="1" applyBorder="1" applyAlignment="1" applyProtection="1">
      <alignment horizontal="center" vertical="center"/>
    </xf>
    <xf numFmtId="0" fontId="3" fillId="0" borderId="30" xfId="0" applyFont="1" applyFill="1" applyBorder="1" applyProtection="1">
      <alignment vertical="center"/>
    </xf>
    <xf numFmtId="38" fontId="9" fillId="2" borderId="9" xfId="1" applyFont="1" applyFill="1" applyBorder="1" applyProtection="1">
      <alignment vertical="center"/>
      <protection locked="0"/>
    </xf>
    <xf numFmtId="38" fontId="9" fillId="2" borderId="4" xfId="1" applyFont="1" applyFill="1" applyBorder="1" applyProtection="1">
      <alignment vertical="center"/>
      <protection locked="0"/>
    </xf>
    <xf numFmtId="38" fontId="9" fillId="2" borderId="10" xfId="1" applyFont="1" applyFill="1" applyBorder="1" applyAlignment="1" applyProtection="1">
      <alignment horizontal="right" vertical="center"/>
      <protection locked="0"/>
    </xf>
    <xf numFmtId="38" fontId="9" fillId="2" borderId="12" xfId="1" applyFont="1" applyFill="1" applyBorder="1" applyProtection="1">
      <alignment vertical="center"/>
      <protection locked="0"/>
    </xf>
    <xf numFmtId="38" fontId="9" fillId="2" borderId="16" xfId="1" applyFont="1" applyFill="1" applyBorder="1" applyProtection="1">
      <alignment vertical="center"/>
      <protection locked="0"/>
    </xf>
    <xf numFmtId="38" fontId="9" fillId="2" borderId="14" xfId="1" applyFont="1" applyFill="1" applyBorder="1" applyAlignment="1" applyProtection="1">
      <alignment horizontal="right" vertical="center"/>
      <protection locked="0"/>
    </xf>
    <xf numFmtId="0" fontId="3" fillId="0" borderId="23" xfId="0" applyFont="1" applyFill="1" applyBorder="1" applyAlignment="1" applyProtection="1">
      <alignment vertical="center" shrinkToFit="1"/>
    </xf>
    <xf numFmtId="0" fontId="3" fillId="0" borderId="12" xfId="0" applyFont="1" applyFill="1" applyBorder="1" applyAlignment="1" applyProtection="1">
      <alignment vertical="center" shrinkToFit="1"/>
    </xf>
    <xf numFmtId="0" fontId="3" fillId="2" borderId="14" xfId="0" applyFont="1" applyFill="1" applyBorder="1" applyAlignment="1" applyProtection="1">
      <alignment horizontal="center" vertical="center"/>
      <protection locked="0"/>
    </xf>
    <xf numFmtId="0" fontId="0" fillId="0" borderId="0" xfId="0" applyFont="1" applyProtection="1">
      <alignment vertical="center"/>
    </xf>
    <xf numFmtId="38" fontId="9" fillId="2" borderId="2" xfId="1" applyFont="1" applyFill="1" applyBorder="1" applyAlignment="1" applyProtection="1">
      <alignment horizontal="right" vertical="center"/>
      <protection locked="0"/>
    </xf>
    <xf numFmtId="0" fontId="3" fillId="0" borderId="30" xfId="0" applyFont="1" applyFill="1" applyBorder="1" applyAlignment="1" applyProtection="1">
      <alignment horizontal="center" vertical="center"/>
    </xf>
    <xf numFmtId="0" fontId="0" fillId="0" borderId="0" xfId="0" applyFill="1" applyBorder="1" applyAlignment="1" applyProtection="1">
      <alignment vertical="center" shrinkToFit="1"/>
    </xf>
    <xf numFmtId="0" fontId="3" fillId="0" borderId="31" xfId="0" applyFont="1" applyFill="1" applyBorder="1" applyProtection="1">
      <alignment vertical="center"/>
    </xf>
    <xf numFmtId="0" fontId="0" fillId="0" borderId="31" xfId="0" applyFill="1" applyBorder="1" applyAlignment="1" applyProtection="1">
      <alignment vertical="center" shrinkToFit="1"/>
    </xf>
    <xf numFmtId="0" fontId="9" fillId="0" borderId="0" xfId="0" applyFont="1" applyProtection="1">
      <alignment vertical="center"/>
    </xf>
    <xf numFmtId="0" fontId="9" fillId="0" borderId="1" xfId="0" applyFont="1" applyBorder="1" applyAlignment="1" applyProtection="1">
      <alignment horizontal="center" vertical="center" wrapText="1"/>
    </xf>
    <xf numFmtId="176" fontId="3" fillId="0" borderId="1" xfId="2" applyNumberFormat="1" applyFont="1" applyFill="1" applyBorder="1" applyAlignment="1" applyProtection="1">
      <alignment vertical="center" shrinkToFit="1"/>
    </xf>
    <xf numFmtId="0" fontId="3" fillId="2" borderId="24" xfId="0" applyFont="1" applyFill="1" applyBorder="1" applyAlignment="1" applyProtection="1">
      <alignment horizontal="center" vertical="center"/>
      <protection locked="0"/>
    </xf>
    <xf numFmtId="38" fontId="9" fillId="2" borderId="46" xfId="1" applyFont="1" applyFill="1" applyBorder="1" applyAlignment="1" applyProtection="1">
      <alignment horizontal="right" vertical="center"/>
      <protection locked="0"/>
    </xf>
    <xf numFmtId="0" fontId="3" fillId="0" borderId="0" xfId="0" applyFont="1" applyFill="1" applyBorder="1" applyAlignment="1" applyProtection="1">
      <alignment horizontal="center" vertical="center"/>
    </xf>
    <xf numFmtId="177" fontId="3" fillId="0" borderId="9" xfId="0" applyNumberFormat="1" applyFont="1" applyFill="1" applyBorder="1" applyProtection="1">
      <alignment vertical="center"/>
    </xf>
    <xf numFmtId="0" fontId="13" fillId="0" borderId="34" xfId="0" applyFont="1" applyBorder="1" applyAlignment="1" applyProtection="1">
      <alignment vertical="center" shrinkToFit="1"/>
    </xf>
    <xf numFmtId="0" fontId="3" fillId="0" borderId="32" xfId="0" applyFont="1" applyBorder="1" applyProtection="1">
      <alignment vertical="center"/>
    </xf>
    <xf numFmtId="0" fontId="9" fillId="0" borderId="36" xfId="0" applyFont="1" applyBorder="1" applyProtection="1">
      <alignment vertical="center"/>
    </xf>
    <xf numFmtId="0" fontId="9" fillId="0" borderId="9" xfId="0" applyFont="1" applyBorder="1" applyAlignment="1" applyProtection="1">
      <alignment horizontal="center" vertical="center" wrapText="1"/>
    </xf>
    <xf numFmtId="0" fontId="9" fillId="0" borderId="4" xfId="0" applyFont="1" applyBorder="1" applyAlignment="1" applyProtection="1">
      <alignment horizontal="center" vertical="center" wrapText="1"/>
    </xf>
    <xf numFmtId="0" fontId="9" fillId="0" borderId="1" xfId="0" applyFont="1" applyBorder="1" applyAlignment="1" applyProtection="1">
      <alignment horizontal="center" vertical="center" wrapText="1" shrinkToFit="1"/>
    </xf>
    <xf numFmtId="0" fontId="9" fillId="0" borderId="10" xfId="0" applyFont="1" applyBorder="1" applyAlignment="1" applyProtection="1">
      <alignment horizontal="center" vertical="center" wrapText="1"/>
    </xf>
    <xf numFmtId="0" fontId="9" fillId="0" borderId="2" xfId="0" applyFont="1" applyBorder="1" applyAlignment="1" applyProtection="1">
      <alignment horizontal="center" vertical="center" wrapText="1"/>
    </xf>
    <xf numFmtId="0" fontId="9" fillId="0" borderId="36" xfId="0" applyFont="1" applyBorder="1" applyAlignment="1" applyProtection="1">
      <alignment horizontal="center" vertical="center"/>
    </xf>
    <xf numFmtId="0" fontId="9" fillId="0" borderId="32" xfId="0" applyFont="1" applyBorder="1" applyAlignment="1" applyProtection="1">
      <alignment horizontal="center" vertical="center"/>
    </xf>
    <xf numFmtId="0" fontId="3" fillId="0" borderId="1" xfId="0" applyNumberFormat="1" applyFont="1" applyBorder="1" applyAlignment="1" applyProtection="1">
      <alignment vertical="center" wrapText="1"/>
    </xf>
    <xf numFmtId="14" fontId="3" fillId="0" borderId="0" xfId="0" applyNumberFormat="1" applyFont="1" applyProtection="1">
      <alignment vertical="center"/>
    </xf>
    <xf numFmtId="0" fontId="3" fillId="2" borderId="4" xfId="0" applyFont="1" applyFill="1" applyBorder="1" applyProtection="1">
      <alignment vertical="center"/>
      <protection locked="0"/>
    </xf>
    <xf numFmtId="0" fontId="3" fillId="0" borderId="1" xfId="0" applyNumberFormat="1" applyFont="1" applyBorder="1" applyAlignment="1" applyProtection="1">
      <alignment horizontal="right" vertical="center" wrapText="1"/>
    </xf>
    <xf numFmtId="0" fontId="6" fillId="0" borderId="2"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22" xfId="0" applyFont="1" applyBorder="1" applyAlignment="1" applyProtection="1">
      <alignment horizontal="left" vertical="center"/>
      <protection locked="0"/>
    </xf>
    <xf numFmtId="0" fontId="3" fillId="0" borderId="5" xfId="0" applyFont="1" applyFill="1" applyBorder="1" applyAlignment="1" applyProtection="1">
      <alignment horizontal="center" vertical="center"/>
    </xf>
    <xf numFmtId="0" fontId="3" fillId="0" borderId="20" xfId="0" applyFont="1" applyFill="1" applyBorder="1" applyAlignment="1" applyProtection="1">
      <alignment horizontal="center" vertical="center"/>
    </xf>
    <xf numFmtId="0" fontId="3" fillId="0" borderId="21" xfId="0" applyFont="1" applyFill="1" applyBorder="1" applyAlignment="1" applyProtection="1">
      <alignment horizontal="center" vertical="center"/>
    </xf>
    <xf numFmtId="0" fontId="7" fillId="0" borderId="2"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2"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8" xfId="0"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10" fillId="0" borderId="4" xfId="0" applyFont="1" applyBorder="1" applyAlignment="1" applyProtection="1">
      <alignment horizontal="left" vertical="center"/>
      <protection locked="0"/>
    </xf>
    <xf numFmtId="0" fontId="7" fillId="0" borderId="2"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7" fillId="0" borderId="4" xfId="0" applyFont="1" applyBorder="1" applyAlignment="1" applyProtection="1">
      <alignment horizontal="left" vertical="center" wrapText="1"/>
    </xf>
    <xf numFmtId="14" fontId="3" fillId="0" borderId="2" xfId="0" applyNumberFormat="1" applyFont="1" applyBorder="1" applyAlignment="1" applyProtection="1">
      <alignment horizontal="left" vertical="center" wrapText="1"/>
    </xf>
    <xf numFmtId="14" fontId="7" fillId="0" borderId="22" xfId="0" applyNumberFormat="1" applyFont="1" applyBorder="1" applyAlignment="1" applyProtection="1">
      <alignment horizontal="left" vertical="center" wrapText="1"/>
    </xf>
    <xf numFmtId="0" fontId="7" fillId="0" borderId="4" xfId="0" applyFont="1" applyBorder="1" applyAlignment="1" applyProtection="1">
      <alignment horizontal="left" vertical="center"/>
    </xf>
    <xf numFmtId="0" fontId="3" fillId="0" borderId="2" xfId="0" applyFont="1" applyBorder="1" applyAlignment="1" applyProtection="1">
      <alignment horizontal="left" vertical="center" wrapText="1"/>
    </xf>
    <xf numFmtId="0" fontId="3" fillId="0" borderId="2" xfId="0" applyFont="1" applyBorder="1" applyAlignment="1" applyProtection="1">
      <alignment horizontal="left" vertical="center"/>
    </xf>
    <xf numFmtId="0" fontId="3" fillId="0" borderId="23" xfId="0" applyFont="1" applyFill="1" applyBorder="1" applyAlignment="1" applyProtection="1">
      <alignment horizontal="center" vertical="center"/>
    </xf>
    <xf numFmtId="0" fontId="3" fillId="0" borderId="28" xfId="0" applyFont="1" applyFill="1" applyBorder="1" applyAlignment="1" applyProtection="1">
      <alignment horizontal="center" vertical="center"/>
    </xf>
    <xf numFmtId="0" fontId="7" fillId="0" borderId="4" xfId="0" applyFont="1" applyBorder="1" applyAlignment="1" applyProtection="1">
      <alignment horizontal="left" vertical="center"/>
      <protection locked="0"/>
    </xf>
    <xf numFmtId="0" fontId="5" fillId="0" borderId="2" xfId="0" applyFont="1" applyBorder="1" applyAlignment="1" applyProtection="1">
      <alignment horizontal="left" vertical="center"/>
      <protection locked="0"/>
    </xf>
    <xf numFmtId="0" fontId="3" fillId="0" borderId="3" xfId="0" applyFont="1" applyBorder="1" applyAlignment="1" applyProtection="1">
      <alignment horizontal="left" vertical="center"/>
    </xf>
    <xf numFmtId="0" fontId="3" fillId="0" borderId="22" xfId="0" applyFont="1" applyBorder="1" applyAlignment="1" applyProtection="1">
      <alignment horizontal="left" vertical="center"/>
    </xf>
    <xf numFmtId="0" fontId="3" fillId="0" borderId="2" xfId="0" applyFont="1" applyBorder="1" applyAlignment="1" applyProtection="1">
      <alignment horizontal="center" vertical="center"/>
    </xf>
    <xf numFmtId="0" fontId="3" fillId="0" borderId="22" xfId="0" applyFont="1" applyBorder="1" applyAlignment="1" applyProtection="1">
      <alignment horizontal="center" vertical="center"/>
    </xf>
    <xf numFmtId="0" fontId="7" fillId="0" borderId="8" xfId="0" applyFont="1" applyBorder="1" applyAlignment="1" applyProtection="1">
      <alignment horizontal="left" vertical="center" wrapText="1"/>
    </xf>
    <xf numFmtId="0" fontId="16" fillId="0" borderId="2" xfId="0" applyFont="1" applyBorder="1" applyAlignment="1" applyProtection="1">
      <alignment horizontal="left" vertical="center" wrapText="1" shrinkToFit="1"/>
    </xf>
    <xf numFmtId="0" fontId="12" fillId="0" borderId="4" xfId="0" applyFont="1" applyBorder="1" applyAlignment="1" applyProtection="1">
      <alignment horizontal="left" vertical="center" shrinkToFit="1"/>
    </xf>
    <xf numFmtId="0" fontId="3" fillId="0" borderId="8" xfId="0" applyFont="1" applyBorder="1" applyAlignment="1" applyProtection="1">
      <alignment horizontal="left" vertical="center" wrapText="1" shrinkToFit="1"/>
    </xf>
    <xf numFmtId="0" fontId="3" fillId="0" borderId="4" xfId="0" applyFont="1" applyBorder="1" applyAlignment="1" applyProtection="1">
      <alignment horizontal="left" vertical="center" shrinkToFit="1"/>
    </xf>
    <xf numFmtId="0" fontId="3" fillId="0" borderId="2" xfId="0" applyFont="1" applyBorder="1" applyAlignment="1" applyProtection="1">
      <alignment horizontal="left" vertical="center" wrapText="1" shrinkToFit="1"/>
    </xf>
    <xf numFmtId="0" fontId="3" fillId="0" borderId="4" xfId="0" applyFont="1" applyBorder="1" applyAlignment="1" applyProtection="1">
      <alignment horizontal="left" vertical="center" wrapText="1" shrinkToFit="1"/>
    </xf>
    <xf numFmtId="0" fontId="10" fillId="0" borderId="2" xfId="0" applyFont="1" applyBorder="1" applyAlignment="1" applyProtection="1">
      <alignment horizontal="left" vertical="center" shrinkToFit="1"/>
    </xf>
    <xf numFmtId="0" fontId="10" fillId="0" borderId="4" xfId="0" applyFont="1" applyBorder="1" applyAlignment="1" applyProtection="1">
      <alignment horizontal="left" vertical="center" shrinkToFit="1"/>
    </xf>
    <xf numFmtId="0" fontId="3" fillId="0" borderId="2" xfId="0" applyFont="1" applyBorder="1" applyAlignment="1" applyProtection="1">
      <alignment horizontal="center" vertical="center" shrinkToFit="1"/>
    </xf>
    <xf numFmtId="0" fontId="3" fillId="0" borderId="22" xfId="0" applyFont="1" applyBorder="1" applyAlignment="1" applyProtection="1">
      <alignment horizontal="center" vertical="center" shrinkToFit="1"/>
    </xf>
    <xf numFmtId="0" fontId="3" fillId="0" borderId="25" xfId="0" applyFont="1" applyBorder="1" applyAlignment="1" applyProtection="1">
      <alignment horizontal="left" vertical="center" wrapText="1" shrinkToFit="1"/>
    </xf>
    <xf numFmtId="0" fontId="3" fillId="0" borderId="26" xfId="0" applyFont="1" applyBorder="1" applyAlignment="1" applyProtection="1">
      <alignment horizontal="left" vertical="center" shrinkToFit="1"/>
    </xf>
    <xf numFmtId="0" fontId="3" fillId="0" borderId="35" xfId="0" applyFont="1" applyBorder="1" applyAlignment="1" applyProtection="1">
      <alignment horizontal="left" vertical="center" wrapText="1" shrinkToFit="1"/>
    </xf>
    <xf numFmtId="0" fontId="3" fillId="0" borderId="15" xfId="0" applyFont="1" applyBorder="1" applyAlignment="1" applyProtection="1">
      <alignment horizontal="left" vertical="center" wrapText="1" shrinkToFit="1"/>
    </xf>
    <xf numFmtId="0" fontId="7" fillId="0" borderId="17" xfId="0" applyFont="1" applyBorder="1" applyAlignment="1" applyProtection="1">
      <alignment horizontal="left" vertical="center" wrapText="1" shrinkToFit="1"/>
    </xf>
    <xf numFmtId="0" fontId="3" fillId="0" borderId="21" xfId="0" applyFont="1" applyBorder="1" applyAlignment="1" applyProtection="1">
      <alignment horizontal="left" vertical="center" wrapText="1" shrinkToFit="1"/>
    </xf>
    <xf numFmtId="0" fontId="7" fillId="0" borderId="35" xfId="0" applyFont="1" applyBorder="1" applyAlignment="1" applyProtection="1">
      <alignment horizontal="left" vertical="center" wrapText="1" shrinkToFit="1"/>
    </xf>
    <xf numFmtId="0" fontId="3" fillId="0" borderId="15" xfId="0" applyFont="1" applyBorder="1" applyAlignment="1" applyProtection="1">
      <alignment horizontal="left" vertical="center" shrinkToFit="1"/>
    </xf>
    <xf numFmtId="0" fontId="3" fillId="0" borderId="47" xfId="0" applyFont="1" applyFill="1" applyBorder="1" applyAlignment="1" applyProtection="1">
      <alignment horizontal="center" vertical="center"/>
    </xf>
    <xf numFmtId="0" fontId="3" fillId="0" borderId="43" xfId="0" applyFont="1" applyFill="1" applyBorder="1" applyAlignment="1" applyProtection="1">
      <alignment horizontal="center" vertical="center"/>
    </xf>
    <xf numFmtId="0" fontId="3" fillId="0" borderId="48" xfId="0" applyFont="1" applyFill="1" applyBorder="1" applyAlignment="1" applyProtection="1">
      <alignment horizontal="center" vertical="center"/>
    </xf>
    <xf numFmtId="0" fontId="3" fillId="0" borderId="49" xfId="0" applyFont="1" applyFill="1" applyBorder="1" applyAlignment="1" applyProtection="1">
      <alignment horizontal="center" vertical="center"/>
    </xf>
    <xf numFmtId="0" fontId="4" fillId="0" borderId="39" xfId="0" applyFont="1" applyBorder="1" applyAlignment="1" applyProtection="1">
      <alignment horizontal="left" vertical="center"/>
      <protection locked="0"/>
    </xf>
    <xf numFmtId="0" fontId="4" fillId="0" borderId="50" xfId="0" applyFont="1" applyBorder="1" applyAlignment="1" applyProtection="1">
      <alignment horizontal="left" vertical="center"/>
      <protection locked="0"/>
    </xf>
    <xf numFmtId="0" fontId="4" fillId="0" borderId="48" xfId="0" applyFont="1" applyBorder="1" applyAlignment="1" applyProtection="1">
      <alignment horizontal="left" vertical="center"/>
      <protection locked="0"/>
    </xf>
    <xf numFmtId="0" fontId="4" fillId="0" borderId="49"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8" fillId="0" borderId="39" xfId="0" applyFont="1" applyBorder="1" applyAlignment="1" applyProtection="1">
      <alignment horizontal="left" vertical="center"/>
      <protection locked="0"/>
    </xf>
    <xf numFmtId="0" fontId="8" fillId="0" borderId="50" xfId="0" applyFont="1" applyBorder="1" applyAlignment="1" applyProtection="1">
      <alignment horizontal="left" vertical="center"/>
      <protection locked="0"/>
    </xf>
    <xf numFmtId="0" fontId="8" fillId="0" borderId="17" xfId="0" applyFont="1" applyBorder="1" applyAlignment="1" applyProtection="1">
      <alignment horizontal="left" vertical="center"/>
      <protection locked="0"/>
    </xf>
    <xf numFmtId="0" fontId="8" fillId="0" borderId="27" xfId="0" applyFont="1" applyBorder="1" applyAlignment="1" applyProtection="1">
      <alignment horizontal="left" vertical="center"/>
      <protection locked="0"/>
    </xf>
    <xf numFmtId="0" fontId="3" fillId="2" borderId="37" xfId="0" applyFont="1" applyFill="1" applyBorder="1" applyAlignment="1" applyProtection="1">
      <alignment horizontal="center" vertical="center"/>
      <protection locked="0"/>
    </xf>
    <xf numFmtId="0" fontId="3" fillId="2" borderId="25" xfId="0" applyFont="1" applyFill="1" applyBorder="1" applyAlignment="1" applyProtection="1">
      <alignment horizontal="center" vertical="center"/>
      <protection locked="0"/>
    </xf>
    <xf numFmtId="0" fontId="3" fillId="0" borderId="6"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8" fillId="0" borderId="39" xfId="0" applyFont="1" applyBorder="1" applyAlignment="1" applyProtection="1">
      <alignment horizontal="left" vertical="center"/>
    </xf>
    <xf numFmtId="0" fontId="8" fillId="0" borderId="50" xfId="0" applyFont="1" applyBorder="1" applyAlignment="1" applyProtection="1">
      <alignment horizontal="left" vertical="center"/>
    </xf>
    <xf numFmtId="0" fontId="8" fillId="0" borderId="17" xfId="0" applyFont="1" applyBorder="1" applyAlignment="1" applyProtection="1">
      <alignment horizontal="left" vertical="center"/>
    </xf>
    <xf numFmtId="0" fontId="8" fillId="0" borderId="27" xfId="0" applyFont="1" applyBorder="1" applyAlignment="1" applyProtection="1">
      <alignment horizontal="left" vertical="center"/>
    </xf>
    <xf numFmtId="0" fontId="8" fillId="0" borderId="47" xfId="0" applyFont="1" applyBorder="1" applyAlignment="1" applyProtection="1">
      <alignment horizontal="left" vertical="center"/>
    </xf>
    <xf numFmtId="0" fontId="8" fillId="0" borderId="43" xfId="0" applyFont="1" applyBorder="1" applyAlignment="1" applyProtection="1">
      <alignment horizontal="left" vertical="center"/>
    </xf>
    <xf numFmtId="0" fontId="3" fillId="2" borderId="41" xfId="0" applyFont="1" applyFill="1" applyBorder="1" applyAlignment="1" applyProtection="1">
      <alignment horizontal="center" vertical="center"/>
      <protection locked="0"/>
    </xf>
    <xf numFmtId="0" fontId="3" fillId="2" borderId="19" xfId="0" applyFont="1" applyFill="1" applyBorder="1" applyAlignment="1" applyProtection="1">
      <alignment horizontal="center" vertical="center"/>
      <protection locked="0"/>
    </xf>
    <xf numFmtId="0" fontId="3" fillId="2" borderId="29" xfId="0" applyFont="1" applyFill="1" applyBorder="1" applyAlignment="1" applyProtection="1">
      <alignment horizontal="center" vertical="center"/>
      <protection locked="0"/>
    </xf>
    <xf numFmtId="0" fontId="3" fillId="2" borderId="42" xfId="0" applyFont="1" applyFill="1" applyBorder="1" applyAlignment="1" applyProtection="1">
      <alignment horizontal="center" vertical="center"/>
      <protection locked="0"/>
    </xf>
    <xf numFmtId="0" fontId="3" fillId="0" borderId="4" xfId="0" applyFont="1" applyBorder="1" applyAlignment="1" applyProtection="1">
      <alignment horizontal="left" vertical="center"/>
    </xf>
    <xf numFmtId="0" fontId="3" fillId="0" borderId="23" xfId="0" applyFont="1" applyBorder="1" applyAlignment="1" applyProtection="1">
      <alignment horizontal="center" vertical="center"/>
    </xf>
    <xf numFmtId="0" fontId="3" fillId="0" borderId="18" xfId="0" applyFont="1" applyBorder="1" applyAlignment="1" applyProtection="1">
      <alignment horizontal="center" vertical="center"/>
    </xf>
    <xf numFmtId="0" fontId="3" fillId="0" borderId="40" xfId="0" applyFont="1" applyBorder="1" applyAlignment="1" applyProtection="1">
      <alignment horizontal="center" vertical="center"/>
      <protection locked="0"/>
    </xf>
    <xf numFmtId="0" fontId="3" fillId="0" borderId="28"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40" xfId="0" applyFont="1" applyBorder="1" applyAlignment="1" applyProtection="1">
      <alignment horizontal="center" vertical="center"/>
    </xf>
    <xf numFmtId="0" fontId="3" fillId="2" borderId="24" xfId="0" applyFont="1" applyFill="1" applyBorder="1" applyAlignment="1" applyProtection="1">
      <alignment horizontal="center" vertical="center"/>
      <protection locked="0"/>
    </xf>
    <xf numFmtId="0" fontId="3" fillId="2" borderId="23" xfId="0" applyFont="1" applyFill="1" applyBorder="1" applyAlignment="1" applyProtection="1">
      <alignment horizontal="center" vertical="center"/>
      <protection locked="0"/>
    </xf>
    <xf numFmtId="0" fontId="3" fillId="2" borderId="18" xfId="0" applyFont="1" applyFill="1" applyBorder="1" applyAlignment="1" applyProtection="1">
      <alignment horizontal="center" vertical="center"/>
      <protection locked="0"/>
    </xf>
    <xf numFmtId="0" fontId="3" fillId="0" borderId="2" xfId="0" applyFont="1" applyBorder="1" applyAlignment="1" applyProtection="1">
      <alignment horizontal="left" vertical="center" shrinkToFit="1"/>
    </xf>
    <xf numFmtId="0" fontId="3" fillId="0" borderId="22" xfId="0" applyFont="1" applyBorder="1" applyAlignment="1" applyProtection="1">
      <alignment horizontal="left" vertical="center" shrinkToFit="1"/>
    </xf>
    <xf numFmtId="0" fontId="0" fillId="0" borderId="44" xfId="0" applyFont="1" applyBorder="1" applyAlignment="1" applyProtection="1">
      <alignment horizontal="center" vertical="center"/>
    </xf>
    <xf numFmtId="0" fontId="9" fillId="0" borderId="36" xfId="0" applyFont="1" applyBorder="1" applyAlignment="1" applyProtection="1">
      <alignment horizontal="center" vertical="center"/>
    </xf>
    <xf numFmtId="0" fontId="9" fillId="0" borderId="9" xfId="0" applyFont="1" applyBorder="1" applyAlignment="1" applyProtection="1">
      <alignment horizontal="center" vertical="center"/>
    </xf>
    <xf numFmtId="0" fontId="9" fillId="0" borderId="4" xfId="0" applyFont="1" applyBorder="1" applyAlignment="1" applyProtection="1">
      <alignment horizontal="center" vertical="center"/>
    </xf>
    <xf numFmtId="0" fontId="9" fillId="0" borderId="1" xfId="0" applyFont="1" applyBorder="1" applyAlignment="1" applyProtection="1">
      <alignment horizontal="center" vertical="center"/>
    </xf>
    <xf numFmtId="0" fontId="9" fillId="0" borderId="2" xfId="0" applyFont="1" applyBorder="1" applyAlignment="1" applyProtection="1">
      <alignment horizontal="center" vertical="center"/>
    </xf>
    <xf numFmtId="0" fontId="9" fillId="0" borderId="10" xfId="0" applyFont="1" applyBorder="1" applyAlignment="1" applyProtection="1">
      <alignment horizontal="center" vertical="center"/>
    </xf>
    <xf numFmtId="0" fontId="9" fillId="0" borderId="25" xfId="0" applyFont="1" applyBorder="1" applyAlignment="1" applyProtection="1">
      <alignment horizontal="center" vertical="center"/>
    </xf>
    <xf numFmtId="0" fontId="9" fillId="0" borderId="38" xfId="0" applyFont="1" applyBorder="1" applyAlignment="1" applyProtection="1">
      <alignment horizontal="center" vertical="center"/>
    </xf>
    <xf numFmtId="0" fontId="9" fillId="0" borderId="27" xfId="0" applyFont="1" applyBorder="1" applyAlignment="1" applyProtection="1">
      <alignment horizontal="center" vertical="center"/>
    </xf>
    <xf numFmtId="0" fontId="0" fillId="0" borderId="5" xfId="0" applyFont="1" applyBorder="1" applyAlignment="1" applyProtection="1">
      <alignment horizontal="center" vertical="center"/>
    </xf>
    <xf numFmtId="0" fontId="0" fillId="0" borderId="20" xfId="0" applyFont="1" applyBorder="1" applyAlignment="1" applyProtection="1">
      <alignment horizontal="center" vertical="center"/>
    </xf>
    <xf numFmtId="0" fontId="0" fillId="0" borderId="21" xfId="0" applyFont="1" applyBorder="1" applyAlignment="1" applyProtection="1">
      <alignment horizontal="center" vertical="center"/>
    </xf>
    <xf numFmtId="0" fontId="0" fillId="2" borderId="11" xfId="0" applyFill="1" applyBorder="1" applyAlignment="1" applyProtection="1">
      <alignment horizontal="center" vertical="center" shrinkToFit="1"/>
      <protection locked="0"/>
    </xf>
    <xf numFmtId="0" fontId="0" fillId="2" borderId="45" xfId="0" applyFill="1" applyBorder="1" applyAlignment="1" applyProtection="1">
      <alignment horizontal="center" vertical="center" shrinkToFit="1"/>
      <protection locked="0"/>
    </xf>
    <xf numFmtId="0" fontId="0" fillId="2" borderId="33" xfId="0" applyFill="1" applyBorder="1" applyAlignment="1" applyProtection="1">
      <alignment horizontal="center" vertical="center" shrinkToFit="1"/>
      <protection locked="0"/>
    </xf>
    <xf numFmtId="0" fontId="0" fillId="2" borderId="43" xfId="0" applyFill="1" applyBorder="1" applyAlignment="1" applyProtection="1">
      <alignment horizontal="center" vertical="center" shrinkToFit="1"/>
      <protection locked="0"/>
    </xf>
    <xf numFmtId="0" fontId="9" fillId="0" borderId="8"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22" xfId="0" applyFont="1" applyBorder="1" applyAlignment="1" applyProtection="1">
      <alignment horizontal="center" vertical="center"/>
    </xf>
  </cellXfs>
  <cellStyles count="3">
    <cellStyle name="パーセント" xfId="2" builtinId="5"/>
    <cellStyle name="桁区切り" xfId="1" builtinId="6"/>
    <cellStyle name="標準" xfId="0" builtinId="0"/>
  </cellStyles>
  <dxfs count="12">
    <dxf>
      <font>
        <color rgb="FF9C0006"/>
      </font>
      <fill>
        <patternFill>
          <bgColor rgb="FFFFC7CE"/>
        </patternFill>
      </fill>
    </dxf>
    <dxf>
      <font>
        <color rgb="FF9C0006"/>
      </font>
      <fill>
        <patternFill>
          <bgColor rgb="FFFFC7CE"/>
        </patternFill>
      </fill>
    </dxf>
    <dxf>
      <fill>
        <patternFill>
          <bgColor theme="9" tint="0.79998168889431442"/>
        </patternFill>
      </fill>
    </dxf>
    <dxf>
      <fill>
        <patternFill>
          <bgColor theme="9"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336177</xdr:colOff>
      <xdr:row>1</xdr:row>
      <xdr:rowOff>11206</xdr:rowOff>
    </xdr:from>
    <xdr:to>
      <xdr:col>7</xdr:col>
      <xdr:colOff>952500</xdr:colOff>
      <xdr:row>3</xdr:row>
      <xdr:rowOff>112059</xdr:rowOff>
    </xdr:to>
    <xdr:grpSp>
      <xdr:nvGrpSpPr>
        <xdr:cNvPr id="4" name="グループ化 3"/>
        <xdr:cNvGrpSpPr/>
      </xdr:nvGrpSpPr>
      <xdr:grpSpPr>
        <a:xfrm>
          <a:off x="5498727" y="287431"/>
          <a:ext cx="3683373" cy="767603"/>
          <a:chOff x="5490883" y="291353"/>
          <a:chExt cx="3675529" cy="773206"/>
        </a:xfrm>
      </xdr:grpSpPr>
      <xdr:sp macro="" textlink="">
        <xdr:nvSpPr>
          <xdr:cNvPr id="2" name="正方形/長方形 1"/>
          <xdr:cNvSpPr/>
        </xdr:nvSpPr>
        <xdr:spPr>
          <a:xfrm>
            <a:off x="5490883" y="347382"/>
            <a:ext cx="3204882" cy="5715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6140823" y="291353"/>
            <a:ext cx="3025589" cy="7732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500" b="1">
                <a:solidFill>
                  <a:srgbClr val="FF0000"/>
                </a:solidFill>
              </a:rPr>
              <a:t>記入例</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904875</xdr:colOff>
      <xdr:row>0</xdr:row>
      <xdr:rowOff>256054</xdr:rowOff>
    </xdr:from>
    <xdr:to>
      <xdr:col>10</xdr:col>
      <xdr:colOff>261657</xdr:colOff>
      <xdr:row>2</xdr:row>
      <xdr:rowOff>217954</xdr:rowOff>
    </xdr:to>
    <xdr:sp macro="" textlink="">
      <xdr:nvSpPr>
        <xdr:cNvPr id="3" name="正方形/長方形 2"/>
        <xdr:cNvSpPr/>
      </xdr:nvSpPr>
      <xdr:spPr>
        <a:xfrm>
          <a:off x="5543550" y="256054"/>
          <a:ext cx="3204882" cy="5715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592790</xdr:colOff>
      <xdr:row>0</xdr:row>
      <xdr:rowOff>200025</xdr:rowOff>
    </xdr:from>
    <xdr:to>
      <xdr:col>10</xdr:col>
      <xdr:colOff>732304</xdr:colOff>
      <xdr:row>3</xdr:row>
      <xdr:rowOff>30256</xdr:rowOff>
    </xdr:to>
    <xdr:sp macro="" textlink="">
      <xdr:nvSpPr>
        <xdr:cNvPr id="4" name="テキスト ボックス 3"/>
        <xdr:cNvSpPr txBox="1"/>
      </xdr:nvSpPr>
      <xdr:spPr>
        <a:xfrm>
          <a:off x="6193490" y="200025"/>
          <a:ext cx="3025589" cy="7732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500" b="1">
              <a:solidFill>
                <a:srgbClr val="FF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AA22"/>
  <sheetViews>
    <sheetView tabSelected="1" zoomScaleNormal="100" workbookViewId="0">
      <selection activeCell="B2" sqref="B2"/>
    </sheetView>
  </sheetViews>
  <sheetFormatPr defaultColWidth="0" defaultRowHeight="12" x14ac:dyDescent="0.15"/>
  <cols>
    <col min="1" max="1" width="7.5" style="1" customWidth="1"/>
    <col min="2" max="3" width="25.625" style="1" customWidth="1"/>
    <col min="4" max="5" width="9" style="1" customWidth="1"/>
    <col min="6" max="26" width="15.625" style="1" customWidth="1"/>
    <col min="27" max="27" width="9" style="1" customWidth="1"/>
    <col min="28" max="16384" width="9" style="1" hidden="1"/>
  </cols>
  <sheetData>
    <row r="1" spans="1:25" ht="21.75" customHeight="1" thickBot="1" x14ac:dyDescent="0.2">
      <c r="A1" s="44" t="s">
        <v>65</v>
      </c>
    </row>
    <row r="2" spans="1:25" ht="26.25" customHeight="1" x14ac:dyDescent="0.15">
      <c r="A2" s="41" t="s">
        <v>26</v>
      </c>
      <c r="B2" s="53">
        <v>1</v>
      </c>
      <c r="C2" s="55"/>
    </row>
    <row r="3" spans="1:25" ht="26.25" customHeight="1" thickBot="1" x14ac:dyDescent="0.2">
      <c r="A3" s="42" t="s">
        <v>24</v>
      </c>
      <c r="B3" s="43" t="s">
        <v>39</v>
      </c>
      <c r="C3" s="55"/>
    </row>
    <row r="4" spans="1:25" ht="12" customHeight="1" thickBot="1" x14ac:dyDescent="0.2">
      <c r="A4" s="34"/>
      <c r="B4" s="46"/>
      <c r="C4" s="55"/>
    </row>
    <row r="5" spans="1:25" ht="33" customHeight="1" x14ac:dyDescent="0.15">
      <c r="A5" s="93"/>
      <c r="B5" s="120" t="s">
        <v>25</v>
      </c>
      <c r="C5" s="121"/>
      <c r="D5" s="136" t="s">
        <v>2</v>
      </c>
      <c r="E5" s="137"/>
      <c r="F5" s="75" t="s">
        <v>12</v>
      </c>
      <c r="G5" s="76"/>
      <c r="H5" s="76"/>
      <c r="I5" s="76"/>
      <c r="J5" s="76"/>
      <c r="K5" s="76"/>
      <c r="L5" s="76"/>
      <c r="M5" s="76"/>
      <c r="N5" s="76"/>
      <c r="O5" s="77"/>
      <c r="P5" s="75" t="s">
        <v>16</v>
      </c>
      <c r="Q5" s="76"/>
      <c r="R5" s="76"/>
      <c r="S5" s="76"/>
      <c r="T5" s="76"/>
      <c r="U5" s="76"/>
      <c r="V5" s="76"/>
      <c r="W5" s="76"/>
      <c r="X5" s="76"/>
      <c r="Y5" s="77"/>
    </row>
    <row r="6" spans="1:25" ht="33" customHeight="1" thickBot="1" x14ac:dyDescent="0.2">
      <c r="A6" s="94"/>
      <c r="B6" s="122"/>
      <c r="C6" s="123"/>
      <c r="D6" s="31" t="s">
        <v>3</v>
      </c>
      <c r="E6" s="32" t="s">
        <v>4</v>
      </c>
      <c r="F6" s="31" t="s">
        <v>9</v>
      </c>
      <c r="G6" s="33" t="s">
        <v>7</v>
      </c>
      <c r="H6" s="33" t="s">
        <v>8</v>
      </c>
      <c r="I6" s="33" t="s">
        <v>7</v>
      </c>
      <c r="J6" s="33" t="s">
        <v>10</v>
      </c>
      <c r="K6" s="33" t="s">
        <v>7</v>
      </c>
      <c r="L6" s="33" t="s">
        <v>11</v>
      </c>
      <c r="M6" s="33" t="s">
        <v>7</v>
      </c>
      <c r="N6" s="33" t="s">
        <v>18</v>
      </c>
      <c r="O6" s="32" t="s">
        <v>7</v>
      </c>
      <c r="P6" s="31" t="s">
        <v>9</v>
      </c>
      <c r="Q6" s="33" t="s">
        <v>7</v>
      </c>
      <c r="R6" s="33" t="s">
        <v>8</v>
      </c>
      <c r="S6" s="33" t="s">
        <v>7</v>
      </c>
      <c r="T6" s="33" t="s">
        <v>10</v>
      </c>
      <c r="U6" s="33" t="s">
        <v>7</v>
      </c>
      <c r="V6" s="33" t="s">
        <v>11</v>
      </c>
      <c r="W6" s="33" t="s">
        <v>7</v>
      </c>
      <c r="X6" s="33" t="s">
        <v>18</v>
      </c>
      <c r="Y6" s="32" t="s">
        <v>7</v>
      </c>
    </row>
    <row r="7" spans="1:25" ht="33" customHeight="1" x14ac:dyDescent="0.15">
      <c r="A7" s="149" t="s">
        <v>0</v>
      </c>
      <c r="B7" s="142" t="s">
        <v>42</v>
      </c>
      <c r="C7" s="143"/>
      <c r="D7" s="156" t="s">
        <v>37</v>
      </c>
      <c r="E7" s="155"/>
      <c r="F7" s="112" t="s">
        <v>35</v>
      </c>
      <c r="G7" s="113"/>
      <c r="H7" s="114" t="s">
        <v>46</v>
      </c>
      <c r="I7" s="115"/>
      <c r="J7" s="114" t="s">
        <v>47</v>
      </c>
      <c r="K7" s="115"/>
      <c r="L7" s="116" t="s">
        <v>48</v>
      </c>
      <c r="M7" s="113"/>
      <c r="N7" s="114" t="s">
        <v>49</v>
      </c>
      <c r="O7" s="117"/>
      <c r="P7" s="112" t="s">
        <v>36</v>
      </c>
      <c r="Q7" s="113"/>
      <c r="R7" s="114" t="s">
        <v>46</v>
      </c>
      <c r="S7" s="115"/>
      <c r="T7" s="114" t="s">
        <v>47</v>
      </c>
      <c r="U7" s="115"/>
      <c r="V7" s="118" t="s">
        <v>50</v>
      </c>
      <c r="W7" s="119"/>
      <c r="X7" s="114" t="s">
        <v>49</v>
      </c>
      <c r="Y7" s="117"/>
    </row>
    <row r="8" spans="1:25" ht="33" customHeight="1" x14ac:dyDescent="0.15">
      <c r="A8" s="150"/>
      <c r="B8" s="140"/>
      <c r="C8" s="141"/>
      <c r="D8" s="157"/>
      <c r="E8" s="145"/>
      <c r="F8" s="21">
        <v>70</v>
      </c>
      <c r="G8" s="3">
        <v>42460</v>
      </c>
      <c r="H8" s="10">
        <v>10</v>
      </c>
      <c r="I8" s="3">
        <v>42460</v>
      </c>
      <c r="J8" s="10">
        <v>30</v>
      </c>
      <c r="K8" s="3">
        <v>42460</v>
      </c>
      <c r="L8" s="16">
        <f>IF(F8&gt;0,(H8+J8)/F8,"数値１は入力必須")</f>
        <v>0.5714285714285714</v>
      </c>
      <c r="M8" s="3">
        <v>42460</v>
      </c>
      <c r="N8" s="10">
        <v>30</v>
      </c>
      <c r="O8" s="3">
        <v>42460</v>
      </c>
      <c r="P8" s="21">
        <v>80</v>
      </c>
      <c r="Q8" s="3">
        <v>42825</v>
      </c>
      <c r="R8" s="10">
        <v>30</v>
      </c>
      <c r="S8" s="3">
        <v>42825</v>
      </c>
      <c r="T8" s="10">
        <v>30</v>
      </c>
      <c r="U8" s="3">
        <v>42825</v>
      </c>
      <c r="V8" s="16">
        <f>IF(P8&gt;0,(R8+T8)/P8,"数値１は入力必須")</f>
        <v>0.75</v>
      </c>
      <c r="W8" s="3">
        <v>42825</v>
      </c>
      <c r="X8" s="10">
        <v>20</v>
      </c>
      <c r="Y8" s="22">
        <v>42825</v>
      </c>
    </row>
    <row r="9" spans="1:25" ht="33" customHeight="1" x14ac:dyDescent="0.15">
      <c r="A9" s="154" t="s">
        <v>1</v>
      </c>
      <c r="B9" s="138" t="s">
        <v>43</v>
      </c>
      <c r="C9" s="139"/>
      <c r="D9" s="134" t="s">
        <v>37</v>
      </c>
      <c r="E9" s="144"/>
      <c r="F9" s="104" t="s">
        <v>38</v>
      </c>
      <c r="G9" s="105"/>
      <c r="H9" s="106" t="s">
        <v>51</v>
      </c>
      <c r="I9" s="107"/>
      <c r="J9" s="102" t="s">
        <v>52</v>
      </c>
      <c r="K9" s="103"/>
      <c r="L9" s="108" t="str">
        <f>IF(J2=0,"",IF(J2=L8,"","　↑　指標１の数値１と不一致"))</f>
        <v/>
      </c>
      <c r="M9" s="109"/>
      <c r="N9" s="110"/>
      <c r="O9" s="111"/>
      <c r="P9" s="104" t="s">
        <v>38</v>
      </c>
      <c r="Q9" s="105"/>
      <c r="R9" s="106" t="s">
        <v>51</v>
      </c>
      <c r="S9" s="107"/>
      <c r="T9" s="102" t="s">
        <v>52</v>
      </c>
      <c r="U9" s="103"/>
      <c r="V9" s="158"/>
      <c r="W9" s="105"/>
      <c r="X9" s="158"/>
      <c r="Y9" s="159"/>
    </row>
    <row r="10" spans="1:25" ht="33" customHeight="1" x14ac:dyDescent="0.15">
      <c r="A10" s="150"/>
      <c r="B10" s="140"/>
      <c r="C10" s="141"/>
      <c r="D10" s="135"/>
      <c r="E10" s="145"/>
      <c r="F10" s="56">
        <f>IF(F8=0,"",F8)</f>
        <v>70</v>
      </c>
      <c r="G10" s="3">
        <v>42460</v>
      </c>
      <c r="H10" s="12">
        <v>3300</v>
      </c>
      <c r="I10" s="3">
        <v>42460</v>
      </c>
      <c r="J10" s="52">
        <f>IF((F10&gt;0)*(H10&gt;0),H10/F10,"数値２入力は必須")</f>
        <v>47.142857142857146</v>
      </c>
      <c r="K10" s="3">
        <v>42460</v>
      </c>
      <c r="L10" s="11"/>
      <c r="M10" s="2"/>
      <c r="N10" s="11"/>
      <c r="O10" s="20"/>
      <c r="P10" s="56">
        <f>IF(P8=0,"",P8)</f>
        <v>80</v>
      </c>
      <c r="Q10" s="3">
        <v>42825</v>
      </c>
      <c r="R10" s="12">
        <v>1850</v>
      </c>
      <c r="S10" s="3">
        <v>42825</v>
      </c>
      <c r="T10" s="17">
        <f>IF((P10&gt;0)*(R10&gt;0),R10/P10,"数値２の入力必要")</f>
        <v>23.125</v>
      </c>
      <c r="U10" s="3">
        <v>42825</v>
      </c>
      <c r="V10" s="11"/>
      <c r="W10" s="2"/>
      <c r="X10" s="11"/>
      <c r="Y10" s="20"/>
    </row>
    <row r="11" spans="1:25" ht="33" customHeight="1" x14ac:dyDescent="0.15">
      <c r="A11" s="154" t="s">
        <v>5</v>
      </c>
      <c r="B11" s="130" t="s">
        <v>44</v>
      </c>
      <c r="C11" s="131"/>
      <c r="D11" s="134" t="s">
        <v>37</v>
      </c>
      <c r="E11" s="144" t="s">
        <v>40</v>
      </c>
      <c r="F11" s="101" t="s">
        <v>23</v>
      </c>
      <c r="G11" s="86"/>
      <c r="H11" s="91" t="s">
        <v>17</v>
      </c>
      <c r="I11" s="86"/>
      <c r="J11" s="85" t="s">
        <v>54</v>
      </c>
      <c r="K11" s="87"/>
      <c r="L11" s="85" t="s">
        <v>55</v>
      </c>
      <c r="M11" s="87"/>
      <c r="N11" s="88" t="s">
        <v>29</v>
      </c>
      <c r="O11" s="89"/>
      <c r="P11" s="101" t="s">
        <v>21</v>
      </c>
      <c r="Q11" s="87"/>
      <c r="R11" s="85" t="s">
        <v>22</v>
      </c>
      <c r="S11" s="87"/>
      <c r="T11" s="85" t="s">
        <v>53</v>
      </c>
      <c r="U11" s="86"/>
      <c r="V11" s="85" t="s">
        <v>55</v>
      </c>
      <c r="W11" s="87"/>
      <c r="X11" s="88" t="s">
        <v>29</v>
      </c>
      <c r="Y11" s="89"/>
    </row>
    <row r="12" spans="1:25" ht="33" customHeight="1" x14ac:dyDescent="0.15">
      <c r="A12" s="150"/>
      <c r="B12" s="132"/>
      <c r="C12" s="133"/>
      <c r="D12" s="135"/>
      <c r="E12" s="145"/>
      <c r="F12" s="21">
        <v>65</v>
      </c>
      <c r="G12" s="3">
        <v>42460</v>
      </c>
      <c r="H12" s="13">
        <v>0.85</v>
      </c>
      <c r="I12" s="3">
        <v>42460</v>
      </c>
      <c r="J12" s="10">
        <v>60</v>
      </c>
      <c r="K12" s="3">
        <v>42460</v>
      </c>
      <c r="L12" s="10">
        <v>55</v>
      </c>
      <c r="M12" s="3">
        <v>42460</v>
      </c>
      <c r="N12" s="16">
        <f>IF(F12&gt;0,L12/F12,"レセプト抽出無")</f>
        <v>0.84615384615384615</v>
      </c>
      <c r="O12" s="22">
        <v>42460</v>
      </c>
      <c r="P12" s="21">
        <v>70</v>
      </c>
      <c r="Q12" s="3">
        <v>42825</v>
      </c>
      <c r="R12" s="13">
        <v>0.9</v>
      </c>
      <c r="S12" s="3">
        <v>42825</v>
      </c>
      <c r="T12" s="10">
        <v>70</v>
      </c>
      <c r="U12" s="3">
        <v>42825</v>
      </c>
      <c r="V12" s="10">
        <v>70</v>
      </c>
      <c r="W12" s="3">
        <v>42825</v>
      </c>
      <c r="X12" s="16">
        <f>IF(P12&gt;0,V12/P12,"レセプト抽出目標無")</f>
        <v>1</v>
      </c>
      <c r="Y12" s="22">
        <v>42825</v>
      </c>
    </row>
    <row r="13" spans="1:25" ht="33" customHeight="1" x14ac:dyDescent="0.15">
      <c r="A13" s="154" t="s">
        <v>6</v>
      </c>
      <c r="B13" s="130" t="s">
        <v>45</v>
      </c>
      <c r="C13" s="131"/>
      <c r="D13" s="134" t="s">
        <v>37</v>
      </c>
      <c r="E13" s="144" t="s">
        <v>40</v>
      </c>
      <c r="F13" s="85" t="s">
        <v>38</v>
      </c>
      <c r="G13" s="90"/>
      <c r="H13" s="85" t="s">
        <v>56</v>
      </c>
      <c r="I13" s="86"/>
      <c r="J13" s="91" t="s">
        <v>57</v>
      </c>
      <c r="K13" s="87"/>
      <c r="L13" s="92"/>
      <c r="M13" s="90"/>
      <c r="N13" s="99"/>
      <c r="O13" s="100"/>
      <c r="P13" s="101" t="s">
        <v>38</v>
      </c>
      <c r="Q13" s="87"/>
      <c r="R13" s="85" t="s">
        <v>56</v>
      </c>
      <c r="S13" s="87"/>
      <c r="T13" s="91" t="s">
        <v>57</v>
      </c>
      <c r="U13" s="86"/>
      <c r="V13" s="92"/>
      <c r="W13" s="148"/>
      <c r="X13" s="97"/>
      <c r="Y13" s="98"/>
    </row>
    <row r="14" spans="1:25" ht="33" customHeight="1" x14ac:dyDescent="0.15">
      <c r="A14" s="150"/>
      <c r="B14" s="132"/>
      <c r="C14" s="133"/>
      <c r="D14" s="135"/>
      <c r="E14" s="145"/>
      <c r="F14" s="10">
        <v>70</v>
      </c>
      <c r="G14" s="67" t="str">
        <f>IF(F8=F14,"2016/3/31","← 指標１の数値１と不一致")</f>
        <v>2016/3/31</v>
      </c>
      <c r="H14" s="10">
        <v>50</v>
      </c>
      <c r="I14" s="68">
        <v>42460</v>
      </c>
      <c r="J14" s="16">
        <f>IF(F14&gt;0,H14/F14,"自主的な提出分無")</f>
        <v>0.7142857142857143</v>
      </c>
      <c r="K14" s="3">
        <v>42460</v>
      </c>
      <c r="L14" s="11"/>
      <c r="M14" s="3"/>
      <c r="N14" s="11"/>
      <c r="O14" s="20"/>
      <c r="P14" s="10">
        <v>80</v>
      </c>
      <c r="Q14" s="70" t="str">
        <f>IF(P8=P14,"2017/3/31","← 指標１の数値１と不一致")</f>
        <v>2017/3/31</v>
      </c>
      <c r="R14" s="10">
        <v>65</v>
      </c>
      <c r="S14" s="3">
        <v>42825</v>
      </c>
      <c r="T14" s="16">
        <f>IF(P14&gt;0,R14/P14,"自主的な提出目標無")</f>
        <v>0.8125</v>
      </c>
      <c r="U14" s="3">
        <v>42825</v>
      </c>
      <c r="V14" s="11"/>
      <c r="W14" s="2"/>
      <c r="X14" s="69"/>
      <c r="Y14" s="20"/>
    </row>
    <row r="15" spans="1:25" ht="33" customHeight="1" x14ac:dyDescent="0.15">
      <c r="A15" s="151" t="s">
        <v>19</v>
      </c>
      <c r="B15" s="124" t="s">
        <v>28</v>
      </c>
      <c r="C15" s="125"/>
      <c r="D15" s="134"/>
      <c r="E15" s="144"/>
      <c r="F15" s="82"/>
      <c r="G15" s="79"/>
      <c r="H15" s="83"/>
      <c r="I15" s="84"/>
      <c r="J15" s="78"/>
      <c r="K15" s="79"/>
      <c r="L15" s="71"/>
      <c r="M15" s="72"/>
      <c r="N15" s="80"/>
      <c r="O15" s="81"/>
      <c r="P15" s="82"/>
      <c r="Q15" s="79"/>
      <c r="R15" s="83"/>
      <c r="S15" s="84"/>
      <c r="T15" s="78"/>
      <c r="U15" s="95"/>
      <c r="V15" s="71"/>
      <c r="W15" s="72"/>
      <c r="X15" s="73"/>
      <c r="Y15" s="74"/>
    </row>
    <row r="16" spans="1:25" ht="33" customHeight="1" x14ac:dyDescent="0.15">
      <c r="A16" s="153"/>
      <c r="B16" s="128"/>
      <c r="C16" s="129"/>
      <c r="D16" s="135"/>
      <c r="E16" s="145"/>
      <c r="F16" s="23"/>
      <c r="G16" s="14"/>
      <c r="H16" s="10"/>
      <c r="I16" s="14"/>
      <c r="J16" s="10"/>
      <c r="K16" s="14"/>
      <c r="L16" s="13"/>
      <c r="M16" s="14"/>
      <c r="N16" s="11"/>
      <c r="O16" s="24"/>
      <c r="P16" s="23"/>
      <c r="Q16" s="14"/>
      <c r="R16" s="10"/>
      <c r="S16" s="14"/>
      <c r="T16" s="10"/>
      <c r="U16" s="14"/>
      <c r="V16" s="13"/>
      <c r="W16" s="14"/>
      <c r="X16" s="11"/>
      <c r="Y16" s="24"/>
    </row>
    <row r="17" spans="1:25" ht="33" customHeight="1" x14ac:dyDescent="0.15">
      <c r="A17" s="151" t="s">
        <v>20</v>
      </c>
      <c r="B17" s="124" t="s">
        <v>28</v>
      </c>
      <c r="C17" s="125"/>
      <c r="D17" s="134"/>
      <c r="E17" s="144"/>
      <c r="F17" s="82"/>
      <c r="G17" s="79"/>
      <c r="H17" s="96"/>
      <c r="I17" s="72"/>
      <c r="J17" s="78"/>
      <c r="K17" s="79"/>
      <c r="L17" s="71"/>
      <c r="M17" s="72"/>
      <c r="N17" s="80"/>
      <c r="O17" s="81"/>
      <c r="P17" s="82"/>
      <c r="Q17" s="79"/>
      <c r="R17" s="96"/>
      <c r="S17" s="72"/>
      <c r="T17" s="78"/>
      <c r="U17" s="95"/>
      <c r="V17" s="71"/>
      <c r="W17" s="72"/>
      <c r="X17" s="73"/>
      <c r="Y17" s="74"/>
    </row>
    <row r="18" spans="1:25" ht="33" customHeight="1" thickBot="1" x14ac:dyDescent="0.2">
      <c r="A18" s="152"/>
      <c r="B18" s="126"/>
      <c r="C18" s="127"/>
      <c r="D18" s="147"/>
      <c r="E18" s="146"/>
      <c r="F18" s="25"/>
      <c r="G18" s="26"/>
      <c r="H18" s="27"/>
      <c r="I18" s="26"/>
      <c r="J18" s="27"/>
      <c r="K18" s="26"/>
      <c r="L18" s="28"/>
      <c r="M18" s="26"/>
      <c r="N18" s="29"/>
      <c r="O18" s="30"/>
      <c r="P18" s="25"/>
      <c r="Q18" s="26"/>
      <c r="R18" s="27"/>
      <c r="S18" s="26"/>
      <c r="T18" s="27"/>
      <c r="U18" s="26"/>
      <c r="V18" s="28"/>
      <c r="W18" s="26"/>
      <c r="X18" s="29"/>
      <c r="Y18" s="30"/>
    </row>
    <row r="19" spans="1:25" x14ac:dyDescent="0.15">
      <c r="A19" s="4"/>
      <c r="B19" s="5"/>
      <c r="C19" s="5"/>
      <c r="D19" s="4"/>
      <c r="E19" s="4"/>
      <c r="F19" s="4"/>
      <c r="G19" s="6"/>
      <c r="H19" s="7"/>
      <c r="I19" s="6"/>
      <c r="J19" s="7"/>
      <c r="K19" s="6"/>
      <c r="L19" s="8"/>
      <c r="M19" s="6"/>
      <c r="N19" s="4"/>
      <c r="O19" s="4"/>
      <c r="P19" s="4"/>
      <c r="Q19" s="6"/>
      <c r="R19" s="7"/>
      <c r="S19" s="6"/>
      <c r="T19" s="7"/>
      <c r="U19" s="6"/>
      <c r="V19" s="8"/>
      <c r="W19" s="6"/>
      <c r="X19" s="4"/>
      <c r="Y19" s="4"/>
    </row>
    <row r="20" spans="1:25" ht="13.5" x14ac:dyDescent="0.15">
      <c r="B20" s="9" t="s">
        <v>66</v>
      </c>
      <c r="C20" s="9"/>
    </row>
    <row r="21" spans="1:25" ht="13.5" x14ac:dyDescent="0.15">
      <c r="B21" s="50" t="s">
        <v>68</v>
      </c>
      <c r="C21" s="15"/>
    </row>
    <row r="22" spans="1:25" ht="13.5" x14ac:dyDescent="0.15">
      <c r="B22" s="44" t="s">
        <v>67</v>
      </c>
    </row>
  </sheetData>
  <sheetProtection formatCells="0" formatColumns="0" formatRows="0" insertColumns="0" insertRows="0"/>
  <mergeCells count="89">
    <mergeCell ref="X9:Y9"/>
    <mergeCell ref="F11:G11"/>
    <mergeCell ref="H11:I11"/>
    <mergeCell ref="V13:W13"/>
    <mergeCell ref="A7:A8"/>
    <mergeCell ref="A17:A18"/>
    <mergeCell ref="A15:A16"/>
    <mergeCell ref="A13:A14"/>
    <mergeCell ref="A11:A12"/>
    <mergeCell ref="A9:A10"/>
    <mergeCell ref="E7:E8"/>
    <mergeCell ref="D7:D8"/>
    <mergeCell ref="D11:D12"/>
    <mergeCell ref="E11:E12"/>
    <mergeCell ref="V9:W9"/>
    <mergeCell ref="B5:C6"/>
    <mergeCell ref="B17:C18"/>
    <mergeCell ref="B15:C16"/>
    <mergeCell ref="B13:C14"/>
    <mergeCell ref="D13:D14"/>
    <mergeCell ref="D5:E5"/>
    <mergeCell ref="B11:C12"/>
    <mergeCell ref="B9:C10"/>
    <mergeCell ref="B7:C8"/>
    <mergeCell ref="E13:E14"/>
    <mergeCell ref="D15:D16"/>
    <mergeCell ref="E15:E16"/>
    <mergeCell ref="E17:E18"/>
    <mergeCell ref="D17:D18"/>
    <mergeCell ref="E9:E10"/>
    <mergeCell ref="D9:D10"/>
    <mergeCell ref="P5:Y5"/>
    <mergeCell ref="F7:G7"/>
    <mergeCell ref="H7:I7"/>
    <mergeCell ref="J7:K7"/>
    <mergeCell ref="L7:M7"/>
    <mergeCell ref="N7:O7"/>
    <mergeCell ref="P7:Q7"/>
    <mergeCell ref="R7:S7"/>
    <mergeCell ref="T7:U7"/>
    <mergeCell ref="V7:W7"/>
    <mergeCell ref="X7:Y7"/>
    <mergeCell ref="J11:K11"/>
    <mergeCell ref="L11:M11"/>
    <mergeCell ref="N11:O11"/>
    <mergeCell ref="F9:G9"/>
    <mergeCell ref="H9:I9"/>
    <mergeCell ref="J9:K9"/>
    <mergeCell ref="L9:M9"/>
    <mergeCell ref="N9:O9"/>
    <mergeCell ref="P13:Q13"/>
    <mergeCell ref="R13:S13"/>
    <mergeCell ref="T9:U9"/>
    <mergeCell ref="P9:Q9"/>
    <mergeCell ref="R9:S9"/>
    <mergeCell ref="P11:Q11"/>
    <mergeCell ref="R11:S11"/>
    <mergeCell ref="A5:A6"/>
    <mergeCell ref="T15:U15"/>
    <mergeCell ref="V15:W15"/>
    <mergeCell ref="X15:Y15"/>
    <mergeCell ref="F17:G17"/>
    <mergeCell ref="H17:I17"/>
    <mergeCell ref="J17:K17"/>
    <mergeCell ref="L17:M17"/>
    <mergeCell ref="N17:O17"/>
    <mergeCell ref="P17:Q17"/>
    <mergeCell ref="R17:S17"/>
    <mergeCell ref="T13:U13"/>
    <mergeCell ref="X13:Y13"/>
    <mergeCell ref="F15:G15"/>
    <mergeCell ref="H15:I15"/>
    <mergeCell ref="T17:U17"/>
    <mergeCell ref="V17:W17"/>
    <mergeCell ref="X17:Y17"/>
    <mergeCell ref="F5:O5"/>
    <mergeCell ref="J15:K15"/>
    <mergeCell ref="L15:M15"/>
    <mergeCell ref="N15:O15"/>
    <mergeCell ref="P15:Q15"/>
    <mergeCell ref="R15:S15"/>
    <mergeCell ref="T11:U11"/>
    <mergeCell ref="V11:W11"/>
    <mergeCell ref="X11:Y11"/>
    <mergeCell ref="F13:G13"/>
    <mergeCell ref="H13:I13"/>
    <mergeCell ref="J13:K13"/>
    <mergeCell ref="L13:M13"/>
    <mergeCell ref="N13:O13"/>
  </mergeCells>
  <phoneticPr fontId="2"/>
  <conditionalFormatting sqref="J10">
    <cfRule type="containsText" dxfId="11" priority="20" operator="containsText" text="数値２入力は必須">
      <formula>NOT(ISERROR(SEARCH("数値２入力は必須",J10)))</formula>
    </cfRule>
  </conditionalFormatting>
  <conditionalFormatting sqref="N12">
    <cfRule type="containsText" dxfId="10" priority="17" operator="containsText" text="レセプト抽出無">
      <formula>NOT(ISERROR(SEARCH("レセプト抽出無",N12)))</formula>
    </cfRule>
  </conditionalFormatting>
  <conditionalFormatting sqref="L8">
    <cfRule type="cellIs" dxfId="9" priority="15" operator="greaterThan">
      <formula>1</formula>
    </cfRule>
  </conditionalFormatting>
  <conditionalFormatting sqref="J14">
    <cfRule type="cellIs" dxfId="8" priority="14" operator="greaterThan">
      <formula>1</formula>
    </cfRule>
  </conditionalFormatting>
  <conditionalFormatting sqref="T14">
    <cfRule type="cellIs" dxfId="7" priority="11" operator="greaterThan">
      <formula>1</formula>
    </cfRule>
  </conditionalFormatting>
  <conditionalFormatting sqref="T10">
    <cfRule type="containsText" dxfId="6" priority="10" operator="containsText" text="数値２の入力必要">
      <formula>NOT(ISERROR(SEARCH("数値２の入力必要",T10)))</formula>
    </cfRule>
  </conditionalFormatting>
  <conditionalFormatting sqref="X12">
    <cfRule type="cellIs" dxfId="5" priority="9" operator="greaterThan">
      <formula>1</formula>
    </cfRule>
  </conditionalFormatting>
  <conditionalFormatting sqref="V8">
    <cfRule type="cellIs" dxfId="4" priority="7" operator="greaterThan">
      <formula>1</formula>
    </cfRule>
  </conditionalFormatting>
  <conditionalFormatting sqref="F8">
    <cfRule type="expression" dxfId="3" priority="6">
      <formula>$F$8&lt;&gt;($H$8+$J$8+$N$8)</formula>
    </cfRule>
  </conditionalFormatting>
  <conditionalFormatting sqref="P8">
    <cfRule type="expression" dxfId="2" priority="5">
      <formula>$P$8&lt;&gt;($R$8+$T$8+$X$8)</formula>
    </cfRule>
  </conditionalFormatting>
  <conditionalFormatting sqref="G14">
    <cfRule type="containsText" dxfId="1" priority="4" operator="containsText" text="← 指標１の数値１と不一致">
      <formula>NOT(ISERROR(SEARCH("← 指標１の数値１と不一致",G14)))</formula>
    </cfRule>
  </conditionalFormatting>
  <conditionalFormatting sqref="Q14">
    <cfRule type="containsText" dxfId="0" priority="1" operator="containsText" text="← 指標１の数値１と不一致">
      <formula>NOT(ISERROR(SEARCH("← 指標１の数値１と不一致",Q14)))</formula>
    </cfRule>
  </conditionalFormatting>
  <dataValidations count="3">
    <dataValidation imeMode="off" allowBlank="1" showInputMessage="1" showErrorMessage="1" sqref="L16 F10 P10 H12 L10 F14 H16 J16 X10 J12 H14 F16 L12 H18 J18 F18 T14 L18 F8 H8 J8 H10 F12 N8 N10 N14 N16 N18 P18 P16 X14 P12 P8 R8 R10 R12 P14 R16 R18 T18 T16 R14 T12 T8 V10 V12 V16 V18 X18 X16 X8 L14 V14"/>
    <dataValidation type="list" allowBlank="1" showInputMessage="1" showErrorMessage="1" sqref="D7:E18">
      <formula1>"○,　"</formula1>
    </dataValidation>
    <dataValidation imeMode="on" allowBlank="1" showInputMessage="1" showErrorMessage="1" sqref="B3"/>
  </dataValidations>
  <pageMargins left="0.7" right="0.7" top="0.75" bottom="0.75" header="0.3" footer="0.3"/>
  <pageSetup paperSize="8" scale="49" fitToHeight="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G16"/>
  <sheetViews>
    <sheetView zoomScaleNormal="100" zoomScalePageLayoutView="70" workbookViewId="0">
      <selection activeCell="D15" sqref="D15"/>
    </sheetView>
  </sheetViews>
  <sheetFormatPr defaultColWidth="0" defaultRowHeight="13.5" x14ac:dyDescent="0.15"/>
  <cols>
    <col min="1" max="1" width="1.5" style="9" customWidth="1"/>
    <col min="2" max="2" width="9" style="9" customWidth="1"/>
    <col min="3" max="3" width="12.5" style="9" customWidth="1"/>
    <col min="4" max="32" width="12.625" style="9" customWidth="1"/>
    <col min="33" max="33" width="9" style="9" customWidth="1"/>
    <col min="34" max="16384" width="9" style="9" hidden="1"/>
  </cols>
  <sheetData>
    <row r="1" spans="2:32" ht="21.75" customHeight="1" thickBot="1" x14ac:dyDescent="0.2">
      <c r="B1" s="44" t="s">
        <v>64</v>
      </c>
    </row>
    <row r="2" spans="2:32" ht="26.25" customHeight="1" x14ac:dyDescent="0.15">
      <c r="B2" s="57" t="s">
        <v>26</v>
      </c>
      <c r="C2" s="175">
        <v>1</v>
      </c>
      <c r="D2" s="176"/>
    </row>
    <row r="3" spans="2:32" ht="26.25" customHeight="1" thickBot="1" x14ac:dyDescent="0.2">
      <c r="B3" s="58" t="s">
        <v>24</v>
      </c>
      <c r="C3" s="173" t="s">
        <v>39</v>
      </c>
      <c r="D3" s="174"/>
      <c r="E3" s="47"/>
    </row>
    <row r="4" spans="2:32" ht="12" customHeight="1" thickBot="1" x14ac:dyDescent="0.2">
      <c r="B4" s="48"/>
      <c r="C4" s="49"/>
    </row>
    <row r="5" spans="2:32" s="50" customFormat="1" ht="24.75" customHeight="1" x14ac:dyDescent="0.15">
      <c r="B5" s="160"/>
      <c r="C5" s="170" t="s">
        <v>34</v>
      </c>
      <c r="D5" s="171"/>
      <c r="E5" s="171"/>
      <c r="F5" s="171"/>
      <c r="G5" s="171"/>
      <c r="H5" s="171"/>
      <c r="I5" s="171"/>
      <c r="J5" s="171"/>
      <c r="K5" s="171"/>
      <c r="L5" s="172"/>
      <c r="M5" s="170" t="s">
        <v>41</v>
      </c>
      <c r="N5" s="171"/>
      <c r="O5" s="171"/>
      <c r="P5" s="171"/>
      <c r="Q5" s="171"/>
      <c r="R5" s="171"/>
      <c r="S5" s="171"/>
      <c r="T5" s="171"/>
      <c r="U5" s="171"/>
      <c r="V5" s="171"/>
      <c r="W5" s="171"/>
      <c r="X5" s="171"/>
      <c r="Y5" s="171"/>
      <c r="Z5" s="171"/>
      <c r="AA5" s="171"/>
      <c r="AB5" s="171"/>
      <c r="AC5" s="171"/>
      <c r="AD5" s="171"/>
      <c r="AE5" s="171"/>
      <c r="AF5" s="172"/>
    </row>
    <row r="6" spans="2:32" s="50" customFormat="1" ht="24.75" customHeight="1" x14ac:dyDescent="0.15">
      <c r="B6" s="161"/>
      <c r="C6" s="167" t="s">
        <v>58</v>
      </c>
      <c r="D6" s="168"/>
      <c r="E6" s="168"/>
      <c r="F6" s="168"/>
      <c r="G6" s="169"/>
      <c r="H6" s="167" t="s">
        <v>59</v>
      </c>
      <c r="I6" s="168"/>
      <c r="J6" s="168"/>
      <c r="K6" s="168"/>
      <c r="L6" s="169"/>
      <c r="M6" s="162" t="s">
        <v>60</v>
      </c>
      <c r="N6" s="163"/>
      <c r="O6" s="164"/>
      <c r="P6" s="164"/>
      <c r="Q6" s="165"/>
      <c r="R6" s="162" t="s">
        <v>27</v>
      </c>
      <c r="S6" s="164"/>
      <c r="T6" s="164"/>
      <c r="U6" s="164"/>
      <c r="V6" s="166"/>
      <c r="W6" s="177" t="s">
        <v>61</v>
      </c>
      <c r="X6" s="178"/>
      <c r="Y6" s="178"/>
      <c r="Z6" s="178"/>
      <c r="AA6" s="179"/>
      <c r="AB6" s="162" t="s">
        <v>62</v>
      </c>
      <c r="AC6" s="164"/>
      <c r="AD6" s="164"/>
      <c r="AE6" s="164"/>
      <c r="AF6" s="166"/>
    </row>
    <row r="7" spans="2:32" s="50" customFormat="1" ht="36" customHeight="1" x14ac:dyDescent="0.15">
      <c r="B7" s="59"/>
      <c r="C7" s="60" t="s">
        <v>30</v>
      </c>
      <c r="D7" s="61" t="s">
        <v>32</v>
      </c>
      <c r="E7" s="51" t="s">
        <v>31</v>
      </c>
      <c r="F7" s="62" t="s">
        <v>63</v>
      </c>
      <c r="G7" s="63" t="s">
        <v>33</v>
      </c>
      <c r="H7" s="60" t="s">
        <v>30</v>
      </c>
      <c r="I7" s="61" t="s">
        <v>32</v>
      </c>
      <c r="J7" s="51" t="s">
        <v>31</v>
      </c>
      <c r="K7" s="62" t="s">
        <v>63</v>
      </c>
      <c r="L7" s="63" t="s">
        <v>33</v>
      </c>
      <c r="M7" s="60" t="s">
        <v>30</v>
      </c>
      <c r="N7" s="61" t="s">
        <v>32</v>
      </c>
      <c r="O7" s="51" t="s">
        <v>31</v>
      </c>
      <c r="P7" s="62" t="s">
        <v>63</v>
      </c>
      <c r="Q7" s="64" t="s">
        <v>33</v>
      </c>
      <c r="R7" s="60" t="s">
        <v>30</v>
      </c>
      <c r="S7" s="61" t="s">
        <v>32</v>
      </c>
      <c r="T7" s="51" t="s">
        <v>31</v>
      </c>
      <c r="U7" s="62" t="s">
        <v>63</v>
      </c>
      <c r="V7" s="64" t="s">
        <v>33</v>
      </c>
      <c r="W7" s="60" t="s">
        <v>30</v>
      </c>
      <c r="X7" s="61" t="s">
        <v>32</v>
      </c>
      <c r="Y7" s="51" t="s">
        <v>31</v>
      </c>
      <c r="Z7" s="62" t="s">
        <v>63</v>
      </c>
      <c r="AA7" s="64" t="s">
        <v>33</v>
      </c>
      <c r="AB7" s="60" t="s">
        <v>30</v>
      </c>
      <c r="AC7" s="61" t="s">
        <v>32</v>
      </c>
      <c r="AD7" s="51" t="s">
        <v>31</v>
      </c>
      <c r="AE7" s="62" t="s">
        <v>63</v>
      </c>
      <c r="AF7" s="63" t="s">
        <v>33</v>
      </c>
    </row>
    <row r="8" spans="2:32" s="50" customFormat="1" ht="33" customHeight="1" x14ac:dyDescent="0.15">
      <c r="B8" s="65" t="s">
        <v>13</v>
      </c>
      <c r="C8" s="35">
        <v>1000</v>
      </c>
      <c r="D8" s="36">
        <v>990</v>
      </c>
      <c r="E8" s="18">
        <v>980</v>
      </c>
      <c r="F8" s="18">
        <v>400000000</v>
      </c>
      <c r="G8" s="37">
        <v>40</v>
      </c>
      <c r="H8" s="35">
        <v>300</v>
      </c>
      <c r="I8" s="36">
        <v>290</v>
      </c>
      <c r="J8" s="18">
        <v>280</v>
      </c>
      <c r="K8" s="18">
        <v>120000000</v>
      </c>
      <c r="L8" s="37">
        <v>25</v>
      </c>
      <c r="M8" s="35">
        <v>20</v>
      </c>
      <c r="N8" s="36">
        <v>18</v>
      </c>
      <c r="O8" s="18">
        <v>18</v>
      </c>
      <c r="P8" s="18">
        <v>18000000</v>
      </c>
      <c r="Q8" s="45">
        <v>30</v>
      </c>
      <c r="R8" s="35">
        <v>25</v>
      </c>
      <c r="S8" s="18">
        <v>20</v>
      </c>
      <c r="T8" s="18">
        <v>20</v>
      </c>
      <c r="U8" s="18">
        <v>20000000</v>
      </c>
      <c r="V8" s="37">
        <v>30</v>
      </c>
      <c r="W8" s="35">
        <v>10</v>
      </c>
      <c r="X8" s="36">
        <v>10</v>
      </c>
      <c r="Y8" s="18">
        <v>10</v>
      </c>
      <c r="Z8" s="18">
        <v>10000000</v>
      </c>
      <c r="AA8" s="45">
        <v>25</v>
      </c>
      <c r="AB8" s="35">
        <v>8</v>
      </c>
      <c r="AC8" s="18">
        <v>8</v>
      </c>
      <c r="AD8" s="18">
        <v>8</v>
      </c>
      <c r="AE8" s="18">
        <v>8000000</v>
      </c>
      <c r="AF8" s="37">
        <v>23</v>
      </c>
    </row>
    <row r="9" spans="2:32" s="50" customFormat="1" ht="33" customHeight="1" thickBot="1" x14ac:dyDescent="0.2">
      <c r="B9" s="66" t="s">
        <v>14</v>
      </c>
      <c r="C9" s="38">
        <v>900</v>
      </c>
      <c r="D9" s="39">
        <v>880</v>
      </c>
      <c r="E9" s="19">
        <v>870</v>
      </c>
      <c r="F9" s="19">
        <v>350000000</v>
      </c>
      <c r="G9" s="40">
        <v>35</v>
      </c>
      <c r="H9" s="38">
        <v>200</v>
      </c>
      <c r="I9" s="39">
        <v>190</v>
      </c>
      <c r="J9" s="19">
        <v>180</v>
      </c>
      <c r="K9" s="19">
        <v>70000000</v>
      </c>
      <c r="L9" s="40">
        <v>30</v>
      </c>
      <c r="M9" s="38">
        <v>10</v>
      </c>
      <c r="N9" s="39">
        <v>10</v>
      </c>
      <c r="O9" s="19">
        <v>10</v>
      </c>
      <c r="P9" s="19">
        <v>9000000</v>
      </c>
      <c r="Q9" s="54">
        <v>30</v>
      </c>
      <c r="R9" s="38">
        <v>20</v>
      </c>
      <c r="S9" s="19">
        <v>20</v>
      </c>
      <c r="T9" s="19">
        <v>20</v>
      </c>
      <c r="U9" s="19">
        <v>18000000</v>
      </c>
      <c r="V9" s="40">
        <v>25</v>
      </c>
      <c r="W9" s="38">
        <v>5</v>
      </c>
      <c r="X9" s="39">
        <v>5</v>
      </c>
      <c r="Y9" s="19">
        <v>5</v>
      </c>
      <c r="Z9" s="19">
        <v>5000000</v>
      </c>
      <c r="AA9" s="54">
        <v>30</v>
      </c>
      <c r="AB9" s="38">
        <v>5</v>
      </c>
      <c r="AC9" s="19">
        <v>5</v>
      </c>
      <c r="AD9" s="19">
        <v>5</v>
      </c>
      <c r="AE9" s="19">
        <v>5000000</v>
      </c>
      <c r="AF9" s="40">
        <v>30</v>
      </c>
    </row>
    <row r="10" spans="2:32" s="50" customFormat="1" x14ac:dyDescent="0.15"/>
    <row r="11" spans="2:32" s="50" customFormat="1" x14ac:dyDescent="0.15">
      <c r="B11" s="50" t="s">
        <v>15</v>
      </c>
    </row>
    <row r="12" spans="2:32" s="50" customFormat="1" x14ac:dyDescent="0.15">
      <c r="C12" s="50" t="s">
        <v>69</v>
      </c>
    </row>
    <row r="13" spans="2:32" s="50" customFormat="1" x14ac:dyDescent="0.15">
      <c r="C13" s="50" t="s">
        <v>70</v>
      </c>
    </row>
    <row r="14" spans="2:32" s="50" customFormat="1" x14ac:dyDescent="0.15">
      <c r="C14" s="50" t="s">
        <v>71</v>
      </c>
    </row>
    <row r="15" spans="2:32" s="50" customFormat="1" x14ac:dyDescent="0.15">
      <c r="C15" s="50" t="s">
        <v>73</v>
      </c>
    </row>
    <row r="16" spans="2:32" x14ac:dyDescent="0.15">
      <c r="C16" s="50" t="s">
        <v>72</v>
      </c>
    </row>
  </sheetData>
  <mergeCells count="11">
    <mergeCell ref="C3:D3"/>
    <mergeCell ref="C2:D2"/>
    <mergeCell ref="W6:AA6"/>
    <mergeCell ref="AB6:AF6"/>
    <mergeCell ref="M5:AF5"/>
    <mergeCell ref="B5:B6"/>
    <mergeCell ref="M6:Q6"/>
    <mergeCell ref="R6:V6"/>
    <mergeCell ref="C6:G6"/>
    <mergeCell ref="H6:L6"/>
    <mergeCell ref="C5:L5"/>
  </mergeCells>
  <phoneticPr fontId="2"/>
  <dataValidations count="2">
    <dataValidation imeMode="on" allowBlank="1" showInputMessage="1" showErrorMessage="1" sqref="C4 C3:E3"/>
    <dataValidation imeMode="off" allowBlank="1" showInputMessage="1" showErrorMessage="1" sqref="C2:D2 C8:AF9"/>
  </dataValidations>
  <pageMargins left="0.7" right="0.7" top="0.75" bottom="0.75" header="0.3" footer="0.3"/>
  <pageSetup paperSize="8" scale="4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別添１（保険者入力用）</vt:lpstr>
      <vt:lpstr>別添２（保険者入力用）</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2016-03-31T06:08:12Z</cp:lastPrinted>
  <dcterms:created xsi:type="dcterms:W3CDTF">2016-02-29T23:38:32Z</dcterms:created>
  <dcterms:modified xsi:type="dcterms:W3CDTF">2016-04-01T01:16:20Z</dcterms:modified>
</cp:coreProperties>
</file>