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520" windowHeight="9270" tabRatio="744"/>
  </bookViews>
  <sheets>
    <sheet name="別添１（保険者入力①）" sheetId="24" r:id="rId1"/>
    <sheet name="別添２（保険者入力②）" sheetId="26" r:id="rId2"/>
    <sheet name="※入力不要　別添１（保険者集計表①）" sheetId="20" r:id="rId3"/>
    <sheet name="都道府県用⇒" sheetId="8" r:id="rId4"/>
    <sheet name="別添１（貼付元①）" sheetId="22" r:id="rId5"/>
    <sheet name="別添２（貼付元②）" sheetId="18" r:id="rId6"/>
    <sheet name="別添３（都道府県集計用（別添１の貼付先①））" sheetId="23" r:id="rId7"/>
    <sheet name="別添３（都道府県集計用（別添２の貼付先②））" sheetId="27" r:id="rId8"/>
    <sheet name="（都道府県は適宜使用）別添３　｢１．｣の集計用" sheetId="29" r:id="rId9"/>
  </sheets>
  <definedNames>
    <definedName name="_Fill" localSheetId="8" hidden="1">#REF!</definedName>
    <definedName name="_Fill" localSheetId="4" hidden="1">#REF!</definedName>
    <definedName name="_Fill" localSheetId="0" hidden="1">#REF!</definedName>
    <definedName name="_Fill" localSheetId="6" hidden="1">#REF!</definedName>
    <definedName name="_Fill" hidden="1">#REF!</definedName>
    <definedName name="_xlnm._FilterDatabase" localSheetId="1" hidden="1">'別添２（保険者入力②）'!#REF!</definedName>
    <definedName name="_xlnm.Print_Area" localSheetId="8">'（都道府県は適宜使用）別添３　｢１．｣の集計用'!$A$1:$U$1368</definedName>
    <definedName name="_xlnm.Print_Area" localSheetId="2">'※入力不要　別添１（保険者集計表①）'!$A$1:$AB$48</definedName>
    <definedName name="_xlnm.Print_Area" localSheetId="4">'別添１（貼付元①）'!$E$1:$AC$6</definedName>
    <definedName name="_xlnm.Print_Area" localSheetId="0">'別添１（保険者入力①）'!$A$1:$V$80</definedName>
    <definedName name="_xlnm.Print_Area" localSheetId="5">'別添２（貼付元②）'!$A$1:$KF$13</definedName>
    <definedName name="_xlnm.Print_Area" localSheetId="1">'別添２（保険者入力②）'!$A$1:$Y$62</definedName>
    <definedName name="_xlnm.Print_Area" localSheetId="6">'別添３（都道府県集計用（別添１の貼付先①））'!$A$1:$DD$196</definedName>
    <definedName name="_xlnm.Print_Area" localSheetId="7">'別添３（都道府県集計用（別添２の貼付先②））'!$A$1:$KJ$175</definedName>
    <definedName name="_xlnm.Print_Titles" localSheetId="1">'別添２（保険者入力②）'!$C:$C,'別添２（保険者入力②）'!$1:$4</definedName>
    <definedName name="_xlnm.Print_Titles" localSheetId="7">'別添３（都道府県集計用（別添２の貼付先②））'!$1:$9</definedName>
  </definedNames>
  <calcPr calcId="145621"/>
</workbook>
</file>

<file path=xl/calcChain.xml><?xml version="1.0" encoding="utf-8"?>
<calcChain xmlns="http://schemas.openxmlformats.org/spreadsheetml/2006/main">
  <c r="F72" i="24" l="1"/>
  <c r="E32" i="20" s="1"/>
  <c r="C10" i="20" l="1"/>
  <c r="S752" i="29" l="1"/>
  <c r="R752" i="29"/>
  <c r="Q752" i="29"/>
  <c r="P752" i="29"/>
  <c r="O752" i="29"/>
  <c r="N752" i="29"/>
  <c r="M752" i="29"/>
  <c r="L752" i="29"/>
  <c r="K752" i="29"/>
  <c r="J752" i="29"/>
  <c r="I752" i="29"/>
  <c r="H752" i="29"/>
  <c r="G752" i="29"/>
  <c r="F752" i="29"/>
  <c r="E752" i="29"/>
  <c r="D752" i="29"/>
  <c r="S700" i="29"/>
  <c r="R700" i="29"/>
  <c r="Q700" i="29"/>
  <c r="P700" i="29"/>
  <c r="O700" i="29"/>
  <c r="N700" i="29"/>
  <c r="M700" i="29"/>
  <c r="L700" i="29"/>
  <c r="K700" i="29"/>
  <c r="J700" i="29"/>
  <c r="I700" i="29"/>
  <c r="H700" i="29"/>
  <c r="G700" i="29"/>
  <c r="F700" i="29"/>
  <c r="E700" i="29"/>
  <c r="D700" i="29"/>
  <c r="S648" i="29"/>
  <c r="R648" i="29"/>
  <c r="Q648" i="29"/>
  <c r="P648" i="29"/>
  <c r="O648" i="29"/>
  <c r="N648" i="29"/>
  <c r="M648" i="29"/>
  <c r="L648" i="29"/>
  <c r="K648" i="29"/>
  <c r="J648" i="29"/>
  <c r="I648" i="29"/>
  <c r="H648" i="29"/>
  <c r="G648" i="29"/>
  <c r="F648" i="29"/>
  <c r="E648" i="29"/>
  <c r="D648" i="29"/>
  <c r="S596" i="29"/>
  <c r="R596" i="29"/>
  <c r="Q596" i="29"/>
  <c r="P596" i="29"/>
  <c r="O596" i="29"/>
  <c r="N596" i="29"/>
  <c r="M596" i="29"/>
  <c r="L596" i="29"/>
  <c r="K596" i="29"/>
  <c r="J596" i="29"/>
  <c r="I596" i="29"/>
  <c r="H596" i="29"/>
  <c r="G596" i="29"/>
  <c r="F596" i="29"/>
  <c r="E596" i="29"/>
  <c r="D596" i="29"/>
  <c r="S544" i="29"/>
  <c r="R544" i="29"/>
  <c r="Q544" i="29"/>
  <c r="P544" i="29"/>
  <c r="O544" i="29"/>
  <c r="N544" i="29"/>
  <c r="M544" i="29"/>
  <c r="L544" i="29"/>
  <c r="K544" i="29"/>
  <c r="J544" i="29"/>
  <c r="I544" i="29"/>
  <c r="H544" i="29"/>
  <c r="G544" i="29"/>
  <c r="F544" i="29"/>
  <c r="E544" i="29"/>
  <c r="D544" i="29"/>
  <c r="S492" i="29"/>
  <c r="R492" i="29"/>
  <c r="Q492" i="29"/>
  <c r="P492" i="29"/>
  <c r="O492" i="29"/>
  <c r="N492" i="29"/>
  <c r="M492" i="29"/>
  <c r="L492" i="29"/>
  <c r="K492" i="29"/>
  <c r="J492" i="29"/>
  <c r="I492" i="29"/>
  <c r="H492" i="29"/>
  <c r="G492" i="29"/>
  <c r="F492" i="29"/>
  <c r="E492" i="29"/>
  <c r="D492" i="29"/>
  <c r="S440" i="29"/>
  <c r="R440" i="29"/>
  <c r="Q440" i="29"/>
  <c r="P440" i="29"/>
  <c r="O440" i="29"/>
  <c r="N440" i="29"/>
  <c r="M440" i="29"/>
  <c r="L440" i="29"/>
  <c r="K440" i="29"/>
  <c r="J440" i="29"/>
  <c r="I440" i="29"/>
  <c r="H440" i="29"/>
  <c r="G440" i="29"/>
  <c r="F440" i="29"/>
  <c r="E440" i="29"/>
  <c r="D440" i="29"/>
  <c r="S388" i="29"/>
  <c r="R388" i="29"/>
  <c r="Q388" i="29"/>
  <c r="P388" i="29"/>
  <c r="O388" i="29"/>
  <c r="N388" i="29"/>
  <c r="M388" i="29"/>
  <c r="L388" i="29"/>
  <c r="K388" i="29"/>
  <c r="J388" i="29"/>
  <c r="I388" i="29"/>
  <c r="H388" i="29"/>
  <c r="G388" i="29"/>
  <c r="F388" i="29"/>
  <c r="E388" i="29"/>
  <c r="D388" i="29"/>
  <c r="S336" i="29"/>
  <c r="R336" i="29"/>
  <c r="Q336" i="29"/>
  <c r="P336" i="29"/>
  <c r="O336" i="29"/>
  <c r="N336" i="29"/>
  <c r="M336" i="29"/>
  <c r="L336" i="29"/>
  <c r="K336" i="29"/>
  <c r="J336" i="29"/>
  <c r="I336" i="29"/>
  <c r="H336" i="29"/>
  <c r="G336" i="29"/>
  <c r="F336" i="29"/>
  <c r="E336" i="29"/>
  <c r="D336" i="29"/>
  <c r="S284" i="29"/>
  <c r="R284" i="29"/>
  <c r="Q284" i="29"/>
  <c r="P284" i="29"/>
  <c r="O284" i="29"/>
  <c r="N284" i="29"/>
  <c r="M284" i="29"/>
  <c r="L284" i="29"/>
  <c r="K284" i="29"/>
  <c r="J284" i="29"/>
  <c r="I284" i="29"/>
  <c r="H284" i="29"/>
  <c r="G284" i="29"/>
  <c r="F284" i="29"/>
  <c r="E284" i="29"/>
  <c r="D284" i="29"/>
  <c r="S232" i="29"/>
  <c r="R232" i="29"/>
  <c r="Q232" i="29"/>
  <c r="P232" i="29"/>
  <c r="O232" i="29"/>
  <c r="N232" i="29"/>
  <c r="M232" i="29"/>
  <c r="L232" i="29"/>
  <c r="K232" i="29"/>
  <c r="J232" i="29"/>
  <c r="I232" i="29"/>
  <c r="H232" i="29"/>
  <c r="G232" i="29"/>
  <c r="F232" i="29"/>
  <c r="E232" i="29"/>
  <c r="D232" i="29"/>
  <c r="S180" i="29"/>
  <c r="R180" i="29"/>
  <c r="Q180" i="29"/>
  <c r="P180" i="29"/>
  <c r="O180" i="29"/>
  <c r="N180" i="29"/>
  <c r="M180" i="29"/>
  <c r="L180" i="29"/>
  <c r="K180" i="29"/>
  <c r="J180" i="29"/>
  <c r="I180" i="29"/>
  <c r="H180" i="29"/>
  <c r="G180" i="29"/>
  <c r="F180" i="29"/>
  <c r="E180" i="29"/>
  <c r="D180" i="29"/>
  <c r="S128" i="29"/>
  <c r="R128" i="29"/>
  <c r="Q128" i="29"/>
  <c r="P128" i="29"/>
  <c r="O128" i="29"/>
  <c r="N128" i="29"/>
  <c r="M128" i="29"/>
  <c r="L128" i="29"/>
  <c r="K128" i="29"/>
  <c r="J128" i="29"/>
  <c r="I128" i="29"/>
  <c r="H128" i="29"/>
  <c r="G128" i="29"/>
  <c r="F128" i="29"/>
  <c r="E128" i="29"/>
  <c r="D128" i="29"/>
  <c r="S76" i="29"/>
  <c r="R76" i="29"/>
  <c r="Q76" i="29"/>
  <c r="P76" i="29"/>
  <c r="O76" i="29"/>
  <c r="N76" i="29"/>
  <c r="M76" i="29"/>
  <c r="L76" i="29"/>
  <c r="K76" i="29"/>
  <c r="J76" i="29"/>
  <c r="I76" i="29"/>
  <c r="H76" i="29"/>
  <c r="G76" i="29"/>
  <c r="F76" i="29"/>
  <c r="E76" i="29"/>
  <c r="D76" i="29"/>
  <c r="S25" i="29"/>
  <c r="R25" i="29"/>
  <c r="Q25" i="29"/>
  <c r="P25" i="29"/>
  <c r="O25" i="29"/>
  <c r="N25" i="29"/>
  <c r="M25" i="29"/>
  <c r="L25" i="29"/>
  <c r="K25" i="29"/>
  <c r="J25" i="29"/>
  <c r="I25" i="29"/>
  <c r="H25" i="29"/>
  <c r="G25" i="29"/>
  <c r="F25" i="29"/>
  <c r="E25" i="29"/>
  <c r="D25" i="29"/>
  <c r="D39" i="20"/>
  <c r="D40" i="20"/>
  <c r="D41" i="20"/>
  <c r="C29" i="20"/>
  <c r="C31" i="20"/>
  <c r="K29" i="20"/>
  <c r="K31" i="20"/>
  <c r="G61" i="26" l="1"/>
  <c r="K208" i="23" l="1"/>
  <c r="K207" i="23"/>
  <c r="J208" i="23"/>
  <c r="J207" i="23"/>
  <c r="I208" i="23"/>
  <c r="I207" i="23"/>
  <c r="H208" i="23"/>
  <c r="H207" i="23"/>
  <c r="D194" i="23"/>
  <c r="E194" i="23"/>
  <c r="F194" i="23"/>
  <c r="G194" i="23"/>
  <c r="H194" i="23"/>
  <c r="I194" i="23"/>
  <c r="S781" i="29"/>
  <c r="R781" i="29"/>
  <c r="Q781" i="29"/>
  <c r="P781" i="29"/>
  <c r="O781" i="29"/>
  <c r="N781" i="29"/>
  <c r="M781" i="29"/>
  <c r="L781" i="29"/>
  <c r="K781" i="29"/>
  <c r="J781" i="29"/>
  <c r="I781" i="29"/>
  <c r="H781" i="29"/>
  <c r="G781" i="29"/>
  <c r="F781" i="29"/>
  <c r="S780" i="29"/>
  <c r="R780" i="29"/>
  <c r="Q780" i="29"/>
  <c r="P780" i="29"/>
  <c r="O780" i="29"/>
  <c r="N780" i="29"/>
  <c r="M780" i="29"/>
  <c r="L780" i="29"/>
  <c r="K780" i="29"/>
  <c r="J780" i="29"/>
  <c r="I780" i="29"/>
  <c r="H780" i="29"/>
  <c r="G780" i="29"/>
  <c r="F780" i="29"/>
  <c r="S729" i="29"/>
  <c r="R729" i="29"/>
  <c r="Q729" i="29"/>
  <c r="P729" i="29"/>
  <c r="O729" i="29"/>
  <c r="N729" i="29"/>
  <c r="M729" i="29"/>
  <c r="L729" i="29"/>
  <c r="K729" i="29"/>
  <c r="J729" i="29"/>
  <c r="I729" i="29"/>
  <c r="H729" i="29"/>
  <c r="G729" i="29"/>
  <c r="F729" i="29"/>
  <c r="S728" i="29"/>
  <c r="R728" i="29"/>
  <c r="Q728" i="29"/>
  <c r="P728" i="29"/>
  <c r="O728" i="29"/>
  <c r="N728" i="29"/>
  <c r="M728" i="29"/>
  <c r="L728" i="29"/>
  <c r="K728" i="29"/>
  <c r="J728" i="29"/>
  <c r="I728" i="29"/>
  <c r="H728" i="29"/>
  <c r="G728" i="29"/>
  <c r="F728" i="29"/>
  <c r="S677" i="29"/>
  <c r="R677" i="29"/>
  <c r="Q677" i="29"/>
  <c r="P677" i="29"/>
  <c r="O677" i="29"/>
  <c r="N677" i="29"/>
  <c r="M677" i="29"/>
  <c r="L677" i="29"/>
  <c r="K677" i="29"/>
  <c r="J677" i="29"/>
  <c r="I677" i="29"/>
  <c r="H677" i="29"/>
  <c r="G677" i="29"/>
  <c r="F677" i="29"/>
  <c r="S676" i="29"/>
  <c r="R676" i="29"/>
  <c r="Q676" i="29"/>
  <c r="P676" i="29"/>
  <c r="O676" i="29"/>
  <c r="N676" i="29"/>
  <c r="M676" i="29"/>
  <c r="L676" i="29"/>
  <c r="K676" i="29"/>
  <c r="J676" i="29"/>
  <c r="I676" i="29"/>
  <c r="H676" i="29"/>
  <c r="G676" i="29"/>
  <c r="F676" i="29"/>
  <c r="S625" i="29"/>
  <c r="R625" i="29"/>
  <c r="Q625" i="29"/>
  <c r="P625" i="29"/>
  <c r="O625" i="29"/>
  <c r="N625" i="29"/>
  <c r="M625" i="29"/>
  <c r="L625" i="29"/>
  <c r="K625" i="29"/>
  <c r="J625" i="29"/>
  <c r="I625" i="29"/>
  <c r="H625" i="29"/>
  <c r="G625" i="29"/>
  <c r="F625" i="29"/>
  <c r="S624" i="29"/>
  <c r="R624" i="29"/>
  <c r="Q624" i="29"/>
  <c r="P624" i="29"/>
  <c r="O624" i="29"/>
  <c r="N624" i="29"/>
  <c r="M624" i="29"/>
  <c r="L624" i="29"/>
  <c r="K624" i="29"/>
  <c r="J624" i="29"/>
  <c r="I624" i="29"/>
  <c r="H624" i="29"/>
  <c r="G624" i="29"/>
  <c r="F624" i="29"/>
  <c r="S573" i="29"/>
  <c r="R573" i="29"/>
  <c r="Q573" i="29"/>
  <c r="P573" i="29"/>
  <c r="O573" i="29"/>
  <c r="N573" i="29"/>
  <c r="M573" i="29"/>
  <c r="L573" i="29"/>
  <c r="K573" i="29"/>
  <c r="J573" i="29"/>
  <c r="I573" i="29"/>
  <c r="H573" i="29"/>
  <c r="G573" i="29"/>
  <c r="F573" i="29"/>
  <c r="S572" i="29"/>
  <c r="R572" i="29"/>
  <c r="Q572" i="29"/>
  <c r="P572" i="29"/>
  <c r="O572" i="29"/>
  <c r="N572" i="29"/>
  <c r="M572" i="29"/>
  <c r="L572" i="29"/>
  <c r="K572" i="29"/>
  <c r="J572" i="29"/>
  <c r="I572" i="29"/>
  <c r="H572" i="29"/>
  <c r="G572" i="29"/>
  <c r="F572" i="29"/>
  <c r="S521" i="29"/>
  <c r="R521" i="29"/>
  <c r="Q521" i="29"/>
  <c r="P521" i="29"/>
  <c r="O521" i="29"/>
  <c r="N521" i="29"/>
  <c r="M521" i="29"/>
  <c r="L521" i="29"/>
  <c r="K521" i="29"/>
  <c r="J521" i="29"/>
  <c r="I521" i="29"/>
  <c r="H521" i="29"/>
  <c r="G521" i="29"/>
  <c r="F521" i="29"/>
  <c r="S520" i="29"/>
  <c r="R520" i="29"/>
  <c r="Q520" i="29"/>
  <c r="P520" i="29"/>
  <c r="O520" i="29"/>
  <c r="N520" i="29"/>
  <c r="M520" i="29"/>
  <c r="L520" i="29"/>
  <c r="K520" i="29"/>
  <c r="J520" i="29"/>
  <c r="I520" i="29"/>
  <c r="H520" i="29"/>
  <c r="G520" i="29"/>
  <c r="F520" i="29"/>
  <c r="S469" i="29"/>
  <c r="R469" i="29"/>
  <c r="Q469" i="29"/>
  <c r="P469" i="29"/>
  <c r="O469" i="29"/>
  <c r="N469" i="29"/>
  <c r="M469" i="29"/>
  <c r="L469" i="29"/>
  <c r="K469" i="29"/>
  <c r="J469" i="29"/>
  <c r="I469" i="29"/>
  <c r="H469" i="29"/>
  <c r="G469" i="29"/>
  <c r="F469" i="29"/>
  <c r="S468" i="29"/>
  <c r="R468" i="29"/>
  <c r="Q468" i="29"/>
  <c r="P468" i="29"/>
  <c r="O468" i="29"/>
  <c r="N468" i="29"/>
  <c r="M468" i="29"/>
  <c r="L468" i="29"/>
  <c r="K468" i="29"/>
  <c r="J468" i="29"/>
  <c r="I468" i="29"/>
  <c r="H468" i="29"/>
  <c r="G468" i="29"/>
  <c r="F468" i="29"/>
  <c r="S417" i="29"/>
  <c r="R417" i="29"/>
  <c r="Q417" i="29"/>
  <c r="P417" i="29"/>
  <c r="O417" i="29"/>
  <c r="N417" i="29"/>
  <c r="M417" i="29"/>
  <c r="L417" i="29"/>
  <c r="K417" i="29"/>
  <c r="J417" i="29"/>
  <c r="I417" i="29"/>
  <c r="H417" i="29"/>
  <c r="G417" i="29"/>
  <c r="F417" i="29"/>
  <c r="S416" i="29"/>
  <c r="R416" i="29"/>
  <c r="Q416" i="29"/>
  <c r="P416" i="29"/>
  <c r="O416" i="29"/>
  <c r="N416" i="29"/>
  <c r="M416" i="29"/>
  <c r="L416" i="29"/>
  <c r="K416" i="29"/>
  <c r="J416" i="29"/>
  <c r="I416" i="29"/>
  <c r="H416" i="29"/>
  <c r="G416" i="29"/>
  <c r="F416" i="29"/>
  <c r="S365" i="29"/>
  <c r="R365" i="29"/>
  <c r="Q365" i="29"/>
  <c r="P365" i="29"/>
  <c r="O365" i="29"/>
  <c r="N365" i="29"/>
  <c r="M365" i="29"/>
  <c r="L365" i="29"/>
  <c r="K365" i="29"/>
  <c r="J365" i="29"/>
  <c r="I365" i="29"/>
  <c r="H365" i="29"/>
  <c r="G365" i="29"/>
  <c r="F365" i="29"/>
  <c r="S364" i="29"/>
  <c r="R364" i="29"/>
  <c r="Q364" i="29"/>
  <c r="P364" i="29"/>
  <c r="O364" i="29"/>
  <c r="N364" i="29"/>
  <c r="M364" i="29"/>
  <c r="L364" i="29"/>
  <c r="K364" i="29"/>
  <c r="J364" i="29"/>
  <c r="I364" i="29"/>
  <c r="H364" i="29"/>
  <c r="G364" i="29"/>
  <c r="F364" i="29"/>
  <c r="S313" i="29"/>
  <c r="R313" i="29"/>
  <c r="Q313" i="29"/>
  <c r="P313" i="29"/>
  <c r="O313" i="29"/>
  <c r="N313" i="29"/>
  <c r="M313" i="29"/>
  <c r="L313" i="29"/>
  <c r="K313" i="29"/>
  <c r="J313" i="29"/>
  <c r="I313" i="29"/>
  <c r="H313" i="29"/>
  <c r="G313" i="29"/>
  <c r="F313" i="29"/>
  <c r="S312" i="29"/>
  <c r="R312" i="29"/>
  <c r="Q312" i="29"/>
  <c r="P312" i="29"/>
  <c r="O312" i="29"/>
  <c r="N312" i="29"/>
  <c r="M312" i="29"/>
  <c r="L312" i="29"/>
  <c r="K312" i="29"/>
  <c r="J312" i="29"/>
  <c r="I312" i="29"/>
  <c r="H312" i="29"/>
  <c r="G312" i="29"/>
  <c r="F312" i="29"/>
  <c r="S261" i="29"/>
  <c r="R261" i="29"/>
  <c r="Q261" i="29"/>
  <c r="P261" i="29"/>
  <c r="O261" i="29"/>
  <c r="N261" i="29"/>
  <c r="M261" i="29"/>
  <c r="L261" i="29"/>
  <c r="K261" i="29"/>
  <c r="J261" i="29"/>
  <c r="I261" i="29"/>
  <c r="H261" i="29"/>
  <c r="G261" i="29"/>
  <c r="F261" i="29"/>
  <c r="S260" i="29"/>
  <c r="R260" i="29"/>
  <c r="Q260" i="29"/>
  <c r="P260" i="29"/>
  <c r="O260" i="29"/>
  <c r="N260" i="29"/>
  <c r="M260" i="29"/>
  <c r="L260" i="29"/>
  <c r="K260" i="29"/>
  <c r="J260" i="29"/>
  <c r="I260" i="29"/>
  <c r="H260" i="29"/>
  <c r="G260" i="29"/>
  <c r="F260" i="29"/>
  <c r="S209" i="29"/>
  <c r="R209" i="29"/>
  <c r="Q209" i="29"/>
  <c r="P209" i="29"/>
  <c r="O209" i="29"/>
  <c r="N209" i="29"/>
  <c r="M209" i="29"/>
  <c r="L209" i="29"/>
  <c r="K209" i="29"/>
  <c r="J209" i="29"/>
  <c r="I209" i="29"/>
  <c r="H209" i="29"/>
  <c r="G209" i="29"/>
  <c r="F209" i="29"/>
  <c r="S208" i="29"/>
  <c r="R208" i="29"/>
  <c r="Q208" i="29"/>
  <c r="P208" i="29"/>
  <c r="O208" i="29"/>
  <c r="N208" i="29"/>
  <c r="M208" i="29"/>
  <c r="L208" i="29"/>
  <c r="K208" i="29"/>
  <c r="J208" i="29"/>
  <c r="I208" i="29"/>
  <c r="H208" i="29"/>
  <c r="G208" i="29"/>
  <c r="F208" i="29"/>
  <c r="S157" i="29"/>
  <c r="R157" i="29"/>
  <c r="Q157" i="29"/>
  <c r="P157" i="29"/>
  <c r="O157" i="29"/>
  <c r="N157" i="29"/>
  <c r="M157" i="29"/>
  <c r="L157" i="29"/>
  <c r="K157" i="29"/>
  <c r="J157" i="29"/>
  <c r="I157" i="29"/>
  <c r="H157" i="29"/>
  <c r="G157" i="29"/>
  <c r="F157" i="29"/>
  <c r="S156" i="29"/>
  <c r="R156" i="29"/>
  <c r="Q156" i="29"/>
  <c r="P156" i="29"/>
  <c r="O156" i="29"/>
  <c r="N156" i="29"/>
  <c r="M156" i="29"/>
  <c r="L156" i="29"/>
  <c r="K156" i="29"/>
  <c r="J156" i="29"/>
  <c r="I156" i="29"/>
  <c r="H156" i="29"/>
  <c r="G156" i="29"/>
  <c r="F156" i="29"/>
  <c r="B54" i="29"/>
  <c r="L10" i="18" l="1"/>
  <c r="KJ171" i="27"/>
  <c r="KI171" i="27"/>
  <c r="KJ170" i="27"/>
  <c r="KI170" i="27"/>
  <c r="KJ169" i="27"/>
  <c r="KI169" i="27"/>
  <c r="KJ168" i="27"/>
  <c r="KI168" i="27"/>
  <c r="KJ167" i="27"/>
  <c r="KI167" i="27"/>
  <c r="KJ166" i="27"/>
  <c r="KI166" i="27"/>
  <c r="KJ165" i="27"/>
  <c r="KI165" i="27"/>
  <c r="KJ164" i="27"/>
  <c r="KI164" i="27"/>
  <c r="KJ163" i="27"/>
  <c r="KI163" i="27"/>
  <c r="KJ162" i="27"/>
  <c r="KI162" i="27"/>
  <c r="KJ161" i="27"/>
  <c r="KI161" i="27"/>
  <c r="KJ160" i="27"/>
  <c r="KI160" i="27"/>
  <c r="KJ159" i="27"/>
  <c r="KI159" i="27"/>
  <c r="KJ158" i="27"/>
  <c r="KI158" i="27"/>
  <c r="KJ157" i="27"/>
  <c r="KI157" i="27"/>
  <c r="KJ156" i="27"/>
  <c r="KI156" i="27"/>
  <c r="KJ155" i="27"/>
  <c r="KI155" i="27"/>
  <c r="KJ154" i="27"/>
  <c r="KI154" i="27"/>
  <c r="KJ153" i="27"/>
  <c r="KI153" i="27"/>
  <c r="KJ152" i="27"/>
  <c r="KI152" i="27"/>
  <c r="KJ151" i="27"/>
  <c r="KI151" i="27"/>
  <c r="KJ150" i="27"/>
  <c r="KI150" i="27"/>
  <c r="KJ149" i="27"/>
  <c r="KI149" i="27"/>
  <c r="KJ148" i="27"/>
  <c r="KI148" i="27"/>
  <c r="KJ147" i="27"/>
  <c r="KI147" i="27"/>
  <c r="KJ146" i="27"/>
  <c r="KI146" i="27"/>
  <c r="KJ145" i="27"/>
  <c r="KI145" i="27"/>
  <c r="KJ144" i="27"/>
  <c r="KI144" i="27"/>
  <c r="KJ143" i="27"/>
  <c r="KI143" i="27"/>
  <c r="KJ142" i="27"/>
  <c r="KI142" i="27"/>
  <c r="KJ141" i="27"/>
  <c r="KI141" i="27"/>
  <c r="KJ140" i="27"/>
  <c r="KI140" i="27"/>
  <c r="KJ139" i="27"/>
  <c r="KI139" i="27"/>
  <c r="KJ138" i="27"/>
  <c r="KI138" i="27"/>
  <c r="KJ137" i="27"/>
  <c r="KI137" i="27"/>
  <c r="KJ136" i="27"/>
  <c r="KI136" i="27"/>
  <c r="KJ135" i="27"/>
  <c r="KI135" i="27"/>
  <c r="KJ134" i="27"/>
  <c r="KI134" i="27"/>
  <c r="KJ133" i="27"/>
  <c r="KI133" i="27"/>
  <c r="KJ132" i="27"/>
  <c r="KI132" i="27"/>
  <c r="KJ131" i="27"/>
  <c r="KI131" i="27"/>
  <c r="KJ130" i="27"/>
  <c r="KI130" i="27"/>
  <c r="KI129" i="27"/>
  <c r="KJ128" i="27"/>
  <c r="KI128" i="27"/>
  <c r="KJ127" i="27"/>
  <c r="KI127" i="27"/>
  <c r="KJ126" i="27"/>
  <c r="KI126" i="27"/>
  <c r="KJ125" i="27"/>
  <c r="KI125" i="27"/>
  <c r="KJ124" i="27"/>
  <c r="KI124" i="27"/>
  <c r="KJ123" i="27"/>
  <c r="KI123" i="27"/>
  <c r="KJ122" i="27"/>
  <c r="KI122" i="27"/>
  <c r="KJ121" i="27"/>
  <c r="KI121" i="27"/>
  <c r="KJ120" i="27"/>
  <c r="KI120" i="27"/>
  <c r="KJ119" i="27"/>
  <c r="KI119" i="27"/>
  <c r="KJ118" i="27"/>
  <c r="KI118" i="27"/>
  <c r="KJ117" i="27"/>
  <c r="KI117" i="27"/>
  <c r="KJ116" i="27"/>
  <c r="KI116" i="27"/>
  <c r="KJ115" i="27"/>
  <c r="KI115" i="27"/>
  <c r="KJ114" i="27"/>
  <c r="KI114" i="27"/>
  <c r="KJ113" i="27"/>
  <c r="KI113" i="27"/>
  <c r="KJ112" i="27"/>
  <c r="KI112" i="27"/>
  <c r="KJ111" i="27"/>
  <c r="KI111" i="27"/>
  <c r="KJ110" i="27"/>
  <c r="KI110" i="27"/>
  <c r="KJ109" i="27"/>
  <c r="KI109" i="27"/>
  <c r="KJ108" i="27"/>
  <c r="KI108" i="27"/>
  <c r="KJ107" i="27"/>
  <c r="KI107" i="27"/>
  <c r="KJ106" i="27"/>
  <c r="KI106" i="27"/>
  <c r="KJ105" i="27"/>
  <c r="KI105" i="27"/>
  <c r="KJ104" i="27"/>
  <c r="KI104" i="27"/>
  <c r="KJ103" i="27"/>
  <c r="KI103" i="27"/>
  <c r="KJ102" i="27"/>
  <c r="KI102" i="27"/>
  <c r="KJ101" i="27"/>
  <c r="KI101" i="27"/>
  <c r="KJ100" i="27"/>
  <c r="KI100" i="27"/>
  <c r="KJ99" i="27"/>
  <c r="KI99" i="27"/>
  <c r="KJ98" i="27"/>
  <c r="KI98" i="27"/>
  <c r="KJ97" i="27"/>
  <c r="KI97" i="27"/>
  <c r="KJ96" i="27"/>
  <c r="KI96" i="27"/>
  <c r="KJ95" i="27"/>
  <c r="KI95" i="27"/>
  <c r="KJ94" i="27"/>
  <c r="KI94" i="27"/>
  <c r="KJ93" i="27"/>
  <c r="KI93" i="27"/>
  <c r="KJ92" i="27"/>
  <c r="KI92" i="27"/>
  <c r="KJ91" i="27"/>
  <c r="KI91" i="27"/>
  <c r="KJ90" i="27"/>
  <c r="KI90" i="27"/>
  <c r="KJ89" i="27"/>
  <c r="KI89" i="27"/>
  <c r="KJ88" i="27"/>
  <c r="KI88" i="27"/>
  <c r="KJ87" i="27"/>
  <c r="KI87" i="27"/>
  <c r="KJ86" i="27"/>
  <c r="KI86" i="27"/>
  <c r="KJ85" i="27"/>
  <c r="KI85" i="27"/>
  <c r="KJ84" i="27"/>
  <c r="KI84" i="27"/>
  <c r="KJ83" i="27"/>
  <c r="KI83" i="27"/>
  <c r="KJ82" i="27"/>
  <c r="KI82" i="27"/>
  <c r="KJ81" i="27"/>
  <c r="KI81" i="27"/>
  <c r="KJ80" i="27"/>
  <c r="KI80" i="27"/>
  <c r="KJ79" i="27"/>
  <c r="KI79" i="27"/>
  <c r="KJ78" i="27"/>
  <c r="KI78" i="27"/>
  <c r="KJ77" i="27"/>
  <c r="KI77" i="27"/>
  <c r="KJ76" i="27"/>
  <c r="KI76" i="27"/>
  <c r="KJ75" i="27"/>
  <c r="KI75" i="27"/>
  <c r="KJ74" i="27"/>
  <c r="KI74" i="27"/>
  <c r="KJ73" i="27"/>
  <c r="KI73" i="27"/>
  <c r="KJ72" i="27"/>
  <c r="KI72" i="27"/>
  <c r="KJ71" i="27"/>
  <c r="KI71" i="27"/>
  <c r="KJ70" i="27"/>
  <c r="KI70" i="27"/>
  <c r="KJ69" i="27"/>
  <c r="KI69" i="27"/>
  <c r="KJ68" i="27"/>
  <c r="KI68" i="27"/>
  <c r="KJ67" i="27"/>
  <c r="KI67" i="27"/>
  <c r="KI66" i="27"/>
  <c r="KJ65" i="27"/>
  <c r="KI65" i="27"/>
  <c r="KJ64" i="27"/>
  <c r="KI64" i="27"/>
  <c r="KJ63" i="27"/>
  <c r="KI63" i="27"/>
  <c r="KJ62" i="27"/>
  <c r="KI62" i="27"/>
  <c r="KJ61" i="27"/>
  <c r="KI61" i="27"/>
  <c r="KJ60" i="27"/>
  <c r="KI60" i="27"/>
  <c r="KJ59" i="27"/>
  <c r="KI59" i="27"/>
  <c r="KJ58" i="27"/>
  <c r="KI58" i="27"/>
  <c r="KJ57" i="27"/>
  <c r="KI57" i="27"/>
  <c r="KJ56" i="27"/>
  <c r="KI56" i="27"/>
  <c r="KJ55" i="27"/>
  <c r="KI55" i="27"/>
  <c r="KI54" i="27"/>
  <c r="KJ53" i="27"/>
  <c r="KI53" i="27"/>
  <c r="KJ52" i="27"/>
  <c r="KI52" i="27"/>
  <c r="KJ51" i="27"/>
  <c r="KI51" i="27"/>
  <c r="KJ50" i="27"/>
  <c r="KI50" i="27"/>
  <c r="KJ49" i="27"/>
  <c r="KI49" i="27"/>
  <c r="KJ48" i="27"/>
  <c r="KI48" i="27"/>
  <c r="KJ47" i="27"/>
  <c r="KI47" i="27"/>
  <c r="KJ46" i="27"/>
  <c r="KI46" i="27"/>
  <c r="KJ45" i="27"/>
  <c r="KI45" i="27"/>
  <c r="KJ44" i="27"/>
  <c r="KI44" i="27"/>
  <c r="KJ43" i="27"/>
  <c r="KI43" i="27"/>
  <c r="KJ42" i="27"/>
  <c r="KI42" i="27"/>
  <c r="KJ41" i="27"/>
  <c r="KI41" i="27"/>
  <c r="KJ40" i="27"/>
  <c r="KI40" i="27"/>
  <c r="KJ39" i="27"/>
  <c r="KI39" i="27"/>
  <c r="KJ38" i="27"/>
  <c r="KI38" i="27"/>
  <c r="KJ37" i="27"/>
  <c r="KI37" i="27"/>
  <c r="KJ36" i="27"/>
  <c r="KI36" i="27"/>
  <c r="KJ35" i="27"/>
  <c r="KI35" i="27"/>
  <c r="KJ34" i="27"/>
  <c r="KI34" i="27"/>
  <c r="KJ33" i="27"/>
  <c r="KI33" i="27"/>
  <c r="KJ32" i="27"/>
  <c r="KI32" i="27"/>
  <c r="KJ31" i="27"/>
  <c r="KI31" i="27"/>
  <c r="KJ30" i="27"/>
  <c r="KI30" i="27"/>
  <c r="KJ29" i="27"/>
  <c r="KI29" i="27"/>
  <c r="KJ28" i="27"/>
  <c r="KI28" i="27"/>
  <c r="KJ27" i="27"/>
  <c r="KI27" i="27"/>
  <c r="KJ26" i="27"/>
  <c r="KI26" i="27"/>
  <c r="KJ25" i="27"/>
  <c r="KI25" i="27"/>
  <c r="KJ24" i="27"/>
  <c r="KI24" i="27"/>
  <c r="KJ23" i="27"/>
  <c r="KI23" i="27"/>
  <c r="KJ22" i="27"/>
  <c r="KI22" i="27"/>
  <c r="KJ21" i="27"/>
  <c r="KI21" i="27"/>
  <c r="KJ20" i="27"/>
  <c r="KI20" i="27"/>
  <c r="KJ19" i="27"/>
  <c r="KI19" i="27"/>
  <c r="KJ18" i="27"/>
  <c r="KI18" i="27"/>
  <c r="KJ17" i="27"/>
  <c r="KI17" i="27"/>
  <c r="KI16" i="27"/>
  <c r="KJ15" i="27"/>
  <c r="KI15" i="27"/>
  <c r="KJ14" i="27"/>
  <c r="KI14" i="27"/>
  <c r="KJ13" i="27"/>
  <c r="KI13" i="27"/>
  <c r="KJ12" i="27"/>
  <c r="KI12" i="27"/>
  <c r="KJ11" i="27"/>
  <c r="KI11" i="27"/>
  <c r="KJ10" i="27"/>
  <c r="HB173" i="27" s="1"/>
  <c r="KI10" i="27"/>
  <c r="FK172" i="27" s="1"/>
  <c r="DJ173" i="27" l="1"/>
  <c r="FN173" i="27"/>
  <c r="IE173" i="27"/>
  <c r="BE173" i="27"/>
  <c r="BR172" i="27"/>
  <c r="AC173" i="27"/>
  <c r="CG173" i="27"/>
  <c r="EL173" i="27"/>
  <c r="GT173" i="27"/>
  <c r="M172" i="27"/>
  <c r="HW172" i="27"/>
  <c r="HW174" i="27" s="1"/>
  <c r="H173" i="27"/>
  <c r="BL173" i="27"/>
  <c r="DQ173" i="27"/>
  <c r="FV173" i="27"/>
  <c r="IM173" i="27"/>
  <c r="DE172" i="27"/>
  <c r="AJ173" i="27"/>
  <c r="CO173" i="27"/>
  <c r="ES173" i="27"/>
  <c r="AP172" i="27"/>
  <c r="KD173" i="27"/>
  <c r="JV173" i="27"/>
  <c r="JM173" i="27"/>
  <c r="JB173" i="27"/>
  <c r="IS173" i="27"/>
  <c r="IK173" i="27"/>
  <c r="HZ173" i="27"/>
  <c r="HQ173" i="27"/>
  <c r="HG173" i="27"/>
  <c r="GW173" i="27"/>
  <c r="GO173" i="27"/>
  <c r="GG173" i="27"/>
  <c r="FY173" i="27"/>
  <c r="FR173" i="27"/>
  <c r="FL173" i="27"/>
  <c r="FD173" i="27"/>
  <c r="EW173" i="27"/>
  <c r="EP173" i="27"/>
  <c r="EH173" i="27"/>
  <c r="EB173" i="27"/>
  <c r="DU173" i="27"/>
  <c r="DM173" i="27"/>
  <c r="DF173" i="27"/>
  <c r="CZ173" i="27"/>
  <c r="CR173" i="27"/>
  <c r="CK173" i="27"/>
  <c r="CD173" i="27"/>
  <c r="BV173" i="27"/>
  <c r="BP173" i="27"/>
  <c r="BI173" i="27"/>
  <c r="BA173" i="27"/>
  <c r="AT173" i="27"/>
  <c r="AN173" i="27"/>
  <c r="AF173" i="27"/>
  <c r="Y173" i="27"/>
  <c r="R173" i="27"/>
  <c r="J173" i="27"/>
  <c r="KC173" i="27"/>
  <c r="JS173" i="27"/>
  <c r="JI173" i="27"/>
  <c r="JA173" i="27"/>
  <c r="IQ173" i="27"/>
  <c r="IG173" i="27"/>
  <c r="HW173" i="27"/>
  <c r="HO173" i="27"/>
  <c r="HE173" i="27"/>
  <c r="GU173" i="27"/>
  <c r="GL173" i="27"/>
  <c r="GD173" i="27"/>
  <c r="FX173" i="27"/>
  <c r="FQ173" i="27"/>
  <c r="FI173" i="27"/>
  <c r="FB173" i="27"/>
  <c r="EV173" i="27"/>
  <c r="EN173" i="27"/>
  <c r="EG173" i="27"/>
  <c r="DZ173" i="27"/>
  <c r="DR173" i="27"/>
  <c r="DL173" i="27"/>
  <c r="DE173" i="27"/>
  <c r="CW173" i="27"/>
  <c r="CP173" i="27"/>
  <c r="CJ173" i="27"/>
  <c r="CB173" i="27"/>
  <c r="BN173" i="27"/>
  <c r="BF173" i="27"/>
  <c r="AZ173" i="27"/>
  <c r="AS173" i="27"/>
  <c r="AK173" i="27"/>
  <c r="AD173" i="27"/>
  <c r="P173" i="27"/>
  <c r="I173" i="27"/>
  <c r="KA173" i="27"/>
  <c r="JQ173" i="27"/>
  <c r="JG173" i="27"/>
  <c r="IX173" i="27"/>
  <c r="JW173" i="27"/>
  <c r="JN173" i="27"/>
  <c r="JF173" i="27"/>
  <c r="IU173" i="27"/>
  <c r="IL173" i="27"/>
  <c r="IC173" i="27"/>
  <c r="HR173" i="27"/>
  <c r="HJ173" i="27"/>
  <c r="HA173" i="27"/>
  <c r="GP173" i="27"/>
  <c r="GH173" i="27"/>
  <c r="GB173" i="27"/>
  <c r="FT173" i="27"/>
  <c r="FM173" i="27"/>
  <c r="FF173" i="27"/>
  <c r="EX173" i="27"/>
  <c r="ER173" i="27"/>
  <c r="EK173" i="27"/>
  <c r="EC173" i="27"/>
  <c r="DV173" i="27"/>
  <c r="DP173" i="27"/>
  <c r="DH173" i="27"/>
  <c r="DA173" i="27"/>
  <c r="CT173" i="27"/>
  <c r="CL173" i="27"/>
  <c r="CF173" i="27"/>
  <c r="BY173" i="27"/>
  <c r="BY174" i="27" s="1"/>
  <c r="BQ173" i="27"/>
  <c r="BJ173" i="27"/>
  <c r="BD173" i="27"/>
  <c r="AV173" i="27"/>
  <c r="AO173" i="27"/>
  <c r="AH173" i="27"/>
  <c r="Z173" i="27"/>
  <c r="T173" i="27"/>
  <c r="M173" i="27"/>
  <c r="M174" i="27" s="1"/>
  <c r="E173" i="27"/>
  <c r="BU173" i="27"/>
  <c r="X173" i="27"/>
  <c r="N173" i="27"/>
  <c r="AP173" i="27"/>
  <c r="BT173" i="27"/>
  <c r="CV173" i="27"/>
  <c r="DX173" i="27"/>
  <c r="FA173" i="27"/>
  <c r="GC173" i="27"/>
  <c r="HK173" i="27"/>
  <c r="U173" i="27"/>
  <c r="AX173" i="27"/>
  <c r="BZ173" i="27"/>
  <c r="DB173" i="27"/>
  <c r="EF173" i="27"/>
  <c r="FH173" i="27"/>
  <c r="GJ173" i="27"/>
  <c r="HV173" i="27"/>
  <c r="AP174" i="27"/>
  <c r="F172" i="27"/>
  <c r="AH172" i="27"/>
  <c r="AH174" i="27" s="1"/>
  <c r="BK172" i="27"/>
  <c r="CT172" i="27"/>
  <c r="GQ172" i="27"/>
  <c r="U172" i="27"/>
  <c r="U174" i="27" s="1"/>
  <c r="AW172" i="27"/>
  <c r="BY172" i="27"/>
  <c r="EE172" i="27"/>
  <c r="JK172" i="27"/>
  <c r="AA172" i="27"/>
  <c r="BC172" i="27"/>
  <c r="CI172" i="27"/>
  <c r="DE174" i="27"/>
  <c r="KD172" i="27"/>
  <c r="KD174" i="27" s="1"/>
  <c r="JZ172" i="27"/>
  <c r="JV172" i="27"/>
  <c r="JR172" i="27"/>
  <c r="JN172" i="27"/>
  <c r="JJ172" i="27"/>
  <c r="JF172" i="27"/>
  <c r="JB172" i="27"/>
  <c r="JB174" i="27" s="1"/>
  <c r="IX172" i="27"/>
  <c r="IT172" i="27"/>
  <c r="IP172" i="27"/>
  <c r="IL172" i="27"/>
  <c r="IL174" i="27" s="1"/>
  <c r="IH172" i="27"/>
  <c r="KE172" i="27"/>
  <c r="JY172" i="27"/>
  <c r="JT172" i="27"/>
  <c r="JO172" i="27"/>
  <c r="JI172" i="27"/>
  <c r="JD172" i="27"/>
  <c r="IY172" i="27"/>
  <c r="IS172" i="27"/>
  <c r="IS174" i="27" s="1"/>
  <c r="IN172" i="27"/>
  <c r="II172" i="27"/>
  <c r="ID172" i="27"/>
  <c r="HZ172" i="27"/>
  <c r="HV172" i="27"/>
  <c r="HR172" i="27"/>
  <c r="HN172" i="27"/>
  <c r="HJ172" i="27"/>
  <c r="HF172" i="27"/>
  <c r="HB172" i="27"/>
  <c r="HB174" i="27" s="1"/>
  <c r="GX172" i="27"/>
  <c r="GT172" i="27"/>
  <c r="GT174" i="27" s="1"/>
  <c r="GP172" i="27"/>
  <c r="GL172" i="27"/>
  <c r="GH172" i="27"/>
  <c r="GD172" i="27"/>
  <c r="GD174" i="27" s="1"/>
  <c r="FZ172" i="27"/>
  <c r="FV172" i="27"/>
  <c r="FR172" i="27"/>
  <c r="FR174" i="27" s="1"/>
  <c r="FN172" i="27"/>
  <c r="FN174" i="27" s="1"/>
  <c r="FJ172" i="27"/>
  <c r="FF172" i="27"/>
  <c r="FB172" i="27"/>
  <c r="FB174" i="27" s="1"/>
  <c r="EX172" i="27"/>
  <c r="ET172" i="27"/>
  <c r="EP172" i="27"/>
  <c r="EL172" i="27"/>
  <c r="EH172" i="27"/>
  <c r="ED172" i="27"/>
  <c r="DZ172" i="27"/>
  <c r="DZ174" i="27" s="1"/>
  <c r="DV172" i="27"/>
  <c r="DV174" i="27" s="1"/>
  <c r="DR172" i="27"/>
  <c r="DN172" i="27"/>
  <c r="DJ172" i="27"/>
  <c r="DJ174" i="27" s="1"/>
  <c r="KB172" i="27"/>
  <c r="JW172" i="27"/>
  <c r="JW174" i="27" s="1"/>
  <c r="JQ172" i="27"/>
  <c r="JL172" i="27"/>
  <c r="JG172" i="27"/>
  <c r="JA172" i="27"/>
  <c r="JA174" i="27" s="1"/>
  <c r="IV172" i="27"/>
  <c r="IQ172" i="27"/>
  <c r="IK172" i="27"/>
  <c r="IK174" i="27" s="1"/>
  <c r="IF172" i="27"/>
  <c r="IB172" i="27"/>
  <c r="HX172" i="27"/>
  <c r="HT172" i="27"/>
  <c r="HP172" i="27"/>
  <c r="HL172" i="27"/>
  <c r="HH172" i="27"/>
  <c r="HD172" i="27"/>
  <c r="GZ172" i="27"/>
  <c r="GV172" i="27"/>
  <c r="GR172" i="27"/>
  <c r="GN172" i="27"/>
  <c r="GJ172" i="27"/>
  <c r="GF172" i="27"/>
  <c r="GB172" i="27"/>
  <c r="FX172" i="27"/>
  <c r="FX174" i="27" s="1"/>
  <c r="FT172" i="27"/>
  <c r="FT174" i="27" s="1"/>
  <c r="FP172" i="27"/>
  <c r="FL172" i="27"/>
  <c r="FH172" i="27"/>
  <c r="FH174" i="27" s="1"/>
  <c r="FD172" i="27"/>
  <c r="EZ172" i="27"/>
  <c r="EV172" i="27"/>
  <c r="ER172" i="27"/>
  <c r="ER174" i="27" s="1"/>
  <c r="EN172" i="27"/>
  <c r="EJ172" i="27"/>
  <c r="EF172" i="27"/>
  <c r="EF174" i="27" s="1"/>
  <c r="EB172" i="27"/>
  <c r="EB174" i="27" s="1"/>
  <c r="DX172" i="27"/>
  <c r="DT172" i="27"/>
  <c r="DP172" i="27"/>
  <c r="DP174" i="27" s="1"/>
  <c r="DL172" i="27"/>
  <c r="DH172" i="27"/>
  <c r="DD172" i="27"/>
  <c r="CZ172" i="27"/>
  <c r="CV172" i="27"/>
  <c r="CR172" i="27"/>
  <c r="CR174" i="27" s="1"/>
  <c r="CN172" i="27"/>
  <c r="CJ172" i="27"/>
  <c r="CF172" i="27"/>
  <c r="CF174" i="27" s="1"/>
  <c r="CB172" i="27"/>
  <c r="BX172" i="27"/>
  <c r="BT172" i="27"/>
  <c r="BP172" i="27"/>
  <c r="BP174" i="27" s="1"/>
  <c r="BL172" i="27"/>
  <c r="BL174" i="27" s="1"/>
  <c r="BH172" i="27"/>
  <c r="BD172" i="27"/>
  <c r="AZ172" i="27"/>
  <c r="AV172" i="27"/>
  <c r="AR172" i="27"/>
  <c r="AN172" i="27"/>
  <c r="AN174" i="27" s="1"/>
  <c r="AJ172" i="27"/>
  <c r="AJ174" i="27" s="1"/>
  <c r="AF172" i="27"/>
  <c r="AB172" i="27"/>
  <c r="X172" i="27"/>
  <c r="T172" i="27"/>
  <c r="P172" i="27"/>
  <c r="L172" i="27"/>
  <c r="H172" i="27"/>
  <c r="JX172" i="27"/>
  <c r="JM172" i="27"/>
  <c r="JC172" i="27"/>
  <c r="IR172" i="27"/>
  <c r="IG172" i="27"/>
  <c r="HY172" i="27"/>
  <c r="HQ172" i="27"/>
  <c r="HI172" i="27"/>
  <c r="HA172" i="27"/>
  <c r="HA174" i="27" s="1"/>
  <c r="GS172" i="27"/>
  <c r="GK172" i="27"/>
  <c r="GC172" i="27"/>
  <c r="FU172" i="27"/>
  <c r="FM172" i="27"/>
  <c r="FE172" i="27"/>
  <c r="EW172" i="27"/>
  <c r="EW174" i="27" s="1"/>
  <c r="EO172" i="27"/>
  <c r="EG172" i="27"/>
  <c r="DY172" i="27"/>
  <c r="DQ172" i="27"/>
  <c r="DQ174" i="27" s="1"/>
  <c r="DI172" i="27"/>
  <c r="DC172" i="27"/>
  <c r="CX172" i="27"/>
  <c r="CS172" i="27"/>
  <c r="CM172" i="27"/>
  <c r="CH172" i="27"/>
  <c r="CC172" i="27"/>
  <c r="KC172" i="27"/>
  <c r="JS172" i="27"/>
  <c r="JH172" i="27"/>
  <c r="IW172" i="27"/>
  <c r="IM172" i="27"/>
  <c r="IC172" i="27"/>
  <c r="IC174" i="27" s="1"/>
  <c r="HU172" i="27"/>
  <c r="HM172" i="27"/>
  <c r="HE172" i="27"/>
  <c r="GW172" i="27"/>
  <c r="GW174" i="27" s="1"/>
  <c r="GO172" i="27"/>
  <c r="GG172" i="27"/>
  <c r="FY172" i="27"/>
  <c r="FY174" i="27" s="1"/>
  <c r="FQ172" i="27"/>
  <c r="FI172" i="27"/>
  <c r="FA172" i="27"/>
  <c r="FA174" i="27" s="1"/>
  <c r="ES172" i="27"/>
  <c r="EK172" i="27"/>
  <c r="EK174" i="27" s="1"/>
  <c r="EC172" i="27"/>
  <c r="DU172" i="27"/>
  <c r="DU174" i="27" s="1"/>
  <c r="DM172" i="27"/>
  <c r="DF172" i="27"/>
  <c r="DA172" i="27"/>
  <c r="CU172" i="27"/>
  <c r="CP172" i="27"/>
  <c r="CK172" i="27"/>
  <c r="CK174" i="27" s="1"/>
  <c r="CE172" i="27"/>
  <c r="BZ172" i="27"/>
  <c r="BU172" i="27"/>
  <c r="BO172" i="27"/>
  <c r="BJ172" i="27"/>
  <c r="BJ174" i="27" s="1"/>
  <c r="BE172" i="27"/>
  <c r="AY172" i="27"/>
  <c r="AT172" i="27"/>
  <c r="AT174" i="27" s="1"/>
  <c r="AO172" i="27"/>
  <c r="AI172" i="27"/>
  <c r="AD172" i="27"/>
  <c r="Y172" i="27"/>
  <c r="S172" i="27"/>
  <c r="N172" i="27"/>
  <c r="I172" i="27"/>
  <c r="KA172" i="27"/>
  <c r="KA174" i="27" s="1"/>
  <c r="JP172" i="27"/>
  <c r="JE172" i="27"/>
  <c r="IU172" i="27"/>
  <c r="IJ172" i="27"/>
  <c r="IA172" i="27"/>
  <c r="HS172" i="27"/>
  <c r="HK172" i="27"/>
  <c r="HC172" i="27"/>
  <c r="GU172" i="27"/>
  <c r="GM172" i="27"/>
  <c r="GE172" i="27"/>
  <c r="FW172" i="27"/>
  <c r="FO172" i="27"/>
  <c r="FG172" i="27"/>
  <c r="EY172" i="27"/>
  <c r="EQ172" i="27"/>
  <c r="EI172" i="27"/>
  <c r="EA172" i="27"/>
  <c r="DS172" i="27"/>
  <c r="DK172" i="27"/>
  <c r="G172" i="27"/>
  <c r="O172" i="27"/>
  <c r="V172" i="27"/>
  <c r="AC172" i="27"/>
  <c r="AC174" i="27" s="1"/>
  <c r="AK172" i="27"/>
  <c r="AK174" i="27" s="1"/>
  <c r="AQ172" i="27"/>
  <c r="AX172" i="27"/>
  <c r="AX174" i="27" s="1"/>
  <c r="BF172" i="27"/>
  <c r="BM172" i="27"/>
  <c r="BS172" i="27"/>
  <c r="CA172" i="27"/>
  <c r="CL172" i="27"/>
  <c r="CL174" i="27" s="1"/>
  <c r="CW172" i="27"/>
  <c r="CW174" i="27" s="1"/>
  <c r="DG172" i="27"/>
  <c r="EM172" i="27"/>
  <c r="FS172" i="27"/>
  <c r="GY172" i="27"/>
  <c r="IE172" i="27"/>
  <c r="JU172" i="27"/>
  <c r="J172" i="27"/>
  <c r="J174" i="27" s="1"/>
  <c r="Q172" i="27"/>
  <c r="W172" i="27"/>
  <c r="AE172" i="27"/>
  <c r="AL172" i="27"/>
  <c r="AS172" i="27"/>
  <c r="BA172" i="27"/>
  <c r="BG172" i="27"/>
  <c r="BN172" i="27"/>
  <c r="BN174" i="27" s="1"/>
  <c r="BV172" i="27"/>
  <c r="CD172" i="27"/>
  <c r="CO172" i="27"/>
  <c r="CY172" i="27"/>
  <c r="DO172" i="27"/>
  <c r="EU172" i="27"/>
  <c r="GA172" i="27"/>
  <c r="HG172" i="27"/>
  <c r="HG174" i="27" s="1"/>
  <c r="IO172" i="27"/>
  <c r="KF172" i="27"/>
  <c r="KF173" i="27"/>
  <c r="KB173" i="27"/>
  <c r="JX173" i="27"/>
  <c r="JT173" i="27"/>
  <c r="JP173" i="27"/>
  <c r="JL173" i="27"/>
  <c r="JH173" i="27"/>
  <c r="JD173" i="27"/>
  <c r="IZ173" i="27"/>
  <c r="IV173" i="27"/>
  <c r="IR173" i="27"/>
  <c r="IN173" i="27"/>
  <c r="IJ173" i="27"/>
  <c r="IF173" i="27"/>
  <c r="IB173" i="27"/>
  <c r="HX173" i="27"/>
  <c r="HT173" i="27"/>
  <c r="HP173" i="27"/>
  <c r="HL173" i="27"/>
  <c r="HH173" i="27"/>
  <c r="HD173" i="27"/>
  <c r="GZ173" i="27"/>
  <c r="GV173" i="27"/>
  <c r="GR173" i="27"/>
  <c r="GN173" i="27"/>
  <c r="KE173" i="27"/>
  <c r="JZ173" i="27"/>
  <c r="JU173" i="27"/>
  <c r="JO173" i="27"/>
  <c r="JJ173" i="27"/>
  <c r="JE173" i="27"/>
  <c r="IY173" i="27"/>
  <c r="IT173" i="27"/>
  <c r="IO173" i="27"/>
  <c r="II173" i="27"/>
  <c r="ID173" i="27"/>
  <c r="HY173" i="27"/>
  <c r="HS173" i="27"/>
  <c r="HN173" i="27"/>
  <c r="HI173" i="27"/>
  <c r="HC173" i="27"/>
  <c r="GX173" i="27"/>
  <c r="GS173" i="27"/>
  <c r="GM173" i="27"/>
  <c r="GI173" i="27"/>
  <c r="GE173" i="27"/>
  <c r="GA173" i="27"/>
  <c r="FW173" i="27"/>
  <c r="FS173" i="27"/>
  <c r="FO173" i="27"/>
  <c r="FK173" i="27"/>
  <c r="FK174" i="27" s="1"/>
  <c r="FG173" i="27"/>
  <c r="FC173" i="27"/>
  <c r="EY173" i="27"/>
  <c r="EU173" i="27"/>
  <c r="EQ173" i="27"/>
  <c r="EM173" i="27"/>
  <c r="EI173" i="27"/>
  <c r="EE173" i="27"/>
  <c r="EA173" i="27"/>
  <c r="DW173" i="27"/>
  <c r="DS173" i="27"/>
  <c r="DO173" i="27"/>
  <c r="DK173" i="27"/>
  <c r="DG173" i="27"/>
  <c r="DC173" i="27"/>
  <c r="CY173" i="27"/>
  <c r="CU173" i="27"/>
  <c r="CQ173" i="27"/>
  <c r="CM173" i="27"/>
  <c r="CI173" i="27"/>
  <c r="CE173" i="27"/>
  <c r="CA173" i="27"/>
  <c r="BW173" i="27"/>
  <c r="BS173" i="27"/>
  <c r="BO173" i="27"/>
  <c r="BK173" i="27"/>
  <c r="BG173" i="27"/>
  <c r="BC173" i="27"/>
  <c r="BC174" i="27" s="1"/>
  <c r="AY173" i="27"/>
  <c r="AU173" i="27"/>
  <c r="AQ173" i="27"/>
  <c r="AM173" i="27"/>
  <c r="AI173" i="27"/>
  <c r="AE173" i="27"/>
  <c r="AA173" i="27"/>
  <c r="W173" i="27"/>
  <c r="S173" i="27"/>
  <c r="O173" i="27"/>
  <c r="K173" i="27"/>
  <c r="G173" i="27"/>
  <c r="F173" i="27"/>
  <c r="F174" i="27" s="1"/>
  <c r="L173" i="27"/>
  <c r="Q173" i="27"/>
  <c r="V173" i="27"/>
  <c r="AB173" i="27"/>
  <c r="AG173" i="27"/>
  <c r="AL173" i="27"/>
  <c r="AR173" i="27"/>
  <c r="AW173" i="27"/>
  <c r="BB173" i="27"/>
  <c r="BH173" i="27"/>
  <c r="BM173" i="27"/>
  <c r="BR173" i="27"/>
  <c r="BR174" i="27" s="1"/>
  <c r="BX173" i="27"/>
  <c r="CC173" i="27"/>
  <c r="CH173" i="27"/>
  <c r="CN173" i="27"/>
  <c r="CS173" i="27"/>
  <c r="CX173" i="27"/>
  <c r="DD173" i="27"/>
  <c r="DI173" i="27"/>
  <c r="DN173" i="27"/>
  <c r="DT173" i="27"/>
  <c r="DY173" i="27"/>
  <c r="ED173" i="27"/>
  <c r="EJ173" i="27"/>
  <c r="EO173" i="27"/>
  <c r="ET173" i="27"/>
  <c r="EZ173" i="27"/>
  <c r="FE173" i="27"/>
  <c r="FJ173" i="27"/>
  <c r="FP173" i="27"/>
  <c r="FU173" i="27"/>
  <c r="FZ173" i="27"/>
  <c r="GF173" i="27"/>
  <c r="GK173" i="27"/>
  <c r="GQ173" i="27"/>
  <c r="GQ174" i="27" s="1"/>
  <c r="GY173" i="27"/>
  <c r="HF173" i="27"/>
  <c r="HM173" i="27"/>
  <c r="HU173" i="27"/>
  <c r="IA173" i="27"/>
  <c r="IH173" i="27"/>
  <c r="IP173" i="27"/>
  <c r="IW173" i="27"/>
  <c r="JC173" i="27"/>
  <c r="JK173" i="27"/>
  <c r="JR173" i="27"/>
  <c r="JY173" i="27"/>
  <c r="E172" i="27"/>
  <c r="E174" i="27" s="1"/>
  <c r="K172" i="27"/>
  <c r="K174" i="27" s="1"/>
  <c r="R172" i="27"/>
  <c r="Z172" i="27"/>
  <c r="AG172" i="27"/>
  <c r="AG174" i="27" s="1"/>
  <c r="AM172" i="27"/>
  <c r="AU172" i="27"/>
  <c r="BB172" i="27"/>
  <c r="BI172" i="27"/>
  <c r="BQ172" i="27"/>
  <c r="BQ174" i="27" s="1"/>
  <c r="BW172" i="27"/>
  <c r="CG172" i="27"/>
  <c r="CQ172" i="27"/>
  <c r="CQ174" i="27" s="1"/>
  <c r="DB172" i="27"/>
  <c r="DW172" i="27"/>
  <c r="FC172" i="27"/>
  <c r="GI172" i="27"/>
  <c r="GI174" i="27" s="1"/>
  <c r="HO172" i="27"/>
  <c r="HO174" i="27" s="1"/>
  <c r="IZ172" i="27"/>
  <c r="CF194" i="23"/>
  <c r="CE194" i="23"/>
  <c r="CD194" i="23"/>
  <c r="CB194" i="23"/>
  <c r="CA194" i="23"/>
  <c r="BW194" i="23"/>
  <c r="BV194" i="23"/>
  <c r="AM174" i="27" l="1"/>
  <c r="JS174" i="27"/>
  <c r="IG174" i="27"/>
  <c r="T174" i="27"/>
  <c r="AZ174" i="27"/>
  <c r="DL174" i="27"/>
  <c r="EL174" i="27"/>
  <c r="BI174" i="27"/>
  <c r="CO174" i="27"/>
  <c r="AD174" i="27"/>
  <c r="BU174" i="27"/>
  <c r="CP174" i="27"/>
  <c r="DM174" i="27"/>
  <c r="HE174" i="27"/>
  <c r="KC174" i="27"/>
  <c r="GC174" i="27"/>
  <c r="IR174" i="27"/>
  <c r="BD174" i="27"/>
  <c r="BT174" i="27"/>
  <c r="EV174" i="27"/>
  <c r="IQ174" i="27"/>
  <c r="EP174" i="27"/>
  <c r="FV174" i="27"/>
  <c r="II174" i="27"/>
  <c r="IP174" i="27"/>
  <c r="JV174" i="27"/>
  <c r="EE174" i="27"/>
  <c r="DB174" i="27"/>
  <c r="AA174" i="27"/>
  <c r="Y174" i="27"/>
  <c r="DF174" i="27"/>
  <c r="FQ174" i="27"/>
  <c r="CV174" i="27"/>
  <c r="JG174" i="27"/>
  <c r="GH174" i="27"/>
  <c r="CG174" i="27"/>
  <c r="Z174" i="27"/>
  <c r="IE174" i="27"/>
  <c r="BE174" i="27"/>
  <c r="IM174" i="27"/>
  <c r="H174" i="27"/>
  <c r="FL174" i="27"/>
  <c r="FF174" i="27"/>
  <c r="HR174" i="27"/>
  <c r="CI174" i="27"/>
  <c r="JQ174" i="27"/>
  <c r="GP174" i="27"/>
  <c r="HK174" i="27"/>
  <c r="ES174" i="27"/>
  <c r="X174" i="27"/>
  <c r="CJ174" i="27"/>
  <c r="JF174" i="27"/>
  <c r="JK174" i="27"/>
  <c r="CY174" i="27"/>
  <c r="FS174" i="27"/>
  <c r="BF174" i="27"/>
  <c r="FM174" i="27"/>
  <c r="AF174" i="27"/>
  <c r="DH174" i="27"/>
  <c r="DR174" i="27"/>
  <c r="JN174" i="27"/>
  <c r="CT174" i="27"/>
  <c r="IU174" i="27"/>
  <c r="CS174" i="27"/>
  <c r="CZ174" i="27"/>
  <c r="GL174" i="27"/>
  <c r="AW174" i="27"/>
  <c r="KF174" i="27"/>
  <c r="EU174" i="27"/>
  <c r="CD174" i="27"/>
  <c r="BA174" i="27"/>
  <c r="W174" i="27"/>
  <c r="DG174" i="27"/>
  <c r="BS174" i="27"/>
  <c r="O174" i="27"/>
  <c r="N174" i="27"/>
  <c r="BZ174" i="27"/>
  <c r="GG174" i="27"/>
  <c r="HQ174" i="27"/>
  <c r="HV174" i="27"/>
  <c r="JI174" i="27"/>
  <c r="BK174" i="27"/>
  <c r="I174" i="27"/>
  <c r="GB174" i="27"/>
  <c r="FC174" i="27"/>
  <c r="BB174" i="27"/>
  <c r="IZ174" i="27"/>
  <c r="DW174" i="27"/>
  <c r="AU174" i="27"/>
  <c r="R174" i="27"/>
  <c r="BV174" i="27"/>
  <c r="AS174" i="27"/>
  <c r="GU174" i="27"/>
  <c r="IA174" i="27"/>
  <c r="JP174" i="27"/>
  <c r="AO174" i="27"/>
  <c r="DA174" i="27"/>
  <c r="EC174" i="27"/>
  <c r="FI174" i="27"/>
  <c r="GO174" i="27"/>
  <c r="JH174" i="27"/>
  <c r="CH174" i="27"/>
  <c r="EG174" i="27"/>
  <c r="GS174" i="27"/>
  <c r="HY174" i="27"/>
  <c r="JM174" i="27"/>
  <c r="P174" i="27"/>
  <c r="AV174" i="27"/>
  <c r="CB174" i="27"/>
  <c r="DX174" i="27"/>
  <c r="EN174" i="27"/>
  <c r="FD174" i="27"/>
  <c r="GJ174" i="27"/>
  <c r="EH174" i="27"/>
  <c r="EX174" i="27"/>
  <c r="HJ174" i="27"/>
  <c r="HZ174" i="27"/>
  <c r="JO174" i="27"/>
  <c r="IX174" i="27"/>
  <c r="AL174" i="27"/>
  <c r="EI174" i="27"/>
  <c r="FO174" i="27"/>
  <c r="S174" i="27"/>
  <c r="CE174" i="27"/>
  <c r="HU174" i="27"/>
  <c r="DC174" i="27"/>
  <c r="GZ174" i="27"/>
  <c r="HP174" i="27"/>
  <c r="IF174" i="27"/>
  <c r="IH174" i="27"/>
  <c r="GA174" i="27"/>
  <c r="BG174" i="27"/>
  <c r="AE174" i="27"/>
  <c r="JU174" i="27"/>
  <c r="EM174" i="27"/>
  <c r="CA174" i="27"/>
  <c r="V174" i="27"/>
  <c r="DK174" i="27"/>
  <c r="EQ174" i="27"/>
  <c r="FW174" i="27"/>
  <c r="HC174" i="27"/>
  <c r="IJ174" i="27"/>
  <c r="BO174" i="27"/>
  <c r="CM174" i="27"/>
  <c r="DI174" i="27"/>
  <c r="EO174" i="27"/>
  <c r="FU174" i="27"/>
  <c r="JX174" i="27"/>
  <c r="GN174" i="27"/>
  <c r="HD174" i="27"/>
  <c r="HT174" i="27"/>
  <c r="KB174" i="27"/>
  <c r="GX174" i="27"/>
  <c r="HN174" i="27"/>
  <c r="ID174" i="27"/>
  <c r="IY174" i="27"/>
  <c r="JT174" i="27"/>
  <c r="JR174" i="27"/>
  <c r="AQ174" i="27"/>
  <c r="DS174" i="27"/>
  <c r="EY174" i="27"/>
  <c r="GE174" i="27"/>
  <c r="AY174" i="27"/>
  <c r="HI174" i="27"/>
  <c r="GR174" i="27"/>
  <c r="HH174" i="27"/>
  <c r="HX174" i="27"/>
  <c r="JL174" i="27"/>
  <c r="JD174" i="27"/>
  <c r="JY174" i="27"/>
  <c r="BW174" i="27"/>
  <c r="IO174" i="27"/>
  <c r="DO174" i="27"/>
  <c r="Q174" i="27"/>
  <c r="GY174" i="27"/>
  <c r="BM174" i="27"/>
  <c r="G174" i="27"/>
  <c r="EA174" i="27"/>
  <c r="FG174" i="27"/>
  <c r="GM174" i="27"/>
  <c r="HS174" i="27"/>
  <c r="JE174" i="27"/>
  <c r="AI174" i="27"/>
  <c r="CU174" i="27"/>
  <c r="HM174" i="27"/>
  <c r="IW174" i="27"/>
  <c r="CC174" i="27"/>
  <c r="CX174" i="27"/>
  <c r="DY174" i="27"/>
  <c r="FE174" i="27"/>
  <c r="GK174" i="27"/>
  <c r="JC174" i="27"/>
  <c r="L174" i="27"/>
  <c r="AB174" i="27"/>
  <c r="AR174" i="27"/>
  <c r="BH174" i="27"/>
  <c r="BX174" i="27"/>
  <c r="CN174" i="27"/>
  <c r="DD174" i="27"/>
  <c r="DT174" i="27"/>
  <c r="EJ174" i="27"/>
  <c r="EZ174" i="27"/>
  <c r="FP174" i="27"/>
  <c r="GF174" i="27"/>
  <c r="GV174" i="27"/>
  <c r="HL174" i="27"/>
  <c r="IB174" i="27"/>
  <c r="IV174" i="27"/>
  <c r="DN174" i="27"/>
  <c r="ED174" i="27"/>
  <c r="ET174" i="27"/>
  <c r="FJ174" i="27"/>
  <c r="FZ174" i="27"/>
  <c r="HF174" i="27"/>
  <c r="IN174" i="27"/>
  <c r="KE174" i="27"/>
  <c r="IT174" i="27"/>
  <c r="JJ174" i="27"/>
  <c r="JZ174" i="27"/>
  <c r="BZ194" i="23"/>
  <c r="BY194" i="23"/>
  <c r="BX194" i="23"/>
  <c r="BS194" i="23"/>
  <c r="BR194" i="23"/>
  <c r="BQ194" i="23"/>
  <c r="BP194" i="23"/>
  <c r="BO194" i="23"/>
  <c r="BN194" i="23"/>
  <c r="BM194" i="23"/>
  <c r="BL194" i="23"/>
  <c r="AU194" i="23" l="1"/>
  <c r="AT194" i="23"/>
  <c r="AQ194" i="23"/>
  <c r="AP194" i="23"/>
  <c r="T194" i="23"/>
  <c r="S194" i="23"/>
  <c r="P194" i="23"/>
  <c r="O194" i="23"/>
  <c r="JT201" i="23" l="1"/>
  <c r="JU201" i="23"/>
  <c r="JV201" i="23"/>
  <c r="JW201" i="23"/>
  <c r="JX201" i="23"/>
  <c r="JY201" i="23"/>
  <c r="JZ201" i="23"/>
  <c r="KA201" i="23"/>
  <c r="KB201" i="23"/>
  <c r="KC201" i="23"/>
  <c r="KD201" i="23"/>
  <c r="KE201" i="23"/>
  <c r="KF201" i="23"/>
  <c r="KG201" i="23"/>
  <c r="KH201" i="23"/>
  <c r="KI201" i="23"/>
  <c r="KJ201" i="23"/>
  <c r="KK201" i="23"/>
  <c r="W207" i="23" s="1"/>
  <c r="KL201" i="23"/>
  <c r="KM201" i="23"/>
  <c r="KN201" i="23"/>
  <c r="KO201" i="23"/>
  <c r="KP201" i="23"/>
  <c r="KQ201" i="23"/>
  <c r="KR201" i="23"/>
  <c r="KS201" i="23"/>
  <c r="KT201" i="23"/>
  <c r="KU201" i="23"/>
  <c r="KV201" i="23"/>
  <c r="KW201" i="23"/>
  <c r="KX201" i="23"/>
  <c r="KY201" i="23"/>
  <c r="KZ201" i="23"/>
  <c r="LA201" i="23"/>
  <c r="LB201" i="23"/>
  <c r="LC201" i="23"/>
  <c r="X207" i="23" s="1"/>
  <c r="LD201" i="23"/>
  <c r="LE201" i="23"/>
  <c r="LF201" i="23"/>
  <c r="LG201" i="23"/>
  <c r="LH201" i="23"/>
  <c r="LI201" i="23"/>
  <c r="LJ201" i="23"/>
  <c r="LK201" i="23"/>
  <c r="LL201" i="23"/>
  <c r="LM201" i="23"/>
  <c r="LN201" i="23"/>
  <c r="LO201" i="23"/>
  <c r="LP201" i="23"/>
  <c r="LQ201" i="23"/>
  <c r="LR201" i="23"/>
  <c r="LS201" i="23"/>
  <c r="LT201" i="23"/>
  <c r="LU201" i="23"/>
  <c r="Y207" i="23" s="1"/>
  <c r="LV201" i="23"/>
  <c r="LW201" i="23"/>
  <c r="LX201" i="23"/>
  <c r="LY201" i="23"/>
  <c r="LZ201" i="23"/>
  <c r="MA201" i="23"/>
  <c r="MB201" i="23"/>
  <c r="MC201" i="23"/>
  <c r="MD201" i="23"/>
  <c r="ME201" i="23"/>
  <c r="MF201" i="23"/>
  <c r="MG201" i="23"/>
  <c r="MH201" i="23"/>
  <c r="MI201" i="23"/>
  <c r="MJ201" i="23"/>
  <c r="MK201" i="23"/>
  <c r="ML201" i="23"/>
  <c r="MM201" i="23"/>
  <c r="MN201" i="23"/>
  <c r="MO201" i="23"/>
  <c r="MP201" i="23"/>
  <c r="MQ201" i="23"/>
  <c r="MR201" i="23"/>
  <c r="MS201" i="23"/>
  <c r="MT201" i="23"/>
  <c r="MU201" i="23"/>
  <c r="MV201" i="23"/>
  <c r="MW201" i="23"/>
  <c r="MX201" i="23"/>
  <c r="MY201" i="23"/>
  <c r="MZ201" i="23"/>
  <c r="NA201" i="23"/>
  <c r="NB201" i="23"/>
  <c r="NC201" i="23"/>
  <c r="ND201" i="23"/>
  <c r="JT202" i="23"/>
  <c r="JU202" i="23"/>
  <c r="JV202" i="23"/>
  <c r="JW202" i="23"/>
  <c r="JX202" i="23"/>
  <c r="JY202" i="23"/>
  <c r="JZ202" i="23"/>
  <c r="KA202" i="23"/>
  <c r="KB202" i="23"/>
  <c r="KC202" i="23"/>
  <c r="KD202" i="23"/>
  <c r="KE202" i="23"/>
  <c r="KF202" i="23"/>
  <c r="KG202" i="23"/>
  <c r="KH202" i="23"/>
  <c r="KI202" i="23"/>
  <c r="KJ202" i="23"/>
  <c r="KK202" i="23"/>
  <c r="W208" i="23" s="1"/>
  <c r="KL202" i="23"/>
  <c r="KM202" i="23"/>
  <c r="KN202" i="23"/>
  <c r="KO202" i="23"/>
  <c r="KP202" i="23"/>
  <c r="KQ202" i="23"/>
  <c r="KR202" i="23"/>
  <c r="KS202" i="23"/>
  <c r="KT202" i="23"/>
  <c r="KU202" i="23"/>
  <c r="KV202" i="23"/>
  <c r="KW202" i="23"/>
  <c r="KX202" i="23"/>
  <c r="KY202" i="23"/>
  <c r="KZ202" i="23"/>
  <c r="LA202" i="23"/>
  <c r="LB202" i="23"/>
  <c r="LC202" i="23"/>
  <c r="X208" i="23" s="1"/>
  <c r="LD202" i="23"/>
  <c r="LE202" i="23"/>
  <c r="LF202" i="23"/>
  <c r="LG202" i="23"/>
  <c r="LH202" i="23"/>
  <c r="LI202" i="23"/>
  <c r="LJ202" i="23"/>
  <c r="LK202" i="23"/>
  <c r="LL202" i="23"/>
  <c r="LM202" i="23"/>
  <c r="LN202" i="23"/>
  <c r="LO202" i="23"/>
  <c r="LP202" i="23"/>
  <c r="LQ202" i="23"/>
  <c r="LR202" i="23"/>
  <c r="LS202" i="23"/>
  <c r="LT202" i="23"/>
  <c r="LU202" i="23"/>
  <c r="Y208" i="23" s="1"/>
  <c r="LV202" i="23"/>
  <c r="LW202" i="23"/>
  <c r="LX202" i="23"/>
  <c r="LY202" i="23"/>
  <c r="LZ202" i="23"/>
  <c r="MA202" i="23"/>
  <c r="MB202" i="23"/>
  <c r="MC202" i="23"/>
  <c r="MD202" i="23"/>
  <c r="ME202" i="23"/>
  <c r="MF202" i="23"/>
  <c r="MG202" i="23"/>
  <c r="MH202" i="23"/>
  <c r="MI202" i="23"/>
  <c r="MJ202" i="23"/>
  <c r="MK202" i="23"/>
  <c r="ML202" i="23"/>
  <c r="MM202" i="23"/>
  <c r="Z208" i="23" s="1"/>
  <c r="MN202" i="23"/>
  <c r="MO202" i="23"/>
  <c r="MP202" i="23"/>
  <c r="MQ202" i="23"/>
  <c r="MR202" i="23"/>
  <c r="MS202" i="23"/>
  <c r="MT202" i="23"/>
  <c r="MU202" i="23"/>
  <c r="MV202" i="23"/>
  <c r="MW202" i="23"/>
  <c r="MX202" i="23"/>
  <c r="MY202" i="23"/>
  <c r="MZ202" i="23"/>
  <c r="NA202" i="23"/>
  <c r="NB202" i="23"/>
  <c r="NC202" i="23"/>
  <c r="ND202" i="23"/>
  <c r="JS202" i="23"/>
  <c r="V208" i="23" s="1"/>
  <c r="JS201" i="23"/>
  <c r="II201" i="23"/>
  <c r="T207" i="23" s="1"/>
  <c r="IJ201" i="23"/>
  <c r="IK201" i="23"/>
  <c r="IL201" i="23"/>
  <c r="IM201" i="23"/>
  <c r="IN201" i="23"/>
  <c r="IO201" i="23"/>
  <c r="IP201" i="23"/>
  <c r="IQ201" i="23"/>
  <c r="IR201" i="23"/>
  <c r="IS201" i="23"/>
  <c r="IT201" i="23"/>
  <c r="IU201" i="23"/>
  <c r="IV201" i="23"/>
  <c r="IW201" i="23"/>
  <c r="IX201" i="23"/>
  <c r="IY201" i="23"/>
  <c r="IZ201" i="23"/>
  <c r="JA201" i="23"/>
  <c r="U207" i="23" s="1"/>
  <c r="JB201" i="23"/>
  <c r="JC201" i="23"/>
  <c r="JD201" i="23"/>
  <c r="JE201" i="23"/>
  <c r="JF201" i="23"/>
  <c r="JG201" i="23"/>
  <c r="JH201" i="23"/>
  <c r="JI201" i="23"/>
  <c r="JJ201" i="23"/>
  <c r="JK201" i="23"/>
  <c r="JL201" i="23"/>
  <c r="JM201" i="23"/>
  <c r="JN201" i="23"/>
  <c r="JO201" i="23"/>
  <c r="JP201" i="23"/>
  <c r="JQ201" i="23"/>
  <c r="JR201" i="23"/>
  <c r="II202" i="23"/>
  <c r="T208" i="23" s="1"/>
  <c r="IJ202" i="23"/>
  <c r="IK202" i="23"/>
  <c r="IL202" i="23"/>
  <c r="IM202" i="23"/>
  <c r="IN202" i="23"/>
  <c r="IO202" i="23"/>
  <c r="IP202" i="23"/>
  <c r="IQ202" i="23"/>
  <c r="IR202" i="23"/>
  <c r="IS202" i="23"/>
  <c r="IT202" i="23"/>
  <c r="IU202" i="23"/>
  <c r="IV202" i="23"/>
  <c r="IW202" i="23"/>
  <c r="IX202" i="23"/>
  <c r="IY202" i="23"/>
  <c r="IZ202" i="23"/>
  <c r="JA202" i="23"/>
  <c r="U208" i="23" s="1"/>
  <c r="JB202" i="23"/>
  <c r="JC202" i="23"/>
  <c r="JD202" i="23"/>
  <c r="JE202" i="23"/>
  <c r="JF202" i="23"/>
  <c r="JG202" i="23"/>
  <c r="JH202" i="23"/>
  <c r="JI202" i="23"/>
  <c r="JJ202" i="23"/>
  <c r="JK202" i="23"/>
  <c r="JL202" i="23"/>
  <c r="JM202" i="23"/>
  <c r="JN202" i="23"/>
  <c r="JO202" i="23"/>
  <c r="JP202" i="23"/>
  <c r="JQ202" i="23"/>
  <c r="JR202" i="23"/>
  <c r="GH201" i="23"/>
  <c r="GI201" i="23"/>
  <c r="GJ201" i="23"/>
  <c r="GK201" i="23"/>
  <c r="GL201" i="23"/>
  <c r="GM201" i="23"/>
  <c r="GN201" i="23"/>
  <c r="GO201" i="23"/>
  <c r="GP201" i="23"/>
  <c r="GQ201" i="23"/>
  <c r="GR201" i="23"/>
  <c r="GS201" i="23"/>
  <c r="GT201" i="23"/>
  <c r="GU201" i="23"/>
  <c r="GV201" i="23"/>
  <c r="GW201" i="23"/>
  <c r="GX201" i="23"/>
  <c r="GY201" i="23"/>
  <c r="GZ201" i="23"/>
  <c r="HA201" i="23"/>
  <c r="HB201" i="23"/>
  <c r="HC201" i="23"/>
  <c r="HD201" i="23"/>
  <c r="HE201" i="23"/>
  <c r="HF201" i="23"/>
  <c r="HG201" i="23"/>
  <c r="HH201" i="23"/>
  <c r="HI201" i="23"/>
  <c r="HJ201" i="23"/>
  <c r="HK201" i="23"/>
  <c r="HL201" i="23"/>
  <c r="HM201" i="23"/>
  <c r="HN201" i="23"/>
  <c r="HO201" i="23"/>
  <c r="HP201" i="23"/>
  <c r="HQ201" i="23"/>
  <c r="S207" i="23" s="1"/>
  <c r="HR201" i="23"/>
  <c r="HS201" i="23"/>
  <c r="HT201" i="23"/>
  <c r="HU201" i="23"/>
  <c r="HV201" i="23"/>
  <c r="HW201" i="23"/>
  <c r="HX201" i="23"/>
  <c r="HY201" i="23"/>
  <c r="HZ201" i="23"/>
  <c r="IA201" i="23"/>
  <c r="IB201" i="23"/>
  <c r="IC201" i="23"/>
  <c r="ID201" i="23"/>
  <c r="IE201" i="23"/>
  <c r="IF201" i="23"/>
  <c r="IG201" i="23"/>
  <c r="IH201" i="23"/>
  <c r="GH202" i="23"/>
  <c r="GI202" i="23"/>
  <c r="GJ202" i="23"/>
  <c r="GK202" i="23"/>
  <c r="GL202" i="23"/>
  <c r="GM202" i="23"/>
  <c r="GN202" i="23"/>
  <c r="GO202" i="23"/>
  <c r="GP202" i="23"/>
  <c r="GQ202" i="23"/>
  <c r="GR202" i="23"/>
  <c r="GS202" i="23"/>
  <c r="GT202" i="23"/>
  <c r="GU202" i="23"/>
  <c r="GV202" i="23"/>
  <c r="GW202" i="23"/>
  <c r="GX202" i="23"/>
  <c r="GY202" i="23"/>
  <c r="R208" i="23" s="1"/>
  <c r="GZ202" i="23"/>
  <c r="HA202" i="23"/>
  <c r="HB202" i="23"/>
  <c r="HC202" i="23"/>
  <c r="HD202" i="23"/>
  <c r="HE202" i="23"/>
  <c r="HF202" i="23"/>
  <c r="HG202" i="23"/>
  <c r="HH202" i="23"/>
  <c r="HI202" i="23"/>
  <c r="HJ202" i="23"/>
  <c r="HK202" i="23"/>
  <c r="HL202" i="23"/>
  <c r="HM202" i="23"/>
  <c r="HN202" i="23"/>
  <c r="HO202" i="23"/>
  <c r="HP202" i="23"/>
  <c r="HQ202" i="23"/>
  <c r="S208" i="23" s="1"/>
  <c r="HR202" i="23"/>
  <c r="HS202" i="23"/>
  <c r="HT202" i="23"/>
  <c r="HU202" i="23"/>
  <c r="HV202" i="23"/>
  <c r="HW202" i="23"/>
  <c r="HX202" i="23"/>
  <c r="HY202" i="23"/>
  <c r="HZ202" i="23"/>
  <c r="IA202" i="23"/>
  <c r="IB202" i="23"/>
  <c r="IC202" i="23"/>
  <c r="ID202" i="23"/>
  <c r="IE202" i="23"/>
  <c r="IF202" i="23"/>
  <c r="IG202" i="23"/>
  <c r="IH202" i="23"/>
  <c r="GG202" i="23"/>
  <c r="Q208" i="23" s="1"/>
  <c r="GG201" i="23"/>
  <c r="Q207" i="23" s="1"/>
  <c r="FO201" i="23"/>
  <c r="FP201" i="23"/>
  <c r="FQ201" i="23"/>
  <c r="FR201" i="23"/>
  <c r="FS201" i="23"/>
  <c r="FT201" i="23"/>
  <c r="FU201" i="23"/>
  <c r="FV201" i="23"/>
  <c r="FW201" i="23"/>
  <c r="FX201" i="23"/>
  <c r="FY201" i="23"/>
  <c r="FZ201" i="23"/>
  <c r="GA201" i="23"/>
  <c r="GB201" i="23"/>
  <c r="GC201" i="23"/>
  <c r="GD201" i="23"/>
  <c r="GE201" i="23"/>
  <c r="GF201" i="23"/>
  <c r="FO202" i="23"/>
  <c r="P208" i="23" s="1"/>
  <c r="FP202" i="23"/>
  <c r="FQ202" i="23"/>
  <c r="FR202" i="23"/>
  <c r="FS202" i="23"/>
  <c r="FT202" i="23"/>
  <c r="FU202" i="23"/>
  <c r="FV202" i="23"/>
  <c r="FW202" i="23"/>
  <c r="FX202" i="23"/>
  <c r="FY202" i="23"/>
  <c r="FZ202" i="23"/>
  <c r="GA202" i="23"/>
  <c r="GB202" i="23"/>
  <c r="GC202" i="23"/>
  <c r="GD202" i="23"/>
  <c r="GE202" i="23"/>
  <c r="GF202" i="23"/>
  <c r="CV201" i="23"/>
  <c r="CW201" i="23"/>
  <c r="CX201" i="23"/>
  <c r="CY201" i="23"/>
  <c r="CZ201" i="23"/>
  <c r="DA201" i="23"/>
  <c r="DB201" i="23"/>
  <c r="DC201" i="23"/>
  <c r="DD201" i="23"/>
  <c r="DE201" i="23"/>
  <c r="DF201" i="23"/>
  <c r="DG201" i="23"/>
  <c r="DH201" i="23"/>
  <c r="DI201" i="23"/>
  <c r="DJ201" i="23"/>
  <c r="DK201" i="23"/>
  <c r="DL201" i="23"/>
  <c r="DM201" i="23"/>
  <c r="DN201" i="23"/>
  <c r="DO201" i="23"/>
  <c r="DP201" i="23"/>
  <c r="DQ201" i="23"/>
  <c r="DR201" i="23"/>
  <c r="DS201" i="23"/>
  <c r="DT201" i="23"/>
  <c r="DU201" i="23"/>
  <c r="DV201" i="23"/>
  <c r="DW201" i="23"/>
  <c r="DX201" i="23"/>
  <c r="DY201" i="23"/>
  <c r="DZ201" i="23"/>
  <c r="EA201" i="23"/>
  <c r="EB201" i="23"/>
  <c r="EC201" i="23"/>
  <c r="ED201" i="23"/>
  <c r="EE201" i="23"/>
  <c r="EF201" i="23"/>
  <c r="EG201" i="23"/>
  <c r="EH201" i="23"/>
  <c r="EI201" i="23"/>
  <c r="EJ201" i="23"/>
  <c r="EK201" i="23"/>
  <c r="EL201" i="23"/>
  <c r="EM201" i="23"/>
  <c r="EN201" i="23"/>
  <c r="EO201" i="23"/>
  <c r="EP201" i="23"/>
  <c r="EQ201" i="23"/>
  <c r="ER201" i="23"/>
  <c r="ES201" i="23"/>
  <c r="ET201" i="23"/>
  <c r="EU201" i="23"/>
  <c r="EV201" i="23"/>
  <c r="EW201" i="23"/>
  <c r="O207" i="23" s="1"/>
  <c r="EX201" i="23"/>
  <c r="EY201" i="23"/>
  <c r="EZ201" i="23"/>
  <c r="FA201" i="23"/>
  <c r="FB201" i="23"/>
  <c r="FC201" i="23"/>
  <c r="FD201" i="23"/>
  <c r="FE201" i="23"/>
  <c r="FF201" i="23"/>
  <c r="FG201" i="23"/>
  <c r="FH201" i="23"/>
  <c r="FI201" i="23"/>
  <c r="FJ201" i="23"/>
  <c r="FK201" i="23"/>
  <c r="FL201" i="23"/>
  <c r="FM201" i="23"/>
  <c r="FN201" i="23"/>
  <c r="CV202" i="23"/>
  <c r="CW202" i="23"/>
  <c r="CX202" i="23"/>
  <c r="CY202" i="23"/>
  <c r="CZ202" i="23"/>
  <c r="DA202" i="23"/>
  <c r="DB202" i="23"/>
  <c r="DC202" i="23"/>
  <c r="DD202" i="23"/>
  <c r="DE202" i="23"/>
  <c r="DF202" i="23"/>
  <c r="DG202" i="23"/>
  <c r="DH202" i="23"/>
  <c r="DI202" i="23"/>
  <c r="DJ202" i="23"/>
  <c r="DK202" i="23"/>
  <c r="DL202" i="23"/>
  <c r="DM202" i="23"/>
  <c r="M208" i="23" s="1"/>
  <c r="DN202" i="23"/>
  <c r="DO202" i="23"/>
  <c r="DP202" i="23"/>
  <c r="DQ202" i="23"/>
  <c r="DR202" i="23"/>
  <c r="DS202" i="23"/>
  <c r="DT202" i="23"/>
  <c r="DU202" i="23"/>
  <c r="DV202" i="23"/>
  <c r="DW202" i="23"/>
  <c r="DX202" i="23"/>
  <c r="DY202" i="23"/>
  <c r="DZ202" i="23"/>
  <c r="EA202" i="23"/>
  <c r="EB202" i="23"/>
  <c r="EC202" i="23"/>
  <c r="ED202" i="23"/>
  <c r="EE202" i="23"/>
  <c r="N208" i="23" s="1"/>
  <c r="EF202" i="23"/>
  <c r="EG202" i="23"/>
  <c r="EH202" i="23"/>
  <c r="EI202" i="23"/>
  <c r="EJ202" i="23"/>
  <c r="EK202" i="23"/>
  <c r="EL202" i="23"/>
  <c r="EM202" i="23"/>
  <c r="EN202" i="23"/>
  <c r="EO202" i="23"/>
  <c r="EP202" i="23"/>
  <c r="EQ202" i="23"/>
  <c r="ER202" i="23"/>
  <c r="ES202" i="23"/>
  <c r="ET202" i="23"/>
  <c r="EU202" i="23"/>
  <c r="EV202" i="23"/>
  <c r="EW202" i="23"/>
  <c r="O208" i="23" s="1"/>
  <c r="EX202" i="23"/>
  <c r="EY202" i="23"/>
  <c r="EZ202" i="23"/>
  <c r="FA202" i="23"/>
  <c r="FB202" i="23"/>
  <c r="FC202" i="23"/>
  <c r="FD202" i="23"/>
  <c r="FE202" i="23"/>
  <c r="FF202" i="23"/>
  <c r="FG202" i="23"/>
  <c r="FH202" i="23"/>
  <c r="FI202" i="23"/>
  <c r="FJ202" i="23"/>
  <c r="FK202" i="23"/>
  <c r="FL202" i="23"/>
  <c r="FM202" i="23"/>
  <c r="FN202" i="23"/>
  <c r="CU202" i="23"/>
  <c r="L208" i="23" s="1"/>
  <c r="CU201" i="23"/>
  <c r="L207" i="23" s="1"/>
  <c r="J201" i="23"/>
  <c r="K201" i="23"/>
  <c r="L201" i="23"/>
  <c r="M201" i="23"/>
  <c r="N201" i="23"/>
  <c r="O201" i="23"/>
  <c r="P201" i="23"/>
  <c r="Q201" i="23"/>
  <c r="R201" i="23"/>
  <c r="S201" i="23"/>
  <c r="T201" i="23"/>
  <c r="U201" i="23"/>
  <c r="V201" i="23"/>
  <c r="W201" i="23"/>
  <c r="X201" i="23"/>
  <c r="Y201" i="23"/>
  <c r="Z201" i="23"/>
  <c r="AA201" i="23"/>
  <c r="AB201" i="23"/>
  <c r="AC201" i="23"/>
  <c r="AD201" i="23"/>
  <c r="AE201" i="23"/>
  <c r="AF201" i="23"/>
  <c r="AG201" i="23"/>
  <c r="AH201" i="23"/>
  <c r="AI201" i="23"/>
  <c r="AJ201" i="23"/>
  <c r="AK201" i="23"/>
  <c r="AL201" i="23"/>
  <c r="AM201" i="23"/>
  <c r="AN201" i="23"/>
  <c r="AO201" i="23"/>
  <c r="AP201" i="23"/>
  <c r="AQ201" i="23"/>
  <c r="AR201" i="23"/>
  <c r="AS201" i="23"/>
  <c r="AT201" i="23"/>
  <c r="AU201" i="23"/>
  <c r="AV201" i="23"/>
  <c r="AW201" i="23"/>
  <c r="AX201" i="23"/>
  <c r="AY201" i="23"/>
  <c r="AZ201" i="23"/>
  <c r="BA201" i="23"/>
  <c r="BB201" i="23"/>
  <c r="BC201" i="23"/>
  <c r="BD201" i="23"/>
  <c r="BE201" i="23"/>
  <c r="BF201" i="23"/>
  <c r="BG201" i="23"/>
  <c r="BH201" i="23"/>
  <c r="BI201" i="23"/>
  <c r="BJ201" i="23"/>
  <c r="BK201" i="23"/>
  <c r="BL201" i="23"/>
  <c r="BM201" i="23"/>
  <c r="BN201" i="23"/>
  <c r="BO201" i="23"/>
  <c r="BP201" i="23"/>
  <c r="BQ201" i="23"/>
  <c r="BR201" i="23"/>
  <c r="BS201" i="23"/>
  <c r="BT201" i="23"/>
  <c r="BU201" i="23"/>
  <c r="BV201" i="23"/>
  <c r="BW201" i="23"/>
  <c r="BX201" i="23"/>
  <c r="BY201" i="23"/>
  <c r="BZ201" i="23"/>
  <c r="CA201" i="23"/>
  <c r="CB201" i="23"/>
  <c r="CC201" i="23"/>
  <c r="CD201" i="23"/>
  <c r="CE201" i="23"/>
  <c r="CF201" i="23"/>
  <c r="CG201" i="23"/>
  <c r="CH201" i="23"/>
  <c r="CI201" i="23"/>
  <c r="CJ201" i="23"/>
  <c r="CK201" i="23"/>
  <c r="CL201" i="23"/>
  <c r="CM201" i="23"/>
  <c r="CN201" i="23"/>
  <c r="CO201" i="23"/>
  <c r="CP201" i="23"/>
  <c r="CQ201" i="23"/>
  <c r="CR201" i="23"/>
  <c r="CS201" i="23"/>
  <c r="CT201" i="23"/>
  <c r="J202" i="23"/>
  <c r="K202" i="23"/>
  <c r="L202" i="23"/>
  <c r="M202" i="23"/>
  <c r="N202" i="23"/>
  <c r="O202" i="23"/>
  <c r="P202" i="23"/>
  <c r="Q202" i="23"/>
  <c r="R202" i="23"/>
  <c r="S202" i="23"/>
  <c r="T202" i="23"/>
  <c r="U202" i="23"/>
  <c r="V202" i="23"/>
  <c r="W202" i="23"/>
  <c r="X202" i="23"/>
  <c r="Y202" i="23"/>
  <c r="Z202" i="23"/>
  <c r="AA202" i="23"/>
  <c r="AB202" i="23"/>
  <c r="AC202" i="23"/>
  <c r="AD202" i="23"/>
  <c r="AE202" i="23"/>
  <c r="AF202" i="23"/>
  <c r="AG202" i="23"/>
  <c r="AH202" i="23"/>
  <c r="AI202" i="23"/>
  <c r="AJ202" i="23"/>
  <c r="AK202" i="23"/>
  <c r="AL202" i="23"/>
  <c r="AM202" i="23"/>
  <c r="AN202" i="23"/>
  <c r="AO202" i="23"/>
  <c r="AP202" i="23"/>
  <c r="AQ202" i="23"/>
  <c r="AR202" i="23"/>
  <c r="AS202" i="23"/>
  <c r="AT202" i="23"/>
  <c r="AU202" i="23"/>
  <c r="AV202" i="23"/>
  <c r="AW202" i="23"/>
  <c r="AX202" i="23"/>
  <c r="AY202" i="23"/>
  <c r="AZ202" i="23"/>
  <c r="BA202" i="23"/>
  <c r="BB202" i="23"/>
  <c r="BC202" i="23"/>
  <c r="BD202" i="23"/>
  <c r="BE202" i="23"/>
  <c r="BF202" i="23"/>
  <c r="BG202" i="23"/>
  <c r="BH202" i="23"/>
  <c r="BI202" i="23"/>
  <c r="BJ202" i="23"/>
  <c r="BK202" i="23"/>
  <c r="BL202" i="23"/>
  <c r="BM202" i="23"/>
  <c r="BN202" i="23"/>
  <c r="BO202" i="23"/>
  <c r="BP202" i="23"/>
  <c r="BQ202" i="23"/>
  <c r="BR202" i="23"/>
  <c r="BS202" i="23"/>
  <c r="BT202" i="23"/>
  <c r="BU202" i="23"/>
  <c r="BV202" i="23"/>
  <c r="BW202" i="23"/>
  <c r="BX202" i="23"/>
  <c r="BY202" i="23"/>
  <c r="BZ202" i="23"/>
  <c r="CA202" i="23"/>
  <c r="CB202" i="23"/>
  <c r="CC202" i="23"/>
  <c r="CD202" i="23"/>
  <c r="CE202" i="23"/>
  <c r="CF202" i="23"/>
  <c r="CG202" i="23"/>
  <c r="CH202" i="23"/>
  <c r="CI202" i="23"/>
  <c r="CJ202" i="23"/>
  <c r="CK202" i="23"/>
  <c r="CL202" i="23"/>
  <c r="CM202" i="23"/>
  <c r="CN202" i="23"/>
  <c r="CO202" i="23"/>
  <c r="CP202" i="23"/>
  <c r="CQ202" i="23"/>
  <c r="CR202" i="23"/>
  <c r="CS202" i="23"/>
  <c r="CT202" i="23"/>
  <c r="I202" i="23"/>
  <c r="I201" i="23"/>
  <c r="CN203" i="23" l="1"/>
  <c r="CJ203" i="23"/>
  <c r="CF203" i="23"/>
  <c r="BX203" i="23"/>
  <c r="IB203" i="23"/>
  <c r="HX203" i="23"/>
  <c r="HT203" i="23"/>
  <c r="HL203" i="23"/>
  <c r="HH203" i="23"/>
  <c r="HD203" i="23"/>
  <c r="GV203" i="23"/>
  <c r="GR203" i="23"/>
  <c r="GN203" i="23"/>
  <c r="NB203" i="23"/>
  <c r="MT203" i="23"/>
  <c r="MP203" i="23"/>
  <c r="IX203" i="23"/>
  <c r="CT203" i="23"/>
  <c r="CD203" i="23"/>
  <c r="IH203" i="23"/>
  <c r="ID203" i="23"/>
  <c r="HR203" i="23"/>
  <c r="HB203" i="23"/>
  <c r="GX203" i="23"/>
  <c r="GL203" i="23"/>
  <c r="MV203" i="23"/>
  <c r="MF203" i="23"/>
  <c r="LP203" i="23"/>
  <c r="KZ203" i="23"/>
  <c r="KV203" i="23"/>
  <c r="KJ203" i="23"/>
  <c r="JT203" i="23"/>
  <c r="CO203" i="23"/>
  <c r="CK203" i="23"/>
  <c r="BY203" i="23"/>
  <c r="FR203" i="23"/>
  <c r="HY203" i="23"/>
  <c r="HM203" i="23"/>
  <c r="GS203" i="23"/>
  <c r="JN203" i="23"/>
  <c r="FB203" i="23"/>
  <c r="EL203" i="23"/>
  <c r="DV203" i="23"/>
  <c r="DF203" i="23"/>
  <c r="GC203" i="23"/>
  <c r="FQ203" i="23"/>
  <c r="JM203" i="23"/>
  <c r="IW203" i="23"/>
  <c r="ML203" i="23"/>
  <c r="MD203" i="23"/>
  <c r="LZ203" i="23"/>
  <c r="LV203" i="23"/>
  <c r="LN203" i="23"/>
  <c r="LJ203" i="23"/>
  <c r="LF203" i="23"/>
  <c r="KX203" i="23"/>
  <c r="KT203" i="23"/>
  <c r="KP203" i="23"/>
  <c r="KH203" i="23"/>
  <c r="KD203" i="23"/>
  <c r="JZ203" i="23"/>
  <c r="JQ203" i="23"/>
  <c r="JI203" i="23"/>
  <c r="JE203" i="23"/>
  <c r="IS203" i="23"/>
  <c r="IK203" i="23"/>
  <c r="IO203" i="23"/>
  <c r="CR203" i="23"/>
  <c r="CB203" i="23"/>
  <c r="CU203" i="23"/>
  <c r="FK203" i="23"/>
  <c r="FG203" i="23"/>
  <c r="FC203" i="23"/>
  <c r="EY203" i="23"/>
  <c r="EU203" i="23"/>
  <c r="EQ203" i="23"/>
  <c r="EM203" i="23"/>
  <c r="EI203" i="23"/>
  <c r="EA203" i="23"/>
  <c r="DW203" i="23"/>
  <c r="DS203" i="23"/>
  <c r="DO203" i="23"/>
  <c r="DK203" i="23"/>
  <c r="DG203" i="23"/>
  <c r="DC203" i="23"/>
  <c r="CY203" i="23"/>
  <c r="IF203" i="23"/>
  <c r="HP203" i="23"/>
  <c r="GZ203" i="23"/>
  <c r="GJ203" i="23"/>
  <c r="JR203" i="23"/>
  <c r="JJ203" i="23"/>
  <c r="JB203" i="23"/>
  <c r="IT203" i="23"/>
  <c r="IL203" i="23"/>
  <c r="MX203" i="23"/>
  <c r="MH203" i="23"/>
  <c r="LR203" i="23"/>
  <c r="LB203" i="23"/>
  <c r="KL203" i="23"/>
  <c r="JV203" i="23"/>
  <c r="CM203" i="23"/>
  <c r="CI203" i="23"/>
  <c r="CA203" i="23"/>
  <c r="BW203" i="23"/>
  <c r="FN203" i="23"/>
  <c r="FJ203" i="23"/>
  <c r="FF203" i="23"/>
  <c r="EX203" i="23"/>
  <c r="ET203" i="23"/>
  <c r="EP203" i="23"/>
  <c r="EH203" i="23"/>
  <c r="ED203" i="23"/>
  <c r="DZ203" i="23"/>
  <c r="DR203" i="23"/>
  <c r="DN203" i="23"/>
  <c r="DJ203" i="23"/>
  <c r="DB203" i="23"/>
  <c r="CX203" i="23"/>
  <c r="FM203" i="23"/>
  <c r="FI203" i="23"/>
  <c r="FE203" i="23"/>
  <c r="FA203" i="23"/>
  <c r="ES203" i="23"/>
  <c r="EO203" i="23"/>
  <c r="EK203" i="23"/>
  <c r="EG203" i="23"/>
  <c r="EC203" i="23"/>
  <c r="DY203" i="23"/>
  <c r="DU203" i="23"/>
  <c r="DQ203" i="23"/>
  <c r="DM203" i="23"/>
  <c r="DI203" i="23"/>
  <c r="DE203" i="23"/>
  <c r="DA203" i="23"/>
  <c r="CW203" i="23"/>
  <c r="FZ203" i="23"/>
  <c r="FV203" i="23"/>
  <c r="GF203" i="23"/>
  <c r="GB203" i="23"/>
  <c r="FX203" i="23"/>
  <c r="FT203" i="23"/>
  <c r="FP203" i="23"/>
  <c r="IE203" i="23"/>
  <c r="IA203" i="23"/>
  <c r="HW203" i="23"/>
  <c r="HS203" i="23"/>
  <c r="HO203" i="23"/>
  <c r="HK203" i="23"/>
  <c r="HG203" i="23"/>
  <c r="HC203" i="23"/>
  <c r="GU203" i="23"/>
  <c r="GQ203" i="23"/>
  <c r="GM203" i="23"/>
  <c r="GI203" i="23"/>
  <c r="JP203" i="23"/>
  <c r="IZ203" i="23"/>
  <c r="IJ203" i="23"/>
  <c r="NA203" i="23"/>
  <c r="MW203" i="23"/>
  <c r="MS203" i="23"/>
  <c r="MO203" i="23"/>
  <c r="MK203" i="23"/>
  <c r="MG203" i="23"/>
  <c r="MC203" i="23"/>
  <c r="LY203" i="23"/>
  <c r="LQ203" i="23"/>
  <c r="LM203" i="23"/>
  <c r="LI203" i="23"/>
  <c r="LE203" i="23"/>
  <c r="LA203" i="23"/>
  <c r="KW203" i="23"/>
  <c r="KS203" i="23"/>
  <c r="KO203" i="23"/>
  <c r="KG203" i="23"/>
  <c r="KC203" i="23"/>
  <c r="JY203" i="23"/>
  <c r="JU203" i="23"/>
  <c r="CQ203" i="23"/>
  <c r="CE203" i="23"/>
  <c r="CS203" i="23"/>
  <c r="CC203" i="23"/>
  <c r="CP203" i="23"/>
  <c r="BZ203" i="23"/>
  <c r="FL203" i="23"/>
  <c r="FH203" i="23"/>
  <c r="FD203" i="23"/>
  <c r="EZ203" i="23"/>
  <c r="EV203" i="23"/>
  <c r="ER203" i="23"/>
  <c r="EN203" i="23"/>
  <c r="EJ203" i="23"/>
  <c r="EF203" i="23"/>
  <c r="EB203" i="23"/>
  <c r="DX203" i="23"/>
  <c r="DT203" i="23"/>
  <c r="DP203" i="23"/>
  <c r="DL203" i="23"/>
  <c r="DH203" i="23"/>
  <c r="DD203" i="23"/>
  <c r="CZ203" i="23"/>
  <c r="CV203" i="23"/>
  <c r="FY203" i="23"/>
  <c r="FU203" i="23"/>
  <c r="GE203" i="23"/>
  <c r="GA203" i="23"/>
  <c r="FW203" i="23"/>
  <c r="FS203" i="23"/>
  <c r="FO203" i="23"/>
  <c r="IG203" i="23"/>
  <c r="IC203" i="23"/>
  <c r="HI203" i="23"/>
  <c r="HA203" i="23"/>
  <c r="GW203" i="23"/>
  <c r="GK203" i="23"/>
  <c r="HN203" i="23"/>
  <c r="GH203" i="23"/>
  <c r="MR203" i="23"/>
  <c r="MB203" i="23"/>
  <c r="LL203" i="23"/>
  <c r="KF203" i="23"/>
  <c r="JH203" i="23"/>
  <c r="IV203" i="23"/>
  <c r="IN203" i="23"/>
  <c r="CH203" i="23"/>
  <c r="BV203" i="23"/>
  <c r="HV203" i="23"/>
  <c r="HF203" i="23"/>
  <c r="GP203" i="23"/>
  <c r="MZ203" i="23"/>
  <c r="MJ203" i="23"/>
  <c r="LT203" i="23"/>
  <c r="LH203" i="23"/>
  <c r="KN203" i="23"/>
  <c r="JX203" i="23"/>
  <c r="CG203" i="23"/>
  <c r="GD203" i="23"/>
  <c r="HU203" i="23"/>
  <c r="HE203" i="23"/>
  <c r="GO203" i="23"/>
  <c r="JF203" i="23"/>
  <c r="IP203" i="23"/>
  <c r="JA203" i="23"/>
  <c r="JL203" i="23"/>
  <c r="JD203" i="23"/>
  <c r="IR203" i="23"/>
  <c r="EW203" i="23"/>
  <c r="CL203" i="23"/>
  <c r="HZ203" i="23"/>
  <c r="HJ203" i="23"/>
  <c r="GT203" i="23"/>
  <c r="ND203" i="23"/>
  <c r="MN203" i="23"/>
  <c r="LX203" i="23"/>
  <c r="LD203" i="23"/>
  <c r="KR203" i="23"/>
  <c r="KB203" i="23"/>
  <c r="KK203" i="23"/>
  <c r="GG203" i="23"/>
  <c r="JO203" i="23"/>
  <c r="JG203" i="23"/>
  <c r="IY203" i="23"/>
  <c r="IM203" i="23"/>
  <c r="HQ203" i="23"/>
  <c r="R207" i="23"/>
  <c r="GY203" i="23"/>
  <c r="LU203" i="23"/>
  <c r="M207" i="23"/>
  <c r="JK203" i="23"/>
  <c r="JC203" i="23"/>
  <c r="IU203" i="23"/>
  <c r="IQ203" i="23"/>
  <c r="II203" i="23"/>
  <c r="N207" i="23"/>
  <c r="EE203" i="23"/>
  <c r="V207" i="23"/>
  <c r="JS203" i="23"/>
  <c r="NC203" i="23"/>
  <c r="MY203" i="23"/>
  <c r="MU203" i="23"/>
  <c r="MQ203" i="23"/>
  <c r="Z207" i="23"/>
  <c r="MM203" i="23"/>
  <c r="MI203" i="23"/>
  <c r="ME203" i="23"/>
  <c r="MA203" i="23"/>
  <c r="LW203" i="23"/>
  <c r="LS203" i="23"/>
  <c r="LO203" i="23"/>
  <c r="LK203" i="23"/>
  <c r="LG203" i="23"/>
  <c r="LC203" i="23"/>
  <c r="KY203" i="23"/>
  <c r="KU203" i="23"/>
  <c r="KQ203" i="23"/>
  <c r="KM203" i="23"/>
  <c r="KI203" i="23"/>
  <c r="KE203" i="23"/>
  <c r="KA203" i="23"/>
  <c r="JW203" i="23"/>
  <c r="P207" i="23"/>
  <c r="B780" i="29"/>
  <c r="B781" i="29"/>
  <c r="S774" i="29"/>
  <c r="R774" i="29"/>
  <c r="Q774" i="29"/>
  <c r="P774" i="29"/>
  <c r="O774" i="29"/>
  <c r="N774" i="29"/>
  <c r="M774" i="29"/>
  <c r="L774" i="29"/>
  <c r="K774" i="29"/>
  <c r="J774" i="29"/>
  <c r="I774" i="29"/>
  <c r="H774" i="29"/>
  <c r="G774" i="29"/>
  <c r="F774" i="29"/>
  <c r="E774" i="29"/>
  <c r="D774" i="29"/>
  <c r="D781" i="29" s="1"/>
  <c r="C774" i="29"/>
  <c r="C781" i="29" s="1"/>
  <c r="E780" i="29"/>
  <c r="D780" i="29"/>
  <c r="C752" i="29"/>
  <c r="C780" i="29" s="1"/>
  <c r="B729" i="29"/>
  <c r="B728" i="29"/>
  <c r="S722" i="29"/>
  <c r="R722" i="29"/>
  <c r="Q722" i="29"/>
  <c r="P722" i="29"/>
  <c r="O722" i="29"/>
  <c r="N722" i="29"/>
  <c r="M722" i="29"/>
  <c r="L722" i="29"/>
  <c r="K722" i="29"/>
  <c r="J722" i="29"/>
  <c r="I722" i="29"/>
  <c r="H722" i="29"/>
  <c r="G722" i="29"/>
  <c r="F722" i="29"/>
  <c r="E722" i="29"/>
  <c r="D722" i="29"/>
  <c r="D729" i="29" s="1"/>
  <c r="C722" i="29"/>
  <c r="C729" i="29" s="1"/>
  <c r="E728" i="29"/>
  <c r="D728" i="29"/>
  <c r="C700" i="29"/>
  <c r="C728" i="29" s="1"/>
  <c r="B677" i="29"/>
  <c r="B676" i="29"/>
  <c r="S670" i="29"/>
  <c r="R670" i="29"/>
  <c r="Q670" i="29"/>
  <c r="P670" i="29"/>
  <c r="O670" i="29"/>
  <c r="N670" i="29"/>
  <c r="M670" i="29"/>
  <c r="L670" i="29"/>
  <c r="K670" i="29"/>
  <c r="J670" i="29"/>
  <c r="I670" i="29"/>
  <c r="H670" i="29"/>
  <c r="G670" i="29"/>
  <c r="F670" i="29"/>
  <c r="E670" i="29"/>
  <c r="D670" i="29"/>
  <c r="D677" i="29" s="1"/>
  <c r="C670" i="29"/>
  <c r="C677" i="29" s="1"/>
  <c r="E676" i="29"/>
  <c r="D676" i="29"/>
  <c r="C648" i="29"/>
  <c r="C676" i="29" s="1"/>
  <c r="B625" i="29"/>
  <c r="B624" i="29"/>
  <c r="S618" i="29"/>
  <c r="R618" i="29"/>
  <c r="Q618" i="29"/>
  <c r="P618" i="29"/>
  <c r="O618" i="29"/>
  <c r="N618" i="29"/>
  <c r="M618" i="29"/>
  <c r="L618" i="29"/>
  <c r="K618" i="29"/>
  <c r="J618" i="29"/>
  <c r="I618" i="29"/>
  <c r="H618" i="29"/>
  <c r="G618" i="29"/>
  <c r="F618" i="29"/>
  <c r="E618" i="29"/>
  <c r="D618" i="29"/>
  <c r="D625" i="29" s="1"/>
  <c r="C618" i="29"/>
  <c r="C625" i="29" s="1"/>
  <c r="E624" i="29"/>
  <c r="D624" i="29"/>
  <c r="C596" i="29"/>
  <c r="C624" i="29" s="1"/>
  <c r="B573" i="29"/>
  <c r="B572" i="29"/>
  <c r="S566" i="29"/>
  <c r="R566" i="29"/>
  <c r="Q566" i="29"/>
  <c r="P566" i="29"/>
  <c r="O566" i="29"/>
  <c r="N566" i="29"/>
  <c r="M566" i="29"/>
  <c r="L566" i="29"/>
  <c r="K566" i="29"/>
  <c r="J566" i="29"/>
  <c r="I566" i="29"/>
  <c r="H566" i="29"/>
  <c r="G566" i="29"/>
  <c r="F566" i="29"/>
  <c r="E566" i="29"/>
  <c r="D566" i="29"/>
  <c r="D573" i="29" s="1"/>
  <c r="C566" i="29"/>
  <c r="C573" i="29" s="1"/>
  <c r="E572" i="29"/>
  <c r="D572" i="29"/>
  <c r="C544" i="29"/>
  <c r="C572" i="29" s="1"/>
  <c r="B521" i="29"/>
  <c r="B520" i="29"/>
  <c r="S514" i="29"/>
  <c r="R514" i="29"/>
  <c r="Q514" i="29"/>
  <c r="P514" i="29"/>
  <c r="O514" i="29"/>
  <c r="N514" i="29"/>
  <c r="M514" i="29"/>
  <c r="L514" i="29"/>
  <c r="K514" i="29"/>
  <c r="J514" i="29"/>
  <c r="I514" i="29"/>
  <c r="H514" i="29"/>
  <c r="G514" i="29"/>
  <c r="F514" i="29"/>
  <c r="E514" i="29"/>
  <c r="D514" i="29"/>
  <c r="D521" i="29" s="1"/>
  <c r="C514" i="29"/>
  <c r="C521" i="29" s="1"/>
  <c r="E520" i="29"/>
  <c r="D520" i="29"/>
  <c r="C492" i="29"/>
  <c r="C520" i="29" s="1"/>
  <c r="B469" i="29"/>
  <c r="B468" i="29"/>
  <c r="S462" i="29"/>
  <c r="R462" i="29"/>
  <c r="Q462" i="29"/>
  <c r="P462" i="29"/>
  <c r="O462" i="29"/>
  <c r="N462" i="29"/>
  <c r="M462" i="29"/>
  <c r="L462" i="29"/>
  <c r="K462" i="29"/>
  <c r="J462" i="29"/>
  <c r="I462" i="29"/>
  <c r="H462" i="29"/>
  <c r="G462" i="29"/>
  <c r="F462" i="29"/>
  <c r="E462" i="29"/>
  <c r="D462" i="29"/>
  <c r="D469" i="29" s="1"/>
  <c r="C462" i="29"/>
  <c r="C469" i="29" s="1"/>
  <c r="E468" i="29"/>
  <c r="D468" i="29"/>
  <c r="C440" i="29"/>
  <c r="C468" i="29" s="1"/>
  <c r="B417" i="29"/>
  <c r="B416" i="29"/>
  <c r="S410" i="29"/>
  <c r="R410" i="29"/>
  <c r="Q410" i="29"/>
  <c r="P410" i="29"/>
  <c r="O410" i="29"/>
  <c r="N410" i="29"/>
  <c r="M410" i="29"/>
  <c r="L410" i="29"/>
  <c r="K410" i="29"/>
  <c r="J410" i="29"/>
  <c r="I410" i="29"/>
  <c r="H410" i="29"/>
  <c r="G410" i="29"/>
  <c r="F410" i="29"/>
  <c r="E410" i="29"/>
  <c r="D410" i="29"/>
  <c r="D417" i="29" s="1"/>
  <c r="C410" i="29"/>
  <c r="C417" i="29" s="1"/>
  <c r="E416" i="29"/>
  <c r="D416" i="29"/>
  <c r="C388" i="29"/>
  <c r="C416" i="29" s="1"/>
  <c r="B365" i="29"/>
  <c r="B364" i="29"/>
  <c r="S358" i="29"/>
  <c r="R358" i="29"/>
  <c r="Q358" i="29"/>
  <c r="P358" i="29"/>
  <c r="O358" i="29"/>
  <c r="N358" i="29"/>
  <c r="M358" i="29"/>
  <c r="L358" i="29"/>
  <c r="K358" i="29"/>
  <c r="J358" i="29"/>
  <c r="I358" i="29"/>
  <c r="H358" i="29"/>
  <c r="G358" i="29"/>
  <c r="F358" i="29"/>
  <c r="E358" i="29"/>
  <c r="E365" i="29" s="1"/>
  <c r="D358" i="29"/>
  <c r="D365" i="29" s="1"/>
  <c r="C358" i="29"/>
  <c r="C365" i="29" s="1"/>
  <c r="E364" i="29"/>
  <c r="D364" i="29"/>
  <c r="C336" i="29"/>
  <c r="C364" i="29" s="1"/>
  <c r="B313" i="29"/>
  <c r="B312" i="29"/>
  <c r="S306" i="29"/>
  <c r="R306" i="29"/>
  <c r="Q306" i="29"/>
  <c r="P306" i="29"/>
  <c r="O306" i="29"/>
  <c r="N306" i="29"/>
  <c r="M306" i="29"/>
  <c r="L306" i="29"/>
  <c r="K306" i="29"/>
  <c r="J306" i="29"/>
  <c r="I306" i="29"/>
  <c r="H306" i="29"/>
  <c r="G306" i="29"/>
  <c r="F306" i="29"/>
  <c r="E306" i="29"/>
  <c r="D306" i="29"/>
  <c r="D313" i="29" s="1"/>
  <c r="C306" i="29"/>
  <c r="C313" i="29" s="1"/>
  <c r="E312" i="29"/>
  <c r="D312" i="29"/>
  <c r="C284" i="29"/>
  <c r="C312" i="29" s="1"/>
  <c r="B261" i="29"/>
  <c r="B260" i="29"/>
  <c r="S254" i="29"/>
  <c r="R254" i="29"/>
  <c r="Q254" i="29"/>
  <c r="P254" i="29"/>
  <c r="O254" i="29"/>
  <c r="N254" i="29"/>
  <c r="M254" i="29"/>
  <c r="L254" i="29"/>
  <c r="K254" i="29"/>
  <c r="J254" i="29"/>
  <c r="I254" i="29"/>
  <c r="H254" i="29"/>
  <c r="G254" i="29"/>
  <c r="F254" i="29"/>
  <c r="E254" i="29"/>
  <c r="E261" i="29" s="1"/>
  <c r="D254" i="29"/>
  <c r="D261" i="29" s="1"/>
  <c r="C254" i="29"/>
  <c r="C261" i="29" s="1"/>
  <c r="E260" i="29"/>
  <c r="D260" i="29"/>
  <c r="C232" i="29"/>
  <c r="C260" i="29" s="1"/>
  <c r="B209" i="29"/>
  <c r="B208" i="29"/>
  <c r="S202" i="29"/>
  <c r="R202" i="29"/>
  <c r="Q202" i="29"/>
  <c r="P202" i="29"/>
  <c r="O202" i="29"/>
  <c r="N202" i="29"/>
  <c r="M202" i="29"/>
  <c r="L202" i="29"/>
  <c r="K202" i="29"/>
  <c r="J202" i="29"/>
  <c r="I202" i="29"/>
  <c r="H202" i="29"/>
  <c r="G202" i="29"/>
  <c r="F202" i="29"/>
  <c r="E202" i="29"/>
  <c r="E209" i="29" s="1"/>
  <c r="D202" i="29"/>
  <c r="D209" i="29" s="1"/>
  <c r="C202" i="29"/>
  <c r="C209" i="29" s="1"/>
  <c r="E208" i="29"/>
  <c r="D208" i="29"/>
  <c r="C180" i="29"/>
  <c r="C208" i="29" s="1"/>
  <c r="B157" i="29"/>
  <c r="B156" i="29"/>
  <c r="S150" i="29"/>
  <c r="R150" i="29"/>
  <c r="Q150" i="29"/>
  <c r="P150" i="29"/>
  <c r="O150" i="29"/>
  <c r="N150" i="29"/>
  <c r="M150" i="29"/>
  <c r="L150" i="29"/>
  <c r="K150" i="29"/>
  <c r="J150" i="29"/>
  <c r="I150" i="29"/>
  <c r="H150" i="29"/>
  <c r="G150" i="29"/>
  <c r="F150" i="29"/>
  <c r="E150" i="29"/>
  <c r="E157" i="29" s="1"/>
  <c r="D150" i="29"/>
  <c r="D157" i="29" s="1"/>
  <c r="C150" i="29"/>
  <c r="C157" i="29" s="1"/>
  <c r="E156" i="29"/>
  <c r="D156" i="29"/>
  <c r="C128" i="29"/>
  <c r="C156" i="29" s="1"/>
  <c r="B105" i="29"/>
  <c r="B104" i="29"/>
  <c r="S98" i="29"/>
  <c r="S105" i="29" s="1"/>
  <c r="R98" i="29"/>
  <c r="R105" i="29" s="1"/>
  <c r="Q98" i="29"/>
  <c r="Q105" i="29" s="1"/>
  <c r="P98" i="29"/>
  <c r="P105" i="29" s="1"/>
  <c r="O98" i="29"/>
  <c r="O105" i="29" s="1"/>
  <c r="N98" i="29"/>
  <c r="N105" i="29" s="1"/>
  <c r="M98" i="29"/>
  <c r="M105" i="29" s="1"/>
  <c r="L98" i="29"/>
  <c r="L105" i="29" s="1"/>
  <c r="K98" i="29"/>
  <c r="K105" i="29" s="1"/>
  <c r="J98" i="29"/>
  <c r="J105" i="29" s="1"/>
  <c r="I98" i="29"/>
  <c r="I105" i="29" s="1"/>
  <c r="H98" i="29"/>
  <c r="H105" i="29" s="1"/>
  <c r="G98" i="29"/>
  <c r="G105" i="29" s="1"/>
  <c r="F98" i="29"/>
  <c r="F105" i="29" s="1"/>
  <c r="E98" i="29"/>
  <c r="D98" i="29"/>
  <c r="D105" i="29" s="1"/>
  <c r="C98" i="29"/>
  <c r="C105" i="29" s="1"/>
  <c r="S104" i="29"/>
  <c r="R104" i="29"/>
  <c r="Q104" i="29"/>
  <c r="P104" i="29"/>
  <c r="O104" i="29"/>
  <c r="N104" i="29"/>
  <c r="M104" i="29"/>
  <c r="L104" i="29"/>
  <c r="K104" i="29"/>
  <c r="J104" i="29"/>
  <c r="I104" i="29"/>
  <c r="H104" i="29"/>
  <c r="G104" i="29"/>
  <c r="F104" i="29"/>
  <c r="D104" i="29"/>
  <c r="C76" i="29"/>
  <c r="C104" i="29" s="1"/>
  <c r="B53" i="29"/>
  <c r="C47" i="29"/>
  <c r="C54" i="29" s="1"/>
  <c r="E47" i="29"/>
  <c r="F47" i="29"/>
  <c r="F54" i="29" s="1"/>
  <c r="G47" i="29"/>
  <c r="G54" i="29" s="1"/>
  <c r="H47" i="29"/>
  <c r="H54" i="29" s="1"/>
  <c r="I47" i="29"/>
  <c r="I54" i="29" s="1"/>
  <c r="J47" i="29"/>
  <c r="J54" i="29" s="1"/>
  <c r="K47" i="29"/>
  <c r="K54" i="29" s="1"/>
  <c r="L47" i="29"/>
  <c r="L54" i="29" s="1"/>
  <c r="M47" i="29"/>
  <c r="M54" i="29" s="1"/>
  <c r="N47" i="29"/>
  <c r="N54" i="29" s="1"/>
  <c r="O47" i="29"/>
  <c r="O54" i="29" s="1"/>
  <c r="P47" i="29"/>
  <c r="P54" i="29" s="1"/>
  <c r="Q47" i="29"/>
  <c r="Q54" i="29" s="1"/>
  <c r="R47" i="29"/>
  <c r="R54" i="29" s="1"/>
  <c r="S47" i="29"/>
  <c r="S54" i="29" s="1"/>
  <c r="D47" i="29"/>
  <c r="D54" i="29" s="1"/>
  <c r="C25" i="29"/>
  <c r="C53" i="29" s="1"/>
  <c r="S53" i="29"/>
  <c r="R53" i="29"/>
  <c r="Q53" i="29"/>
  <c r="P53" i="29"/>
  <c r="O53" i="29"/>
  <c r="N53" i="29"/>
  <c r="M53" i="29"/>
  <c r="L53" i="29"/>
  <c r="K53" i="29"/>
  <c r="J53" i="29"/>
  <c r="I53" i="29"/>
  <c r="H53" i="29"/>
  <c r="G53" i="29"/>
  <c r="F53" i="29"/>
  <c r="D53" i="29"/>
  <c r="E53" i="29" l="1"/>
  <c r="E54" i="29"/>
  <c r="E104" i="29"/>
  <c r="E781" i="29"/>
  <c r="E729" i="29"/>
  <c r="E677" i="29"/>
  <c r="E625" i="29"/>
  <c r="E573" i="29"/>
  <c r="E521" i="29"/>
  <c r="E469" i="29"/>
  <c r="E417" i="29"/>
  <c r="E313" i="29"/>
  <c r="E105" i="29"/>
  <c r="E10" i="18" l="1"/>
  <c r="F10" i="18"/>
  <c r="G10" i="18"/>
  <c r="H10" i="18"/>
  <c r="I10" i="18"/>
  <c r="J10" i="18"/>
  <c r="F24" i="20" l="1"/>
  <c r="BK6" i="22" s="1"/>
  <c r="R18" i="20"/>
  <c r="AV6" i="22" s="1"/>
  <c r="R10" i="20"/>
  <c r="U6" i="22" s="1"/>
  <c r="C173" i="27" l="1"/>
  <c r="C172" i="27"/>
  <c r="E38" i="20"/>
  <c r="CG6" i="22" s="1"/>
  <c r="M32" i="20"/>
  <c r="CC6" i="22" s="1"/>
  <c r="BX6" i="22"/>
  <c r="CV10" i="18"/>
  <c r="CO10" i="18"/>
  <c r="CP10" i="18"/>
  <c r="CQ10" i="18"/>
  <c r="CR10" i="18"/>
  <c r="CS10" i="18"/>
  <c r="CT10" i="18"/>
  <c r="CU10" i="18"/>
  <c r="C174" i="27" l="1"/>
  <c r="BX10" i="18"/>
  <c r="BY10" i="18"/>
  <c r="BZ10" i="18"/>
  <c r="CA10" i="18"/>
  <c r="CB10" i="18"/>
  <c r="CC10" i="18"/>
  <c r="CD10" i="18"/>
  <c r="CE10" i="18"/>
  <c r="FY10" i="18"/>
  <c r="FZ10" i="18"/>
  <c r="GA10" i="18"/>
  <c r="GB10" i="18"/>
  <c r="GC10" i="18"/>
  <c r="GD10" i="18"/>
  <c r="GE10" i="18"/>
  <c r="GF10" i="18"/>
  <c r="GG10" i="18"/>
  <c r="GH10" i="18"/>
  <c r="GI10" i="18"/>
  <c r="GJ10" i="18"/>
  <c r="GK10" i="18"/>
  <c r="GL10" i="18"/>
  <c r="GM10" i="18"/>
  <c r="GN10" i="18"/>
  <c r="FX10" i="18"/>
  <c r="FH10" i="18"/>
  <c r="FI10" i="18"/>
  <c r="FJ10" i="18"/>
  <c r="FK10" i="18"/>
  <c r="FL10" i="18"/>
  <c r="FM10" i="18"/>
  <c r="FN10" i="18"/>
  <c r="FO10" i="18"/>
  <c r="FP10" i="18"/>
  <c r="FQ10" i="18"/>
  <c r="FR10" i="18"/>
  <c r="FS10" i="18"/>
  <c r="FT10" i="18"/>
  <c r="FU10" i="18"/>
  <c r="FV10" i="18"/>
  <c r="FW10" i="18"/>
  <c r="FG10" i="18"/>
  <c r="EQ10" i="18"/>
  <c r="ER10" i="18"/>
  <c r="ES10" i="18"/>
  <c r="ET10" i="18"/>
  <c r="EU10" i="18"/>
  <c r="EV10" i="18"/>
  <c r="EW10" i="18"/>
  <c r="EX10" i="18"/>
  <c r="EY10" i="18"/>
  <c r="EZ10" i="18"/>
  <c r="FA10" i="18"/>
  <c r="FB10" i="18"/>
  <c r="FC10" i="18"/>
  <c r="FD10" i="18"/>
  <c r="FE10" i="18"/>
  <c r="FF10" i="18"/>
  <c r="EP10" i="18"/>
  <c r="EB10" i="18"/>
  <c r="EC10" i="18"/>
  <c r="ED10" i="18"/>
  <c r="EE10" i="18"/>
  <c r="EF10" i="18"/>
  <c r="EG10" i="18"/>
  <c r="EH10" i="18"/>
  <c r="EI10" i="18"/>
  <c r="EJ10" i="18"/>
  <c r="EK10" i="18"/>
  <c r="EL10" i="18"/>
  <c r="EM10" i="18"/>
  <c r="EN10" i="18"/>
  <c r="EO10" i="18"/>
  <c r="EA10" i="18"/>
  <c r="DM10" i="18"/>
  <c r="DN10" i="18"/>
  <c r="DO10" i="18"/>
  <c r="DP10" i="18"/>
  <c r="DQ10" i="18"/>
  <c r="DR10" i="18"/>
  <c r="DS10" i="18"/>
  <c r="DT10" i="18"/>
  <c r="DU10" i="18"/>
  <c r="DV10" i="18"/>
  <c r="DW10" i="18"/>
  <c r="DX10" i="18"/>
  <c r="DY10" i="18"/>
  <c r="DZ10" i="18"/>
  <c r="DL10" i="18"/>
  <c r="CX10" i="18"/>
  <c r="CY10" i="18"/>
  <c r="CZ10" i="18"/>
  <c r="DA10" i="18"/>
  <c r="DB10" i="18"/>
  <c r="DC10" i="18"/>
  <c r="DD10" i="18"/>
  <c r="DE10" i="18"/>
  <c r="DF10" i="18"/>
  <c r="DG10" i="18"/>
  <c r="DH10" i="18"/>
  <c r="DI10" i="18"/>
  <c r="DJ10" i="18"/>
  <c r="DK10" i="18"/>
  <c r="CW10" i="18"/>
  <c r="CH10" i="18"/>
  <c r="CI10" i="18"/>
  <c r="CJ10" i="18"/>
  <c r="CK10" i="18"/>
  <c r="CL10" i="18"/>
  <c r="CM10" i="18"/>
  <c r="CN10" i="18"/>
  <c r="CG10" i="18"/>
  <c r="CF10" i="18"/>
  <c r="BQ10" i="18"/>
  <c r="BR10" i="18"/>
  <c r="BS10" i="18"/>
  <c r="BT10" i="18"/>
  <c r="BU10" i="18"/>
  <c r="BV10" i="18"/>
  <c r="BW10" i="18"/>
  <c r="BP10" i="18"/>
  <c r="BO10" i="18"/>
  <c r="AZ10" i="18"/>
  <c r="BA10" i="18"/>
  <c r="BB10" i="18"/>
  <c r="BC10" i="18"/>
  <c r="BD10" i="18"/>
  <c r="BE10" i="18"/>
  <c r="BF10" i="18"/>
  <c r="BG10" i="18"/>
  <c r="BH10" i="18"/>
  <c r="BI10" i="18"/>
  <c r="BJ10" i="18"/>
  <c r="BK10" i="18"/>
  <c r="BL10" i="18"/>
  <c r="BM10" i="18"/>
  <c r="BN10" i="18"/>
  <c r="AY10" i="18"/>
  <c r="AX10" i="18"/>
  <c r="AK10" i="18"/>
  <c r="AL10" i="18"/>
  <c r="AM10" i="18"/>
  <c r="AN10" i="18"/>
  <c r="AO10" i="18"/>
  <c r="AP10" i="18"/>
  <c r="AQ10" i="18"/>
  <c r="AR10" i="18"/>
  <c r="AS10" i="18"/>
  <c r="AT10" i="18"/>
  <c r="AU10" i="18"/>
  <c r="AV10" i="18"/>
  <c r="AW10" i="18"/>
  <c r="AJ10" i="18"/>
  <c r="AI10" i="18"/>
  <c r="V10" i="18"/>
  <c r="W10" i="18"/>
  <c r="X10" i="18"/>
  <c r="Y10" i="18"/>
  <c r="Z10" i="18"/>
  <c r="AA10" i="18"/>
  <c r="AB10" i="18"/>
  <c r="AC10" i="18"/>
  <c r="AD10" i="18"/>
  <c r="AE10" i="18"/>
  <c r="AF10" i="18"/>
  <c r="AG10" i="18"/>
  <c r="AH10" i="18"/>
  <c r="U10" i="18"/>
  <c r="T10" i="18"/>
  <c r="S10" i="18"/>
  <c r="K10" i="18"/>
  <c r="M10" i="18"/>
  <c r="N10" i="18"/>
  <c r="O10" i="18"/>
  <c r="P10" i="18"/>
  <c r="Q10" i="18"/>
  <c r="R10" i="18"/>
  <c r="B10" i="18"/>
  <c r="A10" i="18"/>
  <c r="CF6" i="22" l="1"/>
  <c r="CE6" i="22"/>
  <c r="CD6" i="22"/>
  <c r="CB6" i="22"/>
  <c r="CA6" i="22"/>
  <c r="BW6" i="22"/>
  <c r="BV6" i="22"/>
  <c r="P24" i="20"/>
  <c r="BU6" i="22" s="1"/>
  <c r="O24" i="20"/>
  <c r="BT6" i="22" s="1"/>
  <c r="N24" i="20"/>
  <c r="BS6" i="22" s="1"/>
  <c r="M24" i="20"/>
  <c r="BR6" i="22" s="1"/>
  <c r="L24" i="20"/>
  <c r="BQ6" i="22" s="1"/>
  <c r="K24" i="20"/>
  <c r="BP6" i="22" s="1"/>
  <c r="J24" i="20"/>
  <c r="BO6" i="22" s="1"/>
  <c r="I24" i="20"/>
  <c r="BN6" i="22" s="1"/>
  <c r="H24" i="20"/>
  <c r="BM6" i="22" s="1"/>
  <c r="G24" i="20"/>
  <c r="BL6" i="22" s="1"/>
  <c r="V10" i="20"/>
  <c r="Y6" i="22" s="1"/>
  <c r="AB18" i="20"/>
  <c r="BF6" i="22" s="1"/>
  <c r="AA18" i="20"/>
  <c r="BE6" i="22" s="1"/>
  <c r="Z18" i="20"/>
  <c r="BD6" i="22" s="1"/>
  <c r="Y18" i="20"/>
  <c r="BC6" i="22" s="1"/>
  <c r="X18" i="20"/>
  <c r="BB6" i="22" s="1"/>
  <c r="W18" i="20"/>
  <c r="BA6" i="22" s="1"/>
  <c r="V18" i="20"/>
  <c r="AZ6" i="22" s="1"/>
  <c r="U18" i="20"/>
  <c r="AY6" i="22" s="1"/>
  <c r="T18" i="20"/>
  <c r="AX6" i="22" s="1"/>
  <c r="S18" i="20"/>
  <c r="AW6" i="22" s="1"/>
  <c r="AB10" i="20"/>
  <c r="AE6" i="22" s="1"/>
  <c r="AA10" i="20"/>
  <c r="AD6" i="22" s="1"/>
  <c r="Z10" i="20"/>
  <c r="AC6" i="22" s="1"/>
  <c r="Y10" i="20"/>
  <c r="AB6" i="22" s="1"/>
  <c r="X10" i="20"/>
  <c r="AA6" i="22" s="1"/>
  <c r="W10" i="20"/>
  <c r="Z6" i="22" s="1"/>
  <c r="U10" i="20"/>
  <c r="X6" i="22" s="1"/>
  <c r="T10" i="20"/>
  <c r="W6" i="22" s="1"/>
  <c r="S10" i="20"/>
  <c r="V6" i="22" s="1"/>
  <c r="H60" i="26"/>
  <c r="G60" i="26"/>
  <c r="D60" i="26"/>
  <c r="G72" i="24" l="1"/>
  <c r="F32" i="20" s="1"/>
  <c r="BY6" i="22" s="1"/>
  <c r="I61" i="26" l="1"/>
  <c r="H61" i="26"/>
  <c r="F61" i="26"/>
  <c r="E61" i="26"/>
  <c r="D61" i="26"/>
  <c r="J60" i="26"/>
  <c r="I60" i="26"/>
  <c r="F60" i="26"/>
  <c r="E60" i="26"/>
  <c r="T55" i="26"/>
  <c r="KF10" i="18" s="1"/>
  <c r="S55" i="26"/>
  <c r="KE10" i="18" s="1"/>
  <c r="R55" i="26"/>
  <c r="KD10" i="18" s="1"/>
  <c r="Q55" i="26"/>
  <c r="KC10" i="18" s="1"/>
  <c r="P55" i="26"/>
  <c r="KB10" i="18" s="1"/>
  <c r="O55" i="26"/>
  <c r="KA10" i="18" s="1"/>
  <c r="N55" i="26"/>
  <c r="JZ10" i="18" s="1"/>
  <c r="M55" i="26"/>
  <c r="JY10" i="18" s="1"/>
  <c r="L55" i="26"/>
  <c r="JX10" i="18" s="1"/>
  <c r="K55" i="26"/>
  <c r="JW10" i="18" s="1"/>
  <c r="J55" i="26"/>
  <c r="JV10" i="18" s="1"/>
  <c r="I55" i="26"/>
  <c r="JU10" i="18" s="1"/>
  <c r="H55" i="26"/>
  <c r="JT10" i="18" s="1"/>
  <c r="G55" i="26"/>
  <c r="JS10" i="18" s="1"/>
  <c r="F55" i="26"/>
  <c r="JR10" i="18" s="1"/>
  <c r="E55" i="26"/>
  <c r="JQ10" i="18" s="1"/>
  <c r="D55" i="26"/>
  <c r="JP10" i="18" s="1"/>
  <c r="T48" i="26"/>
  <c r="JO10" i="18" s="1"/>
  <c r="S48" i="26"/>
  <c r="JN10" i="18" s="1"/>
  <c r="R48" i="26"/>
  <c r="JM10" i="18" s="1"/>
  <c r="Q48" i="26"/>
  <c r="JL10" i="18" s="1"/>
  <c r="P48" i="26"/>
  <c r="JK10" i="18" s="1"/>
  <c r="O48" i="26"/>
  <c r="JJ10" i="18" s="1"/>
  <c r="N48" i="26"/>
  <c r="JI10" i="18" s="1"/>
  <c r="M48" i="26"/>
  <c r="JH10" i="18" s="1"/>
  <c r="L48" i="26"/>
  <c r="JG10" i="18" s="1"/>
  <c r="K48" i="26"/>
  <c r="JF10" i="18" s="1"/>
  <c r="J48" i="26"/>
  <c r="JE10" i="18" s="1"/>
  <c r="I48" i="26"/>
  <c r="JD10" i="18" s="1"/>
  <c r="H48" i="26"/>
  <c r="JC10" i="18" s="1"/>
  <c r="G48" i="26"/>
  <c r="JB10" i="18" s="1"/>
  <c r="F48" i="26"/>
  <c r="JA10" i="18" s="1"/>
  <c r="E48" i="26"/>
  <c r="IZ10" i="18" s="1"/>
  <c r="D48" i="26"/>
  <c r="IY10" i="18" s="1"/>
  <c r="T41" i="26"/>
  <c r="IX10" i="18" s="1"/>
  <c r="S41" i="26"/>
  <c r="IW10" i="18" s="1"/>
  <c r="R41" i="26"/>
  <c r="IV10" i="18" s="1"/>
  <c r="Q41" i="26"/>
  <c r="IU10" i="18" s="1"/>
  <c r="P41" i="26"/>
  <c r="IT10" i="18" s="1"/>
  <c r="O41" i="26"/>
  <c r="IS10" i="18" s="1"/>
  <c r="N41" i="26"/>
  <c r="IR10" i="18" s="1"/>
  <c r="M41" i="26"/>
  <c r="IQ10" i="18" s="1"/>
  <c r="L41" i="26"/>
  <c r="IP10" i="18" s="1"/>
  <c r="K41" i="26"/>
  <c r="IO10" i="18" s="1"/>
  <c r="J41" i="26"/>
  <c r="IN10" i="18" s="1"/>
  <c r="I41" i="26"/>
  <c r="IM10" i="18" s="1"/>
  <c r="H41" i="26"/>
  <c r="IL10" i="18" s="1"/>
  <c r="G41" i="26"/>
  <c r="IK10" i="18" s="1"/>
  <c r="F41" i="26"/>
  <c r="IJ10" i="18" s="1"/>
  <c r="E41" i="26"/>
  <c r="II10" i="18" s="1"/>
  <c r="D41" i="26"/>
  <c r="IH10" i="18" s="1"/>
  <c r="R31" i="26"/>
  <c r="IG10" i="18" s="1"/>
  <c r="Q31" i="26"/>
  <c r="IF10" i="18" s="1"/>
  <c r="P31" i="26"/>
  <c r="IE10" i="18" s="1"/>
  <c r="O31" i="26"/>
  <c r="ID10" i="18" s="1"/>
  <c r="N31" i="26"/>
  <c r="IC10" i="18" s="1"/>
  <c r="M31" i="26"/>
  <c r="IB10" i="18" s="1"/>
  <c r="L31" i="26"/>
  <c r="IA10" i="18" s="1"/>
  <c r="K31" i="26"/>
  <c r="HZ10" i="18" s="1"/>
  <c r="J31" i="26"/>
  <c r="HY10" i="18" s="1"/>
  <c r="I31" i="26"/>
  <c r="HX10" i="18" s="1"/>
  <c r="H31" i="26"/>
  <c r="HW10" i="18" s="1"/>
  <c r="G31" i="26"/>
  <c r="HV10" i="18" s="1"/>
  <c r="F31" i="26"/>
  <c r="HU10" i="18" s="1"/>
  <c r="E31" i="26"/>
  <c r="HT10" i="18" s="1"/>
  <c r="D31" i="26"/>
  <c r="HS10" i="18" s="1"/>
  <c r="R24" i="26"/>
  <c r="HR10" i="18" s="1"/>
  <c r="Q24" i="26"/>
  <c r="HQ10" i="18" s="1"/>
  <c r="P24" i="26"/>
  <c r="HP10" i="18" s="1"/>
  <c r="O24" i="26"/>
  <c r="HO10" i="18" s="1"/>
  <c r="N24" i="26"/>
  <c r="HN10" i="18" s="1"/>
  <c r="M24" i="26"/>
  <c r="HM10" i="18" s="1"/>
  <c r="L24" i="26"/>
  <c r="HL10" i="18" s="1"/>
  <c r="K24" i="26"/>
  <c r="HK10" i="18" s="1"/>
  <c r="J24" i="26"/>
  <c r="HJ10" i="18" s="1"/>
  <c r="I24" i="26"/>
  <c r="HI10" i="18" s="1"/>
  <c r="H24" i="26"/>
  <c r="HH10" i="18" s="1"/>
  <c r="G24" i="26"/>
  <c r="HG10" i="18" s="1"/>
  <c r="F24" i="26"/>
  <c r="HF10" i="18" s="1"/>
  <c r="E24" i="26"/>
  <c r="HE10" i="18" s="1"/>
  <c r="D24" i="26"/>
  <c r="HD10" i="18" s="1"/>
  <c r="R17" i="26"/>
  <c r="HC10" i="18" s="1"/>
  <c r="Q17" i="26"/>
  <c r="HB10" i="18" s="1"/>
  <c r="P17" i="26"/>
  <c r="HA10" i="18" s="1"/>
  <c r="O17" i="26"/>
  <c r="GZ10" i="18" s="1"/>
  <c r="N17" i="26"/>
  <c r="GY10" i="18" s="1"/>
  <c r="M17" i="26"/>
  <c r="GX10" i="18" s="1"/>
  <c r="L17" i="26"/>
  <c r="GW10" i="18" s="1"/>
  <c r="K17" i="26"/>
  <c r="GV10" i="18" s="1"/>
  <c r="J17" i="26"/>
  <c r="GU10" i="18" s="1"/>
  <c r="I17" i="26"/>
  <c r="GT10" i="18" s="1"/>
  <c r="H17" i="26"/>
  <c r="GS10" i="18" s="1"/>
  <c r="G17" i="26"/>
  <c r="GR10" i="18" s="1"/>
  <c r="F17" i="26"/>
  <c r="GQ10" i="18" s="1"/>
  <c r="E17" i="26"/>
  <c r="GP10" i="18" s="1"/>
  <c r="D17" i="26"/>
  <c r="GO10" i="18" s="1"/>
  <c r="AD1" i="26"/>
  <c r="G4" i="26" l="1"/>
  <c r="D10" i="18" s="1"/>
  <c r="E4" i="26"/>
  <c r="C10" i="18" s="1"/>
  <c r="F62" i="26"/>
  <c r="J61" i="26"/>
  <c r="J62" i="26" s="1"/>
  <c r="G62" i="26"/>
  <c r="D62" i="26"/>
  <c r="H62" i="26"/>
  <c r="K60" i="26"/>
  <c r="L61" i="26"/>
  <c r="K61" i="26"/>
  <c r="I62" i="26"/>
  <c r="E62" i="26"/>
  <c r="L60" i="26"/>
  <c r="L62" i="26" l="1"/>
  <c r="K62" i="26"/>
  <c r="H72" i="24"/>
  <c r="G32" i="20" s="1"/>
  <c r="BZ6" i="22" s="1"/>
  <c r="G54" i="24"/>
  <c r="E24" i="20" s="1"/>
  <c r="BJ6" i="22" s="1"/>
  <c r="F54" i="24"/>
  <c r="D24" i="20" s="1"/>
  <c r="BI6" i="22" s="1"/>
  <c r="E54" i="24"/>
  <c r="C24" i="20" s="1"/>
  <c r="BH6" i="22" s="1"/>
  <c r="D54" i="24"/>
  <c r="B24" i="20" s="1"/>
  <c r="BG6" i="22" s="1"/>
  <c r="S38" i="24"/>
  <c r="Q18" i="20" s="1"/>
  <c r="AU6" i="22" s="1"/>
  <c r="R38" i="24"/>
  <c r="P18" i="20" s="1"/>
  <c r="AT6" i="22" s="1"/>
  <c r="Q38" i="24"/>
  <c r="O18" i="20" s="1"/>
  <c r="AS6" i="22" s="1"/>
  <c r="P38" i="24"/>
  <c r="N18" i="20" s="1"/>
  <c r="AR6" i="22" s="1"/>
  <c r="O38" i="24"/>
  <c r="M18" i="20" s="1"/>
  <c r="AQ6" i="22" s="1"/>
  <c r="N38" i="24"/>
  <c r="L18" i="20" s="1"/>
  <c r="AP6" i="22" s="1"/>
  <c r="M38" i="24"/>
  <c r="K18" i="20" s="1"/>
  <c r="AO6" i="22" s="1"/>
  <c r="L38" i="24"/>
  <c r="J18" i="20" s="1"/>
  <c r="AN6" i="22" s="1"/>
  <c r="K38" i="24"/>
  <c r="I18" i="20" s="1"/>
  <c r="AM6" i="22" s="1"/>
  <c r="J38" i="24"/>
  <c r="H18" i="20" s="1"/>
  <c r="AL6" i="22" s="1"/>
  <c r="I38" i="24"/>
  <c r="G18" i="20" s="1"/>
  <c r="AK6" i="22" s="1"/>
  <c r="H38" i="24"/>
  <c r="F18" i="20" s="1"/>
  <c r="AJ6" i="22" s="1"/>
  <c r="G38" i="24"/>
  <c r="E18" i="20" s="1"/>
  <c r="AI6" i="22" s="1"/>
  <c r="F38" i="24"/>
  <c r="D18" i="20" s="1"/>
  <c r="AH6" i="22" s="1"/>
  <c r="E38" i="24"/>
  <c r="C18" i="20" s="1"/>
  <c r="AG6" i="22" s="1"/>
  <c r="D38" i="24"/>
  <c r="B18" i="20" s="1"/>
  <c r="AF6" i="22" s="1"/>
  <c r="E20" i="24"/>
  <c r="F6" i="22" s="1"/>
  <c r="D20" i="24"/>
  <c r="B10" i="20" s="1"/>
  <c r="E6" i="22" s="1"/>
  <c r="G20" i="24"/>
  <c r="E10" i="20" s="1"/>
  <c r="H6" i="22" s="1"/>
  <c r="H20" i="24"/>
  <c r="F10" i="20" s="1"/>
  <c r="I6" i="22" s="1"/>
  <c r="I20" i="24"/>
  <c r="G10" i="20" s="1"/>
  <c r="J6" i="22" s="1"/>
  <c r="J20" i="24"/>
  <c r="H10" i="20" s="1"/>
  <c r="K6" i="22" s="1"/>
  <c r="K20" i="24"/>
  <c r="I10" i="20" s="1"/>
  <c r="L6" i="22" s="1"/>
  <c r="L20" i="24"/>
  <c r="J10" i="20" s="1"/>
  <c r="M6" i="22" s="1"/>
  <c r="M20" i="24"/>
  <c r="K10" i="20" s="1"/>
  <c r="N6" i="22" s="1"/>
  <c r="N20" i="24"/>
  <c r="L10" i="20" s="1"/>
  <c r="O6" i="22" s="1"/>
  <c r="O20" i="24"/>
  <c r="M10" i="20" s="1"/>
  <c r="P6" i="22" s="1"/>
  <c r="P20" i="24"/>
  <c r="N10" i="20" s="1"/>
  <c r="Q6" i="22" s="1"/>
  <c r="Q20" i="24"/>
  <c r="O10" i="20" s="1"/>
  <c r="R6" i="22" s="1"/>
  <c r="R20" i="24"/>
  <c r="P10" i="20" s="1"/>
  <c r="S6" i="22" s="1"/>
  <c r="S20" i="24"/>
  <c r="Q10" i="20" s="1"/>
  <c r="T6" i="22" s="1"/>
  <c r="F20" i="24"/>
  <c r="D10" i="20" s="1"/>
  <c r="G6" i="22" s="1"/>
  <c r="G3" i="20"/>
  <c r="C6" i="22" s="1"/>
  <c r="D3" i="20"/>
  <c r="A6" i="22" s="1"/>
  <c r="AB3" i="24" l="1"/>
  <c r="G4" i="24" s="1"/>
  <c r="D4" i="24" l="1"/>
  <c r="AM194" i="23" l="1"/>
  <c r="AL194" i="23"/>
  <c r="L194" i="23"/>
  <c r="K194" i="23"/>
  <c r="BA203" i="23" l="1"/>
  <c r="AA203" i="23"/>
  <c r="BG203" i="23"/>
  <c r="BB203" i="23"/>
  <c r="BF203" i="23"/>
  <c r="BC203" i="23"/>
  <c r="BE203" i="23"/>
  <c r="BD203" i="23"/>
  <c r="AN203" i="23"/>
  <c r="AP203" i="23"/>
  <c r="BO203" i="23"/>
  <c r="N203" i="23"/>
  <c r="AB203" i="23"/>
  <c r="O203" i="23"/>
  <c r="AO203" i="23"/>
  <c r="BN203" i="23"/>
  <c r="G207" i="23" l="1"/>
  <c r="H201" i="23" s="1"/>
  <c r="G201" i="23"/>
  <c r="C205" i="23" s="1"/>
  <c r="F201" i="23"/>
  <c r="F202" i="23" s="1"/>
  <c r="G208" i="23"/>
  <c r="H202" i="23" s="1"/>
  <c r="CG194" i="23"/>
  <c r="CC194" i="23"/>
  <c r="BU194" i="23"/>
  <c r="BT194" i="23"/>
  <c r="BF194" i="23"/>
  <c r="BE194" i="23"/>
  <c r="BD194" i="23"/>
  <c r="BC194" i="23"/>
  <c r="BB194" i="23"/>
  <c r="BA194" i="23"/>
  <c r="AZ194" i="23"/>
  <c r="AY194" i="23"/>
  <c r="AX194" i="23"/>
  <c r="AW194" i="23"/>
  <c r="BK194" i="23"/>
  <c r="BJ194" i="23"/>
  <c r="BI194" i="23"/>
  <c r="BH194" i="23"/>
  <c r="BG194" i="23"/>
  <c r="AV194" i="23"/>
  <c r="AS194" i="23"/>
  <c r="AR194" i="23"/>
  <c r="AO194" i="23"/>
  <c r="AN194" i="23"/>
  <c r="AJ194" i="23"/>
  <c r="R194" i="23"/>
  <c r="N194" i="23"/>
  <c r="M194" i="23"/>
  <c r="AX203" i="23" l="1"/>
  <c r="BK203" i="23"/>
  <c r="AK203" i="23"/>
  <c r="X203" i="23"/>
  <c r="K203" i="23"/>
  <c r="BI203" i="23"/>
  <c r="AT203" i="23"/>
  <c r="BR203" i="23"/>
  <c r="BL203" i="23"/>
  <c r="AV203" i="23"/>
  <c r="AR203" i="23"/>
  <c r="AL203" i="23"/>
  <c r="AG203" i="23"/>
  <c r="AC203" i="23"/>
  <c r="R203" i="23"/>
  <c r="L203" i="23"/>
  <c r="B205" i="23"/>
  <c r="BU203" i="23"/>
  <c r="BQ203" i="23"/>
  <c r="BJ203" i="23"/>
  <c r="BS203" i="23"/>
  <c r="BM203" i="23"/>
  <c r="AS203" i="23"/>
  <c r="AM203" i="23"/>
  <c r="AH203" i="23"/>
  <c r="AD203" i="23"/>
  <c r="W203" i="23"/>
  <c r="S203" i="23"/>
  <c r="M203" i="23"/>
  <c r="G202" i="23"/>
  <c r="BH203" i="23"/>
  <c r="AW203" i="23"/>
  <c r="AZ203" i="23"/>
  <c r="AU203" i="23"/>
  <c r="AQ203" i="23"/>
  <c r="AJ203" i="23"/>
  <c r="AF203" i="23"/>
  <c r="Z203" i="23"/>
  <c r="U203" i="23"/>
  <c r="Q203" i="23"/>
  <c r="J203" i="23"/>
  <c r="BT203" i="23"/>
  <c r="BP203" i="23"/>
  <c r="AY203" i="23"/>
  <c r="AI203" i="23"/>
  <c r="AE203" i="23"/>
  <c r="Y203" i="23"/>
  <c r="T203" i="23"/>
  <c r="P203" i="23"/>
  <c r="I203" i="23"/>
  <c r="V203" i="23"/>
  <c r="H203" i="23" l="1"/>
  <c r="AE194" i="23" l="1"/>
  <c r="AD194" i="23"/>
  <c r="AC194" i="23"/>
  <c r="AB194" i="23"/>
  <c r="AA194" i="23"/>
  <c r="Z194" i="23"/>
  <c r="Y194" i="23"/>
  <c r="X194" i="23"/>
  <c r="W194" i="23"/>
  <c r="V194" i="23"/>
  <c r="AK194" i="23" l="1"/>
  <c r="AI194" i="23"/>
  <c r="AH194" i="23"/>
  <c r="AG194" i="23"/>
  <c r="AF194" i="23"/>
  <c r="U194" i="23"/>
  <c r="Q194" i="23"/>
  <c r="J194" i="23"/>
  <c r="AC3" i="20" l="1"/>
  <c r="D4" i="20" s="1"/>
  <c r="B6" i="22" s="1"/>
  <c r="G4" i="20" l="1"/>
  <c r="D6" i="22" s="1"/>
</calcChain>
</file>

<file path=xl/comments1.xml><?xml version="1.0" encoding="utf-8"?>
<comments xmlns="http://schemas.openxmlformats.org/spreadsheetml/2006/main">
  <authors>
    <author>厚生労働省ネットワークシステム</author>
  </authors>
  <commentList>
    <comment ref="D3" authorId="0">
      <text>
        <r>
          <rPr>
            <b/>
            <sz val="9"/>
            <color indexed="81"/>
            <rFont val="ＭＳ Ｐゴシック"/>
            <family val="3"/>
            <charset val="128"/>
          </rPr>
          <t>２桁入力</t>
        </r>
      </text>
    </comment>
    <comment ref="G3" authorId="0">
      <text>
        <r>
          <rPr>
            <b/>
            <sz val="9"/>
            <color indexed="81"/>
            <rFont val="ＭＳ Ｐゴシック"/>
            <family val="3"/>
            <charset val="128"/>
          </rPr>
          <t>３桁入力</t>
        </r>
      </text>
    </comment>
    <comment ref="C10" authorId="0">
      <text>
        <r>
          <rPr>
            <b/>
            <sz val="9"/>
            <color indexed="81"/>
            <rFont val="ＭＳ Ｐゴシック"/>
            <family val="3"/>
            <charset val="128"/>
          </rPr>
          <t>数字以外を入力</t>
        </r>
        <r>
          <rPr>
            <sz val="9"/>
            <color indexed="81"/>
            <rFont val="ＭＳ Ｐゴシック"/>
            <family val="3"/>
            <charset val="128"/>
          </rPr>
          <t xml:space="preserve">
</t>
        </r>
      </text>
    </comment>
    <comment ref="D10" authorId="0">
      <text>
        <r>
          <rPr>
            <b/>
            <sz val="9"/>
            <color indexed="81"/>
            <rFont val="ＭＳ Ｐゴシック"/>
            <family val="3"/>
            <charset val="128"/>
          </rPr>
          <t>件数　=　収納件数＋未回収件数＋不能欠損件数
となるのが正しい。誤っていると赤のまま。</t>
        </r>
      </text>
    </comment>
    <comment ref="E10" authorId="0">
      <text>
        <r>
          <rPr>
            <b/>
            <sz val="9"/>
            <color indexed="81"/>
            <rFont val="ＭＳ Ｐゴシック"/>
            <family val="3"/>
            <charset val="128"/>
          </rPr>
          <t>件数より大きくなることはない。
間違えると赤のまま。</t>
        </r>
      </text>
    </comment>
    <comment ref="F10" authorId="0">
      <text>
        <r>
          <rPr>
            <b/>
            <sz val="9"/>
            <color indexed="81"/>
            <rFont val="ＭＳ Ｐゴシック"/>
            <family val="3"/>
            <charset val="128"/>
          </rPr>
          <t>金額　=　収納金額＋未回収金額＋不能欠損金額
となるのが正しい。誤っていると赤のまま。</t>
        </r>
      </text>
    </comment>
    <comment ref="G1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10"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1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1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1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10"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10" authorId="0">
      <text>
        <r>
          <rPr>
            <b/>
            <sz val="9"/>
            <color indexed="81"/>
            <rFont val="ＭＳ Ｐゴシック"/>
            <family val="3"/>
            <charset val="128"/>
          </rPr>
          <t>不能欠損金額よりおおきくなることはない。
間違えると赤のまま。</t>
        </r>
      </text>
    </comment>
    <comment ref="R10" authorId="0">
      <text>
        <r>
          <rPr>
            <b/>
            <sz val="9"/>
            <color indexed="81"/>
            <rFont val="ＭＳ Ｐゴシック"/>
            <family val="3"/>
            <charset val="128"/>
          </rPr>
          <t>不能欠損金額よりおおきくなることはない。
間違えると赤のまま。</t>
        </r>
      </text>
    </comment>
    <comment ref="S1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11" authorId="0">
      <text>
        <r>
          <rPr>
            <b/>
            <sz val="9"/>
            <color indexed="81"/>
            <rFont val="ＭＳ Ｐゴシック"/>
            <family val="3"/>
            <charset val="128"/>
          </rPr>
          <t>数字以外を入力</t>
        </r>
        <r>
          <rPr>
            <sz val="9"/>
            <color indexed="81"/>
            <rFont val="ＭＳ Ｐゴシック"/>
            <family val="3"/>
            <charset val="128"/>
          </rPr>
          <t xml:space="preserve">
</t>
        </r>
      </text>
    </comment>
    <comment ref="D11" authorId="0">
      <text>
        <r>
          <rPr>
            <b/>
            <sz val="9"/>
            <color indexed="81"/>
            <rFont val="ＭＳ Ｐゴシック"/>
            <family val="3"/>
            <charset val="128"/>
          </rPr>
          <t>件数　=　収納件数＋未回収件数＋不能欠損件数
となるのが正しい。誤っていると赤のまま。</t>
        </r>
      </text>
    </comment>
    <comment ref="E11" authorId="0">
      <text>
        <r>
          <rPr>
            <b/>
            <sz val="9"/>
            <color indexed="81"/>
            <rFont val="ＭＳ Ｐゴシック"/>
            <family val="3"/>
            <charset val="128"/>
          </rPr>
          <t>件数より大きくなることはない。
間違えると赤のまま。</t>
        </r>
      </text>
    </comment>
    <comment ref="F11" authorId="0">
      <text>
        <r>
          <rPr>
            <b/>
            <sz val="9"/>
            <color indexed="81"/>
            <rFont val="ＭＳ Ｐゴシック"/>
            <family val="3"/>
            <charset val="128"/>
          </rPr>
          <t>金額　=　収納金額＋未回収金額＋不能欠損金額
となるのが正しい。誤っていると赤のまま。</t>
        </r>
      </text>
    </comment>
    <comment ref="G11"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11"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11"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11"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11"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11"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11" authorId="0">
      <text>
        <r>
          <rPr>
            <b/>
            <sz val="9"/>
            <color indexed="81"/>
            <rFont val="ＭＳ Ｐゴシック"/>
            <family val="3"/>
            <charset val="128"/>
          </rPr>
          <t>不能欠損金額よりおおきくなることはない。
間違えると赤のまま。</t>
        </r>
      </text>
    </comment>
    <comment ref="R11" authorId="0">
      <text>
        <r>
          <rPr>
            <b/>
            <sz val="9"/>
            <color indexed="81"/>
            <rFont val="ＭＳ Ｐゴシック"/>
            <family val="3"/>
            <charset val="128"/>
          </rPr>
          <t>不能欠損金額よりおおきくなることはない。
間違えると赤のまま。</t>
        </r>
      </text>
    </comment>
    <comment ref="S11"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12" authorId="0">
      <text>
        <r>
          <rPr>
            <b/>
            <sz val="9"/>
            <color indexed="81"/>
            <rFont val="ＭＳ Ｐゴシック"/>
            <family val="3"/>
            <charset val="128"/>
          </rPr>
          <t>数字以外を入力</t>
        </r>
        <r>
          <rPr>
            <sz val="9"/>
            <color indexed="81"/>
            <rFont val="ＭＳ Ｐゴシック"/>
            <family val="3"/>
            <charset val="128"/>
          </rPr>
          <t xml:space="preserve">
</t>
        </r>
      </text>
    </comment>
    <comment ref="D12" authorId="0">
      <text>
        <r>
          <rPr>
            <b/>
            <sz val="9"/>
            <color indexed="81"/>
            <rFont val="ＭＳ Ｐゴシック"/>
            <family val="3"/>
            <charset val="128"/>
          </rPr>
          <t>件数　=　収納件数＋未回収件数＋不能欠損件数
となるのが正しい。誤っていると赤のまま。</t>
        </r>
      </text>
    </comment>
    <comment ref="E12" authorId="0">
      <text>
        <r>
          <rPr>
            <b/>
            <sz val="9"/>
            <color indexed="81"/>
            <rFont val="ＭＳ Ｐゴシック"/>
            <family val="3"/>
            <charset val="128"/>
          </rPr>
          <t>件数より大きくなることはない。
間違えると赤のまま。</t>
        </r>
      </text>
    </comment>
    <comment ref="F12" authorId="0">
      <text>
        <r>
          <rPr>
            <b/>
            <sz val="9"/>
            <color indexed="81"/>
            <rFont val="ＭＳ Ｐゴシック"/>
            <family val="3"/>
            <charset val="128"/>
          </rPr>
          <t>金額　=　収納金額＋未回収金額＋不能欠損金額
となるのが正しい。誤っていると赤のまま。</t>
        </r>
      </text>
    </comment>
    <comment ref="G12"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12"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12"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12"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12"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12"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12" authorId="0">
      <text>
        <r>
          <rPr>
            <b/>
            <sz val="9"/>
            <color indexed="81"/>
            <rFont val="ＭＳ Ｐゴシック"/>
            <family val="3"/>
            <charset val="128"/>
          </rPr>
          <t>不能欠損金額よりおおきくなることはない。
間違えると赤のまま。</t>
        </r>
      </text>
    </comment>
    <comment ref="R12" authorId="0">
      <text>
        <r>
          <rPr>
            <b/>
            <sz val="9"/>
            <color indexed="81"/>
            <rFont val="ＭＳ Ｐゴシック"/>
            <family val="3"/>
            <charset val="128"/>
          </rPr>
          <t>不能欠損金額よりおおきくなることはない。
間違えると赤のまま。</t>
        </r>
      </text>
    </comment>
    <comment ref="S12"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13" authorId="0">
      <text>
        <r>
          <rPr>
            <b/>
            <sz val="9"/>
            <color indexed="81"/>
            <rFont val="ＭＳ Ｐゴシック"/>
            <family val="3"/>
            <charset val="128"/>
          </rPr>
          <t>数字以外を入力</t>
        </r>
        <r>
          <rPr>
            <sz val="9"/>
            <color indexed="81"/>
            <rFont val="ＭＳ Ｐゴシック"/>
            <family val="3"/>
            <charset val="128"/>
          </rPr>
          <t xml:space="preserve">
</t>
        </r>
      </text>
    </comment>
    <comment ref="D13" authorId="0">
      <text>
        <r>
          <rPr>
            <b/>
            <sz val="9"/>
            <color indexed="81"/>
            <rFont val="ＭＳ Ｐゴシック"/>
            <family val="3"/>
            <charset val="128"/>
          </rPr>
          <t>件数　=　収納件数＋未回収件数＋不能欠損件数
となるのが正しい。誤っていると赤のまま。</t>
        </r>
      </text>
    </comment>
    <comment ref="E13" authorId="0">
      <text>
        <r>
          <rPr>
            <b/>
            <sz val="9"/>
            <color indexed="81"/>
            <rFont val="ＭＳ Ｐゴシック"/>
            <family val="3"/>
            <charset val="128"/>
          </rPr>
          <t>件数より大きくなることはない。
間違えると赤のまま。</t>
        </r>
      </text>
    </comment>
    <comment ref="F13" authorId="0">
      <text>
        <r>
          <rPr>
            <b/>
            <sz val="9"/>
            <color indexed="81"/>
            <rFont val="ＭＳ Ｐゴシック"/>
            <family val="3"/>
            <charset val="128"/>
          </rPr>
          <t>金額　=　収納金額＋未回収金額＋不能欠損金額
となるのが正しい。誤っていると赤のまま。</t>
        </r>
      </text>
    </comment>
    <comment ref="G1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13"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1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1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1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13"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13" authorId="0">
      <text>
        <r>
          <rPr>
            <b/>
            <sz val="9"/>
            <color indexed="81"/>
            <rFont val="ＭＳ Ｐゴシック"/>
            <family val="3"/>
            <charset val="128"/>
          </rPr>
          <t>不能欠損金額よりおおきくなることはない。
間違えると赤のまま。</t>
        </r>
      </text>
    </comment>
    <comment ref="R13" authorId="0">
      <text>
        <r>
          <rPr>
            <b/>
            <sz val="9"/>
            <color indexed="81"/>
            <rFont val="ＭＳ Ｐゴシック"/>
            <family val="3"/>
            <charset val="128"/>
          </rPr>
          <t>不能欠損金額よりおおきくなることはない。
間違えると赤のまま。</t>
        </r>
      </text>
    </comment>
    <comment ref="S1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14" authorId="0">
      <text>
        <r>
          <rPr>
            <b/>
            <sz val="9"/>
            <color indexed="81"/>
            <rFont val="ＭＳ Ｐゴシック"/>
            <family val="3"/>
            <charset val="128"/>
          </rPr>
          <t>数字以外を入力</t>
        </r>
        <r>
          <rPr>
            <sz val="9"/>
            <color indexed="81"/>
            <rFont val="ＭＳ Ｐゴシック"/>
            <family val="3"/>
            <charset val="128"/>
          </rPr>
          <t xml:space="preserve">
</t>
        </r>
      </text>
    </comment>
    <comment ref="D14" authorId="0">
      <text>
        <r>
          <rPr>
            <b/>
            <sz val="9"/>
            <color indexed="81"/>
            <rFont val="ＭＳ Ｐゴシック"/>
            <family val="3"/>
            <charset val="128"/>
          </rPr>
          <t>件数　=　収納件数＋未回収件数＋不能欠損件数
となるのが正しい。誤っていると赤のまま。</t>
        </r>
      </text>
    </comment>
    <comment ref="E14" authorId="0">
      <text>
        <r>
          <rPr>
            <b/>
            <sz val="9"/>
            <color indexed="81"/>
            <rFont val="ＭＳ Ｐゴシック"/>
            <family val="3"/>
            <charset val="128"/>
          </rPr>
          <t>件数より大きくなることはない。
間違えると赤のまま。</t>
        </r>
      </text>
    </comment>
    <comment ref="F14" authorId="0">
      <text>
        <r>
          <rPr>
            <b/>
            <sz val="9"/>
            <color indexed="81"/>
            <rFont val="ＭＳ Ｐゴシック"/>
            <family val="3"/>
            <charset val="128"/>
          </rPr>
          <t>金額　=　収納金額＋未回収金額＋不能欠損金額
となるのが正しい。誤っていると赤のまま。</t>
        </r>
      </text>
    </comment>
    <comment ref="G14"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14"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14"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14"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14"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14"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14" authorId="0">
      <text>
        <r>
          <rPr>
            <b/>
            <sz val="9"/>
            <color indexed="81"/>
            <rFont val="ＭＳ Ｐゴシック"/>
            <family val="3"/>
            <charset val="128"/>
          </rPr>
          <t>不能欠損金額よりおおきくなることはない。
間違えると赤のまま。</t>
        </r>
      </text>
    </comment>
    <comment ref="R14" authorId="0">
      <text>
        <r>
          <rPr>
            <b/>
            <sz val="9"/>
            <color indexed="81"/>
            <rFont val="ＭＳ Ｐゴシック"/>
            <family val="3"/>
            <charset val="128"/>
          </rPr>
          <t>不能欠損金額よりおおきくなることはない。
間違えると赤のまま。</t>
        </r>
      </text>
    </comment>
    <comment ref="S14"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15" authorId="0">
      <text>
        <r>
          <rPr>
            <b/>
            <sz val="9"/>
            <color indexed="81"/>
            <rFont val="ＭＳ Ｐゴシック"/>
            <family val="3"/>
            <charset val="128"/>
          </rPr>
          <t>数字以外を入力</t>
        </r>
        <r>
          <rPr>
            <sz val="9"/>
            <color indexed="81"/>
            <rFont val="ＭＳ Ｐゴシック"/>
            <family val="3"/>
            <charset val="128"/>
          </rPr>
          <t xml:space="preserve">
</t>
        </r>
      </text>
    </comment>
    <comment ref="D15" authorId="0">
      <text>
        <r>
          <rPr>
            <b/>
            <sz val="9"/>
            <color indexed="81"/>
            <rFont val="ＭＳ Ｐゴシック"/>
            <family val="3"/>
            <charset val="128"/>
          </rPr>
          <t>件数　=　収納件数＋未回収件数＋不能欠損件数
となるのが正しい。誤っていると赤のまま。</t>
        </r>
      </text>
    </comment>
    <comment ref="E15" authorId="0">
      <text>
        <r>
          <rPr>
            <b/>
            <sz val="9"/>
            <color indexed="81"/>
            <rFont val="ＭＳ Ｐゴシック"/>
            <family val="3"/>
            <charset val="128"/>
          </rPr>
          <t>件数より大きくなることはない。
間違えると赤のまま。</t>
        </r>
      </text>
    </comment>
    <comment ref="F15" authorId="0">
      <text>
        <r>
          <rPr>
            <b/>
            <sz val="9"/>
            <color indexed="81"/>
            <rFont val="ＭＳ Ｐゴシック"/>
            <family val="3"/>
            <charset val="128"/>
          </rPr>
          <t>金額　=　収納金額＋未回収金額＋不能欠損金額
となるのが正しい。誤っていると赤のまま。</t>
        </r>
      </text>
    </comment>
    <comment ref="G15"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15"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15"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15"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15"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15"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15" authorId="0">
      <text>
        <r>
          <rPr>
            <b/>
            <sz val="9"/>
            <color indexed="81"/>
            <rFont val="ＭＳ Ｐゴシック"/>
            <family val="3"/>
            <charset val="128"/>
          </rPr>
          <t>不能欠損金額よりおおきくなることはない。
間違えると赤のまま。</t>
        </r>
      </text>
    </comment>
    <comment ref="R15" authorId="0">
      <text>
        <r>
          <rPr>
            <b/>
            <sz val="9"/>
            <color indexed="81"/>
            <rFont val="ＭＳ Ｐゴシック"/>
            <family val="3"/>
            <charset val="128"/>
          </rPr>
          <t>不能欠損金額よりおおきくなることはない。
間違えると赤のまま。</t>
        </r>
      </text>
    </comment>
    <comment ref="S15"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16" authorId="0">
      <text>
        <r>
          <rPr>
            <b/>
            <sz val="9"/>
            <color indexed="81"/>
            <rFont val="ＭＳ Ｐゴシック"/>
            <family val="3"/>
            <charset val="128"/>
          </rPr>
          <t>数字以外を入力</t>
        </r>
        <r>
          <rPr>
            <sz val="9"/>
            <color indexed="81"/>
            <rFont val="ＭＳ Ｐゴシック"/>
            <family val="3"/>
            <charset val="128"/>
          </rPr>
          <t xml:space="preserve">
</t>
        </r>
      </text>
    </comment>
    <comment ref="D16" authorId="0">
      <text>
        <r>
          <rPr>
            <b/>
            <sz val="9"/>
            <color indexed="81"/>
            <rFont val="ＭＳ Ｐゴシック"/>
            <family val="3"/>
            <charset val="128"/>
          </rPr>
          <t>件数　=　収納件数＋未回収件数＋不能欠損件数
となるのが正しい。誤っていると赤のまま。</t>
        </r>
      </text>
    </comment>
    <comment ref="E16" authorId="0">
      <text>
        <r>
          <rPr>
            <b/>
            <sz val="9"/>
            <color indexed="81"/>
            <rFont val="ＭＳ Ｐゴシック"/>
            <family val="3"/>
            <charset val="128"/>
          </rPr>
          <t>件数より大きくなることはない。
間違えると赤のまま。</t>
        </r>
      </text>
    </comment>
    <comment ref="F16" authorId="0">
      <text>
        <r>
          <rPr>
            <b/>
            <sz val="9"/>
            <color indexed="81"/>
            <rFont val="ＭＳ Ｐゴシック"/>
            <family val="3"/>
            <charset val="128"/>
          </rPr>
          <t>金額　=　収納金額＋未回収金額＋不能欠損金額
となるのが正しい。誤っていると赤のまま。</t>
        </r>
      </text>
    </comment>
    <comment ref="G1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16"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1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1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1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16"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16" authorId="0">
      <text>
        <r>
          <rPr>
            <b/>
            <sz val="9"/>
            <color indexed="81"/>
            <rFont val="ＭＳ Ｐゴシック"/>
            <family val="3"/>
            <charset val="128"/>
          </rPr>
          <t>不能欠損金額よりおおきくなることはない。
間違えると赤のまま。</t>
        </r>
      </text>
    </comment>
    <comment ref="R16" authorId="0">
      <text>
        <r>
          <rPr>
            <b/>
            <sz val="9"/>
            <color indexed="81"/>
            <rFont val="ＭＳ Ｐゴシック"/>
            <family val="3"/>
            <charset val="128"/>
          </rPr>
          <t>不能欠損金額よりおおきくなることはない。
間違えると赤のまま。</t>
        </r>
      </text>
    </comment>
    <comment ref="S1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17" authorId="0">
      <text>
        <r>
          <rPr>
            <b/>
            <sz val="9"/>
            <color indexed="81"/>
            <rFont val="ＭＳ Ｐゴシック"/>
            <family val="3"/>
            <charset val="128"/>
          </rPr>
          <t>数字以外を入力</t>
        </r>
        <r>
          <rPr>
            <sz val="9"/>
            <color indexed="81"/>
            <rFont val="ＭＳ Ｐゴシック"/>
            <family val="3"/>
            <charset val="128"/>
          </rPr>
          <t xml:space="preserve">
</t>
        </r>
      </text>
    </comment>
    <comment ref="D17" authorId="0">
      <text>
        <r>
          <rPr>
            <b/>
            <sz val="9"/>
            <color indexed="81"/>
            <rFont val="ＭＳ Ｐゴシック"/>
            <family val="3"/>
            <charset val="128"/>
          </rPr>
          <t>件数　=　収納件数＋未回収件数＋不能欠損件数
となるのが正しい。誤っていると赤のまま。</t>
        </r>
      </text>
    </comment>
    <comment ref="E17" authorId="0">
      <text>
        <r>
          <rPr>
            <b/>
            <sz val="9"/>
            <color indexed="81"/>
            <rFont val="ＭＳ Ｐゴシック"/>
            <family val="3"/>
            <charset val="128"/>
          </rPr>
          <t>件数より大きくなることはない。
間違えると赤のまま。</t>
        </r>
      </text>
    </comment>
    <comment ref="F17" authorId="0">
      <text>
        <r>
          <rPr>
            <b/>
            <sz val="9"/>
            <color indexed="81"/>
            <rFont val="ＭＳ Ｐゴシック"/>
            <family val="3"/>
            <charset val="128"/>
          </rPr>
          <t>金額　=　収納金額＋未回収金額＋不能欠損金額
となるのが正しい。誤っていると赤のまま。</t>
        </r>
      </text>
    </comment>
    <comment ref="G17"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17"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17"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17"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17"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17"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17" authorId="0">
      <text>
        <r>
          <rPr>
            <b/>
            <sz val="9"/>
            <color indexed="81"/>
            <rFont val="ＭＳ Ｐゴシック"/>
            <family val="3"/>
            <charset val="128"/>
          </rPr>
          <t>不能欠損金額よりおおきくなることはない。
間違えると赤のまま。</t>
        </r>
      </text>
    </comment>
    <comment ref="R17" authorId="0">
      <text>
        <r>
          <rPr>
            <b/>
            <sz val="9"/>
            <color indexed="81"/>
            <rFont val="ＭＳ Ｐゴシック"/>
            <family val="3"/>
            <charset val="128"/>
          </rPr>
          <t>不能欠損金額よりおおきくなることはない。
間違えると赤のまま。</t>
        </r>
      </text>
    </comment>
    <comment ref="S17"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18" authorId="0">
      <text>
        <r>
          <rPr>
            <b/>
            <sz val="9"/>
            <color indexed="81"/>
            <rFont val="ＭＳ Ｐゴシック"/>
            <family val="3"/>
            <charset val="128"/>
          </rPr>
          <t>数字以外を入力</t>
        </r>
        <r>
          <rPr>
            <sz val="9"/>
            <color indexed="81"/>
            <rFont val="ＭＳ Ｐゴシック"/>
            <family val="3"/>
            <charset val="128"/>
          </rPr>
          <t xml:space="preserve">
</t>
        </r>
      </text>
    </comment>
    <comment ref="D18" authorId="0">
      <text>
        <r>
          <rPr>
            <b/>
            <sz val="9"/>
            <color indexed="81"/>
            <rFont val="ＭＳ Ｐゴシック"/>
            <family val="3"/>
            <charset val="128"/>
          </rPr>
          <t>件数　=　収納件数＋未回収件数＋不能欠損件数
となるのが正しい。誤っていると赤のまま。</t>
        </r>
      </text>
    </comment>
    <comment ref="E18" authorId="0">
      <text>
        <r>
          <rPr>
            <b/>
            <sz val="9"/>
            <color indexed="81"/>
            <rFont val="ＭＳ Ｐゴシック"/>
            <family val="3"/>
            <charset val="128"/>
          </rPr>
          <t>件数より大きくなることはない。
間違えると赤のまま。</t>
        </r>
      </text>
    </comment>
    <comment ref="F18" authorId="0">
      <text>
        <r>
          <rPr>
            <b/>
            <sz val="9"/>
            <color indexed="81"/>
            <rFont val="ＭＳ Ｐゴシック"/>
            <family val="3"/>
            <charset val="128"/>
          </rPr>
          <t>金額　=　収納金額＋未回収金額＋不能欠損金額
となるのが正しい。誤っていると赤のまま。</t>
        </r>
      </text>
    </comment>
    <comment ref="G18"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18"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18"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18"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18"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18"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18" authorId="0">
      <text>
        <r>
          <rPr>
            <b/>
            <sz val="9"/>
            <color indexed="81"/>
            <rFont val="ＭＳ Ｐゴシック"/>
            <family val="3"/>
            <charset val="128"/>
          </rPr>
          <t>不能欠損金額よりおおきくなることはない。
間違えると赤のまま。</t>
        </r>
      </text>
    </comment>
    <comment ref="R18" authorId="0">
      <text>
        <r>
          <rPr>
            <b/>
            <sz val="9"/>
            <color indexed="81"/>
            <rFont val="ＭＳ Ｐゴシック"/>
            <family val="3"/>
            <charset val="128"/>
          </rPr>
          <t>不能欠損金額よりおおきくなることはない。
間違えると赤のまま。</t>
        </r>
      </text>
    </comment>
    <comment ref="S18"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19" authorId="0">
      <text>
        <r>
          <rPr>
            <b/>
            <sz val="9"/>
            <color indexed="81"/>
            <rFont val="ＭＳ Ｐゴシック"/>
            <family val="3"/>
            <charset val="128"/>
          </rPr>
          <t>数字以外を入力</t>
        </r>
        <r>
          <rPr>
            <sz val="9"/>
            <color indexed="81"/>
            <rFont val="ＭＳ Ｐゴシック"/>
            <family val="3"/>
            <charset val="128"/>
          </rPr>
          <t xml:space="preserve">
</t>
        </r>
      </text>
    </comment>
    <comment ref="D19" authorId="0">
      <text>
        <r>
          <rPr>
            <b/>
            <sz val="9"/>
            <color indexed="81"/>
            <rFont val="ＭＳ Ｐゴシック"/>
            <family val="3"/>
            <charset val="128"/>
          </rPr>
          <t>件数　=　収納件数＋未回収件数＋不能欠損件数
となるのが正しい。誤っていると赤のまま。</t>
        </r>
      </text>
    </comment>
    <comment ref="E19" authorId="0">
      <text>
        <r>
          <rPr>
            <b/>
            <sz val="9"/>
            <color indexed="81"/>
            <rFont val="ＭＳ Ｐゴシック"/>
            <family val="3"/>
            <charset val="128"/>
          </rPr>
          <t>件数より大きくなることはない。
間違えると赤のまま。</t>
        </r>
      </text>
    </comment>
    <comment ref="F19" authorId="0">
      <text>
        <r>
          <rPr>
            <b/>
            <sz val="9"/>
            <color indexed="81"/>
            <rFont val="ＭＳ Ｐゴシック"/>
            <family val="3"/>
            <charset val="128"/>
          </rPr>
          <t>金額　=　収納金額＋未回収金額＋不能欠損金額
となるのが正しい。誤っていると赤のまま。</t>
        </r>
      </text>
    </comment>
    <comment ref="G1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19"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1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1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1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19"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19" authorId="0">
      <text>
        <r>
          <rPr>
            <b/>
            <sz val="9"/>
            <color indexed="81"/>
            <rFont val="ＭＳ Ｐゴシック"/>
            <family val="3"/>
            <charset val="128"/>
          </rPr>
          <t>不能欠損金額よりおおきくなることはない。
間違えると赤のまま。</t>
        </r>
      </text>
    </comment>
    <comment ref="R19" authorId="0">
      <text>
        <r>
          <rPr>
            <b/>
            <sz val="9"/>
            <color indexed="81"/>
            <rFont val="ＭＳ Ｐゴシック"/>
            <family val="3"/>
            <charset val="128"/>
          </rPr>
          <t>不能欠損金額よりおおきくなることはない。
間違えると赤のまま。</t>
        </r>
      </text>
    </comment>
    <comment ref="S1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28" authorId="0">
      <text>
        <r>
          <rPr>
            <b/>
            <sz val="9"/>
            <color indexed="81"/>
            <rFont val="ＭＳ Ｐゴシック"/>
            <family val="3"/>
            <charset val="128"/>
          </rPr>
          <t>数字以外を入力</t>
        </r>
        <r>
          <rPr>
            <sz val="9"/>
            <color indexed="81"/>
            <rFont val="ＭＳ Ｐゴシック"/>
            <family val="3"/>
            <charset val="128"/>
          </rPr>
          <t xml:space="preserve">
</t>
        </r>
      </text>
    </comment>
    <comment ref="D28" authorId="0">
      <text>
        <r>
          <rPr>
            <b/>
            <sz val="9"/>
            <color indexed="81"/>
            <rFont val="ＭＳ Ｐゴシック"/>
            <family val="3"/>
            <charset val="128"/>
          </rPr>
          <t>調定件数　=　収納件数＋未回収件数＋不能欠損件数
となるのが正しい。誤っていると赤のまま。</t>
        </r>
      </text>
    </comment>
    <comment ref="E28" authorId="0">
      <text>
        <r>
          <rPr>
            <b/>
            <sz val="9"/>
            <color indexed="81"/>
            <rFont val="ＭＳ Ｐゴシック"/>
            <family val="3"/>
            <charset val="128"/>
          </rPr>
          <t>調定件数より大きくなることはない。
間違えると赤のまま。</t>
        </r>
      </text>
    </comment>
    <comment ref="F28" authorId="0">
      <text>
        <r>
          <rPr>
            <b/>
            <sz val="9"/>
            <color indexed="81"/>
            <rFont val="ＭＳ Ｐゴシック"/>
            <family val="3"/>
            <charset val="128"/>
          </rPr>
          <t>調定金額　=　収納金額＋未回収金額＋不能欠損金額
となるのが正しい。誤っていると赤のまま。</t>
        </r>
      </text>
    </comment>
    <comment ref="G28"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28"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28"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28"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28"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28"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28" authorId="0">
      <text>
        <r>
          <rPr>
            <b/>
            <sz val="9"/>
            <color indexed="81"/>
            <rFont val="ＭＳ Ｐゴシック"/>
            <family val="3"/>
            <charset val="128"/>
          </rPr>
          <t>不能欠損金額よりおおきくなることはない。
間違えると赤のまま。</t>
        </r>
      </text>
    </comment>
    <comment ref="R28" authorId="0">
      <text>
        <r>
          <rPr>
            <b/>
            <sz val="9"/>
            <color indexed="81"/>
            <rFont val="ＭＳ Ｐゴシック"/>
            <family val="3"/>
            <charset val="128"/>
          </rPr>
          <t>不能欠損金額よりおおきくなることはない。
間違えると赤のまま。</t>
        </r>
      </text>
    </comment>
    <comment ref="S28"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29" authorId="0">
      <text>
        <r>
          <rPr>
            <b/>
            <sz val="9"/>
            <color indexed="81"/>
            <rFont val="ＭＳ Ｐゴシック"/>
            <family val="3"/>
            <charset val="128"/>
          </rPr>
          <t>数字以外を入力</t>
        </r>
        <r>
          <rPr>
            <sz val="9"/>
            <color indexed="81"/>
            <rFont val="ＭＳ Ｐゴシック"/>
            <family val="3"/>
            <charset val="128"/>
          </rPr>
          <t xml:space="preserve">
</t>
        </r>
      </text>
    </comment>
    <comment ref="D29" authorId="0">
      <text>
        <r>
          <rPr>
            <b/>
            <sz val="9"/>
            <color indexed="81"/>
            <rFont val="ＭＳ Ｐゴシック"/>
            <family val="3"/>
            <charset val="128"/>
          </rPr>
          <t>調定件数　=　収納件数＋未回収件数＋不能欠損件数
となるのが正しい。誤っていると赤のまま。</t>
        </r>
      </text>
    </comment>
    <comment ref="E29" authorId="0">
      <text>
        <r>
          <rPr>
            <b/>
            <sz val="9"/>
            <color indexed="81"/>
            <rFont val="ＭＳ Ｐゴシック"/>
            <family val="3"/>
            <charset val="128"/>
          </rPr>
          <t>調定件数より大きくなることはない。
間違えると赤のまま。</t>
        </r>
      </text>
    </comment>
    <comment ref="F29" authorId="0">
      <text>
        <r>
          <rPr>
            <b/>
            <sz val="9"/>
            <color indexed="81"/>
            <rFont val="ＭＳ Ｐゴシック"/>
            <family val="3"/>
            <charset val="128"/>
          </rPr>
          <t>調定金額　=　収納金額＋未回収金額＋不能欠損金額
となるのが正しい。誤っていると赤のまま。</t>
        </r>
      </text>
    </comment>
    <comment ref="G2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29"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2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2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2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29"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29" authorId="0">
      <text>
        <r>
          <rPr>
            <b/>
            <sz val="9"/>
            <color indexed="81"/>
            <rFont val="ＭＳ Ｐゴシック"/>
            <family val="3"/>
            <charset val="128"/>
          </rPr>
          <t>不能欠損金額よりおおきくなることはない。
間違えると赤のまま。</t>
        </r>
      </text>
    </comment>
    <comment ref="R29" authorId="0">
      <text>
        <r>
          <rPr>
            <b/>
            <sz val="9"/>
            <color indexed="81"/>
            <rFont val="ＭＳ Ｐゴシック"/>
            <family val="3"/>
            <charset val="128"/>
          </rPr>
          <t>不能欠損金額よりおおきくなることはない。
間違えると赤のまま。</t>
        </r>
      </text>
    </comment>
    <comment ref="S2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30" authorId="0">
      <text>
        <r>
          <rPr>
            <b/>
            <sz val="9"/>
            <color indexed="81"/>
            <rFont val="ＭＳ Ｐゴシック"/>
            <family val="3"/>
            <charset val="128"/>
          </rPr>
          <t>数字以外を入力</t>
        </r>
        <r>
          <rPr>
            <sz val="9"/>
            <color indexed="81"/>
            <rFont val="ＭＳ Ｐゴシック"/>
            <family val="3"/>
            <charset val="128"/>
          </rPr>
          <t xml:space="preserve">
</t>
        </r>
      </text>
    </comment>
    <comment ref="D30" authorId="0">
      <text>
        <r>
          <rPr>
            <b/>
            <sz val="9"/>
            <color indexed="81"/>
            <rFont val="ＭＳ Ｐゴシック"/>
            <family val="3"/>
            <charset val="128"/>
          </rPr>
          <t>調定件数　=　収納件数＋未回収件数＋不能欠損件数
となるのが正しい。誤っていると赤のまま。</t>
        </r>
      </text>
    </comment>
    <comment ref="E30" authorId="0">
      <text>
        <r>
          <rPr>
            <b/>
            <sz val="9"/>
            <color indexed="81"/>
            <rFont val="ＭＳ Ｐゴシック"/>
            <family val="3"/>
            <charset val="128"/>
          </rPr>
          <t>調定件数より大きくなることはない。
間違えると赤のまま。</t>
        </r>
      </text>
    </comment>
    <comment ref="F30" authorId="0">
      <text>
        <r>
          <rPr>
            <b/>
            <sz val="9"/>
            <color indexed="81"/>
            <rFont val="ＭＳ Ｐゴシック"/>
            <family val="3"/>
            <charset val="128"/>
          </rPr>
          <t>調定金額　=　収納金額＋未回収金額＋不能欠損金額
となるのが正しい。誤っていると赤のまま。</t>
        </r>
      </text>
    </comment>
    <comment ref="G3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30"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3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3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3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30"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30" authorId="0">
      <text>
        <r>
          <rPr>
            <b/>
            <sz val="9"/>
            <color indexed="81"/>
            <rFont val="ＭＳ Ｐゴシック"/>
            <family val="3"/>
            <charset val="128"/>
          </rPr>
          <t>不能欠損金額よりおおきくなることはない。
間違えると赤のまま。</t>
        </r>
      </text>
    </comment>
    <comment ref="R30" authorId="0">
      <text>
        <r>
          <rPr>
            <b/>
            <sz val="9"/>
            <color indexed="81"/>
            <rFont val="ＭＳ Ｐゴシック"/>
            <family val="3"/>
            <charset val="128"/>
          </rPr>
          <t>不能欠損金額よりおおきくなることはない。
間違えると赤のまま。</t>
        </r>
      </text>
    </comment>
    <comment ref="S3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31" authorId="0">
      <text>
        <r>
          <rPr>
            <b/>
            <sz val="9"/>
            <color indexed="81"/>
            <rFont val="ＭＳ Ｐゴシック"/>
            <family val="3"/>
            <charset val="128"/>
          </rPr>
          <t>数字以外を入力</t>
        </r>
        <r>
          <rPr>
            <sz val="9"/>
            <color indexed="81"/>
            <rFont val="ＭＳ Ｐゴシック"/>
            <family val="3"/>
            <charset val="128"/>
          </rPr>
          <t xml:space="preserve">
</t>
        </r>
      </text>
    </comment>
    <comment ref="D31" authorId="0">
      <text>
        <r>
          <rPr>
            <b/>
            <sz val="9"/>
            <color indexed="81"/>
            <rFont val="ＭＳ Ｐゴシック"/>
            <family val="3"/>
            <charset val="128"/>
          </rPr>
          <t>調定件数　=　収納件数＋未回収件数＋不能欠損件数
となるのが正しい。誤っていると赤のまま。</t>
        </r>
      </text>
    </comment>
    <comment ref="E31" authorId="0">
      <text>
        <r>
          <rPr>
            <b/>
            <sz val="9"/>
            <color indexed="81"/>
            <rFont val="ＭＳ Ｐゴシック"/>
            <family val="3"/>
            <charset val="128"/>
          </rPr>
          <t>調定件数より大きくなることはない。
間違えると赤のまま。</t>
        </r>
      </text>
    </comment>
    <comment ref="F31" authorId="0">
      <text>
        <r>
          <rPr>
            <b/>
            <sz val="9"/>
            <color indexed="81"/>
            <rFont val="ＭＳ Ｐゴシック"/>
            <family val="3"/>
            <charset val="128"/>
          </rPr>
          <t>調定金額　=　収納金額＋未回収金額＋不能欠損金額
となるのが正しい。誤っていると赤のまま。</t>
        </r>
      </text>
    </comment>
    <comment ref="G31"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31"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31"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31"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31"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31"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31" authorId="0">
      <text>
        <r>
          <rPr>
            <b/>
            <sz val="9"/>
            <color indexed="81"/>
            <rFont val="ＭＳ Ｐゴシック"/>
            <family val="3"/>
            <charset val="128"/>
          </rPr>
          <t>不能欠損金額よりおおきくなることはない。
間違えると赤のまま。</t>
        </r>
      </text>
    </comment>
    <comment ref="R31" authorId="0">
      <text>
        <r>
          <rPr>
            <b/>
            <sz val="9"/>
            <color indexed="81"/>
            <rFont val="ＭＳ Ｐゴシック"/>
            <family val="3"/>
            <charset val="128"/>
          </rPr>
          <t>不能欠損金額よりおおきくなることはない。
間違えると赤のまま。</t>
        </r>
      </text>
    </comment>
    <comment ref="S31"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32" authorId="0">
      <text>
        <r>
          <rPr>
            <b/>
            <sz val="9"/>
            <color indexed="81"/>
            <rFont val="ＭＳ Ｐゴシック"/>
            <family val="3"/>
            <charset val="128"/>
          </rPr>
          <t>数字以外を入力</t>
        </r>
        <r>
          <rPr>
            <sz val="9"/>
            <color indexed="81"/>
            <rFont val="ＭＳ Ｐゴシック"/>
            <family val="3"/>
            <charset val="128"/>
          </rPr>
          <t xml:space="preserve">
</t>
        </r>
      </text>
    </comment>
    <comment ref="D32" authorId="0">
      <text>
        <r>
          <rPr>
            <b/>
            <sz val="9"/>
            <color indexed="81"/>
            <rFont val="ＭＳ Ｐゴシック"/>
            <family val="3"/>
            <charset val="128"/>
          </rPr>
          <t>調定件数　=　収納件数＋未回収件数＋不能欠損件数
となるのが正しい。誤っていると赤のまま。</t>
        </r>
      </text>
    </comment>
    <comment ref="E32" authorId="0">
      <text>
        <r>
          <rPr>
            <b/>
            <sz val="9"/>
            <color indexed="81"/>
            <rFont val="ＭＳ Ｐゴシック"/>
            <family val="3"/>
            <charset val="128"/>
          </rPr>
          <t>調定件数より大きくなることはない。
間違えると赤のまま。</t>
        </r>
      </text>
    </comment>
    <comment ref="F32" authorId="0">
      <text>
        <r>
          <rPr>
            <b/>
            <sz val="9"/>
            <color indexed="81"/>
            <rFont val="ＭＳ Ｐゴシック"/>
            <family val="3"/>
            <charset val="128"/>
          </rPr>
          <t>調定金額　=　収納金額＋未回収金額＋不能欠損金額
となるのが正しい。誤っていると赤のまま。</t>
        </r>
      </text>
    </comment>
    <comment ref="G32"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32"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32"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32"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32"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32"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32" authorId="0">
      <text>
        <r>
          <rPr>
            <b/>
            <sz val="9"/>
            <color indexed="81"/>
            <rFont val="ＭＳ Ｐゴシック"/>
            <family val="3"/>
            <charset val="128"/>
          </rPr>
          <t>不能欠損金額よりおおきくなることはない。
間違えると赤のまま。</t>
        </r>
      </text>
    </comment>
    <comment ref="R32" authorId="0">
      <text>
        <r>
          <rPr>
            <b/>
            <sz val="9"/>
            <color indexed="81"/>
            <rFont val="ＭＳ Ｐゴシック"/>
            <family val="3"/>
            <charset val="128"/>
          </rPr>
          <t>不能欠損金額よりおおきくなることはない。
間違えると赤のまま。</t>
        </r>
      </text>
    </comment>
    <comment ref="S32"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33" authorId="0">
      <text>
        <r>
          <rPr>
            <b/>
            <sz val="9"/>
            <color indexed="81"/>
            <rFont val="ＭＳ Ｐゴシック"/>
            <family val="3"/>
            <charset val="128"/>
          </rPr>
          <t>数字以外を入力</t>
        </r>
        <r>
          <rPr>
            <sz val="9"/>
            <color indexed="81"/>
            <rFont val="ＭＳ Ｐゴシック"/>
            <family val="3"/>
            <charset val="128"/>
          </rPr>
          <t xml:space="preserve">
</t>
        </r>
      </text>
    </comment>
    <comment ref="D33" authorId="0">
      <text>
        <r>
          <rPr>
            <b/>
            <sz val="9"/>
            <color indexed="81"/>
            <rFont val="ＭＳ Ｐゴシック"/>
            <family val="3"/>
            <charset val="128"/>
          </rPr>
          <t>調定件数　=　収納件数＋未回収件数＋不能欠損件数
となるのが正しい。誤っていると赤のまま。</t>
        </r>
      </text>
    </comment>
    <comment ref="E33" authorId="0">
      <text>
        <r>
          <rPr>
            <b/>
            <sz val="9"/>
            <color indexed="81"/>
            <rFont val="ＭＳ Ｐゴシック"/>
            <family val="3"/>
            <charset val="128"/>
          </rPr>
          <t>調定件数より大きくなることはない。
間違えると赤のまま。</t>
        </r>
      </text>
    </comment>
    <comment ref="F33" authorId="0">
      <text>
        <r>
          <rPr>
            <b/>
            <sz val="9"/>
            <color indexed="81"/>
            <rFont val="ＭＳ Ｐゴシック"/>
            <family val="3"/>
            <charset val="128"/>
          </rPr>
          <t>調定金額　=　収納金額＋未回収金額＋不能欠損金額
となるのが正しい。誤っていると赤のまま。</t>
        </r>
      </text>
    </comment>
    <comment ref="G3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33"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3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3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3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33"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33" authorId="0">
      <text>
        <r>
          <rPr>
            <b/>
            <sz val="9"/>
            <color indexed="81"/>
            <rFont val="ＭＳ Ｐゴシック"/>
            <family val="3"/>
            <charset val="128"/>
          </rPr>
          <t>不能欠損金額よりおおきくなることはない。
間違えると赤のまま。</t>
        </r>
      </text>
    </comment>
    <comment ref="R33" authorId="0">
      <text>
        <r>
          <rPr>
            <b/>
            <sz val="9"/>
            <color indexed="81"/>
            <rFont val="ＭＳ Ｐゴシック"/>
            <family val="3"/>
            <charset val="128"/>
          </rPr>
          <t>不能欠損金額よりおおきくなることはない。
間違えると赤のまま。</t>
        </r>
      </text>
    </comment>
    <comment ref="S3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34" authorId="0">
      <text>
        <r>
          <rPr>
            <b/>
            <sz val="9"/>
            <color indexed="81"/>
            <rFont val="ＭＳ Ｐゴシック"/>
            <family val="3"/>
            <charset val="128"/>
          </rPr>
          <t>数字以外を入力</t>
        </r>
        <r>
          <rPr>
            <sz val="9"/>
            <color indexed="81"/>
            <rFont val="ＭＳ Ｐゴシック"/>
            <family val="3"/>
            <charset val="128"/>
          </rPr>
          <t xml:space="preserve">
</t>
        </r>
      </text>
    </comment>
    <comment ref="D34" authorId="0">
      <text>
        <r>
          <rPr>
            <b/>
            <sz val="9"/>
            <color indexed="81"/>
            <rFont val="ＭＳ Ｐゴシック"/>
            <family val="3"/>
            <charset val="128"/>
          </rPr>
          <t>調定件数　=　収納件数＋未回収件数＋不能欠損件数
となるのが正しい。誤っていると赤のまま。</t>
        </r>
      </text>
    </comment>
    <comment ref="E34" authorId="0">
      <text>
        <r>
          <rPr>
            <b/>
            <sz val="9"/>
            <color indexed="81"/>
            <rFont val="ＭＳ Ｐゴシック"/>
            <family val="3"/>
            <charset val="128"/>
          </rPr>
          <t>調定件数より大きくなることはない。
間違えると赤のまま。</t>
        </r>
      </text>
    </comment>
    <comment ref="F34" authorId="0">
      <text>
        <r>
          <rPr>
            <b/>
            <sz val="9"/>
            <color indexed="81"/>
            <rFont val="ＭＳ Ｐゴシック"/>
            <family val="3"/>
            <charset val="128"/>
          </rPr>
          <t>調定金額　=　収納金額＋未回収金額＋不能欠損金額
となるのが正しい。誤っていると赤のまま。</t>
        </r>
      </text>
    </comment>
    <comment ref="G34"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34"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34"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34"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34"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34"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34" authorId="0">
      <text>
        <r>
          <rPr>
            <b/>
            <sz val="9"/>
            <color indexed="81"/>
            <rFont val="ＭＳ Ｐゴシック"/>
            <family val="3"/>
            <charset val="128"/>
          </rPr>
          <t>不能欠損金額よりおおきくなることはない。
間違えると赤のまま。</t>
        </r>
      </text>
    </comment>
    <comment ref="R34" authorId="0">
      <text>
        <r>
          <rPr>
            <b/>
            <sz val="9"/>
            <color indexed="81"/>
            <rFont val="ＭＳ Ｐゴシック"/>
            <family val="3"/>
            <charset val="128"/>
          </rPr>
          <t>不能欠損金額よりおおきくなることはない。
間違えると赤のまま。</t>
        </r>
      </text>
    </comment>
    <comment ref="S34"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35" authorId="0">
      <text>
        <r>
          <rPr>
            <b/>
            <sz val="9"/>
            <color indexed="81"/>
            <rFont val="ＭＳ Ｐゴシック"/>
            <family val="3"/>
            <charset val="128"/>
          </rPr>
          <t>数字以外を入力</t>
        </r>
        <r>
          <rPr>
            <sz val="9"/>
            <color indexed="81"/>
            <rFont val="ＭＳ Ｐゴシック"/>
            <family val="3"/>
            <charset val="128"/>
          </rPr>
          <t xml:space="preserve">
</t>
        </r>
      </text>
    </comment>
    <comment ref="D35" authorId="0">
      <text>
        <r>
          <rPr>
            <b/>
            <sz val="9"/>
            <color indexed="81"/>
            <rFont val="ＭＳ Ｐゴシック"/>
            <family val="3"/>
            <charset val="128"/>
          </rPr>
          <t>調定件数　=　収納件数＋未回収件数＋不能欠損件数
となるのが正しい。誤っていると赤のまま。</t>
        </r>
      </text>
    </comment>
    <comment ref="E35" authorId="0">
      <text>
        <r>
          <rPr>
            <b/>
            <sz val="9"/>
            <color indexed="81"/>
            <rFont val="ＭＳ Ｐゴシック"/>
            <family val="3"/>
            <charset val="128"/>
          </rPr>
          <t>調定件数より大きくなることはない。
間違えると赤のまま。</t>
        </r>
      </text>
    </comment>
    <comment ref="F35" authorId="0">
      <text>
        <r>
          <rPr>
            <b/>
            <sz val="9"/>
            <color indexed="81"/>
            <rFont val="ＭＳ Ｐゴシック"/>
            <family val="3"/>
            <charset val="128"/>
          </rPr>
          <t>調定金額　=　収納金額＋未回収金額＋不能欠損金額
となるのが正しい。誤っていると赤のまま。</t>
        </r>
      </text>
    </comment>
    <comment ref="G35"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35"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35"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35"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35"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35"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35" authorId="0">
      <text>
        <r>
          <rPr>
            <b/>
            <sz val="9"/>
            <color indexed="81"/>
            <rFont val="ＭＳ Ｐゴシック"/>
            <family val="3"/>
            <charset val="128"/>
          </rPr>
          <t>不能欠損金額よりおおきくなることはない。
間違えると赤のまま。</t>
        </r>
      </text>
    </comment>
    <comment ref="R35" authorId="0">
      <text>
        <r>
          <rPr>
            <b/>
            <sz val="9"/>
            <color indexed="81"/>
            <rFont val="ＭＳ Ｐゴシック"/>
            <family val="3"/>
            <charset val="128"/>
          </rPr>
          <t>不能欠損金額よりおおきくなることはない。
間違えると赤のまま。</t>
        </r>
      </text>
    </comment>
    <comment ref="S35"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36" authorId="0">
      <text>
        <r>
          <rPr>
            <b/>
            <sz val="9"/>
            <color indexed="81"/>
            <rFont val="ＭＳ Ｐゴシック"/>
            <family val="3"/>
            <charset val="128"/>
          </rPr>
          <t>数字以外を入力</t>
        </r>
        <r>
          <rPr>
            <sz val="9"/>
            <color indexed="81"/>
            <rFont val="ＭＳ Ｐゴシック"/>
            <family val="3"/>
            <charset val="128"/>
          </rPr>
          <t xml:space="preserve">
</t>
        </r>
      </text>
    </comment>
    <comment ref="D36" authorId="0">
      <text>
        <r>
          <rPr>
            <b/>
            <sz val="9"/>
            <color indexed="81"/>
            <rFont val="ＭＳ Ｐゴシック"/>
            <family val="3"/>
            <charset val="128"/>
          </rPr>
          <t>調定件数　=　収納件数＋未回収件数＋不能欠損件数
となるのが正しい。誤っていると赤のまま。</t>
        </r>
      </text>
    </comment>
    <comment ref="E36" authorId="0">
      <text>
        <r>
          <rPr>
            <b/>
            <sz val="9"/>
            <color indexed="81"/>
            <rFont val="ＭＳ Ｐゴシック"/>
            <family val="3"/>
            <charset val="128"/>
          </rPr>
          <t>調定件数より大きくなることはない。
間違えると赤のまま。</t>
        </r>
      </text>
    </comment>
    <comment ref="F36" authorId="0">
      <text>
        <r>
          <rPr>
            <b/>
            <sz val="9"/>
            <color indexed="81"/>
            <rFont val="ＭＳ Ｐゴシック"/>
            <family val="3"/>
            <charset val="128"/>
          </rPr>
          <t>調定金額　=　収納金額＋未回収金額＋不能欠損金額
となるのが正しい。誤っていると赤のまま。</t>
        </r>
      </text>
    </comment>
    <comment ref="G3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36"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3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3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3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36"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36" authorId="0">
      <text>
        <r>
          <rPr>
            <b/>
            <sz val="9"/>
            <color indexed="81"/>
            <rFont val="ＭＳ Ｐゴシック"/>
            <family val="3"/>
            <charset val="128"/>
          </rPr>
          <t>不能欠損金額よりおおきくなることはない。
間違えると赤のまま。</t>
        </r>
      </text>
    </comment>
    <comment ref="R36" authorId="0">
      <text>
        <r>
          <rPr>
            <b/>
            <sz val="9"/>
            <color indexed="81"/>
            <rFont val="ＭＳ Ｐゴシック"/>
            <family val="3"/>
            <charset val="128"/>
          </rPr>
          <t>不能欠損金額よりおおきくなることはない。
間違えると赤のまま。</t>
        </r>
      </text>
    </comment>
    <comment ref="S3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37" authorId="0">
      <text>
        <r>
          <rPr>
            <b/>
            <sz val="9"/>
            <color indexed="81"/>
            <rFont val="ＭＳ Ｐゴシック"/>
            <family val="3"/>
            <charset val="128"/>
          </rPr>
          <t>数字以外を入力</t>
        </r>
        <r>
          <rPr>
            <sz val="9"/>
            <color indexed="81"/>
            <rFont val="ＭＳ Ｐゴシック"/>
            <family val="3"/>
            <charset val="128"/>
          </rPr>
          <t xml:space="preserve">
</t>
        </r>
      </text>
    </comment>
    <comment ref="D37" authorId="0">
      <text>
        <r>
          <rPr>
            <b/>
            <sz val="9"/>
            <color indexed="81"/>
            <rFont val="ＭＳ Ｐゴシック"/>
            <family val="3"/>
            <charset val="128"/>
          </rPr>
          <t>調定件数　=　収納件数＋未回収件数＋不能欠損件数
となるのが正しい。誤っていると赤のまま。</t>
        </r>
      </text>
    </comment>
    <comment ref="E37" authorId="0">
      <text>
        <r>
          <rPr>
            <b/>
            <sz val="9"/>
            <color indexed="81"/>
            <rFont val="ＭＳ Ｐゴシック"/>
            <family val="3"/>
            <charset val="128"/>
          </rPr>
          <t>調定件数より大きくなることはない。
間違えると赤のまま。</t>
        </r>
      </text>
    </comment>
    <comment ref="F37" authorId="0">
      <text>
        <r>
          <rPr>
            <b/>
            <sz val="9"/>
            <color indexed="81"/>
            <rFont val="ＭＳ Ｐゴシック"/>
            <family val="3"/>
            <charset val="128"/>
          </rPr>
          <t>調定金額　=　収納金額＋未回収金額＋不能欠損金額
となるのが正しい。誤っていると赤のまま。</t>
        </r>
      </text>
    </comment>
    <comment ref="G37"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L37"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M37"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37"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37"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37"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Q37" authorId="0">
      <text>
        <r>
          <rPr>
            <b/>
            <sz val="9"/>
            <color indexed="81"/>
            <rFont val="ＭＳ Ｐゴシック"/>
            <family val="3"/>
            <charset val="128"/>
          </rPr>
          <t>不能欠損金額よりおおきくなることはない。
間違えると赤のまま。</t>
        </r>
      </text>
    </comment>
    <comment ref="R37" authorId="0">
      <text>
        <r>
          <rPr>
            <b/>
            <sz val="9"/>
            <color indexed="81"/>
            <rFont val="ＭＳ Ｐゴシック"/>
            <family val="3"/>
            <charset val="128"/>
          </rPr>
          <t>不能欠損金額よりおおきくなることはない。
間違えると赤のまま。</t>
        </r>
      </text>
    </comment>
    <comment ref="S37"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C44" authorId="0">
      <text>
        <r>
          <rPr>
            <b/>
            <sz val="9"/>
            <color indexed="81"/>
            <rFont val="ＭＳ Ｐゴシック"/>
            <family val="3"/>
            <charset val="128"/>
          </rPr>
          <t>数字以外を入力</t>
        </r>
        <r>
          <rPr>
            <sz val="9"/>
            <color indexed="81"/>
            <rFont val="ＭＳ Ｐゴシック"/>
            <family val="3"/>
            <charset val="128"/>
          </rPr>
          <t xml:space="preserve">
</t>
        </r>
      </text>
    </comment>
    <comment ref="E44"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G44"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C45" authorId="0">
      <text>
        <r>
          <rPr>
            <b/>
            <sz val="9"/>
            <color indexed="81"/>
            <rFont val="ＭＳ Ｐゴシック"/>
            <family val="3"/>
            <charset val="128"/>
          </rPr>
          <t>数字以外を入力</t>
        </r>
        <r>
          <rPr>
            <sz val="9"/>
            <color indexed="81"/>
            <rFont val="ＭＳ Ｐゴシック"/>
            <family val="3"/>
            <charset val="128"/>
          </rPr>
          <t xml:space="preserve">
</t>
        </r>
      </text>
    </comment>
    <comment ref="E45"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G45"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C46" authorId="0">
      <text>
        <r>
          <rPr>
            <b/>
            <sz val="9"/>
            <color indexed="81"/>
            <rFont val="ＭＳ Ｐゴシック"/>
            <family val="3"/>
            <charset val="128"/>
          </rPr>
          <t>数字以外を入力</t>
        </r>
        <r>
          <rPr>
            <sz val="9"/>
            <color indexed="81"/>
            <rFont val="ＭＳ Ｐゴシック"/>
            <family val="3"/>
            <charset val="128"/>
          </rPr>
          <t xml:space="preserve">
</t>
        </r>
      </text>
    </comment>
    <comment ref="E46"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G46"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C47" authorId="0">
      <text>
        <r>
          <rPr>
            <b/>
            <sz val="9"/>
            <color indexed="81"/>
            <rFont val="ＭＳ Ｐゴシック"/>
            <family val="3"/>
            <charset val="128"/>
          </rPr>
          <t>数字以外を入力</t>
        </r>
        <r>
          <rPr>
            <sz val="9"/>
            <color indexed="81"/>
            <rFont val="ＭＳ Ｐゴシック"/>
            <family val="3"/>
            <charset val="128"/>
          </rPr>
          <t xml:space="preserve">
</t>
        </r>
      </text>
    </comment>
    <comment ref="E47"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G47"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C48" authorId="0">
      <text>
        <r>
          <rPr>
            <b/>
            <sz val="9"/>
            <color indexed="81"/>
            <rFont val="ＭＳ Ｐゴシック"/>
            <family val="3"/>
            <charset val="128"/>
          </rPr>
          <t>数字以外を入力</t>
        </r>
        <r>
          <rPr>
            <sz val="9"/>
            <color indexed="81"/>
            <rFont val="ＭＳ Ｐゴシック"/>
            <family val="3"/>
            <charset val="128"/>
          </rPr>
          <t xml:space="preserve">
</t>
        </r>
      </text>
    </comment>
    <comment ref="E48"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G48"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C49" authorId="0">
      <text>
        <r>
          <rPr>
            <b/>
            <sz val="9"/>
            <color indexed="81"/>
            <rFont val="ＭＳ Ｐゴシック"/>
            <family val="3"/>
            <charset val="128"/>
          </rPr>
          <t>数字以外を入力</t>
        </r>
        <r>
          <rPr>
            <sz val="9"/>
            <color indexed="81"/>
            <rFont val="ＭＳ Ｐゴシック"/>
            <family val="3"/>
            <charset val="128"/>
          </rPr>
          <t xml:space="preserve">
</t>
        </r>
      </text>
    </comment>
    <comment ref="E49"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G49"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C50" authorId="0">
      <text>
        <r>
          <rPr>
            <b/>
            <sz val="9"/>
            <color indexed="81"/>
            <rFont val="ＭＳ Ｐゴシック"/>
            <family val="3"/>
            <charset val="128"/>
          </rPr>
          <t>数字以外を入力</t>
        </r>
        <r>
          <rPr>
            <sz val="9"/>
            <color indexed="81"/>
            <rFont val="ＭＳ Ｐゴシック"/>
            <family val="3"/>
            <charset val="128"/>
          </rPr>
          <t xml:space="preserve">
</t>
        </r>
      </text>
    </comment>
    <comment ref="E50"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G50"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C51" authorId="0">
      <text>
        <r>
          <rPr>
            <b/>
            <sz val="9"/>
            <color indexed="81"/>
            <rFont val="ＭＳ Ｐゴシック"/>
            <family val="3"/>
            <charset val="128"/>
          </rPr>
          <t>数字以外を入力</t>
        </r>
        <r>
          <rPr>
            <sz val="9"/>
            <color indexed="81"/>
            <rFont val="ＭＳ Ｐゴシック"/>
            <family val="3"/>
            <charset val="128"/>
          </rPr>
          <t xml:space="preserve">
</t>
        </r>
      </text>
    </comment>
    <comment ref="E51"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G51"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C52" authorId="0">
      <text>
        <r>
          <rPr>
            <b/>
            <sz val="9"/>
            <color indexed="81"/>
            <rFont val="ＭＳ Ｐゴシック"/>
            <family val="3"/>
            <charset val="128"/>
          </rPr>
          <t>数字以外を入力</t>
        </r>
        <r>
          <rPr>
            <sz val="9"/>
            <color indexed="81"/>
            <rFont val="ＭＳ Ｐゴシック"/>
            <family val="3"/>
            <charset val="128"/>
          </rPr>
          <t xml:space="preserve">
</t>
        </r>
      </text>
    </comment>
    <comment ref="E52"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G52"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C53" authorId="0">
      <text>
        <r>
          <rPr>
            <b/>
            <sz val="9"/>
            <color indexed="81"/>
            <rFont val="ＭＳ Ｐゴシック"/>
            <family val="3"/>
            <charset val="128"/>
          </rPr>
          <t>数字以外を入力</t>
        </r>
        <r>
          <rPr>
            <sz val="9"/>
            <color indexed="81"/>
            <rFont val="ＭＳ Ｐゴシック"/>
            <family val="3"/>
            <charset val="128"/>
          </rPr>
          <t xml:space="preserve">
</t>
        </r>
      </text>
    </comment>
    <comment ref="E53"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 ref="G53" authorId="0">
      <text>
        <r>
          <rPr>
            <b/>
            <sz val="9"/>
            <color indexed="81"/>
            <rFont val="ＭＳ Ｐゴシック"/>
            <family val="3"/>
            <charset val="128"/>
          </rPr>
          <t>調定件数より大きくなることはない。
間違えると赤のまま。</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
  <commentList>
    <comment ref="E3" authorId="0">
      <text>
        <r>
          <rPr>
            <b/>
            <sz val="9"/>
            <color indexed="81"/>
            <rFont val="ＭＳ Ｐゴシック"/>
            <family val="3"/>
            <charset val="128"/>
          </rPr>
          <t>２桁入力</t>
        </r>
      </text>
    </comment>
    <comment ref="G3" authorId="0">
      <text>
        <r>
          <rPr>
            <b/>
            <sz val="9"/>
            <color indexed="81"/>
            <rFont val="ＭＳ Ｐゴシック"/>
            <family val="3"/>
            <charset val="128"/>
          </rPr>
          <t>３桁入力</t>
        </r>
        <r>
          <rPr>
            <sz val="9"/>
            <color indexed="81"/>
            <rFont val="ＭＳ Ｐゴシック"/>
            <family val="3"/>
            <charset val="128"/>
          </rPr>
          <t xml:space="preserve">
</t>
        </r>
      </text>
    </comment>
    <comment ref="D15" authorId="0">
      <text>
        <r>
          <rPr>
            <b/>
            <sz val="9"/>
            <color indexed="81"/>
            <rFont val="ＭＳ Ｐゴシック"/>
            <family val="3"/>
            <charset val="128"/>
          </rPr>
          <t>調定件数＝収納件数＋未回収件数＋不能欠損件数が正しい。
間違えると赤いまま。</t>
        </r>
      </text>
    </comment>
    <comment ref="F15" authorId="0">
      <text>
        <r>
          <rPr>
            <b/>
            <sz val="9"/>
            <color indexed="81"/>
            <rFont val="ＭＳ Ｐゴシック"/>
            <family val="3"/>
            <charset val="128"/>
          </rPr>
          <t>調定金額＝収納金額＋未回収金額＋不能欠損金額が正しい。
間違えると赤いまま。</t>
        </r>
      </text>
    </comment>
    <comment ref="K15"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L15"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M15"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15"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15"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P15" authorId="0">
      <text>
        <r>
          <rPr>
            <b/>
            <sz val="9"/>
            <color indexed="81"/>
            <rFont val="ＭＳ Ｐゴシック"/>
            <family val="3"/>
            <charset val="128"/>
          </rPr>
          <t>不能欠損金額よりおおきくなることはない。
間違えると赤のまま。</t>
        </r>
      </text>
    </comment>
    <comment ref="Q15" authorId="0">
      <text>
        <r>
          <rPr>
            <b/>
            <sz val="9"/>
            <color indexed="81"/>
            <rFont val="ＭＳ Ｐゴシック"/>
            <family val="3"/>
            <charset val="128"/>
          </rPr>
          <t>不能欠損金額よりおおきくなることはない。
間違えると赤のまま。</t>
        </r>
      </text>
    </comment>
    <comment ref="R15" authorId="0">
      <text>
        <r>
          <rPr>
            <b/>
            <sz val="9"/>
            <color indexed="81"/>
            <rFont val="ＭＳ Ｐゴシック"/>
            <family val="3"/>
            <charset val="128"/>
          </rPr>
          <t>不能欠損金額よりおおきくなることはない。
間違えると赤のまま。</t>
        </r>
      </text>
    </comment>
    <comment ref="D16" authorId="0">
      <text>
        <r>
          <rPr>
            <b/>
            <sz val="9"/>
            <color indexed="81"/>
            <rFont val="ＭＳ Ｐゴシック"/>
            <family val="3"/>
            <charset val="128"/>
          </rPr>
          <t>調定件数＝収納件数＋未回収件数＋不能欠損件数が正しい。
間違えると赤いまま。</t>
        </r>
      </text>
    </comment>
    <comment ref="F16" authorId="0">
      <text>
        <r>
          <rPr>
            <b/>
            <sz val="9"/>
            <color indexed="81"/>
            <rFont val="ＭＳ Ｐゴシック"/>
            <family val="3"/>
            <charset val="128"/>
          </rPr>
          <t>調定金額＝収納金額＋未回収金額＋不能欠損金額が正しい。
間違えると赤いまま。</t>
        </r>
      </text>
    </comment>
    <comment ref="K16"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L1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M1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1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16"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P16" authorId="0">
      <text>
        <r>
          <rPr>
            <b/>
            <sz val="9"/>
            <color indexed="81"/>
            <rFont val="ＭＳ Ｐゴシック"/>
            <family val="3"/>
            <charset val="128"/>
          </rPr>
          <t>不能欠損金額よりおおきくなることはない。
間違えると赤のまま。</t>
        </r>
      </text>
    </comment>
    <comment ref="Q16" authorId="0">
      <text>
        <r>
          <rPr>
            <b/>
            <sz val="9"/>
            <color indexed="81"/>
            <rFont val="ＭＳ Ｐゴシック"/>
            <family val="3"/>
            <charset val="128"/>
          </rPr>
          <t>不能欠損金額よりおおきくなることはない。
間違えると赤のまま。</t>
        </r>
      </text>
    </comment>
    <comment ref="R16" authorId="0">
      <text>
        <r>
          <rPr>
            <b/>
            <sz val="9"/>
            <color indexed="81"/>
            <rFont val="ＭＳ Ｐゴシック"/>
            <family val="3"/>
            <charset val="128"/>
          </rPr>
          <t>不能欠損金額よりおおきくなることはない。
間違えると赤のまま。</t>
        </r>
      </text>
    </comment>
    <comment ref="D22" authorId="0">
      <text>
        <r>
          <rPr>
            <b/>
            <sz val="9"/>
            <color indexed="81"/>
            <rFont val="ＭＳ Ｐゴシック"/>
            <family val="3"/>
            <charset val="128"/>
          </rPr>
          <t>調定件数＝収納件数＋未回収件数＋不能欠損件数が正しい。
間違えると赤いまま。</t>
        </r>
      </text>
    </comment>
    <comment ref="F22" authorId="0">
      <text>
        <r>
          <rPr>
            <b/>
            <sz val="9"/>
            <color indexed="81"/>
            <rFont val="ＭＳ Ｐゴシック"/>
            <family val="3"/>
            <charset val="128"/>
          </rPr>
          <t>調定金額＝収納金額＋未回収金額＋不能欠損金額が正しい。
間違えると赤いまま。</t>
        </r>
      </text>
    </comment>
    <comment ref="K22"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L22"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M22"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22"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22"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P22" authorId="0">
      <text>
        <r>
          <rPr>
            <b/>
            <sz val="9"/>
            <color indexed="81"/>
            <rFont val="ＭＳ Ｐゴシック"/>
            <family val="3"/>
            <charset val="128"/>
          </rPr>
          <t>不能欠損金額よりおおきくなることはない。
間違えると赤のまま。</t>
        </r>
      </text>
    </comment>
    <comment ref="Q22" authorId="0">
      <text>
        <r>
          <rPr>
            <b/>
            <sz val="9"/>
            <color indexed="81"/>
            <rFont val="ＭＳ Ｐゴシック"/>
            <family val="3"/>
            <charset val="128"/>
          </rPr>
          <t>不能欠損金額よりおおきくなることはない。
間違えると赤のまま。</t>
        </r>
      </text>
    </comment>
    <comment ref="R22" authorId="0">
      <text>
        <r>
          <rPr>
            <b/>
            <sz val="9"/>
            <color indexed="81"/>
            <rFont val="ＭＳ Ｐゴシック"/>
            <family val="3"/>
            <charset val="128"/>
          </rPr>
          <t>不能欠損金額よりおおきくなることはない。
間違えると赤のまま。</t>
        </r>
      </text>
    </comment>
    <comment ref="D23" authorId="0">
      <text>
        <r>
          <rPr>
            <b/>
            <sz val="9"/>
            <color indexed="81"/>
            <rFont val="ＭＳ Ｐゴシック"/>
            <family val="3"/>
            <charset val="128"/>
          </rPr>
          <t>調定件数＝収納件数＋未回収件数＋不能欠損件数が正しい。
間違えると赤いまま。</t>
        </r>
      </text>
    </comment>
    <comment ref="F23" authorId="0">
      <text>
        <r>
          <rPr>
            <b/>
            <sz val="9"/>
            <color indexed="81"/>
            <rFont val="ＭＳ Ｐゴシック"/>
            <family val="3"/>
            <charset val="128"/>
          </rPr>
          <t>調定金額＝収納金額＋未回収金額＋不能欠損金額が正しい。
間違えると赤いまま。</t>
        </r>
      </text>
    </comment>
    <comment ref="K23"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L2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M2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2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23"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P23" authorId="0">
      <text>
        <r>
          <rPr>
            <b/>
            <sz val="9"/>
            <color indexed="81"/>
            <rFont val="ＭＳ Ｐゴシック"/>
            <family val="3"/>
            <charset val="128"/>
          </rPr>
          <t>不能欠損金額よりおおきくなることはない。
間違えると赤のまま。</t>
        </r>
      </text>
    </comment>
    <comment ref="Q23" authorId="0">
      <text>
        <r>
          <rPr>
            <b/>
            <sz val="9"/>
            <color indexed="81"/>
            <rFont val="ＭＳ Ｐゴシック"/>
            <family val="3"/>
            <charset val="128"/>
          </rPr>
          <t>不能欠損金額よりおおきくなることはない。
間違えると赤のまま。</t>
        </r>
      </text>
    </comment>
    <comment ref="R23" authorId="0">
      <text>
        <r>
          <rPr>
            <b/>
            <sz val="9"/>
            <color indexed="81"/>
            <rFont val="ＭＳ Ｐゴシック"/>
            <family val="3"/>
            <charset val="128"/>
          </rPr>
          <t>不能欠損金額よりおおきくなることはない。
間違えると赤のまま。</t>
        </r>
      </text>
    </comment>
    <comment ref="D29" authorId="0">
      <text>
        <r>
          <rPr>
            <b/>
            <sz val="9"/>
            <color indexed="81"/>
            <rFont val="ＭＳ Ｐゴシック"/>
            <family val="3"/>
            <charset val="128"/>
          </rPr>
          <t>調定件数＝収納件数＋未回収件数＋不能欠損件数が正しい。
間違えると赤いまま。</t>
        </r>
      </text>
    </comment>
    <comment ref="F29" authorId="0">
      <text>
        <r>
          <rPr>
            <b/>
            <sz val="9"/>
            <color indexed="81"/>
            <rFont val="ＭＳ Ｐゴシック"/>
            <family val="3"/>
            <charset val="128"/>
          </rPr>
          <t>調定金額＝収納金額＋未回収金額＋不能欠損金額が正しい。
間違えると赤いまま。</t>
        </r>
      </text>
    </comment>
    <comment ref="K29"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L2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M2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2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29"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P29" authorId="0">
      <text>
        <r>
          <rPr>
            <b/>
            <sz val="9"/>
            <color indexed="81"/>
            <rFont val="ＭＳ Ｐゴシック"/>
            <family val="3"/>
            <charset val="128"/>
          </rPr>
          <t>不能欠損金額よりおおきくなることはない。
間違えると赤のまま。</t>
        </r>
      </text>
    </comment>
    <comment ref="Q29" authorId="0">
      <text>
        <r>
          <rPr>
            <b/>
            <sz val="9"/>
            <color indexed="81"/>
            <rFont val="ＭＳ Ｐゴシック"/>
            <family val="3"/>
            <charset val="128"/>
          </rPr>
          <t>不能欠損金額よりおおきくなることはない。
間違えると赤のまま。</t>
        </r>
      </text>
    </comment>
    <comment ref="R29" authorId="0">
      <text>
        <r>
          <rPr>
            <b/>
            <sz val="9"/>
            <color indexed="81"/>
            <rFont val="ＭＳ Ｐゴシック"/>
            <family val="3"/>
            <charset val="128"/>
          </rPr>
          <t>不能欠損金額よりおおきくなることはない。
間違えると赤のまま。</t>
        </r>
      </text>
    </comment>
    <comment ref="D30" authorId="0">
      <text>
        <r>
          <rPr>
            <b/>
            <sz val="9"/>
            <color indexed="81"/>
            <rFont val="ＭＳ Ｐゴシック"/>
            <family val="3"/>
            <charset val="128"/>
          </rPr>
          <t>調定件数＝収納件数＋未回収件数＋不能欠損件数が正しい。
間違えると赤いまま。</t>
        </r>
      </text>
    </comment>
    <comment ref="F30" authorId="0">
      <text>
        <r>
          <rPr>
            <b/>
            <sz val="9"/>
            <color indexed="81"/>
            <rFont val="ＭＳ Ｐゴシック"/>
            <family val="3"/>
            <charset val="128"/>
          </rPr>
          <t>調定金額＝収納金額＋未回収金額＋不能欠損金額が正しい。
間違えると赤いまま。</t>
        </r>
      </text>
    </comment>
    <comment ref="K30"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L3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M3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N3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30"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P30" authorId="0">
      <text>
        <r>
          <rPr>
            <b/>
            <sz val="9"/>
            <color indexed="81"/>
            <rFont val="ＭＳ Ｐゴシック"/>
            <family val="3"/>
            <charset val="128"/>
          </rPr>
          <t>不能欠損金額よりおおきくなることはない。
間違えると赤のまま。</t>
        </r>
      </text>
    </comment>
    <comment ref="Q30" authorId="0">
      <text>
        <r>
          <rPr>
            <b/>
            <sz val="9"/>
            <color indexed="81"/>
            <rFont val="ＭＳ Ｐゴシック"/>
            <family val="3"/>
            <charset val="128"/>
          </rPr>
          <t>不能欠損金額よりおおきくなることはない。
間違えると赤のまま。</t>
        </r>
      </text>
    </comment>
    <comment ref="R30" authorId="0">
      <text>
        <r>
          <rPr>
            <b/>
            <sz val="9"/>
            <color indexed="81"/>
            <rFont val="ＭＳ Ｐゴシック"/>
            <family val="3"/>
            <charset val="128"/>
          </rPr>
          <t>不能欠損金額よりおおきくなることはない。
間違えると赤のまま。</t>
        </r>
      </text>
    </comment>
    <comment ref="D39" authorId="0">
      <text>
        <r>
          <rPr>
            <b/>
            <sz val="9"/>
            <color indexed="81"/>
            <rFont val="ＭＳ Ｐゴシック"/>
            <family val="3"/>
            <charset val="128"/>
          </rPr>
          <t>調定件数＝収納件数＋未回収件数＋不能欠損件数が正しい。
間違えると赤いまま。</t>
        </r>
      </text>
    </comment>
    <comment ref="E39" authorId="0">
      <text>
        <r>
          <rPr>
            <b/>
            <sz val="9"/>
            <color indexed="81"/>
            <rFont val="ＭＳ Ｐゴシック"/>
            <family val="3"/>
            <charset val="128"/>
          </rPr>
          <t>調定件数より大きくなることはない。間違えると赤のまま。</t>
        </r>
      </text>
    </comment>
    <comment ref="G39" authorId="0">
      <text>
        <r>
          <rPr>
            <b/>
            <sz val="9"/>
            <color indexed="81"/>
            <rFont val="ＭＳ Ｐゴシック"/>
            <family val="3"/>
            <charset val="128"/>
          </rPr>
          <t>調定金額＝収納金額＋未回収金額＋不能欠損金額が正しい。
間違えると赤いまま。</t>
        </r>
      </text>
    </comment>
    <comment ref="M39"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N3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3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39"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Q39"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R39" authorId="0">
      <text>
        <r>
          <rPr>
            <b/>
            <sz val="9"/>
            <color indexed="81"/>
            <rFont val="ＭＳ Ｐゴシック"/>
            <family val="3"/>
            <charset val="128"/>
          </rPr>
          <t>不能欠損金額よりおおきくなることはない。
間違えると赤のまま。</t>
        </r>
      </text>
    </comment>
    <comment ref="S39" authorId="0">
      <text>
        <r>
          <rPr>
            <b/>
            <sz val="9"/>
            <color indexed="81"/>
            <rFont val="ＭＳ Ｐゴシック"/>
            <family val="3"/>
            <charset val="128"/>
          </rPr>
          <t>不能欠損金額よりおおきくなることはない。
間違えると赤のまま。</t>
        </r>
      </text>
    </comment>
    <comment ref="T39" authorId="0">
      <text>
        <r>
          <rPr>
            <b/>
            <sz val="9"/>
            <color indexed="81"/>
            <rFont val="ＭＳ Ｐゴシック"/>
            <family val="3"/>
            <charset val="128"/>
          </rPr>
          <t>不能欠損金額よりおおきくなることはない。
間違えると赤のまま。</t>
        </r>
      </text>
    </comment>
    <comment ref="D40" authorId="0">
      <text>
        <r>
          <rPr>
            <b/>
            <sz val="9"/>
            <color indexed="81"/>
            <rFont val="ＭＳ Ｐゴシック"/>
            <family val="3"/>
            <charset val="128"/>
          </rPr>
          <t>調定件数＝収納件数＋未回収件数＋不能欠損件数が正しい。
間違えると赤いまま。</t>
        </r>
      </text>
    </comment>
    <comment ref="E40" authorId="0">
      <text>
        <r>
          <rPr>
            <b/>
            <sz val="9"/>
            <color indexed="81"/>
            <rFont val="ＭＳ Ｐゴシック"/>
            <family val="3"/>
            <charset val="128"/>
          </rPr>
          <t>調定件数より大きくなることはない。間違えると赤のまま。</t>
        </r>
      </text>
    </comment>
    <comment ref="G40" authorId="0">
      <text>
        <r>
          <rPr>
            <b/>
            <sz val="9"/>
            <color indexed="81"/>
            <rFont val="ＭＳ Ｐゴシック"/>
            <family val="3"/>
            <charset val="128"/>
          </rPr>
          <t>調定金額＝収納金額＋未回収金額＋不能欠損金額が正しい。
間違えると赤いまま。</t>
        </r>
      </text>
    </comment>
    <comment ref="M40"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N4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4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40"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Q40"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R40" authorId="0">
      <text>
        <r>
          <rPr>
            <b/>
            <sz val="9"/>
            <color indexed="81"/>
            <rFont val="ＭＳ Ｐゴシック"/>
            <family val="3"/>
            <charset val="128"/>
          </rPr>
          <t>不能欠損金額よりおおきくなることはない。
間違えると赤のまま。</t>
        </r>
      </text>
    </comment>
    <comment ref="S40" authorId="0">
      <text>
        <r>
          <rPr>
            <b/>
            <sz val="9"/>
            <color indexed="81"/>
            <rFont val="ＭＳ Ｐゴシック"/>
            <family val="3"/>
            <charset val="128"/>
          </rPr>
          <t>不能欠損金額よりおおきくなることはない。
間違えると赤のまま。</t>
        </r>
      </text>
    </comment>
    <comment ref="T40" authorId="0">
      <text>
        <r>
          <rPr>
            <b/>
            <sz val="9"/>
            <color indexed="81"/>
            <rFont val="ＭＳ Ｐゴシック"/>
            <family val="3"/>
            <charset val="128"/>
          </rPr>
          <t>不能欠損金額よりおおきくなることはない。
間違えると赤のまま。</t>
        </r>
      </text>
    </comment>
    <comment ref="D46" authorId="0">
      <text>
        <r>
          <rPr>
            <b/>
            <sz val="9"/>
            <color indexed="81"/>
            <rFont val="ＭＳ Ｐゴシック"/>
            <family val="3"/>
            <charset val="128"/>
          </rPr>
          <t>調定件数＝収納件数＋未回収件数＋不能欠損件数が正しい。
間違えると赤いまま。</t>
        </r>
      </text>
    </comment>
    <comment ref="E46" authorId="0">
      <text>
        <r>
          <rPr>
            <b/>
            <sz val="9"/>
            <color indexed="81"/>
            <rFont val="ＭＳ Ｐゴシック"/>
            <family val="3"/>
            <charset val="128"/>
          </rPr>
          <t>調定件数より大きくなることはない。間違えると赤のまま。</t>
        </r>
        <r>
          <rPr>
            <sz val="9"/>
            <color indexed="81"/>
            <rFont val="ＭＳ Ｐゴシック"/>
            <family val="3"/>
            <charset val="128"/>
          </rPr>
          <t xml:space="preserve">
</t>
        </r>
      </text>
    </comment>
    <comment ref="G46" authorId="0">
      <text>
        <r>
          <rPr>
            <b/>
            <sz val="9"/>
            <color indexed="81"/>
            <rFont val="ＭＳ Ｐゴシック"/>
            <family val="3"/>
            <charset val="128"/>
          </rPr>
          <t>調定金額＝収納金額＋未回収金額＋不能欠損金額が正しい。
間違えると赤いまま。</t>
        </r>
      </text>
    </comment>
    <comment ref="M46"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N4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4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46"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Q46"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R46" authorId="0">
      <text>
        <r>
          <rPr>
            <b/>
            <sz val="9"/>
            <color indexed="81"/>
            <rFont val="ＭＳ Ｐゴシック"/>
            <family val="3"/>
            <charset val="128"/>
          </rPr>
          <t>不能欠損金額よりおおきくなることはない。
間違えると赤のまま。</t>
        </r>
      </text>
    </comment>
    <comment ref="S46" authorId="0">
      <text>
        <r>
          <rPr>
            <b/>
            <sz val="9"/>
            <color indexed="81"/>
            <rFont val="ＭＳ Ｐゴシック"/>
            <family val="3"/>
            <charset val="128"/>
          </rPr>
          <t>不能欠損金額よりおおきくなることはない。
間違えると赤のまま。</t>
        </r>
      </text>
    </comment>
    <comment ref="T46" authorId="0">
      <text>
        <r>
          <rPr>
            <b/>
            <sz val="9"/>
            <color indexed="81"/>
            <rFont val="ＭＳ Ｐゴシック"/>
            <family val="3"/>
            <charset val="128"/>
          </rPr>
          <t>不能欠損金額よりおおきくなることはない。
間違えると赤のまま。</t>
        </r>
      </text>
    </comment>
    <comment ref="D47" authorId="0">
      <text>
        <r>
          <rPr>
            <b/>
            <sz val="9"/>
            <color indexed="81"/>
            <rFont val="ＭＳ Ｐゴシック"/>
            <family val="3"/>
            <charset val="128"/>
          </rPr>
          <t>調定件数＝収納件数＋未回収件数＋不能欠損件数が正しい。
間違えると赤いまま。</t>
        </r>
      </text>
    </comment>
    <comment ref="E47" authorId="0">
      <text>
        <r>
          <rPr>
            <b/>
            <sz val="9"/>
            <color indexed="81"/>
            <rFont val="ＭＳ Ｐゴシック"/>
            <family val="3"/>
            <charset val="128"/>
          </rPr>
          <t>調定件数より大きくなることはない。間違えると赤のまま。</t>
        </r>
        <r>
          <rPr>
            <sz val="9"/>
            <color indexed="81"/>
            <rFont val="ＭＳ Ｐゴシック"/>
            <family val="3"/>
            <charset val="128"/>
          </rPr>
          <t xml:space="preserve">
</t>
        </r>
      </text>
    </comment>
    <comment ref="G47" authorId="0">
      <text>
        <r>
          <rPr>
            <b/>
            <sz val="9"/>
            <color indexed="81"/>
            <rFont val="ＭＳ Ｐゴシック"/>
            <family val="3"/>
            <charset val="128"/>
          </rPr>
          <t>調定金額＝収納金額＋未回収金額＋不能欠損金額が正しい。
間違えると赤いまま。</t>
        </r>
      </text>
    </comment>
    <comment ref="M47"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N47"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47"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47"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Q47"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R47" authorId="0">
      <text>
        <r>
          <rPr>
            <b/>
            <sz val="9"/>
            <color indexed="81"/>
            <rFont val="ＭＳ Ｐゴシック"/>
            <family val="3"/>
            <charset val="128"/>
          </rPr>
          <t>不能欠損金額よりおおきくなることはない。
間違えると赤のまま。</t>
        </r>
      </text>
    </comment>
    <comment ref="S47" authorId="0">
      <text>
        <r>
          <rPr>
            <b/>
            <sz val="9"/>
            <color indexed="81"/>
            <rFont val="ＭＳ Ｐゴシック"/>
            <family val="3"/>
            <charset val="128"/>
          </rPr>
          <t>不能欠損金額よりおおきくなることはない。
間違えると赤のまま。</t>
        </r>
      </text>
    </comment>
    <comment ref="T47" authorId="0">
      <text>
        <r>
          <rPr>
            <b/>
            <sz val="9"/>
            <color indexed="81"/>
            <rFont val="ＭＳ Ｐゴシック"/>
            <family val="3"/>
            <charset val="128"/>
          </rPr>
          <t>不能欠損金額よりおおきくなることはない。
間違えると赤のまま。</t>
        </r>
      </text>
    </comment>
    <comment ref="D53" authorId="0">
      <text>
        <r>
          <rPr>
            <b/>
            <sz val="9"/>
            <color indexed="81"/>
            <rFont val="ＭＳ Ｐゴシック"/>
            <family val="3"/>
            <charset val="128"/>
          </rPr>
          <t>調定件数＝収納件数＋未回収件数＋不能欠損件数が正しい。
間違えると赤いまま。</t>
        </r>
      </text>
    </comment>
    <comment ref="E53" authorId="0">
      <text>
        <r>
          <rPr>
            <b/>
            <sz val="9"/>
            <color indexed="81"/>
            <rFont val="ＭＳ Ｐゴシック"/>
            <family val="3"/>
            <charset val="128"/>
          </rPr>
          <t>調定件数より大きくなることはない。間違えると赤のまま。</t>
        </r>
      </text>
    </comment>
    <comment ref="G53" authorId="0">
      <text>
        <r>
          <rPr>
            <b/>
            <sz val="9"/>
            <color indexed="81"/>
            <rFont val="ＭＳ Ｐゴシック"/>
            <family val="3"/>
            <charset val="128"/>
          </rPr>
          <t>調定金額＝収納金額＋未回収金額＋不能欠損金額が正しい。
間違えると赤いまま。</t>
        </r>
      </text>
    </comment>
    <comment ref="M53"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N5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5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53"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Q53"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R53" authorId="0">
      <text>
        <r>
          <rPr>
            <b/>
            <sz val="9"/>
            <color indexed="81"/>
            <rFont val="ＭＳ Ｐゴシック"/>
            <family val="3"/>
            <charset val="128"/>
          </rPr>
          <t>不能欠損金額よりおおきくなることはない。
間違えると赤のまま。</t>
        </r>
      </text>
    </comment>
    <comment ref="S53" authorId="0">
      <text>
        <r>
          <rPr>
            <b/>
            <sz val="9"/>
            <color indexed="81"/>
            <rFont val="ＭＳ Ｐゴシック"/>
            <family val="3"/>
            <charset val="128"/>
          </rPr>
          <t>不能欠損金額よりおおきくなることはない。
間違えると赤のまま。</t>
        </r>
      </text>
    </comment>
    <comment ref="T53" authorId="0">
      <text>
        <r>
          <rPr>
            <b/>
            <sz val="9"/>
            <color indexed="81"/>
            <rFont val="ＭＳ Ｐゴシック"/>
            <family val="3"/>
            <charset val="128"/>
          </rPr>
          <t>不能欠損金額よりおおきくなることはない。
間違えると赤のまま。</t>
        </r>
      </text>
    </comment>
    <comment ref="D54" authorId="0">
      <text>
        <r>
          <rPr>
            <b/>
            <sz val="9"/>
            <color indexed="81"/>
            <rFont val="ＭＳ Ｐゴシック"/>
            <family val="3"/>
            <charset val="128"/>
          </rPr>
          <t>調定件数＝収納件数＋未回収件数＋不能欠損件数が正しい。
間違えると赤いまま。</t>
        </r>
      </text>
    </comment>
    <comment ref="E54" authorId="0">
      <text>
        <r>
          <rPr>
            <b/>
            <sz val="9"/>
            <color indexed="81"/>
            <rFont val="ＭＳ Ｐゴシック"/>
            <family val="3"/>
            <charset val="128"/>
          </rPr>
          <t>調定件数より大きくなることはない。間違えると赤のまま。</t>
        </r>
        <r>
          <rPr>
            <sz val="9"/>
            <color indexed="81"/>
            <rFont val="ＭＳ Ｐゴシック"/>
            <family val="3"/>
            <charset val="128"/>
          </rPr>
          <t xml:space="preserve">
</t>
        </r>
      </text>
    </comment>
    <comment ref="G54" authorId="0">
      <text>
        <r>
          <rPr>
            <b/>
            <sz val="9"/>
            <color indexed="81"/>
            <rFont val="ＭＳ Ｐゴシック"/>
            <family val="3"/>
            <charset val="128"/>
          </rPr>
          <t>調定金額＝収納金額＋未回収金額＋不能欠損金額が正しい。
間違えると赤いまま。</t>
        </r>
      </text>
    </comment>
    <comment ref="M54" authorId="0">
      <text>
        <r>
          <rPr>
            <b/>
            <sz val="10"/>
            <color indexed="81"/>
            <rFont val="ＭＳ Ｐゴシック"/>
            <family val="3"/>
            <charset val="128"/>
          </rPr>
          <t>赤になると誤り。
「不納欠損件数」より　「うち、時効…」、「うち財産無し…」、「うち、財産および所在不明…･」の３項目の合計が大きいのは誤り。</t>
        </r>
      </text>
    </comment>
    <comment ref="N54"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O54"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P54" authorId="0">
      <text>
        <r>
          <rPr>
            <b/>
            <sz val="9"/>
            <color indexed="81"/>
            <rFont val="ＭＳ Ｐゴシック"/>
            <family val="3"/>
            <charset val="128"/>
          </rPr>
          <t>不能欠損件数より大きくなることはない。
間違えると赤のまま。</t>
        </r>
        <r>
          <rPr>
            <sz val="9"/>
            <color indexed="81"/>
            <rFont val="ＭＳ Ｐゴシック"/>
            <family val="3"/>
            <charset val="128"/>
          </rPr>
          <t xml:space="preserve">
</t>
        </r>
      </text>
    </comment>
    <comment ref="Q54" authorId="0">
      <text>
        <r>
          <rPr>
            <b/>
            <sz val="10"/>
            <color indexed="81"/>
            <rFont val="ＭＳ Ｐゴシック"/>
            <family val="3"/>
            <charset val="128"/>
          </rPr>
          <t>赤になると誤り。
「不納欠損金額」より　「うち、時効…」、「うち財産無し…」、「うち、財産および所在不明…･」の３項目の合計が大きいのは誤り。</t>
        </r>
      </text>
    </comment>
    <comment ref="R54" authorId="0">
      <text>
        <r>
          <rPr>
            <b/>
            <sz val="9"/>
            <color indexed="81"/>
            <rFont val="ＭＳ Ｐゴシック"/>
            <family val="3"/>
            <charset val="128"/>
          </rPr>
          <t>不能欠損金額よりおおきくなることはない。
間違えると赤のまま。</t>
        </r>
      </text>
    </comment>
    <comment ref="S54" authorId="0">
      <text>
        <r>
          <rPr>
            <b/>
            <sz val="9"/>
            <color indexed="81"/>
            <rFont val="ＭＳ Ｐゴシック"/>
            <family val="3"/>
            <charset val="128"/>
          </rPr>
          <t>不能欠損金額よりおおきくなることはない。
間違えると赤のまま。</t>
        </r>
      </text>
    </comment>
    <comment ref="T54" authorId="0">
      <text>
        <r>
          <rPr>
            <b/>
            <sz val="9"/>
            <color indexed="81"/>
            <rFont val="ＭＳ Ｐゴシック"/>
            <family val="3"/>
            <charset val="128"/>
          </rPr>
          <t>不能欠損金額よりおおきくなることはない。
間違えると赤のまま。</t>
        </r>
      </text>
    </comment>
  </commentList>
</comments>
</file>

<file path=xl/comments3.xml><?xml version="1.0" encoding="utf-8"?>
<comments xmlns="http://schemas.openxmlformats.org/spreadsheetml/2006/main">
  <authors>
    <author>厚生労働省ネットワークシステム</author>
  </authors>
  <commentList>
    <comment ref="D3" authorId="0">
      <text>
        <r>
          <rPr>
            <b/>
            <sz val="9"/>
            <color indexed="81"/>
            <rFont val="ＭＳ Ｐゴシック"/>
            <family val="3"/>
            <charset val="128"/>
          </rPr>
          <t>２桁入力</t>
        </r>
      </text>
    </comment>
    <comment ref="G3" authorId="0">
      <text>
        <r>
          <rPr>
            <b/>
            <sz val="9"/>
            <color indexed="81"/>
            <rFont val="ＭＳ Ｐゴシック"/>
            <family val="3"/>
            <charset val="128"/>
          </rPr>
          <t>３桁入力</t>
        </r>
      </text>
    </comment>
  </commentList>
</comments>
</file>

<file path=xl/comments4.xml><?xml version="1.0" encoding="utf-8"?>
<comments xmlns="http://schemas.openxmlformats.org/spreadsheetml/2006/main">
  <authors>
    <author>厚生労働省ネットワークシステム</author>
  </authors>
  <commentList>
    <comment ref="I6" authorId="0">
      <text>
        <r>
          <rPr>
            <b/>
            <sz val="9"/>
            <color indexed="81"/>
            <rFont val="ＭＳ Ｐゴシック"/>
            <family val="3"/>
            <charset val="128"/>
          </rPr>
          <t>2より大きい数である。</t>
        </r>
      </text>
    </comment>
    <comment ref="AA6" authorId="0">
      <text>
        <r>
          <rPr>
            <b/>
            <sz val="9"/>
            <color indexed="81"/>
            <rFont val="ＭＳ Ｐゴシック"/>
            <family val="3"/>
            <charset val="128"/>
          </rPr>
          <t>2より大きい数である。</t>
        </r>
      </text>
    </comment>
    <comment ref="AS6" authorId="0">
      <text>
        <r>
          <rPr>
            <b/>
            <sz val="9"/>
            <color indexed="81"/>
            <rFont val="ＭＳ Ｐゴシック"/>
            <family val="3"/>
            <charset val="128"/>
          </rPr>
          <t>2より大きい数である。</t>
        </r>
      </text>
    </comment>
    <comment ref="BK6" authorId="0">
      <text>
        <r>
          <rPr>
            <b/>
            <sz val="9"/>
            <color indexed="81"/>
            <rFont val="ＭＳ Ｐゴシック"/>
            <family val="3"/>
            <charset val="128"/>
          </rPr>
          <t>2より大きい数である。</t>
        </r>
      </text>
    </comment>
    <comment ref="CC6" authorId="0">
      <text>
        <r>
          <rPr>
            <b/>
            <sz val="9"/>
            <color indexed="81"/>
            <rFont val="ＭＳ Ｐゴシック"/>
            <family val="3"/>
            <charset val="128"/>
          </rPr>
          <t>2より大きい数である。</t>
        </r>
      </text>
    </comment>
    <comment ref="I7"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AA7"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AS7"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BK7"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CC7"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I11" authorId="0">
      <text>
        <r>
          <rPr>
            <b/>
            <sz val="9"/>
            <color indexed="81"/>
            <rFont val="ＭＳ Ｐゴシック"/>
            <family val="3"/>
            <charset val="128"/>
          </rPr>
          <t>2より大きい数である。</t>
        </r>
      </text>
    </comment>
    <comment ref="AA11" authorId="0">
      <text>
        <r>
          <rPr>
            <b/>
            <sz val="9"/>
            <color indexed="81"/>
            <rFont val="ＭＳ Ｐゴシック"/>
            <family val="3"/>
            <charset val="128"/>
          </rPr>
          <t>2より大きい数である。</t>
        </r>
      </text>
    </comment>
    <comment ref="AS11" authorId="0">
      <text>
        <r>
          <rPr>
            <b/>
            <sz val="9"/>
            <color indexed="81"/>
            <rFont val="ＭＳ Ｐゴシック"/>
            <family val="3"/>
            <charset val="128"/>
          </rPr>
          <t>2より大きい数である。</t>
        </r>
      </text>
    </comment>
    <comment ref="BK11" authorId="0">
      <text>
        <r>
          <rPr>
            <b/>
            <sz val="9"/>
            <color indexed="81"/>
            <rFont val="ＭＳ Ｐゴシック"/>
            <family val="3"/>
            <charset val="128"/>
          </rPr>
          <t>2より大きい数である。</t>
        </r>
      </text>
    </comment>
    <comment ref="CC11" authorId="0">
      <text>
        <r>
          <rPr>
            <b/>
            <sz val="9"/>
            <color indexed="81"/>
            <rFont val="ＭＳ Ｐゴシック"/>
            <family val="3"/>
            <charset val="128"/>
          </rPr>
          <t>2より大きい数である。</t>
        </r>
      </text>
    </comment>
    <comment ref="I1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AA1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AS1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BK1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CC1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I16" authorId="0">
      <text>
        <r>
          <rPr>
            <b/>
            <sz val="9"/>
            <color indexed="81"/>
            <rFont val="ＭＳ Ｐゴシック"/>
            <family val="3"/>
            <charset val="128"/>
          </rPr>
          <t>2より大きい数である。</t>
        </r>
      </text>
    </comment>
    <comment ref="AA16" authorId="0">
      <text>
        <r>
          <rPr>
            <b/>
            <sz val="9"/>
            <color indexed="81"/>
            <rFont val="ＭＳ Ｐゴシック"/>
            <family val="3"/>
            <charset val="128"/>
          </rPr>
          <t>2より大きい数である。</t>
        </r>
      </text>
    </comment>
    <comment ref="AS16" authorId="0">
      <text>
        <r>
          <rPr>
            <b/>
            <sz val="9"/>
            <color indexed="81"/>
            <rFont val="ＭＳ Ｐゴシック"/>
            <family val="3"/>
            <charset val="128"/>
          </rPr>
          <t>2より大きい数である。</t>
        </r>
      </text>
    </comment>
    <comment ref="BK16" authorId="0">
      <text>
        <r>
          <rPr>
            <b/>
            <sz val="9"/>
            <color indexed="81"/>
            <rFont val="ＭＳ Ｐゴシック"/>
            <family val="3"/>
            <charset val="128"/>
          </rPr>
          <t>2より大きい数である。</t>
        </r>
      </text>
    </comment>
    <comment ref="CC16" authorId="0">
      <text>
        <r>
          <rPr>
            <b/>
            <sz val="9"/>
            <color indexed="81"/>
            <rFont val="ＭＳ Ｐゴシック"/>
            <family val="3"/>
            <charset val="128"/>
          </rPr>
          <t>2より大きい数である。</t>
        </r>
      </text>
    </comment>
    <comment ref="I17" authorId="0">
      <text>
        <r>
          <rPr>
            <b/>
            <sz val="9"/>
            <color indexed="81"/>
            <rFont val="ＭＳ Ｐゴシック"/>
            <family val="3"/>
            <charset val="128"/>
          </rPr>
          <t>２より大きい数である。</t>
        </r>
        <r>
          <rPr>
            <sz val="9"/>
            <color indexed="81"/>
            <rFont val="ＭＳ Ｐゴシック"/>
            <family val="3"/>
            <charset val="128"/>
          </rPr>
          <t xml:space="preserve">
</t>
        </r>
      </text>
    </comment>
    <comment ref="AA17"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AS17"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BK17"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CC17"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I21" authorId="0">
      <text>
        <r>
          <rPr>
            <b/>
            <sz val="9"/>
            <color indexed="81"/>
            <rFont val="ＭＳ Ｐゴシック"/>
            <family val="3"/>
            <charset val="128"/>
          </rPr>
          <t>2より大きい数である。</t>
        </r>
      </text>
    </comment>
    <comment ref="AA21" authorId="0">
      <text>
        <r>
          <rPr>
            <b/>
            <sz val="9"/>
            <color indexed="81"/>
            <rFont val="ＭＳ Ｐゴシック"/>
            <family val="3"/>
            <charset val="128"/>
          </rPr>
          <t>2より大きい数である。</t>
        </r>
      </text>
    </comment>
    <comment ref="AS21" authorId="0">
      <text>
        <r>
          <rPr>
            <b/>
            <sz val="9"/>
            <color indexed="81"/>
            <rFont val="ＭＳ Ｐゴシック"/>
            <family val="3"/>
            <charset val="128"/>
          </rPr>
          <t>2より大きい数である。</t>
        </r>
      </text>
    </comment>
    <comment ref="BK21" authorId="0">
      <text>
        <r>
          <rPr>
            <b/>
            <sz val="9"/>
            <color indexed="81"/>
            <rFont val="ＭＳ Ｐゴシック"/>
            <family val="3"/>
            <charset val="128"/>
          </rPr>
          <t>2より大きい数である。</t>
        </r>
      </text>
    </comment>
    <comment ref="CC21" authorId="0">
      <text>
        <r>
          <rPr>
            <b/>
            <sz val="9"/>
            <color indexed="81"/>
            <rFont val="ＭＳ Ｐゴシック"/>
            <family val="3"/>
            <charset val="128"/>
          </rPr>
          <t>2より大きい数である。</t>
        </r>
      </text>
    </comment>
    <comment ref="I2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AA2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AS2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BK2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CC2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J201" authorId="0">
      <text>
        <r>
          <rPr>
            <b/>
            <sz val="9"/>
            <color indexed="81"/>
            <rFont val="ＭＳ Ｐゴシック"/>
            <family val="3"/>
            <charset val="128"/>
          </rPr>
          <t>2より大きい数である。</t>
        </r>
      </text>
    </comment>
    <comment ref="AB201" authorId="0">
      <text>
        <r>
          <rPr>
            <b/>
            <sz val="9"/>
            <color indexed="81"/>
            <rFont val="ＭＳ Ｐゴシック"/>
            <family val="3"/>
            <charset val="128"/>
          </rPr>
          <t>2より大きい数である。</t>
        </r>
      </text>
    </comment>
    <comment ref="AT201" authorId="0">
      <text>
        <r>
          <rPr>
            <b/>
            <sz val="9"/>
            <color indexed="81"/>
            <rFont val="ＭＳ Ｐゴシック"/>
            <family val="3"/>
            <charset val="128"/>
          </rPr>
          <t>2より大きい数である。</t>
        </r>
      </text>
    </comment>
    <comment ref="BL201" authorId="0">
      <text>
        <r>
          <rPr>
            <b/>
            <sz val="9"/>
            <color indexed="81"/>
            <rFont val="ＭＳ Ｐゴシック"/>
            <family val="3"/>
            <charset val="128"/>
          </rPr>
          <t>2より大きい数である。</t>
        </r>
      </text>
    </comment>
    <comment ref="CD201" authorId="0">
      <text>
        <r>
          <rPr>
            <b/>
            <sz val="9"/>
            <color indexed="81"/>
            <rFont val="ＭＳ Ｐゴシック"/>
            <family val="3"/>
            <charset val="128"/>
          </rPr>
          <t>2より大きい数である。</t>
        </r>
      </text>
    </comment>
    <comment ref="CV201" authorId="0">
      <text>
        <r>
          <rPr>
            <b/>
            <sz val="9"/>
            <color indexed="81"/>
            <rFont val="ＭＳ Ｐゴシック"/>
            <family val="3"/>
            <charset val="128"/>
          </rPr>
          <t>2より大きい数である。</t>
        </r>
      </text>
    </comment>
    <comment ref="DN201" authorId="0">
      <text>
        <r>
          <rPr>
            <b/>
            <sz val="9"/>
            <color indexed="81"/>
            <rFont val="ＭＳ Ｐゴシック"/>
            <family val="3"/>
            <charset val="128"/>
          </rPr>
          <t>2より大きい数である。</t>
        </r>
      </text>
    </comment>
    <comment ref="EF201" authorId="0">
      <text>
        <r>
          <rPr>
            <b/>
            <sz val="9"/>
            <color indexed="81"/>
            <rFont val="ＭＳ Ｐゴシック"/>
            <family val="3"/>
            <charset val="128"/>
          </rPr>
          <t>2より大きい数である。</t>
        </r>
      </text>
    </comment>
    <comment ref="EX201" authorId="0">
      <text>
        <r>
          <rPr>
            <b/>
            <sz val="9"/>
            <color indexed="81"/>
            <rFont val="ＭＳ Ｐゴシック"/>
            <family val="3"/>
            <charset val="128"/>
          </rPr>
          <t>2より大きい数である。</t>
        </r>
      </text>
    </comment>
    <comment ref="FP201" authorId="0">
      <text>
        <r>
          <rPr>
            <b/>
            <sz val="9"/>
            <color indexed="81"/>
            <rFont val="ＭＳ Ｐゴシック"/>
            <family val="3"/>
            <charset val="128"/>
          </rPr>
          <t>2より大きい数である。</t>
        </r>
      </text>
    </comment>
    <comment ref="GH201" authorId="0">
      <text>
        <r>
          <rPr>
            <b/>
            <sz val="9"/>
            <color indexed="81"/>
            <rFont val="ＭＳ Ｐゴシック"/>
            <family val="3"/>
            <charset val="128"/>
          </rPr>
          <t>2より大きい数である。</t>
        </r>
      </text>
    </comment>
    <comment ref="GZ201" authorId="0">
      <text>
        <r>
          <rPr>
            <b/>
            <sz val="9"/>
            <color indexed="81"/>
            <rFont val="ＭＳ Ｐゴシック"/>
            <family val="3"/>
            <charset val="128"/>
          </rPr>
          <t>2より大きい数である。</t>
        </r>
      </text>
    </comment>
    <comment ref="HR201" authorId="0">
      <text>
        <r>
          <rPr>
            <b/>
            <sz val="9"/>
            <color indexed="81"/>
            <rFont val="ＭＳ Ｐゴシック"/>
            <family val="3"/>
            <charset val="128"/>
          </rPr>
          <t>2より大きい数である。</t>
        </r>
      </text>
    </comment>
    <comment ref="IJ201" authorId="0">
      <text>
        <r>
          <rPr>
            <b/>
            <sz val="9"/>
            <color indexed="81"/>
            <rFont val="ＭＳ Ｐゴシック"/>
            <family val="3"/>
            <charset val="128"/>
          </rPr>
          <t>2より大きい数である。</t>
        </r>
      </text>
    </comment>
    <comment ref="JB201" authorId="0">
      <text>
        <r>
          <rPr>
            <b/>
            <sz val="9"/>
            <color indexed="81"/>
            <rFont val="ＭＳ Ｐゴシック"/>
            <family val="3"/>
            <charset val="128"/>
          </rPr>
          <t>2より大きい数である。</t>
        </r>
      </text>
    </comment>
    <comment ref="JT201" authorId="0">
      <text>
        <r>
          <rPr>
            <b/>
            <sz val="9"/>
            <color indexed="81"/>
            <rFont val="ＭＳ Ｐゴシック"/>
            <family val="3"/>
            <charset val="128"/>
          </rPr>
          <t>2より大きい数である。</t>
        </r>
      </text>
    </comment>
    <comment ref="KL201" authorId="0">
      <text>
        <r>
          <rPr>
            <b/>
            <sz val="9"/>
            <color indexed="81"/>
            <rFont val="ＭＳ Ｐゴシック"/>
            <family val="3"/>
            <charset val="128"/>
          </rPr>
          <t>2より大きい数である。</t>
        </r>
      </text>
    </comment>
    <comment ref="LD201" authorId="0">
      <text>
        <r>
          <rPr>
            <b/>
            <sz val="9"/>
            <color indexed="81"/>
            <rFont val="ＭＳ Ｐゴシック"/>
            <family val="3"/>
            <charset val="128"/>
          </rPr>
          <t>2より大きい数である。</t>
        </r>
      </text>
    </comment>
    <comment ref="LV201" authorId="0">
      <text>
        <r>
          <rPr>
            <b/>
            <sz val="9"/>
            <color indexed="81"/>
            <rFont val="ＭＳ Ｐゴシック"/>
            <family val="3"/>
            <charset val="128"/>
          </rPr>
          <t>2より大きい数である。</t>
        </r>
      </text>
    </comment>
    <comment ref="MN201" authorId="0">
      <text>
        <r>
          <rPr>
            <b/>
            <sz val="9"/>
            <color indexed="81"/>
            <rFont val="ＭＳ Ｐゴシック"/>
            <family val="3"/>
            <charset val="128"/>
          </rPr>
          <t>2より大きい数である。</t>
        </r>
      </text>
    </comment>
    <comment ref="J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AB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AT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BL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CD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CV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DN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EF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EX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FP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GH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GZ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HR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IJ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JB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JT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KL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LD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LV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 ref="MN202" authorId="0">
      <text>
        <r>
          <rPr>
            <b/>
            <sz val="9"/>
            <color indexed="81"/>
            <rFont val="ＭＳ Ｐゴシック"/>
            <family val="3"/>
            <charset val="128"/>
          </rPr>
          <t>2より大きい数である。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<sst xmlns="http://schemas.openxmlformats.org/spreadsheetml/2006/main" count="27740" uniqueCount="4019">
  <si>
    <t>計</t>
  </si>
  <si>
    <t>退職被保険者分</t>
  </si>
  <si>
    <t>保険者名</t>
  </si>
  <si>
    <t>都道府県名</t>
    <rPh sb="0" eb="4">
      <t>トドウフケン</t>
    </rPh>
    <rPh sb="4" eb="5">
      <t>メイ</t>
    </rPh>
    <phoneticPr fontId="10"/>
  </si>
  <si>
    <t>01036</t>
  </si>
  <si>
    <t>01065</t>
  </si>
  <si>
    <t>01067</t>
  </si>
  <si>
    <t>01077</t>
  </si>
  <si>
    <t>01083</t>
  </si>
  <si>
    <t>01087</t>
  </si>
  <si>
    <t>01090</t>
  </si>
  <si>
    <t>01091</t>
  </si>
  <si>
    <t>01092</t>
  </si>
  <si>
    <t>01093</t>
  </si>
  <si>
    <t>01094</t>
  </si>
  <si>
    <t>01096</t>
  </si>
  <si>
    <t>01097</t>
  </si>
  <si>
    <t>01099</t>
  </si>
  <si>
    <t>01100</t>
  </si>
  <si>
    <t>01101</t>
  </si>
  <si>
    <t>01102</t>
  </si>
  <si>
    <t>01104</t>
  </si>
  <si>
    <t>01105</t>
  </si>
  <si>
    <t>01153</t>
  </si>
  <si>
    <t>01157</t>
  </si>
  <si>
    <t>01158</t>
  </si>
  <si>
    <t>01159</t>
  </si>
  <si>
    <t>01160</t>
  </si>
  <si>
    <t>01161</t>
  </si>
  <si>
    <t>01162</t>
  </si>
  <si>
    <t>01163</t>
  </si>
  <si>
    <t>01166</t>
  </si>
  <si>
    <t>01167</t>
  </si>
  <si>
    <t>01169</t>
  </si>
  <si>
    <t>01170</t>
  </si>
  <si>
    <t>01171</t>
  </si>
  <si>
    <t>01174</t>
  </si>
  <si>
    <t>01175</t>
  </si>
  <si>
    <t>01176</t>
  </si>
  <si>
    <t>01177</t>
  </si>
  <si>
    <t>01179</t>
  </si>
  <si>
    <t>01180</t>
  </si>
  <si>
    <t>01181</t>
  </si>
  <si>
    <t>01182</t>
  </si>
  <si>
    <t>01183</t>
  </si>
  <si>
    <t>01184</t>
  </si>
  <si>
    <t>01185</t>
  </si>
  <si>
    <t>01186</t>
  </si>
  <si>
    <t>01187</t>
  </si>
  <si>
    <t>01188</t>
  </si>
  <si>
    <t>01189</t>
  </si>
  <si>
    <t>01190</t>
  </si>
  <si>
    <t>01192</t>
  </si>
  <si>
    <t>01193</t>
  </si>
  <si>
    <t>01194</t>
  </si>
  <si>
    <t>01195</t>
  </si>
  <si>
    <t>01196</t>
  </si>
  <si>
    <t>01197</t>
  </si>
  <si>
    <t>01198</t>
  </si>
  <si>
    <t>01199</t>
  </si>
  <si>
    <t>01200</t>
  </si>
  <si>
    <t>01201</t>
  </si>
  <si>
    <t>01202</t>
  </si>
  <si>
    <t>01203</t>
  </si>
  <si>
    <t>01204</t>
  </si>
  <si>
    <t>01205</t>
  </si>
  <si>
    <t>01207</t>
  </si>
  <si>
    <t>01208</t>
  </si>
  <si>
    <t>01210</t>
  </si>
  <si>
    <t>01211</t>
  </si>
  <si>
    <t>01212</t>
  </si>
  <si>
    <t>01213</t>
  </si>
  <si>
    <t>01251</t>
  </si>
  <si>
    <t>01252</t>
  </si>
  <si>
    <t>02001</t>
  </si>
  <si>
    <t>02002</t>
  </si>
  <si>
    <t>02003</t>
  </si>
  <si>
    <t>02004</t>
  </si>
  <si>
    <t>02005</t>
  </si>
  <si>
    <t>02006</t>
  </si>
  <si>
    <t>02007</t>
  </si>
  <si>
    <t>02008</t>
  </si>
  <si>
    <t>02009</t>
  </si>
  <si>
    <t>02011</t>
  </si>
  <si>
    <t>02012</t>
  </si>
  <si>
    <t>02015</t>
  </si>
  <si>
    <t>02017</t>
  </si>
  <si>
    <t>02025</t>
  </si>
  <si>
    <t>02026</t>
  </si>
  <si>
    <t>02027</t>
  </si>
  <si>
    <t>02032</t>
  </si>
  <si>
    <t>02034</t>
  </si>
  <si>
    <t>02036</t>
  </si>
  <si>
    <t>02037</t>
  </si>
  <si>
    <t>02040</t>
  </si>
  <si>
    <t>02041</t>
  </si>
  <si>
    <t>02044</t>
  </si>
  <si>
    <t>02045</t>
  </si>
  <si>
    <t>02047</t>
  </si>
  <si>
    <t>02050</t>
  </si>
  <si>
    <t>02053</t>
  </si>
  <si>
    <t>02054</t>
  </si>
  <si>
    <t>02055</t>
  </si>
  <si>
    <t>02056</t>
  </si>
  <si>
    <t>02058</t>
  </si>
  <si>
    <t>02059</t>
  </si>
  <si>
    <t>02060</t>
  </si>
  <si>
    <t>02062</t>
  </si>
  <si>
    <t>02063</t>
  </si>
  <si>
    <t>02067</t>
  </si>
  <si>
    <t>02070</t>
  </si>
  <si>
    <t>02071</t>
  </si>
  <si>
    <t>02072</t>
  </si>
  <si>
    <t>02073</t>
  </si>
  <si>
    <t>03001</t>
  </si>
  <si>
    <t>03002</t>
  </si>
  <si>
    <t>03003</t>
  </si>
  <si>
    <t>03004</t>
  </si>
  <si>
    <t>03005</t>
  </si>
  <si>
    <t>03006</t>
  </si>
  <si>
    <t>03007</t>
  </si>
  <si>
    <t>03008</t>
  </si>
  <si>
    <t>03009</t>
  </si>
  <si>
    <t>03010</t>
  </si>
  <si>
    <t>03011</t>
  </si>
  <si>
    <t>03013</t>
  </si>
  <si>
    <t>03014</t>
  </si>
  <si>
    <t>03015</t>
  </si>
  <si>
    <t>03016</t>
  </si>
  <si>
    <t>03017</t>
  </si>
  <si>
    <t>03018</t>
  </si>
  <si>
    <t>03021</t>
  </si>
  <si>
    <t>03022</t>
  </si>
  <si>
    <t>03030</t>
  </si>
  <si>
    <t>03031</t>
  </si>
  <si>
    <t>03036</t>
  </si>
  <si>
    <t>03043</t>
  </si>
  <si>
    <t>03045</t>
  </si>
  <si>
    <t>03048</t>
  </si>
  <si>
    <t>03049</t>
  </si>
  <si>
    <t>03050</t>
  </si>
  <si>
    <t>03051</t>
  </si>
  <si>
    <t>03054</t>
  </si>
  <si>
    <t>03055</t>
  </si>
  <si>
    <t>03056</t>
  </si>
  <si>
    <t>03059</t>
  </si>
  <si>
    <t>03062</t>
  </si>
  <si>
    <t>04001</t>
  </si>
  <si>
    <t>04002</t>
  </si>
  <si>
    <t>04003</t>
  </si>
  <si>
    <t>04005</t>
  </si>
  <si>
    <t>04006</t>
  </si>
  <si>
    <t>04007</t>
  </si>
  <si>
    <t>04008</t>
  </si>
  <si>
    <t>04009</t>
  </si>
  <si>
    <t>04011</t>
  </si>
  <si>
    <t>04012</t>
  </si>
  <si>
    <t>04013</t>
  </si>
  <si>
    <t>04014</t>
  </si>
  <si>
    <t>04015</t>
  </si>
  <si>
    <t>04016</t>
  </si>
  <si>
    <t>04017</t>
  </si>
  <si>
    <t>04018</t>
  </si>
  <si>
    <t>04019</t>
  </si>
  <si>
    <t>04020</t>
  </si>
  <si>
    <t>04022</t>
  </si>
  <si>
    <t>04023</t>
  </si>
  <si>
    <t>04025</t>
  </si>
  <si>
    <t>04026</t>
  </si>
  <si>
    <t>04027</t>
  </si>
  <si>
    <t>04028</t>
  </si>
  <si>
    <t>04029</t>
  </si>
  <si>
    <t>04033</t>
  </si>
  <si>
    <t>04039</t>
  </si>
  <si>
    <t>04068</t>
  </si>
  <si>
    <t>04075</t>
  </si>
  <si>
    <t>04076</t>
  </si>
  <si>
    <t>04077</t>
  </si>
  <si>
    <t>04078</t>
  </si>
  <si>
    <t>04079</t>
  </si>
  <si>
    <t>04080</t>
  </si>
  <si>
    <t>04081</t>
  </si>
  <si>
    <t>05001</t>
  </si>
  <si>
    <t>05004</t>
  </si>
  <si>
    <t>05009</t>
  </si>
  <si>
    <t>05010</t>
  </si>
  <si>
    <t>05017</t>
  </si>
  <si>
    <t>05023</t>
  </si>
  <si>
    <t>05025</t>
  </si>
  <si>
    <t>05027</t>
  </si>
  <si>
    <t>05031</t>
  </si>
  <si>
    <t>05032</t>
  </si>
  <si>
    <t>05067</t>
  </si>
  <si>
    <t>05068</t>
  </si>
  <si>
    <t>05071</t>
  </si>
  <si>
    <t>05072</t>
  </si>
  <si>
    <t>05073</t>
  </si>
  <si>
    <t>05074</t>
  </si>
  <si>
    <t>05075</t>
  </si>
  <si>
    <t>05076</t>
  </si>
  <si>
    <t>05077</t>
  </si>
  <si>
    <t>05078</t>
  </si>
  <si>
    <t>05079</t>
  </si>
  <si>
    <t>05080</t>
  </si>
  <si>
    <t>05091</t>
  </si>
  <si>
    <t>05092</t>
  </si>
  <si>
    <t>05093</t>
  </si>
  <si>
    <t>06001</t>
  </si>
  <si>
    <t>06002</t>
  </si>
  <si>
    <t>06003</t>
  </si>
  <si>
    <t>06004</t>
  </si>
  <si>
    <t>06005</t>
  </si>
  <si>
    <t>06006</t>
  </si>
  <si>
    <t>06007</t>
  </si>
  <si>
    <t>06008</t>
  </si>
  <si>
    <t>06009</t>
  </si>
  <si>
    <t>06010</t>
  </si>
  <si>
    <t>06011</t>
  </si>
  <si>
    <t>06012</t>
  </si>
  <si>
    <t>06013</t>
  </si>
  <si>
    <t>06014</t>
  </si>
  <si>
    <t>06015</t>
  </si>
  <si>
    <t>06016</t>
  </si>
  <si>
    <t>06017</t>
  </si>
  <si>
    <t>06018</t>
  </si>
  <si>
    <t>06019</t>
  </si>
  <si>
    <t>06020</t>
  </si>
  <si>
    <t>06021</t>
  </si>
  <si>
    <t>06022</t>
  </si>
  <si>
    <t>06027</t>
  </si>
  <si>
    <t>06028</t>
  </si>
  <si>
    <t>06029</t>
  </si>
  <si>
    <t>06030</t>
  </si>
  <si>
    <t>06031</t>
  </si>
  <si>
    <t>06032</t>
  </si>
  <si>
    <t>06036</t>
  </si>
  <si>
    <t>06044</t>
  </si>
  <si>
    <t>06045</t>
  </si>
  <si>
    <t>06046</t>
  </si>
  <si>
    <t>07001</t>
  </si>
  <si>
    <t>07002</t>
  </si>
  <si>
    <t>07003</t>
  </si>
  <si>
    <t>07004</t>
  </si>
  <si>
    <t>07005</t>
  </si>
  <si>
    <t>07006</t>
  </si>
  <si>
    <t>07007</t>
  </si>
  <si>
    <t>07008</t>
  </si>
  <si>
    <t>07010</t>
  </si>
  <si>
    <t>07011</t>
  </si>
  <si>
    <t>07013</t>
  </si>
  <si>
    <t>07014</t>
  </si>
  <si>
    <t>07021</t>
  </si>
  <si>
    <t>07027</t>
  </si>
  <si>
    <t>07029</t>
  </si>
  <si>
    <t>07030</t>
  </si>
  <si>
    <t>07031</t>
  </si>
  <si>
    <t>07033</t>
  </si>
  <si>
    <t>07036</t>
  </si>
  <si>
    <t>07038</t>
  </si>
  <si>
    <t>07039</t>
  </si>
  <si>
    <t>07042</t>
  </si>
  <si>
    <t>07045</t>
  </si>
  <si>
    <t>07047</t>
  </si>
  <si>
    <t>07048</t>
  </si>
  <si>
    <t>07049</t>
  </si>
  <si>
    <t>07051</t>
  </si>
  <si>
    <t>07053</t>
  </si>
  <si>
    <t>07054</t>
  </si>
  <si>
    <t>07055</t>
  </si>
  <si>
    <t>07056</t>
  </si>
  <si>
    <t>07057</t>
  </si>
  <si>
    <t>07058</t>
  </si>
  <si>
    <t>07059</t>
  </si>
  <si>
    <t>07060</t>
  </si>
  <si>
    <t>07063</t>
  </si>
  <si>
    <t>07064</t>
  </si>
  <si>
    <t>07065</t>
  </si>
  <si>
    <t>07067</t>
  </si>
  <si>
    <t>07068</t>
  </si>
  <si>
    <t>07069</t>
  </si>
  <si>
    <t>07070</t>
  </si>
  <si>
    <t>07071</t>
  </si>
  <si>
    <t>07072</t>
  </si>
  <si>
    <t>07073</t>
  </si>
  <si>
    <t>07079</t>
  </si>
  <si>
    <t>07080</t>
  </si>
  <si>
    <t>07081</t>
  </si>
  <si>
    <t>07082</t>
  </si>
  <si>
    <t>07083</t>
  </si>
  <si>
    <t>07084</t>
  </si>
  <si>
    <t>07085</t>
  </si>
  <si>
    <t>07086</t>
  </si>
  <si>
    <t>07087</t>
  </si>
  <si>
    <t>07090</t>
  </si>
  <si>
    <t>07091</t>
  </si>
  <si>
    <t>07092</t>
  </si>
  <si>
    <t>07093</t>
  </si>
  <si>
    <t>07094</t>
  </si>
  <si>
    <t>08001</t>
  </si>
  <si>
    <t>08002</t>
  </si>
  <si>
    <t>08003</t>
  </si>
  <si>
    <t>08004</t>
  </si>
  <si>
    <t>08005</t>
  </si>
  <si>
    <t>08007</t>
  </si>
  <si>
    <t>08008</t>
  </si>
  <si>
    <t>08010</t>
  </si>
  <si>
    <t>08011</t>
  </si>
  <si>
    <t>08012</t>
  </si>
  <si>
    <t>08014</t>
  </si>
  <si>
    <t>08015</t>
  </si>
  <si>
    <t>08017</t>
  </si>
  <si>
    <t>08020</t>
  </si>
  <si>
    <t>08027</t>
  </si>
  <si>
    <t>08032</t>
  </si>
  <si>
    <t>08033</t>
  </si>
  <si>
    <t>08035</t>
  </si>
  <si>
    <t>08042</t>
  </si>
  <si>
    <t>08048</t>
  </si>
  <si>
    <t>08049</t>
  </si>
  <si>
    <t>08053</t>
  </si>
  <si>
    <t>08057</t>
  </si>
  <si>
    <t>08058</t>
  </si>
  <si>
    <t>08059</t>
  </si>
  <si>
    <t>08062</t>
  </si>
  <si>
    <t>08082</t>
  </si>
  <si>
    <t>08086</t>
  </si>
  <si>
    <t>08089</t>
  </si>
  <si>
    <t>08090</t>
  </si>
  <si>
    <t>08092</t>
  </si>
  <si>
    <t>08093</t>
  </si>
  <si>
    <t>08094</t>
  </si>
  <si>
    <t>08095</t>
  </si>
  <si>
    <t>08096</t>
  </si>
  <si>
    <t>08097</t>
  </si>
  <si>
    <t>08098</t>
  </si>
  <si>
    <t>08099</t>
  </si>
  <si>
    <t>08100</t>
  </si>
  <si>
    <t>08101</t>
  </si>
  <si>
    <t>08102</t>
  </si>
  <si>
    <t>08103</t>
  </si>
  <si>
    <t>08104</t>
  </si>
  <si>
    <t>08105</t>
  </si>
  <si>
    <t>09001</t>
  </si>
  <si>
    <t>09002</t>
  </si>
  <si>
    <t>09003</t>
  </si>
  <si>
    <t>09004</t>
  </si>
  <si>
    <t>09005</t>
  </si>
  <si>
    <t>09007</t>
  </si>
  <si>
    <t>09008</t>
  </si>
  <si>
    <t>09009</t>
  </si>
  <si>
    <t>09010</t>
  </si>
  <si>
    <t>09011</t>
  </si>
  <si>
    <t>09012</t>
  </si>
  <si>
    <t>09013</t>
  </si>
  <si>
    <t>09021</t>
  </si>
  <si>
    <t>09022</t>
  </si>
  <si>
    <t>09023</t>
  </si>
  <si>
    <t>09024</t>
  </si>
  <si>
    <t>09025</t>
  </si>
  <si>
    <t>09026</t>
  </si>
  <si>
    <t>09028</t>
  </si>
  <si>
    <t>09031</t>
  </si>
  <si>
    <t>09036</t>
  </si>
  <si>
    <t>09037</t>
  </si>
  <si>
    <t>09038</t>
  </si>
  <si>
    <t>09041</t>
  </si>
  <si>
    <t>09042</t>
  </si>
  <si>
    <t>09045</t>
  </si>
  <si>
    <t>10001</t>
  </si>
  <si>
    <t>10002</t>
  </si>
  <si>
    <t>10003</t>
  </si>
  <si>
    <t>10004</t>
  </si>
  <si>
    <t>10005</t>
  </si>
  <si>
    <t>10006</t>
  </si>
  <si>
    <t>10007</t>
  </si>
  <si>
    <t>10008</t>
  </si>
  <si>
    <t>10009</t>
  </si>
  <si>
    <t>10010</t>
  </si>
  <si>
    <t>10011</t>
  </si>
  <si>
    <t>10028</t>
  </si>
  <si>
    <t>10029</t>
  </si>
  <si>
    <t>10033</t>
  </si>
  <si>
    <t>10035</t>
  </si>
  <si>
    <t>10037</t>
  </si>
  <si>
    <t>10038</t>
  </si>
  <si>
    <t>10039</t>
  </si>
  <si>
    <t>10041</t>
  </si>
  <si>
    <t>10044</t>
  </si>
  <si>
    <t>10045</t>
  </si>
  <si>
    <t>10046</t>
  </si>
  <si>
    <t>10048</t>
  </si>
  <si>
    <t>10051</t>
  </si>
  <si>
    <t>10052</t>
  </si>
  <si>
    <t>10056</t>
  </si>
  <si>
    <t>10060</t>
  </si>
  <si>
    <t>10066</t>
  </si>
  <si>
    <t>10067</t>
  </si>
  <si>
    <t>10068</t>
  </si>
  <si>
    <t>10069</t>
  </si>
  <si>
    <t>10070</t>
  </si>
  <si>
    <t>10081</t>
  </si>
  <si>
    <t>10082</t>
  </si>
  <si>
    <t>10083</t>
  </si>
  <si>
    <t>11001</t>
  </si>
  <si>
    <t>11002</t>
  </si>
  <si>
    <t>11003</t>
  </si>
  <si>
    <t>11006</t>
  </si>
  <si>
    <t>11007</t>
  </si>
  <si>
    <t>11008</t>
  </si>
  <si>
    <t>11009</t>
  </si>
  <si>
    <t>11010</t>
  </si>
  <si>
    <t>11011</t>
  </si>
  <si>
    <t>11012</t>
  </si>
  <si>
    <t>11014</t>
  </si>
  <si>
    <t>11015</t>
  </si>
  <si>
    <t>11016</t>
  </si>
  <si>
    <t>11017</t>
  </si>
  <si>
    <t>11018</t>
  </si>
  <si>
    <t>11019</t>
  </si>
  <si>
    <t>11021</t>
  </si>
  <si>
    <t>11022</t>
  </si>
  <si>
    <t>11023</t>
  </si>
  <si>
    <t>11024</t>
  </si>
  <si>
    <t>11025</t>
  </si>
  <si>
    <t>11027</t>
  </si>
  <si>
    <t>11028</t>
  </si>
  <si>
    <t>11029</t>
  </si>
  <si>
    <t>11030</t>
  </si>
  <si>
    <t>11031</t>
  </si>
  <si>
    <t>11032</t>
  </si>
  <si>
    <t>11033</t>
  </si>
  <si>
    <t>11034</t>
  </si>
  <si>
    <t>11035</t>
  </si>
  <si>
    <t>11036</t>
  </si>
  <si>
    <t>11037</t>
  </si>
  <si>
    <t>11038</t>
  </si>
  <si>
    <t>11039</t>
  </si>
  <si>
    <t>11042</t>
  </si>
  <si>
    <t>11043</t>
  </si>
  <si>
    <t>11044</t>
  </si>
  <si>
    <t>11045</t>
  </si>
  <si>
    <t>11046</t>
  </si>
  <si>
    <t>11047</t>
  </si>
  <si>
    <t>11049</t>
  </si>
  <si>
    <t>11050</t>
  </si>
  <si>
    <t>11051</t>
  </si>
  <si>
    <t>11052</t>
  </si>
  <si>
    <t>11054</t>
  </si>
  <si>
    <t>11055</t>
  </si>
  <si>
    <t>11056</t>
  </si>
  <si>
    <t>11057</t>
  </si>
  <si>
    <t>11058</t>
  </si>
  <si>
    <t>11059</t>
  </si>
  <si>
    <t>11061</t>
  </si>
  <si>
    <t>11065</t>
  </si>
  <si>
    <t>11066</t>
  </si>
  <si>
    <t>11068</t>
  </si>
  <si>
    <t>11070</t>
  </si>
  <si>
    <t>11078</t>
  </si>
  <si>
    <t>11084</t>
  </si>
  <si>
    <t>11085</t>
  </si>
  <si>
    <t>11089</t>
  </si>
  <si>
    <t>11090</t>
  </si>
  <si>
    <t>11091</t>
  </si>
  <si>
    <t>11092</t>
  </si>
  <si>
    <t>11094</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</si>
  <si>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</si>
  <si>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</si>
  <si>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</si>
  <si>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</si>
  <si>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</si>
  <si>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</si>
  <si>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</si>
  <si>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</si>
  <si>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</si>
  <si>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</si>
  <si>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</si>
  <si>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</si>
  <si>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</si>
  <si>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</si>
  <si>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</si>
  <si>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</si>
  <si>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</si>
  <si>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</si>
  <si>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</si>
  <si>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</si>
  <si>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</si>
  <si>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</si>
  <si>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</si>
  <si>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</si>
  <si>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</si>
  <si>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</si>
  <si>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</si>
  <si>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12030</t>
  </si>
  <si>
    <t>12031</t>
  </si>
  <si>
    <t>12032</t>
  </si>
  <si>
    <t>12033</t>
  </si>
  <si>
    <t>12035</t>
  </si>
  <si>
    <t>12036</t>
  </si>
  <si>
    <t>12038</t>
  </si>
  <si>
    <t>12039</t>
  </si>
  <si>
    <t>12040</t>
  </si>
  <si>
    <t>12041</t>
  </si>
  <si>
    <t>12042</t>
  </si>
  <si>
    <t>12043</t>
  </si>
  <si>
    <t>12044</t>
  </si>
  <si>
    <t>12045</t>
  </si>
  <si>
    <t>12046</t>
  </si>
  <si>
    <t>12052</t>
  </si>
  <si>
    <t>12054</t>
  </si>
  <si>
    <t>12059</t>
  </si>
  <si>
    <t>12061</t>
  </si>
  <si>
    <t>12066</t>
  </si>
  <si>
    <t>12067</t>
  </si>
  <si>
    <t>12070</t>
  </si>
  <si>
    <t>12072</t>
  </si>
  <si>
    <t>12074</t>
  </si>
  <si>
    <t>12081</t>
  </si>
  <si>
    <t>12082</t>
  </si>
  <si>
    <t>12083</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</si>
  <si>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</si>
  <si>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</si>
  <si>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</si>
  <si>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</si>
  <si>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</si>
  <si>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</si>
  <si>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</si>
  <si>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</si>
  <si>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</si>
  <si>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</si>
  <si>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</si>
  <si>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</si>
  <si>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</si>
  <si>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</si>
  <si>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</si>
  <si>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</si>
  <si>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</si>
  <si>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</si>
  <si>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</si>
  <si>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</si>
  <si>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</si>
  <si>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</si>
  <si>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</si>
  <si>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</si>
  <si>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</si>
  <si>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</si>
  <si>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</si>
  <si>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</si>
  <si>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</si>
  <si>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</si>
  <si>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</si>
  <si>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</si>
  <si>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</si>
  <si>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</si>
  <si>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</si>
  <si>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</si>
  <si>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</si>
  <si>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13039</t>
  </si>
  <si>
    <t>13040</t>
  </si>
  <si>
    <t>13042</t>
  </si>
  <si>
    <t>13044</t>
  </si>
  <si>
    <t>13045</t>
  </si>
  <si>
    <t>13046</t>
  </si>
  <si>
    <t>13047</t>
  </si>
  <si>
    <t>13048</t>
  </si>
  <si>
    <t>13049</t>
  </si>
  <si>
    <t>13051</t>
  </si>
  <si>
    <t>13052</t>
  </si>
  <si>
    <t>13053</t>
  </si>
  <si>
    <t>13054</t>
  </si>
  <si>
    <t>13055</t>
  </si>
  <si>
    <t>13057</t>
  </si>
  <si>
    <t>13058</t>
  </si>
  <si>
    <t>13059</t>
  </si>
  <si>
    <t>13060</t>
  </si>
  <si>
    <t>13061</t>
  </si>
  <si>
    <t>13062</t>
  </si>
  <si>
    <t>13063</t>
  </si>
  <si>
    <t>13064</t>
  </si>
  <si>
    <t>13065</t>
  </si>
  <si>
    <t>13066</t>
  </si>
  <si>
    <t>13067</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</si>
  <si>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</si>
  <si>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</si>
  <si>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</si>
  <si>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</si>
  <si>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</si>
  <si>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</si>
  <si>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</si>
  <si>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</si>
  <si>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</si>
  <si>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</si>
  <si>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</si>
  <si>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</si>
  <si>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</si>
  <si>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</si>
  <si>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</si>
  <si>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</si>
  <si>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</si>
  <si>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</si>
  <si>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</si>
  <si>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</si>
  <si>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</si>
  <si>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</si>
  <si>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</si>
  <si>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</si>
  <si>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</si>
  <si>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</si>
  <si>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</si>
  <si>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</si>
  <si>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</si>
  <si>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</si>
  <si>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</si>
  <si>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</si>
  <si>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</si>
  <si>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15001</t>
  </si>
  <si>
    <t>15002</t>
  </si>
  <si>
    <t>15003</t>
  </si>
  <si>
    <t>15004</t>
  </si>
  <si>
    <t>15005</t>
  </si>
  <si>
    <t>15006</t>
  </si>
  <si>
    <t>15008</t>
  </si>
  <si>
    <t>15009</t>
  </si>
  <si>
    <t>15011</t>
  </si>
  <si>
    <t>15012</t>
  </si>
  <si>
    <t>15015</t>
  </si>
  <si>
    <t>15016</t>
  </si>
  <si>
    <t>15017</t>
  </si>
  <si>
    <t>15026</t>
  </si>
  <si>
    <t>15036</t>
  </si>
  <si>
    <t>15046</t>
  </si>
  <si>
    <t>15055</t>
  </si>
  <si>
    <t>15065</t>
  </si>
  <si>
    <t>15070</t>
  </si>
  <si>
    <t>15074</t>
  </si>
  <si>
    <t>15095</t>
  </si>
  <si>
    <t>15100</t>
  </si>
  <si>
    <t>15201</t>
  </si>
  <si>
    <t>15202</t>
  </si>
  <si>
    <t>15203</t>
  </si>
  <si>
    <t>15204</t>
  </si>
  <si>
    <t>15205</t>
  </si>
  <si>
    <t>15206</t>
  </si>
  <si>
    <t>15207</t>
  </si>
  <si>
    <t>15251</t>
  </si>
  <si>
    <t>16001</t>
  </si>
  <si>
    <t>16002</t>
  </si>
  <si>
    <t>16004</t>
  </si>
  <si>
    <t>16005</t>
  </si>
  <si>
    <t>16006</t>
  </si>
  <si>
    <t>16007</t>
  </si>
  <si>
    <t>16008</t>
  </si>
  <si>
    <t>16009</t>
  </si>
  <si>
    <t>16012</t>
  </si>
  <si>
    <t>16013</t>
  </si>
  <si>
    <t>16014</t>
  </si>
  <si>
    <t>16016</t>
  </si>
  <si>
    <t>16017</t>
  </si>
  <si>
    <t>16036</t>
  </si>
  <si>
    <t>16037</t>
  </si>
  <si>
    <t>17001</t>
  </si>
  <si>
    <t>17002</t>
  </si>
  <si>
    <t>17003</t>
  </si>
  <si>
    <t>17004</t>
  </si>
  <si>
    <t>17005</t>
  </si>
  <si>
    <t>17006</t>
  </si>
  <si>
    <t>17007</t>
  </si>
  <si>
    <t>17008</t>
  </si>
  <si>
    <t>17010</t>
  </si>
  <si>
    <t>17013</t>
  </si>
  <si>
    <t>17015</t>
  </si>
  <si>
    <t>17022</t>
  </si>
  <si>
    <t>17023</t>
  </si>
  <si>
    <t>17026</t>
  </si>
  <si>
    <t>17027</t>
  </si>
  <si>
    <t>17028</t>
  </si>
  <si>
    <t>17032</t>
  </si>
  <si>
    <t>17037</t>
  </si>
  <si>
    <t>17038</t>
  </si>
  <si>
    <t>18002</t>
  </si>
  <si>
    <t>18004</t>
  </si>
  <si>
    <t>18006</t>
  </si>
  <si>
    <t>18007</t>
  </si>
  <si>
    <t>18020</t>
  </si>
  <si>
    <t>18031</t>
  </si>
  <si>
    <t>18034</t>
  </si>
  <si>
    <t>18036</t>
  </si>
  <si>
    <t>18037</t>
  </si>
  <si>
    <t>18038</t>
  </si>
  <si>
    <t>18039</t>
  </si>
  <si>
    <t>18040</t>
  </si>
  <si>
    <t>18041</t>
  </si>
  <si>
    <t>18042</t>
  </si>
  <si>
    <t>18043</t>
  </si>
  <si>
    <t>18044</t>
  </si>
  <si>
    <t>18045</t>
  </si>
  <si>
    <t>19001</t>
  </si>
  <si>
    <t>19002</t>
  </si>
  <si>
    <t>19003</t>
  </si>
  <si>
    <t>19004</t>
  </si>
  <si>
    <t>19005</t>
  </si>
  <si>
    <t>19006</t>
  </si>
  <si>
    <t>19007</t>
  </si>
  <si>
    <t>19013</t>
  </si>
  <si>
    <t>19023</t>
  </si>
  <si>
    <t>19026</t>
  </si>
  <si>
    <t>19029</t>
  </si>
  <si>
    <t>19030</t>
  </si>
  <si>
    <t>19031</t>
  </si>
  <si>
    <t>19033</t>
  </si>
  <si>
    <t>19036</t>
  </si>
  <si>
    <t>19037</t>
  </si>
  <si>
    <t>19040</t>
  </si>
  <si>
    <t>19050</t>
  </si>
  <si>
    <t>19056</t>
  </si>
  <si>
    <t>19057</t>
  </si>
  <si>
    <t>19058</t>
  </si>
  <si>
    <t>19059</t>
  </si>
  <si>
    <t>19060</t>
  </si>
  <si>
    <t>19062</t>
  </si>
  <si>
    <t>19064</t>
  </si>
  <si>
    <t>19065</t>
  </si>
  <si>
    <t>19066</t>
  </si>
  <si>
    <t>20001</t>
  </si>
  <si>
    <t>20002</t>
  </si>
  <si>
    <t>20003</t>
  </si>
  <si>
    <t>20004</t>
  </si>
  <si>
    <t>20005</t>
  </si>
  <si>
    <t>20006</t>
  </si>
  <si>
    <t>20007</t>
  </si>
  <si>
    <t>20008</t>
  </si>
  <si>
    <t>20009</t>
  </si>
  <si>
    <t>20010</t>
  </si>
  <si>
    <t>20011</t>
  </si>
  <si>
    <t>20012</t>
  </si>
  <si>
    <t>20013</t>
  </si>
  <si>
    <t>20014</t>
  </si>
  <si>
    <t>20015</t>
  </si>
  <si>
    <t>20016</t>
  </si>
  <si>
    <t>20017</t>
  </si>
  <si>
    <t>20019</t>
  </si>
  <si>
    <t>20020</t>
  </si>
  <si>
    <t>20021</t>
  </si>
  <si>
    <t>20022</t>
  </si>
  <si>
    <t>20023</t>
  </si>
  <si>
    <t>20024</t>
  </si>
  <si>
    <t>20026</t>
  </si>
  <si>
    <t>20028</t>
  </si>
  <si>
    <t>20029</t>
  </si>
  <si>
    <t>20033</t>
  </si>
  <si>
    <t>20034</t>
  </si>
  <si>
    <t>20039</t>
  </si>
  <si>
    <t>20040</t>
  </si>
  <si>
    <t>20042</t>
  </si>
  <si>
    <t>20043</t>
  </si>
  <si>
    <t>20044</t>
  </si>
  <si>
    <t>20046</t>
  </si>
  <si>
    <t>20047</t>
  </si>
  <si>
    <t>20048</t>
  </si>
  <si>
    <t>20049</t>
  </si>
  <si>
    <t>20050</t>
  </si>
  <si>
    <t>20052</t>
  </si>
  <si>
    <t>20053</t>
  </si>
  <si>
    <t>20054</t>
  </si>
  <si>
    <t>20055</t>
  </si>
  <si>
    <t>20057</t>
  </si>
  <si>
    <t>20061</t>
  </si>
  <si>
    <t>20062</t>
  </si>
  <si>
    <t>20068</t>
  </si>
  <si>
    <t>20069</t>
  </si>
  <si>
    <t>20071</t>
  </si>
  <si>
    <t>20073</t>
  </si>
  <si>
    <t>20074</t>
  </si>
  <si>
    <t>20076</t>
  </si>
  <si>
    <t>20082</t>
  </si>
  <si>
    <t>20083</t>
  </si>
  <si>
    <t>20086</t>
  </si>
  <si>
    <t>20087</t>
  </si>
  <si>
    <t>20089</t>
  </si>
  <si>
    <t>20090</t>
  </si>
  <si>
    <t>20091</t>
  </si>
  <si>
    <t>20094</t>
  </si>
  <si>
    <t>20096</t>
  </si>
  <si>
    <t>20097</t>
  </si>
  <si>
    <t>20098</t>
  </si>
  <si>
    <t>20099</t>
  </si>
  <si>
    <t>20100</t>
  </si>
  <si>
    <t>20101</t>
  </si>
  <si>
    <t>20102</t>
  </si>
  <si>
    <t>20103</t>
  </si>
  <si>
    <t>20104</t>
  </si>
  <si>
    <t>20109</t>
  </si>
  <si>
    <t>20111</t>
  </si>
  <si>
    <t>20112</t>
  </si>
  <si>
    <t>20113</t>
  </si>
  <si>
    <t>20114</t>
  </si>
  <si>
    <t>20117</t>
  </si>
  <si>
    <t>20118</t>
  </si>
  <si>
    <t>20122</t>
  </si>
  <si>
    <t>20125</t>
  </si>
  <si>
    <t>21001</t>
  </si>
  <si>
    <t>21002</t>
  </si>
  <si>
    <t>21003</t>
  </si>
  <si>
    <t>21004</t>
  </si>
  <si>
    <t>21005</t>
  </si>
  <si>
    <t>21006</t>
  </si>
  <si>
    <t>21007</t>
  </si>
  <si>
    <t>21008</t>
  </si>
  <si>
    <t>21009</t>
  </si>
  <si>
    <t>21010</t>
  </si>
  <si>
    <t>21011</t>
  </si>
  <si>
    <t>21012</t>
  </si>
  <si>
    <t>21013</t>
  </si>
  <si>
    <t>21015</t>
  </si>
  <si>
    <t>21016</t>
  </si>
  <si>
    <t>21021</t>
  </si>
  <si>
    <t>21023</t>
  </si>
  <si>
    <t>21024</t>
  </si>
  <si>
    <t>21025</t>
  </si>
  <si>
    <t>21026</t>
  </si>
  <si>
    <t>21027</t>
  </si>
  <si>
    <t>21029</t>
  </si>
  <si>
    <t>21031</t>
  </si>
  <si>
    <t>21032</t>
  </si>
  <si>
    <t>21038</t>
  </si>
  <si>
    <t>21060</t>
  </si>
  <si>
    <t>21061</t>
  </si>
  <si>
    <t>21062</t>
  </si>
  <si>
    <t>21063</t>
  </si>
  <si>
    <t>21064</t>
  </si>
  <si>
    <t>21065</t>
  </si>
  <si>
    <t>21066</t>
  </si>
  <si>
    <t>21067</t>
  </si>
  <si>
    <t>21068</t>
  </si>
  <si>
    <t>21090</t>
  </si>
  <si>
    <t>21101</t>
  </si>
  <si>
    <t>21102</t>
  </si>
  <si>
    <t>21103</t>
  </si>
  <si>
    <t>21104</t>
  </si>
  <si>
    <t>21105</t>
  </si>
  <si>
    <t>21106</t>
  </si>
  <si>
    <t>21107</t>
  </si>
  <si>
    <t>22001</t>
  </si>
  <si>
    <t>22002</t>
  </si>
  <si>
    <t>22003</t>
  </si>
  <si>
    <t>22005</t>
  </si>
  <si>
    <t>22006</t>
  </si>
  <si>
    <t>22007</t>
  </si>
  <si>
    <t>22008</t>
  </si>
  <si>
    <t>22009</t>
  </si>
  <si>
    <t>22010</t>
  </si>
  <si>
    <t>22011</t>
  </si>
  <si>
    <t>22012</t>
  </si>
  <si>
    <t>22013</t>
  </si>
  <si>
    <t>22014</t>
  </si>
  <si>
    <t>22015</t>
  </si>
  <si>
    <t>22016</t>
  </si>
  <si>
    <t>22019</t>
  </si>
  <si>
    <t>22020</t>
  </si>
  <si>
    <t>22021</t>
  </si>
  <si>
    <t>22022</t>
  </si>
  <si>
    <t>22023</t>
  </si>
  <si>
    <t>22024</t>
  </si>
  <si>
    <t>22025</t>
  </si>
  <si>
    <t>22026</t>
  </si>
  <si>
    <t>22032</t>
  </si>
  <si>
    <t>22037</t>
  </si>
  <si>
    <t>22038</t>
  </si>
  <si>
    <t>22039</t>
  </si>
  <si>
    <t>22049</t>
  </si>
  <si>
    <t>22052</t>
  </si>
  <si>
    <t>22060</t>
  </si>
  <si>
    <t>22081</t>
  </si>
  <si>
    <t>22082</t>
  </si>
  <si>
    <t>22083</t>
  </si>
  <si>
    <t>22084</t>
  </si>
  <si>
    <t>22085</t>
  </si>
  <si>
    <t>23001</t>
  </si>
  <si>
    <t>23002</t>
  </si>
  <si>
    <t>23003</t>
  </si>
  <si>
    <t>23004</t>
  </si>
  <si>
    <t>23005</t>
  </si>
  <si>
    <t>23006</t>
  </si>
  <si>
    <t>23007</t>
  </si>
  <si>
    <t>23008</t>
  </si>
  <si>
    <t>23009</t>
  </si>
  <si>
    <t>23010</t>
  </si>
  <si>
    <t>23011</t>
  </si>
  <si>
    <t>23012</t>
  </si>
  <si>
    <t>23013</t>
  </si>
  <si>
    <t>23014</t>
  </si>
  <si>
    <t>23015</t>
  </si>
  <si>
    <t>23016</t>
  </si>
  <si>
    <t>23017</t>
  </si>
  <si>
    <t>23018</t>
  </si>
  <si>
    <t>23020</t>
  </si>
  <si>
    <t>23021</t>
  </si>
  <si>
    <t>23022</t>
  </si>
  <si>
    <t>23023</t>
  </si>
  <si>
    <t>23024</t>
  </si>
  <si>
    <t>23025</t>
  </si>
  <si>
    <t>23026</t>
  </si>
  <si>
    <t>23027</t>
  </si>
  <si>
    <t>23028</t>
  </si>
  <si>
    <t>23029</t>
  </si>
  <si>
    <t>23030</t>
  </si>
  <si>
    <t>23031</t>
  </si>
  <si>
    <t>23032</t>
  </si>
  <si>
    <t>23033</t>
  </si>
  <si>
    <t>23035</t>
  </si>
  <si>
    <t>23041</t>
  </si>
  <si>
    <t>23042</t>
  </si>
  <si>
    <t>23049</t>
  </si>
  <si>
    <t>23050</t>
  </si>
  <si>
    <t>23052</t>
  </si>
  <si>
    <t>23053</t>
  </si>
  <si>
    <t>23058</t>
  </si>
  <si>
    <t>23059</t>
  </si>
  <si>
    <t>23060</t>
  </si>
  <si>
    <t>23061</t>
  </si>
  <si>
    <t>23062</t>
  </si>
  <si>
    <t>23066</t>
  </si>
  <si>
    <t>23068</t>
  </si>
  <si>
    <t>23074</t>
  </si>
  <si>
    <t>23075</t>
  </si>
  <si>
    <t>23076</t>
  </si>
  <si>
    <t>23086</t>
  </si>
  <si>
    <t>23089</t>
  </si>
  <si>
    <t>23090</t>
  </si>
  <si>
    <t>23091</t>
  </si>
  <si>
    <t>23092</t>
  </si>
  <si>
    <t>24001</t>
  </si>
  <si>
    <t>24002</t>
  </si>
  <si>
    <t>24003</t>
  </si>
  <si>
    <t>24004</t>
  </si>
  <si>
    <t>24005</t>
  </si>
  <si>
    <t>24007</t>
  </si>
  <si>
    <t>24008</t>
  </si>
  <si>
    <t>24009</t>
  </si>
  <si>
    <t>24010</t>
  </si>
  <si>
    <t>24011</t>
  </si>
  <si>
    <t>24012</t>
  </si>
  <si>
    <t>24016</t>
  </si>
  <si>
    <t>24019</t>
  </si>
  <si>
    <t>24022</t>
  </si>
  <si>
    <t>24024</t>
  </si>
  <si>
    <t>24025</t>
  </si>
  <si>
    <t>24039</t>
  </si>
  <si>
    <t>24040</t>
  </si>
  <si>
    <t>24041</t>
  </si>
  <si>
    <t>24044</t>
  </si>
  <si>
    <t>24053</t>
  </si>
  <si>
    <t>24066</t>
  </si>
  <si>
    <t>24067</t>
  </si>
  <si>
    <t>24070</t>
  </si>
  <si>
    <t>24071</t>
  </si>
  <si>
    <t>24072</t>
  </si>
  <si>
    <t>24073</t>
  </si>
  <si>
    <t>24074</t>
  </si>
  <si>
    <t>24075</t>
  </si>
  <si>
    <t>25001</t>
  </si>
  <si>
    <t>25002</t>
  </si>
  <si>
    <t>25003</t>
  </si>
  <si>
    <t>25004</t>
  </si>
  <si>
    <t>25005</t>
  </si>
  <si>
    <t>25006</t>
  </si>
  <si>
    <t>25007</t>
  </si>
  <si>
    <t>25009</t>
  </si>
  <si>
    <t>25010</t>
  </si>
  <si>
    <t>25012</t>
  </si>
  <si>
    <t>25014</t>
  </si>
  <si>
    <t>25021</t>
  </si>
  <si>
    <t>25022</t>
  </si>
  <si>
    <t>25028</t>
  </si>
  <si>
    <t>25030</t>
  </si>
  <si>
    <t>25031</t>
  </si>
  <si>
    <t>25032</t>
  </si>
  <si>
    <t>25033</t>
  </si>
  <si>
    <t>25045</t>
  </si>
  <si>
    <t>26001</t>
  </si>
  <si>
    <t>26002</t>
  </si>
  <si>
    <t>26003</t>
  </si>
  <si>
    <t>26004</t>
  </si>
  <si>
    <t>26005</t>
  </si>
  <si>
    <t>26006</t>
  </si>
  <si>
    <t>26007</t>
  </si>
  <si>
    <t>26008</t>
  </si>
  <si>
    <t>26009</t>
  </si>
  <si>
    <t>26010</t>
  </si>
  <si>
    <t>26013</t>
  </si>
  <si>
    <t>26014</t>
  </si>
  <si>
    <t>26015</t>
  </si>
  <si>
    <t>26016</t>
  </si>
  <si>
    <t>26017</t>
  </si>
  <si>
    <t>26018</t>
  </si>
  <si>
    <t>26022</t>
  </si>
  <si>
    <t>26023</t>
  </si>
  <si>
    <t>26024</t>
  </si>
  <si>
    <t>26025</t>
  </si>
  <si>
    <t>26040</t>
  </si>
  <si>
    <t>26048</t>
  </si>
  <si>
    <t>26049</t>
  </si>
  <si>
    <t>26051</t>
  </si>
  <si>
    <t>26052</t>
  </si>
  <si>
    <t>26053</t>
  </si>
  <si>
    <t>27001</t>
  </si>
  <si>
    <t>27002</t>
  </si>
  <si>
    <t>27003</t>
  </si>
  <si>
    <t>27004</t>
  </si>
  <si>
    <t>27005</t>
  </si>
  <si>
    <t>27006</t>
  </si>
  <si>
    <t>27007</t>
  </si>
  <si>
    <t>27008</t>
  </si>
  <si>
    <t>27009</t>
  </si>
  <si>
    <t>27010</t>
  </si>
  <si>
    <t>27011</t>
  </si>
  <si>
    <t>27012</t>
  </si>
  <si>
    <t>27013</t>
  </si>
  <si>
    <t>27014</t>
  </si>
  <si>
    <t>27015</t>
  </si>
  <si>
    <t>27016</t>
  </si>
  <si>
    <t>27017</t>
  </si>
  <si>
    <t>27018</t>
  </si>
  <si>
    <t>27019</t>
  </si>
  <si>
    <t>27020</t>
  </si>
  <si>
    <t>27021</t>
  </si>
  <si>
    <t>27022</t>
  </si>
  <si>
    <t>27023</t>
  </si>
  <si>
    <t>27024</t>
  </si>
  <si>
    <t>27025</t>
  </si>
  <si>
    <t>27026</t>
  </si>
  <si>
    <t>27027</t>
  </si>
  <si>
    <t>27028</t>
  </si>
  <si>
    <t>27029</t>
  </si>
  <si>
    <t>27030</t>
  </si>
  <si>
    <t>27031</t>
  </si>
  <si>
    <t>27032</t>
  </si>
  <si>
    <t>27033</t>
  </si>
  <si>
    <t>27034</t>
  </si>
  <si>
    <t>27035</t>
  </si>
  <si>
    <t>27036</t>
  </si>
  <si>
    <t>27037</t>
  </si>
  <si>
    <t>27038</t>
  </si>
  <si>
    <t>27039</t>
  </si>
  <si>
    <t>27040</t>
  </si>
  <si>
    <t>27041</t>
  </si>
  <si>
    <t>27042</t>
  </si>
  <si>
    <t>27043</t>
  </si>
  <si>
    <t>28001</t>
  </si>
  <si>
    <t>28002</t>
  </si>
  <si>
    <t>28003</t>
  </si>
  <si>
    <t>28004</t>
  </si>
  <si>
    <t>28005</t>
  </si>
  <si>
    <t>28006</t>
  </si>
  <si>
    <t>28007</t>
  </si>
  <si>
    <t>28008</t>
  </si>
  <si>
    <t>28009</t>
  </si>
  <si>
    <t>28011</t>
  </si>
  <si>
    <t>28013</t>
  </si>
  <si>
    <t>28014</t>
  </si>
  <si>
    <t>28015</t>
  </si>
  <si>
    <t>28016</t>
  </si>
  <si>
    <t>28017</t>
  </si>
  <si>
    <t>28018</t>
  </si>
  <si>
    <t>28019</t>
  </si>
  <si>
    <t>28020</t>
  </si>
  <si>
    <t>28021</t>
  </si>
  <si>
    <t>28022</t>
  </si>
  <si>
    <t>28024</t>
  </si>
  <si>
    <t>28027</t>
  </si>
  <si>
    <t>28031</t>
  </si>
  <si>
    <t>28032</t>
  </si>
  <si>
    <t>28037</t>
  </si>
  <si>
    <t>28039</t>
  </si>
  <si>
    <t>28040</t>
  </si>
  <si>
    <t>28042</t>
  </si>
  <si>
    <t>28043</t>
  </si>
  <si>
    <t>28045</t>
  </si>
  <si>
    <t>28046</t>
  </si>
  <si>
    <t>28050</t>
  </si>
  <si>
    <t>28057</t>
  </si>
  <si>
    <t>28062</t>
  </si>
  <si>
    <t>28065</t>
  </si>
  <si>
    <t>28070</t>
  </si>
  <si>
    <t>28073</t>
  </si>
  <si>
    <t>28079</t>
  </si>
  <si>
    <t>28086</t>
  </si>
  <si>
    <t>28093</t>
  </si>
  <si>
    <t>28095</t>
  </si>
  <si>
    <t>29001</t>
  </si>
  <si>
    <t>29002</t>
  </si>
  <si>
    <t>29003</t>
  </si>
  <si>
    <t>29004</t>
  </si>
  <si>
    <t>29005</t>
  </si>
  <si>
    <t>29006</t>
  </si>
  <si>
    <t>29007</t>
  </si>
  <si>
    <t>29008</t>
  </si>
  <si>
    <t>29009</t>
  </si>
  <si>
    <t>29012</t>
  </si>
  <si>
    <t>29013</t>
  </si>
  <si>
    <t>29014</t>
  </si>
  <si>
    <t>29015</t>
  </si>
  <si>
    <t>29016</t>
  </si>
  <si>
    <t>29017</t>
  </si>
  <si>
    <t>29018</t>
  </si>
  <si>
    <t>29019</t>
  </si>
  <si>
    <t>29024</t>
  </si>
  <si>
    <t>29025</t>
  </si>
  <si>
    <t>29026</t>
  </si>
  <si>
    <t>29027</t>
  </si>
  <si>
    <t>29030</t>
  </si>
  <si>
    <t>29031</t>
  </si>
  <si>
    <t>29032</t>
  </si>
  <si>
    <t>29033</t>
  </si>
  <si>
    <t>29034</t>
  </si>
  <si>
    <t>29035</t>
  </si>
  <si>
    <t>29036</t>
  </si>
  <si>
    <t>29037</t>
  </si>
  <si>
    <t>29038</t>
  </si>
  <si>
    <t>29040</t>
  </si>
  <si>
    <t>29041</t>
  </si>
  <si>
    <t>29043</t>
  </si>
  <si>
    <t>29044</t>
  </si>
  <si>
    <t>29045</t>
  </si>
  <si>
    <t>29046</t>
  </si>
  <si>
    <t>29047</t>
  </si>
  <si>
    <t>29050</t>
  </si>
  <si>
    <t>29051</t>
  </si>
  <si>
    <t>30001</t>
  </si>
  <si>
    <t>30002</t>
  </si>
  <si>
    <t>30003</t>
  </si>
  <si>
    <t>30004</t>
  </si>
  <si>
    <t>30005</t>
  </si>
  <si>
    <t>30006</t>
  </si>
  <si>
    <t>30007</t>
  </si>
  <si>
    <t>30010</t>
  </si>
  <si>
    <t>30012</t>
  </si>
  <si>
    <t>30017</t>
  </si>
  <si>
    <t>30018</t>
  </si>
  <si>
    <t>30020</t>
  </si>
  <si>
    <t>30021</t>
  </si>
  <si>
    <t>30023</t>
  </si>
  <si>
    <t>30024</t>
  </si>
  <si>
    <t>30025</t>
  </si>
  <si>
    <t>30028</t>
  </si>
  <si>
    <t>30029</t>
  </si>
  <si>
    <t>30030</t>
  </si>
  <si>
    <t>30032</t>
  </si>
  <si>
    <t>30035</t>
  </si>
  <si>
    <t>30037</t>
  </si>
  <si>
    <t>30038</t>
  </si>
  <si>
    <t>30042</t>
  </si>
  <si>
    <t>30044</t>
  </si>
  <si>
    <t>30045</t>
  </si>
  <si>
    <t>30046</t>
  </si>
  <si>
    <t>30047</t>
  </si>
  <si>
    <t>30049</t>
  </si>
  <si>
    <t>30052</t>
  </si>
  <si>
    <t>31001</t>
  </si>
  <si>
    <t>31002</t>
  </si>
  <si>
    <t>31003</t>
  </si>
  <si>
    <t>31004</t>
  </si>
  <si>
    <t>31006</t>
  </si>
  <si>
    <t>31008</t>
  </si>
  <si>
    <t>31012</t>
  </si>
  <si>
    <t>31015</t>
  </si>
  <si>
    <t>31019</t>
  </si>
  <si>
    <t>31022</t>
  </si>
  <si>
    <t>31024</t>
  </si>
  <si>
    <t>31026</t>
  </si>
  <si>
    <t>31028</t>
  </si>
  <si>
    <t>31030</t>
  </si>
  <si>
    <t>31031</t>
  </si>
  <si>
    <t>31033</t>
  </si>
  <si>
    <t>31036</t>
  </si>
  <si>
    <t>31037</t>
  </si>
  <si>
    <t>31038</t>
  </si>
  <si>
    <t>32001</t>
  </si>
  <si>
    <t>32002</t>
  </si>
  <si>
    <t>32003</t>
  </si>
  <si>
    <t>32004</t>
  </si>
  <si>
    <t>32005</t>
  </si>
  <si>
    <t>32006</t>
  </si>
  <si>
    <t>32007</t>
  </si>
  <si>
    <t>32036</t>
  </si>
  <si>
    <t>32049</t>
  </si>
  <si>
    <t>32057</t>
  </si>
  <si>
    <t>32058</t>
  </si>
  <si>
    <t>32059</t>
  </si>
  <si>
    <t>32061</t>
  </si>
  <si>
    <t>32081</t>
  </si>
  <si>
    <t>32082</t>
  </si>
  <si>
    <t>32083</t>
  </si>
  <si>
    <t>32084</t>
  </si>
  <si>
    <t>32085</t>
  </si>
  <si>
    <t>32086</t>
  </si>
  <si>
    <t>33001</t>
  </si>
  <si>
    <t>33002</t>
  </si>
  <si>
    <t>33003</t>
  </si>
  <si>
    <t>33004</t>
  </si>
  <si>
    <t>33005</t>
  </si>
  <si>
    <t>33006</t>
  </si>
  <si>
    <t>33007</t>
  </si>
  <si>
    <t>33008</t>
  </si>
  <si>
    <t>33009</t>
  </si>
  <si>
    <t>33010</t>
  </si>
  <si>
    <t>33021</t>
  </si>
  <si>
    <t>33029</t>
  </si>
  <si>
    <t>33036</t>
  </si>
  <si>
    <t>33037</t>
  </si>
  <si>
    <t>33056</t>
  </si>
  <si>
    <t>33067</t>
  </si>
  <si>
    <t>33068</t>
  </si>
  <si>
    <t>33071</t>
  </si>
  <si>
    <t>33075</t>
  </si>
  <si>
    <t>33078</t>
  </si>
  <si>
    <t>33081</t>
  </si>
  <si>
    <t>33082</t>
  </si>
  <si>
    <t>33083</t>
  </si>
  <si>
    <t>33084</t>
  </si>
  <si>
    <t>33085</t>
  </si>
  <si>
    <t>33086</t>
  </si>
  <si>
    <t>33087</t>
  </si>
  <si>
    <t>34001</t>
  </si>
  <si>
    <t>34002</t>
  </si>
  <si>
    <t>34003</t>
  </si>
  <si>
    <t>34004</t>
  </si>
  <si>
    <t>34005</t>
  </si>
  <si>
    <t>34008</t>
  </si>
  <si>
    <t>34009</t>
  </si>
  <si>
    <t>34010</t>
  </si>
  <si>
    <t>34011</t>
  </si>
  <si>
    <t>34012</t>
  </si>
  <si>
    <t>34014</t>
  </si>
  <si>
    <t>34016</t>
  </si>
  <si>
    <t>34019</t>
  </si>
  <si>
    <t>34021</t>
  </si>
  <si>
    <t>34022</t>
  </si>
  <si>
    <t>34028</t>
  </si>
  <si>
    <t>34044</t>
  </si>
  <si>
    <t>34047</t>
  </si>
  <si>
    <t>34051</t>
  </si>
  <si>
    <t>34058</t>
  </si>
  <si>
    <t>34073</t>
  </si>
  <si>
    <t>34081</t>
  </si>
  <si>
    <t>34092</t>
  </si>
  <si>
    <t>35001</t>
  </si>
  <si>
    <t>35002</t>
  </si>
  <si>
    <t>35003</t>
  </si>
  <si>
    <t>35006</t>
  </si>
  <si>
    <t>35007</t>
  </si>
  <si>
    <t>35008</t>
  </si>
  <si>
    <t>35009</t>
  </si>
  <si>
    <t>35010</t>
  </si>
  <si>
    <t>35012</t>
  </si>
  <si>
    <t>35013</t>
  </si>
  <si>
    <t>35015</t>
  </si>
  <si>
    <t>35019</t>
  </si>
  <si>
    <t>35028</t>
  </si>
  <si>
    <t>35030</t>
  </si>
  <si>
    <t>35031</t>
  </si>
  <si>
    <t>35052</t>
  </si>
  <si>
    <t>35059</t>
  </si>
  <si>
    <t>35060</t>
  </si>
  <si>
    <t>35061</t>
  </si>
  <si>
    <t>36001</t>
  </si>
  <si>
    <t>36002</t>
  </si>
  <si>
    <t>36003</t>
  </si>
  <si>
    <t>36004</t>
  </si>
  <si>
    <t>36005</t>
  </si>
  <si>
    <t>36006</t>
  </si>
  <si>
    <t>36007</t>
  </si>
  <si>
    <t>36008</t>
  </si>
  <si>
    <t>36009</t>
  </si>
  <si>
    <t>36019</t>
  </si>
  <si>
    <t>36023</t>
  </si>
  <si>
    <t>36024</t>
  </si>
  <si>
    <t>36025</t>
  </si>
  <si>
    <t>36026</t>
  </si>
  <si>
    <t>36027</t>
  </si>
  <si>
    <t>36051</t>
  </si>
  <si>
    <t>36052</t>
  </si>
  <si>
    <t>36053</t>
  </si>
  <si>
    <t>36054</t>
  </si>
  <si>
    <t>36061</t>
  </si>
  <si>
    <t>36062</t>
  </si>
  <si>
    <t>36063</t>
  </si>
  <si>
    <t>36064</t>
  </si>
  <si>
    <t>36065</t>
  </si>
  <si>
    <t>37001</t>
  </si>
  <si>
    <t>37002</t>
  </si>
  <si>
    <t>37003</t>
  </si>
  <si>
    <t>37004</t>
  </si>
  <si>
    <t>37005</t>
  </si>
  <si>
    <t>37015</t>
  </si>
  <si>
    <t>37017</t>
  </si>
  <si>
    <t>37024</t>
  </si>
  <si>
    <t>37029</t>
  </si>
  <si>
    <t>37032</t>
  </si>
  <si>
    <t>37033</t>
  </si>
  <si>
    <t>37045</t>
  </si>
  <si>
    <t>37046</t>
  </si>
  <si>
    <t>37047</t>
  </si>
  <si>
    <t>37048</t>
  </si>
  <si>
    <t>37049</t>
  </si>
  <si>
    <t>37050</t>
  </si>
  <si>
    <t>38001</t>
  </si>
  <si>
    <t>38002</t>
  </si>
  <si>
    <t>38003</t>
  </si>
  <si>
    <t>38004</t>
  </si>
  <si>
    <t>38005</t>
  </si>
  <si>
    <t>38006</t>
  </si>
  <si>
    <t>38007</t>
  </si>
  <si>
    <t>38009</t>
  </si>
  <si>
    <t>38010</t>
  </si>
  <si>
    <t>38027</t>
  </si>
  <si>
    <t>38033</t>
  </si>
  <si>
    <t>38036</t>
  </si>
  <si>
    <t>38041</t>
  </si>
  <si>
    <t>38042</t>
  </si>
  <si>
    <t>38047</t>
  </si>
  <si>
    <t>38052</t>
  </si>
  <si>
    <t>38057</t>
  </si>
  <si>
    <t>38062</t>
  </si>
  <si>
    <t>38063</t>
  </si>
  <si>
    <t>38069</t>
  </si>
  <si>
    <t>39001</t>
  </si>
  <si>
    <t>39002</t>
  </si>
  <si>
    <t>39003</t>
  </si>
  <si>
    <t>39004</t>
  </si>
  <si>
    <t>39005</t>
  </si>
  <si>
    <t>39006</t>
  </si>
  <si>
    <t>39007</t>
  </si>
  <si>
    <t>39008</t>
  </si>
  <si>
    <t>39009</t>
  </si>
  <si>
    <t>39010</t>
  </si>
  <si>
    <t>39011</t>
  </si>
  <si>
    <t>39012</t>
  </si>
  <si>
    <t>39013</t>
  </si>
  <si>
    <t>39014</t>
  </si>
  <si>
    <t>39015</t>
  </si>
  <si>
    <t>39016</t>
  </si>
  <si>
    <t>39017</t>
  </si>
  <si>
    <t>39022</t>
  </si>
  <si>
    <t>39026</t>
  </si>
  <si>
    <t>39027</t>
  </si>
  <si>
    <t>39030</t>
  </si>
  <si>
    <t>39031</t>
  </si>
  <si>
    <t>39032</t>
  </si>
  <si>
    <t>39036</t>
  </si>
  <si>
    <t>39037</t>
  </si>
  <si>
    <t>39038</t>
  </si>
  <si>
    <t>39039</t>
  </si>
  <si>
    <t>39040</t>
  </si>
  <si>
    <t>39041</t>
  </si>
  <si>
    <t>39042</t>
  </si>
  <si>
    <t>39046</t>
  </si>
  <si>
    <t>39048</t>
  </si>
  <si>
    <t>39050</t>
  </si>
  <si>
    <t>39053</t>
  </si>
  <si>
    <t>40001</t>
  </si>
  <si>
    <t>40002</t>
  </si>
  <si>
    <t>40003</t>
  </si>
  <si>
    <t>40004</t>
  </si>
  <si>
    <t>40005</t>
  </si>
  <si>
    <t>40006</t>
  </si>
  <si>
    <t>40007</t>
  </si>
  <si>
    <t>40008</t>
  </si>
  <si>
    <t>40009</t>
  </si>
  <si>
    <t>40010</t>
  </si>
  <si>
    <t>40011</t>
  </si>
  <si>
    <t>40012</t>
  </si>
  <si>
    <t>40013</t>
  </si>
  <si>
    <t>40014</t>
  </si>
  <si>
    <t>40015</t>
  </si>
  <si>
    <t>40016</t>
  </si>
  <si>
    <t>40017</t>
  </si>
  <si>
    <t>40018</t>
  </si>
  <si>
    <t>40019</t>
  </si>
  <si>
    <t>40020</t>
  </si>
  <si>
    <t>40021</t>
  </si>
  <si>
    <t>40022</t>
  </si>
  <si>
    <t>40024</t>
  </si>
  <si>
    <t>40025</t>
  </si>
  <si>
    <t>40026</t>
  </si>
  <si>
    <t>40027</t>
  </si>
  <si>
    <t>40028</t>
  </si>
  <si>
    <t>40029</t>
  </si>
  <si>
    <t>40030</t>
  </si>
  <si>
    <t>40031</t>
  </si>
  <si>
    <t>40032</t>
  </si>
  <si>
    <t>40033</t>
  </si>
  <si>
    <t>40037</t>
  </si>
  <si>
    <t>40038</t>
  </si>
  <si>
    <t>40039</t>
  </si>
  <si>
    <t>40040</t>
  </si>
  <si>
    <t>40041</t>
  </si>
  <si>
    <t>40042</t>
  </si>
  <si>
    <t>40043</t>
  </si>
  <si>
    <t>40045</t>
  </si>
  <si>
    <t>40055</t>
  </si>
  <si>
    <t>40057</t>
  </si>
  <si>
    <t>40059</t>
  </si>
  <si>
    <t>40062</t>
  </si>
  <si>
    <t>40066</t>
  </si>
  <si>
    <t>40068</t>
  </si>
  <si>
    <t>40073</t>
  </si>
  <si>
    <t>40076</t>
  </si>
  <si>
    <t>40081</t>
  </si>
  <si>
    <t>40082</t>
  </si>
  <si>
    <t>40083</t>
  </si>
  <si>
    <t>40084</t>
  </si>
  <si>
    <t>40085</t>
  </si>
  <si>
    <t>40088</t>
  </si>
  <si>
    <t>40089</t>
  </si>
  <si>
    <t>40090</t>
  </si>
  <si>
    <t>40091</t>
  </si>
  <si>
    <t>40094</t>
  </si>
  <si>
    <t>40095</t>
  </si>
  <si>
    <t>40097</t>
  </si>
  <si>
    <t>41001</t>
  </si>
  <si>
    <t>41002</t>
  </si>
  <si>
    <t>41003</t>
  </si>
  <si>
    <t>41004</t>
  </si>
  <si>
    <t>41005</t>
  </si>
  <si>
    <t>41006</t>
  </si>
  <si>
    <t>41007</t>
  </si>
  <si>
    <t>41014</t>
  </si>
  <si>
    <t>41016</t>
  </si>
  <si>
    <t>41020</t>
  </si>
  <si>
    <t>41021</t>
  </si>
  <si>
    <t>41024</t>
  </si>
  <si>
    <t>41025</t>
  </si>
  <si>
    <t>41035</t>
  </si>
  <si>
    <t>41038</t>
  </si>
  <si>
    <t>41042</t>
  </si>
  <si>
    <t>41043</t>
  </si>
  <si>
    <t>41044</t>
  </si>
  <si>
    <t>41047</t>
  </si>
  <si>
    <t>41048</t>
  </si>
  <si>
    <t>42001</t>
  </si>
  <si>
    <t>42002</t>
  </si>
  <si>
    <t>42003</t>
  </si>
  <si>
    <t>42004</t>
  </si>
  <si>
    <t>42005</t>
  </si>
  <si>
    <t>42007</t>
  </si>
  <si>
    <t>42008</t>
  </si>
  <si>
    <t>42015</t>
  </si>
  <si>
    <t>42016</t>
  </si>
  <si>
    <t>42024</t>
  </si>
  <si>
    <t>42025</t>
  </si>
  <si>
    <t>42026</t>
  </si>
  <si>
    <t>42049</t>
  </si>
  <si>
    <t>42057</t>
  </si>
  <si>
    <t>42080</t>
  </si>
  <si>
    <t>42081</t>
  </si>
  <si>
    <t>42082</t>
  </si>
  <si>
    <t>42083</t>
  </si>
  <si>
    <t>42084</t>
  </si>
  <si>
    <t>42085</t>
  </si>
  <si>
    <t>42086</t>
  </si>
  <si>
    <t>43001</t>
  </si>
  <si>
    <t>43003</t>
  </si>
  <si>
    <t>43004</t>
  </si>
  <si>
    <t>43005</t>
  </si>
  <si>
    <t>43011</t>
  </si>
  <si>
    <t>43029</t>
  </si>
  <si>
    <t>43032</t>
  </si>
  <si>
    <t>43033</t>
  </si>
  <si>
    <t>43042</t>
  </si>
  <si>
    <t>43043</t>
  </si>
  <si>
    <t>43049</t>
  </si>
  <si>
    <t>43050</t>
  </si>
  <si>
    <t>43051</t>
  </si>
  <si>
    <t>43054</t>
  </si>
  <si>
    <t>43058</t>
  </si>
  <si>
    <t>43059</t>
  </si>
  <si>
    <t>43060</t>
  </si>
  <si>
    <t>43061</t>
  </si>
  <si>
    <t>43062</t>
  </si>
  <si>
    <t>43075</t>
  </si>
  <si>
    <t>43076</t>
  </si>
  <si>
    <t>43077</t>
  </si>
  <si>
    <t>43080</t>
  </si>
  <si>
    <t>43081</t>
  </si>
  <si>
    <t>43082</t>
  </si>
  <si>
    <t>43085</t>
  </si>
  <si>
    <t>43086</t>
  </si>
  <si>
    <t>43087</t>
  </si>
  <si>
    <t>43088</t>
  </si>
  <si>
    <t>43099</t>
  </si>
  <si>
    <t>43151</t>
  </si>
  <si>
    <t>43152</t>
  </si>
  <si>
    <t>43153</t>
  </si>
  <si>
    <t>43154</t>
  </si>
  <si>
    <t>43155</t>
  </si>
  <si>
    <t>43156</t>
  </si>
  <si>
    <t>43157</t>
  </si>
  <si>
    <t>43158</t>
  </si>
  <si>
    <t>43159</t>
  </si>
  <si>
    <t>43201</t>
  </si>
  <si>
    <t>43206</t>
  </si>
  <si>
    <t>43221</t>
  </si>
  <si>
    <t>43231</t>
  </si>
  <si>
    <t>43241</t>
  </si>
  <si>
    <t>43246</t>
  </si>
  <si>
    <t>44001</t>
  </si>
  <si>
    <t>44002</t>
  </si>
  <si>
    <t>44003</t>
  </si>
  <si>
    <t>44004</t>
  </si>
  <si>
    <t>44005</t>
  </si>
  <si>
    <t>44006</t>
  </si>
  <si>
    <t>44007</t>
  </si>
  <si>
    <t>44008</t>
  </si>
  <si>
    <t>44009</t>
  </si>
  <si>
    <t>44010</t>
  </si>
  <si>
    <t>44011</t>
  </si>
  <si>
    <t>44016</t>
  </si>
  <si>
    <t>44020</t>
  </si>
  <si>
    <t>44046</t>
  </si>
  <si>
    <t>44047</t>
  </si>
  <si>
    <t>44101</t>
  </si>
  <si>
    <t>44102</t>
  </si>
  <si>
    <t>44103</t>
  </si>
  <si>
    <t>45001</t>
  </si>
  <si>
    <t>45002</t>
  </si>
  <si>
    <t>45003</t>
  </si>
  <si>
    <t>45004</t>
  </si>
  <si>
    <t>45005</t>
  </si>
  <si>
    <t>45006</t>
  </si>
  <si>
    <t>45007</t>
  </si>
  <si>
    <t>45008</t>
  </si>
  <si>
    <t>45009</t>
  </si>
  <si>
    <t>45015</t>
  </si>
  <si>
    <t>45020</t>
  </si>
  <si>
    <t>45024</t>
  </si>
  <si>
    <t>45025</t>
  </si>
  <si>
    <t>45026</t>
  </si>
  <si>
    <t>45027</t>
  </si>
  <si>
    <t>45028</t>
  </si>
  <si>
    <t>45029</t>
  </si>
  <si>
    <t>45030</t>
  </si>
  <si>
    <t>45031</t>
  </si>
  <si>
    <t>45032</t>
  </si>
  <si>
    <t>45040</t>
  </si>
  <si>
    <t>45041</t>
  </si>
  <si>
    <t>45042</t>
  </si>
  <si>
    <t>45043</t>
  </si>
  <si>
    <t>45044</t>
  </si>
  <si>
    <t>45045</t>
  </si>
  <si>
    <t>46001</t>
  </si>
  <si>
    <t>46002</t>
  </si>
  <si>
    <t>46003</t>
  </si>
  <si>
    <t>46004</t>
  </si>
  <si>
    <t>46005</t>
  </si>
  <si>
    <t>46006</t>
  </si>
  <si>
    <t>46007</t>
  </si>
  <si>
    <t>46008</t>
  </si>
  <si>
    <t>46009</t>
  </si>
  <si>
    <t>46010</t>
  </si>
  <si>
    <t>46011</t>
  </si>
  <si>
    <t>46012</t>
  </si>
  <si>
    <t>46013</t>
  </si>
  <si>
    <t>46014</t>
  </si>
  <si>
    <t>46019</t>
  </si>
  <si>
    <t>46028</t>
  </si>
  <si>
    <t>46037</t>
  </si>
  <si>
    <t>46048</t>
  </si>
  <si>
    <t>46050</t>
  </si>
  <si>
    <t>46055</t>
  </si>
  <si>
    <t>46061</t>
  </si>
  <si>
    <t>46065</t>
  </si>
  <si>
    <t>46068</t>
  </si>
  <si>
    <t>46070</t>
  </si>
  <si>
    <t>46071</t>
  </si>
  <si>
    <t>46074</t>
  </si>
  <si>
    <t>46077</t>
  </si>
  <si>
    <t>46078</t>
  </si>
  <si>
    <t>46079</t>
  </si>
  <si>
    <t>46081</t>
  </si>
  <si>
    <t>46082</t>
  </si>
  <si>
    <t>46083</t>
  </si>
  <si>
    <t>46084</t>
  </si>
  <si>
    <t>46086</t>
  </si>
  <si>
    <t>46088</t>
  </si>
  <si>
    <t>46089</t>
  </si>
  <si>
    <t>46090</t>
  </si>
  <si>
    <t>46091</t>
  </si>
  <si>
    <t>46092</t>
  </si>
  <si>
    <t>46093</t>
  </si>
  <si>
    <t>46094</t>
  </si>
  <si>
    <t>46095</t>
  </si>
  <si>
    <t>46096</t>
  </si>
  <si>
    <t>47001</t>
  </si>
  <si>
    <t>47003</t>
  </si>
  <si>
    <t>47004</t>
  </si>
  <si>
    <t>47005</t>
  </si>
  <si>
    <t>47006</t>
  </si>
  <si>
    <t>47007</t>
  </si>
  <si>
    <t>47008</t>
  </si>
  <si>
    <t>47009</t>
  </si>
  <si>
    <t>47010</t>
  </si>
  <si>
    <t>47011</t>
  </si>
  <si>
    <t>47012</t>
  </si>
  <si>
    <t>47013</t>
  </si>
  <si>
    <t>47014</t>
  </si>
  <si>
    <t>47015</t>
  </si>
  <si>
    <t>47016</t>
  </si>
  <si>
    <t>47017</t>
  </si>
  <si>
    <t>47018</t>
  </si>
  <si>
    <t>47019</t>
  </si>
  <si>
    <t>47023</t>
  </si>
  <si>
    <t>47024</t>
  </si>
  <si>
    <t>47025</t>
  </si>
  <si>
    <t>47026</t>
  </si>
  <si>
    <t>47027</t>
  </si>
  <si>
    <t>47028</t>
  </si>
  <si>
    <t>47029</t>
  </si>
  <si>
    <t>47030</t>
  </si>
  <si>
    <t>47035</t>
  </si>
  <si>
    <t>47037</t>
  </si>
  <si>
    <t>47038</t>
  </si>
  <si>
    <t>47040</t>
  </si>
  <si>
    <t>47041</t>
  </si>
  <si>
    <t>47042</t>
  </si>
  <si>
    <t>47043</t>
  </si>
  <si>
    <t>47044</t>
  </si>
  <si>
    <t>47045</t>
  </si>
  <si>
    <t>47046</t>
  </si>
  <si>
    <t>47047</t>
  </si>
  <si>
    <t>47052</t>
  </si>
  <si>
    <t>47053</t>
  </si>
  <si>
    <t>47054</t>
  </si>
  <si>
    <t>47055</t>
  </si>
  <si>
    <t>北海道</t>
  </si>
  <si>
    <t>伊達市</t>
  </si>
  <si>
    <t>当別町</t>
  </si>
  <si>
    <t>松前町</t>
  </si>
  <si>
    <t>森町</t>
  </si>
  <si>
    <t>今金町</t>
  </si>
  <si>
    <t>寿都町</t>
  </si>
  <si>
    <t>岩内町</t>
  </si>
  <si>
    <t>余市町</t>
  </si>
  <si>
    <t>南幌町</t>
  </si>
  <si>
    <t>由仁町</t>
  </si>
  <si>
    <t>長沼町</t>
  </si>
  <si>
    <t>栗山町</t>
  </si>
  <si>
    <t>月形町</t>
  </si>
  <si>
    <t>空知中部広域連合</t>
  </si>
  <si>
    <t>妹背牛町</t>
  </si>
  <si>
    <t>秩父別町</t>
  </si>
  <si>
    <t>北竜町</t>
  </si>
  <si>
    <t>沼田町</t>
  </si>
  <si>
    <t>幌加内町</t>
  </si>
  <si>
    <t>鷹栖町</t>
  </si>
  <si>
    <t>当麻町</t>
  </si>
  <si>
    <t>比布町</t>
  </si>
  <si>
    <t>遠軽町</t>
  </si>
  <si>
    <t>湧別町</t>
  </si>
  <si>
    <t>滝上町</t>
  </si>
  <si>
    <t>興部町</t>
  </si>
  <si>
    <t>西興部村</t>
  </si>
  <si>
    <t>雄武町</t>
  </si>
  <si>
    <t>豊浦町</t>
  </si>
  <si>
    <t>洞爺湖町</t>
  </si>
  <si>
    <t>壮瞥町</t>
  </si>
  <si>
    <t>白老町</t>
  </si>
  <si>
    <t>安平町</t>
  </si>
  <si>
    <t>厚真町</t>
  </si>
  <si>
    <t>むかわ町</t>
  </si>
  <si>
    <t>平取町</t>
  </si>
  <si>
    <t>日高町</t>
  </si>
  <si>
    <t>新冠町</t>
  </si>
  <si>
    <t>新ひだか町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</si>
  <si>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</si>
  <si>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</si>
  <si>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</si>
  <si>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</si>
  <si>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</si>
  <si>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</si>
  <si>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</si>
  <si>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</si>
  <si>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</si>
  <si>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</si>
  <si>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</si>
  <si>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</si>
  <si>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</si>
  <si>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</si>
  <si>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</si>
  <si>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</si>
  <si>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</si>
  <si>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</si>
  <si>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</si>
  <si>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</si>
  <si>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</si>
  <si>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</si>
  <si>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</si>
  <si>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</si>
  <si>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</si>
  <si>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</si>
  <si>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</si>
  <si>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</si>
  <si>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</si>
  <si>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</si>
  <si>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</si>
  <si>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</si>
  <si>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大雪地区広域連合</t>
  </si>
  <si>
    <t>後志広域連合</t>
  </si>
  <si>
    <t>青森市</t>
  </si>
  <si>
    <t>弘前市</t>
  </si>
  <si>
    <t>八戸市</t>
  </si>
  <si>
    <t>黒石市</t>
  </si>
  <si>
    <t>五所川原市</t>
  </si>
  <si>
    <t>十和田市</t>
  </si>
  <si>
    <t>三沢市</t>
  </si>
  <si>
    <t>むつ市</t>
  </si>
  <si>
    <t>平内町</t>
  </si>
  <si>
    <t>今別町</t>
  </si>
  <si>
    <t>蓬田村</t>
  </si>
  <si>
    <t>鰺ヶ沢町</t>
  </si>
  <si>
    <t>深浦町</t>
  </si>
  <si>
    <t>西目屋村</t>
  </si>
  <si>
    <t>藤崎町</t>
  </si>
  <si>
    <t>大鰐町</t>
  </si>
  <si>
    <t>田舎館村</t>
  </si>
  <si>
    <t>板柳町</t>
  </si>
  <si>
    <t>中泊町</t>
  </si>
  <si>
    <t>鶴田町</t>
  </si>
  <si>
    <t>野辺地町</t>
  </si>
  <si>
    <t>七戸町</t>
  </si>
  <si>
    <t>六戸町</t>
  </si>
  <si>
    <t>横浜町</t>
  </si>
  <si>
    <t>東北町</t>
  </si>
  <si>
    <t>六ヶ所村</t>
  </si>
  <si>
    <t>大間町</t>
  </si>
  <si>
    <t>東通村</t>
  </si>
  <si>
    <t>風間浦村</t>
  </si>
  <si>
    <t>佐井村</t>
  </si>
  <si>
    <t>三戸町</t>
  </si>
  <si>
    <t>五戸町</t>
  </si>
  <si>
    <t>田子町</t>
  </si>
  <si>
    <t>南部町</t>
  </si>
  <si>
    <t>階上町</t>
  </si>
  <si>
    <t>新郷村</t>
  </si>
  <si>
    <t>つがる市</t>
  </si>
  <si>
    <t>外ヶ浜町</t>
  </si>
  <si>
    <t>平川市</t>
  </si>
  <si>
    <t>おいらせ町</t>
  </si>
  <si>
    <t>盛岡市</t>
  </si>
  <si>
    <t>宮古市</t>
  </si>
  <si>
    <t>大船渡市</t>
  </si>
  <si>
    <t>奥州市</t>
  </si>
  <si>
    <t>花巻市</t>
  </si>
  <si>
    <t>北上市</t>
  </si>
  <si>
    <t>久慈市</t>
  </si>
  <si>
    <t>遠野市</t>
  </si>
  <si>
    <t>一関市</t>
  </si>
  <si>
    <t>陸前高田市</t>
  </si>
  <si>
    <t>釜石市</t>
  </si>
  <si>
    <t>二戸市</t>
  </si>
  <si>
    <t>雫石町</t>
  </si>
  <si>
    <t>葛巻町</t>
  </si>
  <si>
    <t>岩手町</t>
  </si>
  <si>
    <t>八幡平市</t>
  </si>
  <si>
    <t>紫波町</t>
  </si>
  <si>
    <t>矢巾町</t>
  </si>
  <si>
    <t>西和賀町</t>
  </si>
  <si>
    <t>金ヶ崎町</t>
  </si>
  <si>
    <t>平泉町</t>
  </si>
  <si>
    <t>住田町</t>
  </si>
  <si>
    <t>大槌町</t>
  </si>
  <si>
    <t>山田町</t>
  </si>
  <si>
    <t>岩泉町</t>
  </si>
  <si>
    <t>田野畑村</t>
  </si>
  <si>
    <t>普代村</t>
  </si>
  <si>
    <t>軽米町</t>
  </si>
  <si>
    <t>洋野町</t>
  </si>
  <si>
    <t>野田村</t>
  </si>
  <si>
    <t>九戸村</t>
  </si>
  <si>
    <t>一戸町</t>
  </si>
  <si>
    <t>仙台市</t>
  </si>
  <si>
    <t>石巻市</t>
  </si>
  <si>
    <t>塩竈市</t>
  </si>
  <si>
    <t>気仙沼市</t>
  </si>
  <si>
    <t>白石市</t>
  </si>
  <si>
    <t>名取市</t>
  </si>
  <si>
    <t>角田市</t>
  </si>
  <si>
    <t>多賀城市</t>
  </si>
  <si>
    <t>岩沼市</t>
  </si>
  <si>
    <t>蔵王町</t>
  </si>
  <si>
    <t>七ヶ宿町</t>
  </si>
  <si>
    <t>大河原町</t>
  </si>
  <si>
    <t>村田町</t>
  </si>
  <si>
    <t>柴田町</t>
  </si>
  <si>
    <t>川崎町</t>
  </si>
  <si>
    <t>丸森町</t>
  </si>
  <si>
    <t>亘理町</t>
  </si>
  <si>
    <t>山元町</t>
  </si>
  <si>
    <t>松島町</t>
  </si>
  <si>
    <t>七ヶ浜町</t>
  </si>
  <si>
    <t>利府町</t>
  </si>
  <si>
    <t>大和町</t>
  </si>
  <si>
    <t>大郷町</t>
  </si>
  <si>
    <t>富谷町</t>
  </si>
  <si>
    <t>大衡村</t>
  </si>
  <si>
    <t>色麻町</t>
  </si>
  <si>
    <t>涌谷町</t>
  </si>
  <si>
    <t>女川町</t>
  </si>
  <si>
    <t>加美町</t>
  </si>
  <si>
    <t>栗原市</t>
  </si>
  <si>
    <t>登米市</t>
  </si>
  <si>
    <t>東松島市</t>
  </si>
  <si>
    <t>美里町</t>
  </si>
  <si>
    <t>南三陸町</t>
  </si>
  <si>
    <t>大崎市</t>
  </si>
  <si>
    <t>秋田市</t>
  </si>
  <si>
    <t>大館市</t>
  </si>
  <si>
    <t>鹿角市</t>
  </si>
  <si>
    <t>小坂町</t>
  </si>
  <si>
    <t>上小阿仁村</t>
  </si>
  <si>
    <t>藤里町</t>
  </si>
  <si>
    <t>五城目町</t>
  </si>
  <si>
    <t>八郎潟町</t>
  </si>
  <si>
    <t>井川町</t>
  </si>
  <si>
    <t>大潟村</t>
  </si>
  <si>
    <t>羽後町</t>
  </si>
  <si>
    <t>東成瀬村</t>
  </si>
  <si>
    <t>由利本荘市</t>
  </si>
  <si>
    <t>潟上市</t>
  </si>
  <si>
    <t>大仙市</t>
  </si>
  <si>
    <t>北秋田市</t>
  </si>
  <si>
    <t>湯沢市</t>
  </si>
  <si>
    <t>男鹿市</t>
  </si>
  <si>
    <t>にかほ市</t>
  </si>
  <si>
    <t>横手市</t>
  </si>
  <si>
    <t>能代市</t>
  </si>
  <si>
    <t>仙北市</t>
  </si>
  <si>
    <t>美郷町</t>
  </si>
  <si>
    <t>三種町</t>
  </si>
  <si>
    <t>八峰町</t>
  </si>
  <si>
    <t>山形市</t>
  </si>
  <si>
    <t>米沢市</t>
  </si>
  <si>
    <t>鶴岡市</t>
  </si>
  <si>
    <t>酒田市</t>
  </si>
  <si>
    <t>新庄市</t>
  </si>
  <si>
    <t>寒河江市</t>
  </si>
  <si>
    <t>上山市</t>
  </si>
  <si>
    <t>村山市</t>
  </si>
  <si>
    <t>長井市</t>
  </si>
  <si>
    <t>天童市</t>
  </si>
  <si>
    <t>東根市</t>
  </si>
  <si>
    <t>尾花沢市</t>
  </si>
  <si>
    <t>南陽市</t>
  </si>
  <si>
    <t>中山町</t>
  </si>
  <si>
    <t>山辺町</t>
  </si>
  <si>
    <t>大江町</t>
  </si>
  <si>
    <t>朝日町</t>
  </si>
  <si>
    <t>西川町</t>
  </si>
  <si>
    <t>河北町</t>
  </si>
  <si>
    <t>大石田町</t>
  </si>
  <si>
    <t>舟形町</t>
  </si>
  <si>
    <t>大蔵村</t>
  </si>
  <si>
    <t>最上町</t>
  </si>
  <si>
    <t>高畠町</t>
  </si>
  <si>
    <t>川西町</t>
  </si>
  <si>
    <t>白鷹町</t>
  </si>
  <si>
    <t>飯豊町</t>
  </si>
  <si>
    <t>小国町</t>
  </si>
  <si>
    <t>三川町</t>
  </si>
  <si>
    <t>遊佐町</t>
  </si>
  <si>
    <t>庄内町</t>
  </si>
  <si>
    <t>最上地区広域連合</t>
  </si>
  <si>
    <t>福島市</t>
  </si>
  <si>
    <t>二本松市</t>
  </si>
  <si>
    <t>郡山市</t>
  </si>
  <si>
    <t>須賀川市</t>
  </si>
  <si>
    <t>白河市</t>
  </si>
  <si>
    <t>会津若松市</t>
  </si>
  <si>
    <t>喜多方市</t>
  </si>
  <si>
    <t>いわき市</t>
  </si>
  <si>
    <t>相馬市</t>
  </si>
  <si>
    <t>川俣町</t>
  </si>
  <si>
    <t>桑折町</t>
  </si>
  <si>
    <t>国見町</t>
  </si>
  <si>
    <t>大玉村</t>
  </si>
  <si>
    <t>鏡石町</t>
  </si>
  <si>
    <t>天栄村</t>
  </si>
  <si>
    <t>南会津町</t>
  </si>
  <si>
    <t>下郷町</t>
  </si>
  <si>
    <t>檜枝岐村</t>
  </si>
  <si>
    <t>只見町</t>
  </si>
  <si>
    <t>磐梯町</t>
  </si>
  <si>
    <t>猪苗代町</t>
  </si>
  <si>
    <t>北塩原村</t>
  </si>
  <si>
    <t>西会津町</t>
  </si>
  <si>
    <t>会津坂下町</t>
  </si>
  <si>
    <t>湯川村</t>
  </si>
  <si>
    <t>柳津町</t>
  </si>
  <si>
    <t>会津美里町</t>
  </si>
  <si>
    <t>三島町</t>
  </si>
  <si>
    <t>金山町</t>
  </si>
  <si>
    <t>昭和村</t>
  </si>
  <si>
    <t>棚倉町</t>
  </si>
  <si>
    <t>矢祭町</t>
  </si>
  <si>
    <t>塙町</t>
  </si>
  <si>
    <t>鮫川村</t>
  </si>
  <si>
    <t>西郷村</t>
  </si>
  <si>
    <t>泉崎村</t>
  </si>
  <si>
    <t>中島村</t>
  </si>
  <si>
    <t>矢吹町</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</si>
  <si>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</si>
  <si>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</si>
  <si>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</si>
  <si>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</si>
  <si>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</si>
  <si>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</si>
  <si>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</si>
  <si>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</si>
  <si>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</si>
  <si>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</si>
  <si>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</si>
  <si>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</si>
  <si>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</si>
  <si>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</si>
  <si>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</si>
  <si>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</si>
  <si>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</si>
  <si>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田村市</t>
  </si>
  <si>
    <t>南相馬市</t>
  </si>
  <si>
    <t>本宮市</t>
  </si>
  <si>
    <t>水戸市</t>
  </si>
  <si>
    <t>日立市</t>
  </si>
  <si>
    <t>土浦市</t>
  </si>
  <si>
    <t>古河市</t>
  </si>
  <si>
    <t>石岡市</t>
  </si>
  <si>
    <t>結城市</t>
  </si>
  <si>
    <t>下妻市</t>
  </si>
  <si>
    <t>常総市</t>
  </si>
  <si>
    <t>常陸太田市</t>
  </si>
  <si>
    <t>高萩市</t>
  </si>
  <si>
    <t>北茨城市</t>
  </si>
  <si>
    <t>取手市</t>
  </si>
  <si>
    <t>茨城町</t>
  </si>
  <si>
    <t>大洗町</t>
  </si>
  <si>
    <t>東海村</t>
  </si>
  <si>
    <t>那珂市</t>
  </si>
  <si>
    <t>常陸大宮市</t>
  </si>
  <si>
    <t>大子町</t>
  </si>
  <si>
    <t>鹿嶋市</t>
  </si>
  <si>
    <t>神栖市</t>
  </si>
  <si>
    <t>潮来市</t>
  </si>
  <si>
    <t>美浦村</t>
  </si>
  <si>
    <t>阿見町</t>
  </si>
  <si>
    <t>牛久市</t>
  </si>
  <si>
    <t>河内町</t>
  </si>
  <si>
    <t>八千代町</t>
  </si>
  <si>
    <t>五霞町</t>
  </si>
  <si>
    <t>境町</t>
  </si>
  <si>
    <t>守谷市</t>
  </si>
  <si>
    <t>利根町</t>
  </si>
  <si>
    <t>つくば市</t>
  </si>
  <si>
    <t>ひたちなか市</t>
  </si>
  <si>
    <t>城里町</t>
  </si>
  <si>
    <t>稲敷市</t>
  </si>
  <si>
    <t>坂東市</t>
  </si>
  <si>
    <t>筑西市</t>
  </si>
  <si>
    <t>かすみがうら市</t>
  </si>
  <si>
    <t>行方市</t>
  </si>
  <si>
    <t>桜川市</t>
  </si>
  <si>
    <t>鉾田市</t>
  </si>
  <si>
    <t>つくばみらい市</t>
  </si>
  <si>
    <t>笠間市</t>
  </si>
  <si>
    <t>小美玉市</t>
  </si>
  <si>
    <t>宇都宮市</t>
  </si>
  <si>
    <t>足利市</t>
  </si>
  <si>
    <t>栃木市</t>
  </si>
  <si>
    <t>佐野市</t>
  </si>
  <si>
    <t>鹿沼市</t>
  </si>
  <si>
    <t>日光市</t>
  </si>
  <si>
    <t>小山市</t>
  </si>
  <si>
    <t>真岡市</t>
  </si>
  <si>
    <t>大田原市</t>
  </si>
  <si>
    <t>矢板市</t>
  </si>
  <si>
    <t>那須塩原市</t>
  </si>
  <si>
    <t>上三川町</t>
  </si>
  <si>
    <t>益子町</t>
  </si>
  <si>
    <t>茂木町</t>
  </si>
  <si>
    <t>市貝町</t>
  </si>
  <si>
    <t>芳賀町</t>
  </si>
  <si>
    <t>壬生町</t>
  </si>
  <si>
    <t>下野市</t>
  </si>
  <si>
    <t>野木町</t>
  </si>
  <si>
    <t>岩舟町</t>
  </si>
  <si>
    <t>塩谷町</t>
  </si>
  <si>
    <t>さくら市</t>
  </si>
  <si>
    <t>高根沢町</t>
  </si>
  <si>
    <t>那須烏山市</t>
  </si>
  <si>
    <t>那珂川町</t>
  </si>
  <si>
    <t>那須町</t>
  </si>
  <si>
    <t>前橋市</t>
  </si>
  <si>
    <t>高崎市</t>
  </si>
  <si>
    <t>桐生市</t>
  </si>
  <si>
    <t>伊勢崎市</t>
  </si>
  <si>
    <t>太田市</t>
  </si>
  <si>
    <t>沼田市</t>
  </si>
  <si>
    <t>館林市</t>
  </si>
  <si>
    <t>渋川市</t>
  </si>
  <si>
    <t>藤岡市</t>
  </si>
  <si>
    <t>富岡市</t>
  </si>
  <si>
    <t>安中市</t>
  </si>
  <si>
    <t>榛東村</t>
  </si>
  <si>
    <t>吉岡町</t>
  </si>
  <si>
    <t>神流町</t>
  </si>
  <si>
    <t>上野村</t>
  </si>
  <si>
    <t>下仁田町</t>
  </si>
  <si>
    <t>南牧村</t>
  </si>
  <si>
    <t>甘楽町</t>
  </si>
  <si>
    <t>中之条町</t>
  </si>
  <si>
    <t>長野原町</t>
  </si>
  <si>
    <t>嬬恋村</t>
  </si>
  <si>
    <t>草津町</t>
  </si>
  <si>
    <t>高山村</t>
  </si>
  <si>
    <t>片品村</t>
  </si>
  <si>
    <t>川場村</t>
  </si>
  <si>
    <t>玉村町</t>
  </si>
  <si>
    <t>板倉町</t>
  </si>
  <si>
    <t>明和町</t>
  </si>
  <si>
    <t>千代田町</t>
  </si>
  <si>
    <t>大泉町</t>
  </si>
  <si>
    <t>邑楽町</t>
  </si>
  <si>
    <t>みなかみ町</t>
  </si>
  <si>
    <t>みどり市</t>
  </si>
  <si>
    <t>東吾妻町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</si>
  <si>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</si>
  <si>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</si>
  <si>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</si>
  <si>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</si>
  <si>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</si>
  <si>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</si>
  <si>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</si>
  <si>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</si>
  <si>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</si>
  <si>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</si>
  <si>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</si>
  <si>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</si>
  <si>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</si>
  <si>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</si>
  <si>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</si>
  <si>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</si>
  <si>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</si>
  <si>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</si>
  <si>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</si>
  <si>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</si>
  <si>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</si>
  <si>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</si>
  <si>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</si>
  <si>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</si>
  <si>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</si>
  <si>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</si>
  <si>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</si>
  <si>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</si>
  <si>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</si>
  <si>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</si>
  <si>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ふじみ野市</t>
  </si>
  <si>
    <t>三郷市</t>
  </si>
  <si>
    <t>蓮田市</t>
  </si>
  <si>
    <t>伊奈町</t>
  </si>
  <si>
    <t>三芳町</t>
  </si>
  <si>
    <t>坂戸市</t>
  </si>
  <si>
    <t>毛呂山町</t>
  </si>
  <si>
    <t>越生町</t>
  </si>
  <si>
    <t>鶴ヶ島市</t>
  </si>
  <si>
    <t>日高市</t>
  </si>
  <si>
    <t>滑川町</t>
  </si>
  <si>
    <t>嵐山町</t>
  </si>
  <si>
    <t>小川町</t>
  </si>
  <si>
    <t>ときがわ町</t>
  </si>
  <si>
    <t>川島町</t>
  </si>
  <si>
    <t>吉見町</t>
  </si>
  <si>
    <t>鳩山町</t>
  </si>
  <si>
    <t>横瀬町</t>
  </si>
  <si>
    <t>皆野町</t>
  </si>
  <si>
    <t>長瀞町</t>
  </si>
  <si>
    <t>小鹿野町</t>
  </si>
  <si>
    <t>東秩父村</t>
  </si>
  <si>
    <t>神川町</t>
  </si>
  <si>
    <t>上里町</t>
  </si>
  <si>
    <t>寄居町</t>
  </si>
  <si>
    <t>宮代町</t>
  </si>
  <si>
    <t>幸手市</t>
  </si>
  <si>
    <t>杉戸町</t>
  </si>
  <si>
    <t>松伏町</t>
  </si>
  <si>
    <t>吉川市</t>
  </si>
  <si>
    <t>さいたま市</t>
  </si>
  <si>
    <t>千葉市</t>
  </si>
  <si>
    <t>銚子市</t>
  </si>
  <si>
    <t>市川市</t>
  </si>
  <si>
    <t>船橋市</t>
  </si>
  <si>
    <t>館山市</t>
  </si>
  <si>
    <t>木更津市</t>
  </si>
  <si>
    <t>松戸市</t>
  </si>
  <si>
    <t>野田市</t>
  </si>
  <si>
    <t>香取市</t>
  </si>
  <si>
    <t>茂原市</t>
  </si>
  <si>
    <t>成田市</t>
  </si>
  <si>
    <t>佐倉市</t>
  </si>
  <si>
    <t>東金市</t>
  </si>
  <si>
    <t>匝瑳市</t>
  </si>
  <si>
    <t>旭市</t>
  </si>
  <si>
    <t>習志野市</t>
  </si>
  <si>
    <t>柏市</t>
  </si>
  <si>
    <t>勝浦市</t>
  </si>
  <si>
    <t>市原市</t>
  </si>
  <si>
    <t>流山市</t>
  </si>
  <si>
    <t>八千代市</t>
  </si>
  <si>
    <t>我孫子市</t>
  </si>
  <si>
    <t>鴨川市</t>
  </si>
  <si>
    <t>鎌ヶ谷市</t>
  </si>
  <si>
    <t>君津市</t>
  </si>
  <si>
    <t>富津市</t>
  </si>
  <si>
    <t>浦安市</t>
  </si>
  <si>
    <t>四街道市</t>
  </si>
  <si>
    <t>酒々井町</t>
  </si>
  <si>
    <t>八街市</t>
  </si>
  <si>
    <t>富里市</t>
  </si>
  <si>
    <t>白井市</t>
  </si>
  <si>
    <t>印西市</t>
  </si>
  <si>
    <t>栄町</t>
  </si>
  <si>
    <t>一宮町</t>
  </si>
  <si>
    <t>睦沢町</t>
  </si>
  <si>
    <t>長生村</t>
  </si>
  <si>
    <t>白子町</t>
  </si>
  <si>
    <t>長柄町</t>
  </si>
  <si>
    <t>長南町</t>
  </si>
  <si>
    <t>九十九里町</t>
  </si>
  <si>
    <t>芝山町</t>
  </si>
  <si>
    <t>神崎町</t>
  </si>
  <si>
    <t>多古町</t>
  </si>
  <si>
    <t>東庄町</t>
  </si>
  <si>
    <t>袖ヶ浦市</t>
  </si>
  <si>
    <t>大多喜町</t>
  </si>
  <si>
    <t>御宿町</t>
  </si>
  <si>
    <t>南房総市</t>
  </si>
  <si>
    <t>鋸南町</t>
  </si>
  <si>
    <t>いすみ市</t>
  </si>
  <si>
    <t>山武市</t>
  </si>
  <si>
    <t>横芝光町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</si>
  <si>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</si>
  <si>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</si>
  <si>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</si>
  <si>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</si>
  <si>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</si>
  <si>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</si>
  <si>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</si>
  <si>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</si>
  <si>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</si>
  <si>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</si>
  <si>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</si>
  <si>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</si>
  <si>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</si>
  <si>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</si>
  <si>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</si>
  <si>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</si>
  <si>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</si>
  <si>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</si>
  <si>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</si>
  <si>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</si>
  <si>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</si>
  <si>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</si>
  <si>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</si>
  <si>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</si>
  <si>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</si>
  <si>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</si>
  <si>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</si>
  <si>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</si>
  <si>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</si>
  <si>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</si>
  <si>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</si>
  <si>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</si>
  <si>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福生市</t>
  </si>
  <si>
    <t>羽村市</t>
  </si>
  <si>
    <t>瑞穂町</t>
  </si>
  <si>
    <t>あきる野市</t>
  </si>
  <si>
    <t>日の出町</t>
  </si>
  <si>
    <t>檜原村</t>
  </si>
  <si>
    <t>奥多摩町</t>
  </si>
  <si>
    <t>日野市</t>
  </si>
  <si>
    <t>多摩市</t>
  </si>
  <si>
    <t>稲城市</t>
  </si>
  <si>
    <t>国立市</t>
  </si>
  <si>
    <t>狛江市</t>
  </si>
  <si>
    <t>小金井市</t>
  </si>
  <si>
    <t>国分寺市</t>
  </si>
  <si>
    <t>武蔵村山市</t>
  </si>
  <si>
    <t>東大和市</t>
  </si>
  <si>
    <t>東村山市</t>
  </si>
  <si>
    <t>清瀬市</t>
  </si>
  <si>
    <t>東久留米市</t>
  </si>
  <si>
    <t>西東京市</t>
  </si>
  <si>
    <t>小平市</t>
  </si>
  <si>
    <t>大島町</t>
  </si>
  <si>
    <t>利島村</t>
  </si>
  <si>
    <t>新島村</t>
  </si>
  <si>
    <t>神津島村</t>
  </si>
  <si>
    <t>三宅村</t>
  </si>
  <si>
    <t>御蔵島村</t>
  </si>
  <si>
    <t>八丈町</t>
  </si>
  <si>
    <t>青ヶ島村</t>
  </si>
  <si>
    <t>小笠原村</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</si>
  <si>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</si>
  <si>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</si>
  <si>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</si>
  <si>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</si>
  <si>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</si>
  <si>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</si>
  <si>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</si>
  <si>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</si>
  <si>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</si>
  <si>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</si>
  <si>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</si>
  <si>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</si>
  <si>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</si>
  <si>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</si>
  <si>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</si>
  <si>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</si>
  <si>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</si>
  <si>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</si>
  <si>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葉山町</t>
  </si>
  <si>
    <t>寒川町</t>
  </si>
  <si>
    <t>綾瀬市</t>
  </si>
  <si>
    <t>大磯町</t>
  </si>
  <si>
    <t>二宮町</t>
  </si>
  <si>
    <t>中井町</t>
  </si>
  <si>
    <t>大井町</t>
  </si>
  <si>
    <t>松田町</t>
  </si>
  <si>
    <t>山北町</t>
  </si>
  <si>
    <t>開成町</t>
  </si>
  <si>
    <t>箱根町</t>
  </si>
  <si>
    <t>真鶴町</t>
  </si>
  <si>
    <t>湯河原町</t>
  </si>
  <si>
    <t>愛川町</t>
  </si>
  <si>
    <t>清川村</t>
  </si>
  <si>
    <t>新潟市</t>
  </si>
  <si>
    <t>長岡市</t>
  </si>
  <si>
    <t>上越市</t>
  </si>
  <si>
    <t>三条市</t>
  </si>
  <si>
    <t>柏崎市</t>
  </si>
  <si>
    <t>新発田市</t>
  </si>
  <si>
    <t>小千谷市</t>
  </si>
  <si>
    <t>加茂市</t>
  </si>
  <si>
    <t>見附市</t>
  </si>
  <si>
    <t>村上市</t>
  </si>
  <si>
    <t>糸魚川市</t>
  </si>
  <si>
    <t>妙高市</t>
  </si>
  <si>
    <t>五泉市</t>
  </si>
  <si>
    <t>聖籠町</t>
  </si>
  <si>
    <t>弥彦村</t>
  </si>
  <si>
    <t>田上町</t>
  </si>
  <si>
    <t>出雲崎町</t>
  </si>
  <si>
    <t>湯沢町</t>
  </si>
  <si>
    <t>津南町</t>
  </si>
  <si>
    <t>刈羽村</t>
  </si>
  <si>
    <t>関川村</t>
  </si>
  <si>
    <t>粟島浦村</t>
  </si>
  <si>
    <t>阿賀野市</t>
  </si>
  <si>
    <t>佐渡市</t>
  </si>
  <si>
    <t>魚沼市</t>
  </si>
  <si>
    <t>南魚沼市</t>
  </si>
  <si>
    <t>十日町市</t>
  </si>
  <si>
    <t>胎内市</t>
  </si>
  <si>
    <t>燕市</t>
  </si>
  <si>
    <t>阿賀町</t>
  </si>
  <si>
    <t>富山市</t>
  </si>
  <si>
    <t>高岡市</t>
  </si>
  <si>
    <t>魚津市</t>
  </si>
  <si>
    <t>氷見市</t>
  </si>
  <si>
    <t>滑川市</t>
  </si>
  <si>
    <t>黒部市</t>
  </si>
  <si>
    <t>砺波市</t>
  </si>
  <si>
    <t>小矢部市</t>
  </si>
  <si>
    <t>舟橋村</t>
  </si>
  <si>
    <t>上市町</t>
  </si>
  <si>
    <t>立山町</t>
  </si>
  <si>
    <t>入善町</t>
  </si>
  <si>
    <t>南砺市</t>
  </si>
  <si>
    <t>射水市</t>
  </si>
  <si>
    <t>金沢市</t>
  </si>
  <si>
    <t>小松市</t>
  </si>
  <si>
    <t>七尾市</t>
  </si>
  <si>
    <t>加賀市</t>
  </si>
  <si>
    <t>輪島市</t>
  </si>
  <si>
    <t>珠洲市</t>
  </si>
  <si>
    <t>羽咋市</t>
  </si>
  <si>
    <t>白山市</t>
  </si>
  <si>
    <t>能美市</t>
  </si>
  <si>
    <t>川北町</t>
  </si>
  <si>
    <t>津幡町</t>
  </si>
  <si>
    <t>かほく市</t>
  </si>
  <si>
    <t>内灘町</t>
  </si>
  <si>
    <t>志賀町</t>
  </si>
  <si>
    <t>宝達志水町</t>
  </si>
  <si>
    <t>中能登町</t>
  </si>
  <si>
    <t>能登町</t>
  </si>
  <si>
    <t>穴水町</t>
  </si>
  <si>
    <t>敦賀市</t>
  </si>
  <si>
    <t>小浜市</t>
  </si>
  <si>
    <t>勝山市</t>
  </si>
  <si>
    <t>鯖江市</t>
  </si>
  <si>
    <t>美浜町</t>
  </si>
  <si>
    <t>高浜町</t>
  </si>
  <si>
    <t>あわら市</t>
  </si>
  <si>
    <t>南越前町</t>
  </si>
  <si>
    <t>越前町</t>
  </si>
  <si>
    <t>若狭町</t>
  </si>
  <si>
    <t>越前市</t>
  </si>
  <si>
    <t>大野市</t>
  </si>
  <si>
    <t>福井市</t>
  </si>
  <si>
    <t>永平寺町</t>
  </si>
  <si>
    <t>おおい町</t>
  </si>
  <si>
    <t>坂井市</t>
  </si>
  <si>
    <t>山梨市</t>
  </si>
  <si>
    <t>甲州市</t>
  </si>
  <si>
    <t>韮崎市</t>
  </si>
  <si>
    <t>都留市</t>
  </si>
  <si>
    <t>大月市</t>
  </si>
  <si>
    <t>甲府市</t>
  </si>
  <si>
    <t>富士吉田市</t>
  </si>
  <si>
    <t>笛吹市</t>
  </si>
  <si>
    <t>市川三郷町</t>
  </si>
  <si>
    <t>富士川町</t>
  </si>
  <si>
    <t>早川町</t>
  </si>
  <si>
    <t>身延町</t>
  </si>
  <si>
    <t>甲斐市</t>
  </si>
  <si>
    <t>昭和町</t>
  </si>
  <si>
    <t>中央市</t>
  </si>
  <si>
    <t>南アルプス市</t>
  </si>
  <si>
    <t>北杜市</t>
  </si>
  <si>
    <t>道志村</t>
  </si>
  <si>
    <t>西桂町</t>
  </si>
  <si>
    <t>山中湖村</t>
  </si>
  <si>
    <t>忍野村</t>
  </si>
  <si>
    <t>富士河口湖町</t>
  </si>
  <si>
    <t>鳴沢村</t>
  </si>
  <si>
    <t>上野原市</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</si>
  <si>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</si>
  <si>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</si>
  <si>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</si>
  <si>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</si>
  <si>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</si>
  <si>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</si>
  <si>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</si>
  <si>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</si>
  <si>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</si>
  <si>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</si>
  <si>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</si>
  <si>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</si>
  <si>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</si>
  <si>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</si>
  <si>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</si>
  <si>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</si>
  <si>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</si>
  <si>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千曲市</t>
  </si>
  <si>
    <t>佐久市</t>
  </si>
  <si>
    <t>佐久穂町</t>
  </si>
  <si>
    <t>小海町</t>
  </si>
  <si>
    <t>川上村</t>
  </si>
  <si>
    <t>南相木村</t>
  </si>
  <si>
    <t>北相木村</t>
  </si>
  <si>
    <t>軽井沢町</t>
  </si>
  <si>
    <t>御代田町</t>
  </si>
  <si>
    <t>立科町</t>
  </si>
  <si>
    <t>長和町</t>
  </si>
  <si>
    <t>東御市</t>
  </si>
  <si>
    <t>青木村</t>
  </si>
  <si>
    <t>坂城町</t>
  </si>
  <si>
    <t>下諏訪町</t>
  </si>
  <si>
    <t>富士見町</t>
  </si>
  <si>
    <t>原村</t>
  </si>
  <si>
    <t>辰野町</t>
  </si>
  <si>
    <t>箕輪町</t>
  </si>
  <si>
    <t>飯島町</t>
  </si>
  <si>
    <t>南箕輪村</t>
  </si>
  <si>
    <t>中川村</t>
  </si>
  <si>
    <t>宮田村</t>
  </si>
  <si>
    <t>木曽町</t>
  </si>
  <si>
    <t>上松町</t>
  </si>
  <si>
    <t>南木曽町</t>
  </si>
  <si>
    <t>木祖村</t>
  </si>
  <si>
    <t>王滝村</t>
  </si>
  <si>
    <t>大桑村</t>
  </si>
  <si>
    <t>筑北村</t>
  </si>
  <si>
    <t>麻績村</t>
  </si>
  <si>
    <t>生坂村</t>
  </si>
  <si>
    <t>山形村</t>
  </si>
  <si>
    <t>朝日村</t>
  </si>
  <si>
    <t>安曇野市</t>
  </si>
  <si>
    <t>松川村</t>
  </si>
  <si>
    <t>白馬村</t>
  </si>
  <si>
    <t>小谷村</t>
  </si>
  <si>
    <t>松川町</t>
  </si>
  <si>
    <t>高森町</t>
  </si>
  <si>
    <t>阿南町</t>
  </si>
  <si>
    <t>阿智村</t>
  </si>
  <si>
    <t>平谷村</t>
  </si>
  <si>
    <t>根羽村</t>
  </si>
  <si>
    <t>下條村</t>
  </si>
  <si>
    <t>売木村</t>
  </si>
  <si>
    <t>天龍村</t>
  </si>
  <si>
    <t>泰阜村</t>
  </si>
  <si>
    <t>喬木村</t>
  </si>
  <si>
    <t>豊丘村</t>
  </si>
  <si>
    <t>大鹿村</t>
  </si>
  <si>
    <t>小布施町</t>
  </si>
  <si>
    <t>山ノ内町</t>
  </si>
  <si>
    <t>木島平村</t>
  </si>
  <si>
    <t>野沢温泉村</t>
  </si>
  <si>
    <t>信濃町</t>
  </si>
  <si>
    <t>飯綱町</t>
  </si>
  <si>
    <t>小川村</t>
  </si>
  <si>
    <t>栄村</t>
  </si>
  <si>
    <t>岐阜市</t>
  </si>
  <si>
    <t>大垣市</t>
  </si>
  <si>
    <t>高山市</t>
  </si>
  <si>
    <t>多治見市</t>
  </si>
  <si>
    <t>関市</t>
  </si>
  <si>
    <t>中津川市</t>
  </si>
  <si>
    <t>美濃市</t>
  </si>
  <si>
    <t>瑞浪市</t>
  </si>
  <si>
    <t>羽島市</t>
  </si>
  <si>
    <t>恵那市</t>
  </si>
  <si>
    <t>美濃加茂市</t>
  </si>
  <si>
    <t>土岐市</t>
  </si>
  <si>
    <t>各務原市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</si>
  <si>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</si>
  <si>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</si>
  <si>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</si>
  <si>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</si>
  <si>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</si>
  <si>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</si>
  <si>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</si>
  <si>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</si>
  <si>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</si>
  <si>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</si>
  <si>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</si>
  <si>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</si>
  <si>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</si>
  <si>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</si>
  <si>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</si>
  <si>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</si>
  <si>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</si>
  <si>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</si>
  <si>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</si>
  <si>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可児市</t>
  </si>
  <si>
    <t>白川村</t>
  </si>
  <si>
    <t>山県市</t>
  </si>
  <si>
    <t>瑞穂市</t>
  </si>
  <si>
    <t>本巣市</t>
  </si>
  <si>
    <t>飛騨市</t>
  </si>
  <si>
    <t>郡上市</t>
  </si>
  <si>
    <t>下呂市</t>
  </si>
  <si>
    <t>海津市</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</si>
  <si>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</si>
  <si>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</si>
  <si>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</si>
  <si>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</si>
  <si>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</si>
  <si>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</si>
  <si>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</si>
  <si>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</si>
  <si>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</si>
  <si>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</si>
  <si>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</si>
  <si>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</si>
  <si>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</si>
  <si>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</si>
  <si>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</si>
  <si>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</si>
  <si>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</si>
  <si>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</si>
  <si>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東伊豆町</t>
  </si>
  <si>
    <t>河津町</t>
  </si>
  <si>
    <t>南伊豆町</t>
  </si>
  <si>
    <t>松崎町</t>
  </si>
  <si>
    <t>西伊豆町</t>
  </si>
  <si>
    <t>函南町</t>
  </si>
  <si>
    <t>長泉町</t>
  </si>
  <si>
    <t>小山町</t>
  </si>
  <si>
    <t>吉田町</t>
  </si>
  <si>
    <t>川根本町</t>
  </si>
  <si>
    <t>伊豆市</t>
  </si>
  <si>
    <t>御前崎市</t>
  </si>
  <si>
    <t>菊川市</t>
  </si>
  <si>
    <t>伊豆の国市</t>
  </si>
  <si>
    <t>牧之原市</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</si>
  <si>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</si>
  <si>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</si>
  <si>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</si>
  <si>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</si>
  <si>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</si>
  <si>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</si>
  <si>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</si>
  <si>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</si>
  <si>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</si>
  <si>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</si>
  <si>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</si>
  <si>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</si>
  <si>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</si>
  <si>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</si>
  <si>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</si>
  <si>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</si>
  <si>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</si>
  <si>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</si>
  <si>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</si>
  <si>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</si>
  <si>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</si>
  <si>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</si>
  <si>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</si>
  <si>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</si>
  <si>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</si>
  <si>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</si>
  <si>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</si>
  <si>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</si>
  <si>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</si>
  <si>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東郷町</t>
  </si>
  <si>
    <t>日進市</t>
  </si>
  <si>
    <t>豊山町</t>
  </si>
  <si>
    <t>大口町</t>
  </si>
  <si>
    <t>扶桑町</t>
  </si>
  <si>
    <t>大治町</t>
  </si>
  <si>
    <t>蟹江町</t>
  </si>
  <si>
    <t>飛島村</t>
  </si>
  <si>
    <t>弥富市</t>
  </si>
  <si>
    <t>阿久比町</t>
  </si>
  <si>
    <t>東浦町</t>
  </si>
  <si>
    <t>南知多町</t>
  </si>
  <si>
    <t>武豊町</t>
  </si>
  <si>
    <t>幸田町</t>
  </si>
  <si>
    <t>みよし市</t>
  </si>
  <si>
    <t>設楽町</t>
  </si>
  <si>
    <t>東栄町</t>
  </si>
  <si>
    <t>豊根村</t>
  </si>
  <si>
    <t>田原市</t>
  </si>
  <si>
    <t>愛西市</t>
  </si>
  <si>
    <t>清須市</t>
  </si>
  <si>
    <t>北名古屋市</t>
  </si>
  <si>
    <t>あま市</t>
  </si>
  <si>
    <t>津市</t>
  </si>
  <si>
    <t>四日市市</t>
  </si>
  <si>
    <t>伊勢市</t>
  </si>
  <si>
    <t>松阪市</t>
  </si>
  <si>
    <t>桑名市</t>
  </si>
  <si>
    <t>鈴鹿市</t>
  </si>
  <si>
    <t>名張市</t>
  </si>
  <si>
    <t>尾鷲市</t>
  </si>
  <si>
    <t>亀山市</t>
  </si>
  <si>
    <t>鳥羽市</t>
  </si>
  <si>
    <t>熊野市</t>
  </si>
  <si>
    <t>木曽岬町</t>
  </si>
  <si>
    <t>東員町</t>
  </si>
  <si>
    <t>菰野町</t>
  </si>
  <si>
    <t>川越町</t>
  </si>
  <si>
    <t>多気町</t>
  </si>
  <si>
    <t>大台町</t>
  </si>
  <si>
    <t>玉城町</t>
  </si>
  <si>
    <t>度会町</t>
  </si>
  <si>
    <t>御浜町</t>
  </si>
  <si>
    <t>紀宝町</t>
  </si>
  <si>
    <t>いなべ市</t>
  </si>
  <si>
    <t>志摩市</t>
  </si>
  <si>
    <t>伊賀市</t>
  </si>
  <si>
    <t>大紀町</t>
  </si>
  <si>
    <t>南伊勢町</t>
  </si>
  <si>
    <t>紀北町</t>
  </si>
  <si>
    <t>大津市</t>
  </si>
  <si>
    <t>彦根市</t>
  </si>
  <si>
    <t>長浜市</t>
  </si>
  <si>
    <t>近江八幡市</t>
  </si>
  <si>
    <t>東近江市</t>
  </si>
  <si>
    <t>草津市</t>
  </si>
  <si>
    <t>守山市</t>
  </si>
  <si>
    <t>栗東市</t>
  </si>
  <si>
    <t>野洲市</t>
  </si>
  <si>
    <t>湖南市</t>
  </si>
  <si>
    <t>甲賀市</t>
  </si>
  <si>
    <t>日野町</t>
  </si>
  <si>
    <t>竜王町</t>
  </si>
  <si>
    <t>愛荘町</t>
  </si>
  <si>
    <t>豊郷町</t>
  </si>
  <si>
    <t>甲良町</t>
  </si>
  <si>
    <t>多賀町</t>
  </si>
  <si>
    <t>米原市</t>
  </si>
  <si>
    <t>高島市</t>
  </si>
  <si>
    <t>京都市</t>
  </si>
  <si>
    <t>福知山市</t>
  </si>
  <si>
    <t>舞鶴市</t>
  </si>
  <si>
    <t>綾部市</t>
  </si>
  <si>
    <t>宇治市</t>
  </si>
  <si>
    <t>宮津市</t>
  </si>
  <si>
    <t>亀岡市</t>
  </si>
  <si>
    <t>城陽市</t>
  </si>
  <si>
    <t>向日市</t>
  </si>
  <si>
    <t>長岡京市</t>
  </si>
  <si>
    <t>大山崎町</t>
  </si>
  <si>
    <t>久御山町</t>
  </si>
  <si>
    <t>八幡市</t>
  </si>
  <si>
    <t>京田辺市</t>
  </si>
  <si>
    <t>井手町</t>
  </si>
  <si>
    <t>宇治田原町</t>
  </si>
  <si>
    <t>笠置町</t>
  </si>
  <si>
    <t>和束町</t>
  </si>
  <si>
    <t>精華町</t>
  </si>
  <si>
    <t>南山城村</t>
  </si>
  <si>
    <t>伊根町</t>
  </si>
  <si>
    <t>京丹波町</t>
  </si>
  <si>
    <t>与謝野町</t>
  </si>
  <si>
    <t>京丹後市</t>
  </si>
  <si>
    <t>南丹市</t>
  </si>
  <si>
    <t>木津川市</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</si>
  <si>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</si>
  <si>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</si>
  <si>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</si>
  <si>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</si>
  <si>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</si>
  <si>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</si>
  <si>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</si>
  <si>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</si>
  <si>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</si>
  <si>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</si>
  <si>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</si>
  <si>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</si>
  <si>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</si>
  <si>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</si>
  <si>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</si>
  <si>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</si>
  <si>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</si>
  <si>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</si>
  <si>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</si>
  <si>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</si>
  <si>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</si>
  <si>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</si>
  <si>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</si>
  <si>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</si>
  <si>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</si>
  <si>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</si>
  <si>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</si>
  <si>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</si>
  <si>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</si>
  <si>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</si>
  <si>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</si>
  <si>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</si>
  <si>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</si>
  <si>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</si>
  <si>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</si>
  <si>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</si>
  <si>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</si>
  <si>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</si>
  <si>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</si>
  <si>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</si>
  <si>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</si>
  <si>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</si>
  <si>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</si>
  <si>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神戸市</t>
  </si>
  <si>
    <t>姫路市</t>
  </si>
  <si>
    <t>尼崎市</t>
  </si>
  <si>
    <t>明石市</t>
  </si>
  <si>
    <t>西宮市</t>
  </si>
  <si>
    <t>洲本市</t>
  </si>
  <si>
    <t>芦屋市</t>
  </si>
  <si>
    <t>伊丹市</t>
  </si>
  <si>
    <t>相生市</t>
  </si>
  <si>
    <t>加古川市</t>
  </si>
  <si>
    <t>赤穂市</t>
  </si>
  <si>
    <t>西脇市</t>
  </si>
  <si>
    <t>宝塚市</t>
  </si>
  <si>
    <t>三木市</t>
  </si>
  <si>
    <t>高砂市</t>
  </si>
  <si>
    <t>川西市</t>
  </si>
  <si>
    <t>小野市</t>
  </si>
  <si>
    <t>三田市</t>
  </si>
  <si>
    <t>加西市</t>
  </si>
  <si>
    <t>猪名川町</t>
  </si>
  <si>
    <t>加東市</t>
  </si>
  <si>
    <t>多可町</t>
  </si>
  <si>
    <t>稲美町</t>
  </si>
  <si>
    <t>播磨町</t>
  </si>
  <si>
    <t>市川町</t>
  </si>
  <si>
    <t>福崎町</t>
  </si>
  <si>
    <t>神河町</t>
  </si>
  <si>
    <t>たつの市</t>
  </si>
  <si>
    <t>上郡町</t>
  </si>
  <si>
    <t>佐用町</t>
  </si>
  <si>
    <t>宍粟市</t>
  </si>
  <si>
    <t>香美町</t>
  </si>
  <si>
    <t>新温泉町</t>
  </si>
  <si>
    <t>養父市</t>
  </si>
  <si>
    <t>朝来市</t>
  </si>
  <si>
    <t>丹波市</t>
  </si>
  <si>
    <t>篠山市</t>
  </si>
  <si>
    <t>淡路市</t>
  </si>
  <si>
    <t>南あわじ市</t>
  </si>
  <si>
    <t>豊岡市</t>
  </si>
  <si>
    <t>奈良市</t>
  </si>
  <si>
    <t>大和高田市</t>
  </si>
  <si>
    <t>大和郡山市</t>
  </si>
  <si>
    <t>天理市</t>
  </si>
  <si>
    <t>橿原市</t>
  </si>
  <si>
    <t>桜井市</t>
  </si>
  <si>
    <t>五條市</t>
  </si>
  <si>
    <t>御所市</t>
  </si>
  <si>
    <t>生駒市</t>
  </si>
  <si>
    <t>山添村</t>
  </si>
  <si>
    <t>平群町</t>
  </si>
  <si>
    <t>三郷町</t>
  </si>
  <si>
    <t>斑鳩町</t>
  </si>
  <si>
    <t>安堵町</t>
  </si>
  <si>
    <t>三宅町</t>
  </si>
  <si>
    <t>田原本町</t>
  </si>
  <si>
    <t>曽爾村</t>
  </si>
  <si>
    <t>御杖村</t>
  </si>
  <si>
    <t>高取町</t>
  </si>
  <si>
    <t>明日香村</t>
  </si>
  <si>
    <t>香芝市</t>
  </si>
  <si>
    <t>上牧町</t>
  </si>
  <si>
    <t>王寺町</t>
  </si>
  <si>
    <t>広陵町</t>
  </si>
  <si>
    <t>河合町</t>
  </si>
  <si>
    <t>吉野町</t>
  </si>
  <si>
    <t>大淀町</t>
  </si>
  <si>
    <t>下市町</t>
  </si>
  <si>
    <t>黒滝村</t>
  </si>
  <si>
    <t>天川村</t>
  </si>
  <si>
    <t>野迫川村</t>
  </si>
  <si>
    <t>十津川村</t>
  </si>
  <si>
    <t>下北山村</t>
  </si>
  <si>
    <t>上北山村</t>
  </si>
  <si>
    <t>東吉野村</t>
  </si>
  <si>
    <t>葛城市</t>
  </si>
  <si>
    <t>宇陀市</t>
  </si>
  <si>
    <t>和歌山市</t>
  </si>
  <si>
    <t>海南市</t>
  </si>
  <si>
    <t>橋本市</t>
  </si>
  <si>
    <t>有田市</t>
  </si>
  <si>
    <t>御坊市</t>
  </si>
  <si>
    <t>田辺市</t>
  </si>
  <si>
    <t>新宮市</t>
  </si>
  <si>
    <t>紀美野町</t>
  </si>
  <si>
    <t>紀の川市</t>
  </si>
  <si>
    <t>岩出市</t>
  </si>
  <si>
    <t>かつらぎ町</t>
  </si>
  <si>
    <t>九度山町</t>
  </si>
  <si>
    <t>高野町</t>
  </si>
  <si>
    <t>湯浅町</t>
  </si>
  <si>
    <t>広川町</t>
  </si>
  <si>
    <t>有田川町</t>
  </si>
  <si>
    <t>由良町</t>
  </si>
  <si>
    <t>日高川町</t>
  </si>
  <si>
    <t>みなべ町</t>
  </si>
  <si>
    <t>印南町</t>
  </si>
  <si>
    <t>白浜町</t>
  </si>
  <si>
    <t>上富田町</t>
  </si>
  <si>
    <t>すさみ町</t>
  </si>
  <si>
    <t>串本町</t>
  </si>
  <si>
    <t>那智勝浦町</t>
  </si>
  <si>
    <t>太地町</t>
  </si>
  <si>
    <t>古座川町</t>
  </si>
  <si>
    <t>北山村</t>
  </si>
  <si>
    <t>鳥取市</t>
  </si>
  <si>
    <t>米子市</t>
  </si>
  <si>
    <t>倉吉市</t>
  </si>
  <si>
    <t>境港市</t>
  </si>
  <si>
    <t>岩美町</t>
  </si>
  <si>
    <t>八頭町</t>
  </si>
  <si>
    <t>若桜町</t>
  </si>
  <si>
    <t>智頭町</t>
  </si>
  <si>
    <t>湯梨浜町</t>
  </si>
  <si>
    <t>三朝町</t>
  </si>
  <si>
    <t>北栄町</t>
  </si>
  <si>
    <t>琴浦町</t>
  </si>
  <si>
    <t>伯耆町</t>
  </si>
  <si>
    <t>日吉津村</t>
  </si>
  <si>
    <t>大山町</t>
  </si>
  <si>
    <t>日南町</t>
  </si>
  <si>
    <t>江府町</t>
  </si>
  <si>
    <t>松江市</t>
  </si>
  <si>
    <t>浜田市</t>
  </si>
  <si>
    <t>出雲市</t>
  </si>
  <si>
    <t>益田市</t>
  </si>
  <si>
    <t>大田市</t>
  </si>
  <si>
    <t>安来市</t>
  </si>
  <si>
    <t>江津市</t>
  </si>
  <si>
    <t>川本町</t>
  </si>
  <si>
    <t>津和野町</t>
  </si>
  <si>
    <t>海士町</t>
  </si>
  <si>
    <t>西ノ島町</t>
  </si>
  <si>
    <t>知夫村</t>
  </si>
  <si>
    <t>雲南市</t>
  </si>
  <si>
    <t>奥出雲町</t>
  </si>
  <si>
    <t>飯南町</t>
  </si>
  <si>
    <t>邑南町</t>
  </si>
  <si>
    <t>吉賀町</t>
  </si>
  <si>
    <t>隠岐の島町</t>
  </si>
  <si>
    <t>岡山市</t>
  </si>
  <si>
    <t>倉敷市</t>
  </si>
  <si>
    <t>津山市</t>
  </si>
  <si>
    <t>玉野市</t>
  </si>
  <si>
    <t>笠岡市</t>
  </si>
  <si>
    <t>井原市</t>
  </si>
  <si>
    <t>備前市</t>
  </si>
  <si>
    <t>総社市</t>
  </si>
  <si>
    <t>高梁市</t>
  </si>
  <si>
    <t>新見市</t>
  </si>
  <si>
    <t>和気町</t>
  </si>
  <si>
    <t>早島町</t>
  </si>
  <si>
    <t>里庄町</t>
  </si>
  <si>
    <t>矢掛町</t>
  </si>
  <si>
    <t>新庄村</t>
  </si>
  <si>
    <t>勝央町</t>
  </si>
  <si>
    <t>奈義町</t>
  </si>
  <si>
    <t>美作市</t>
  </si>
  <si>
    <t>西粟倉村</t>
  </si>
  <si>
    <t>久米南町</t>
  </si>
  <si>
    <t>吉備中央町</t>
  </si>
  <si>
    <t>瀬戸内市</t>
  </si>
  <si>
    <t>赤磐市</t>
  </si>
  <si>
    <t>真庭市</t>
  </si>
  <si>
    <t>鏡野町</t>
  </si>
  <si>
    <t>美咲町</t>
  </si>
  <si>
    <t>浅口市</t>
  </si>
  <si>
    <t>広島市</t>
  </si>
  <si>
    <t>呉市</t>
  </si>
  <si>
    <t>竹原市</t>
  </si>
  <si>
    <t>三原市</t>
  </si>
  <si>
    <t>尾道市</t>
  </si>
  <si>
    <t>福山市</t>
  </si>
  <si>
    <t>三次市</t>
  </si>
  <si>
    <t>庄原市</t>
  </si>
  <si>
    <t>大竹市</t>
  </si>
  <si>
    <t>府中町</t>
  </si>
  <si>
    <t>海田町</t>
  </si>
  <si>
    <t>熊野町</t>
  </si>
  <si>
    <t>坂町</t>
  </si>
  <si>
    <t>江田島市</t>
  </si>
  <si>
    <t>廿日市市</t>
  </si>
  <si>
    <t>安芸太田町</t>
  </si>
  <si>
    <t>北広島町</t>
  </si>
  <si>
    <t>安芸高田市</t>
  </si>
  <si>
    <t>東広島市</t>
  </si>
  <si>
    <t>大崎上島町</t>
  </si>
  <si>
    <t>世羅町</t>
  </si>
  <si>
    <t>神石高原町</t>
  </si>
  <si>
    <t>下関市</t>
  </si>
  <si>
    <t>宇部市</t>
  </si>
  <si>
    <t>山口市</t>
  </si>
  <si>
    <t>防府市</t>
  </si>
  <si>
    <t>下松市</t>
  </si>
  <si>
    <t>岩国市</t>
  </si>
  <si>
    <t>山陽小野田市</t>
  </si>
  <si>
    <t>光市</t>
  </si>
  <si>
    <t>柳井市</t>
  </si>
  <si>
    <t>美祢市</t>
  </si>
  <si>
    <t>周防大島町</t>
  </si>
  <si>
    <t>和木町</t>
  </si>
  <si>
    <t>上関町</t>
  </si>
  <si>
    <t>田布施町</t>
  </si>
  <si>
    <t>平生町</t>
  </si>
  <si>
    <t>阿武町</t>
  </si>
  <si>
    <t>周南市</t>
  </si>
  <si>
    <t>萩市</t>
  </si>
  <si>
    <t>長門市</t>
  </si>
  <si>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</si>
  <si>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</si>
  <si>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</si>
  <si>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</si>
  <si>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</si>
  <si>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</si>
  <si>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</si>
  <si>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</si>
  <si>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</si>
  <si>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</si>
  <si>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</si>
  <si>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</si>
  <si>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</si>
  <si>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</si>
  <si>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</si>
  <si>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</si>
  <si>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</si>
  <si>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</si>
  <si>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</si>
  <si>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</si>
  <si>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</si>
  <si>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</si>
  <si>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</si>
  <si>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</si>
  <si>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高松市</t>
  </si>
  <si>
    <t>丸亀市</t>
  </si>
  <si>
    <t>坂出市</t>
  </si>
  <si>
    <t>善通寺市</t>
  </si>
  <si>
    <t>観音寺市</t>
  </si>
  <si>
    <t>土庄町</t>
  </si>
  <si>
    <t>三木町</t>
  </si>
  <si>
    <t>直島町</t>
  </si>
  <si>
    <t>宇多津町</t>
  </si>
  <si>
    <t>琴平町</t>
  </si>
  <si>
    <t>多度津町</t>
  </si>
  <si>
    <t>さぬき市</t>
  </si>
  <si>
    <t>東かがわ市</t>
  </si>
  <si>
    <t>三豊市</t>
  </si>
  <si>
    <t>まんのう町</t>
  </si>
  <si>
    <t>小豆島町</t>
  </si>
  <si>
    <t>綾川町</t>
  </si>
  <si>
    <t>松山市</t>
  </si>
  <si>
    <t>今治市</t>
  </si>
  <si>
    <t>宇和島市</t>
  </si>
  <si>
    <t>八幡浜市</t>
  </si>
  <si>
    <t>新居浜市</t>
  </si>
  <si>
    <t>西条市</t>
  </si>
  <si>
    <t>大洲市</t>
  </si>
  <si>
    <t>四国中央市</t>
  </si>
  <si>
    <t>伊予市</t>
  </si>
  <si>
    <t>上島町</t>
  </si>
  <si>
    <t>東温市</t>
  </si>
  <si>
    <t>久万高原町</t>
  </si>
  <si>
    <t>砥部町</t>
  </si>
  <si>
    <t>内子町</t>
  </si>
  <si>
    <t>伊方町</t>
  </si>
  <si>
    <t>西予市</t>
  </si>
  <si>
    <t>鬼北町</t>
  </si>
  <si>
    <t>松野町</t>
  </si>
  <si>
    <t>愛南町</t>
  </si>
  <si>
    <t>高知市</t>
  </si>
  <si>
    <t>室戸市</t>
  </si>
  <si>
    <t>安芸市</t>
  </si>
  <si>
    <t>南国市</t>
  </si>
  <si>
    <t>土佐市</t>
  </si>
  <si>
    <t>須崎市</t>
  </si>
  <si>
    <t>四万十市</t>
  </si>
  <si>
    <t>土佐清水市</t>
  </si>
  <si>
    <t>宿毛市</t>
  </si>
  <si>
    <t>東洋町</t>
  </si>
  <si>
    <t>奈半利町</t>
  </si>
  <si>
    <t>田野町</t>
  </si>
  <si>
    <t>安田町</t>
  </si>
  <si>
    <t>北川村</t>
  </si>
  <si>
    <t>馬路村</t>
  </si>
  <si>
    <t>芸西村</t>
  </si>
  <si>
    <t>香美市</t>
  </si>
  <si>
    <t>香南市</t>
  </si>
  <si>
    <t>大川村</t>
  </si>
  <si>
    <t>土佐町</t>
  </si>
  <si>
    <t>本山町</t>
  </si>
  <si>
    <t>大豊町</t>
  </si>
  <si>
    <t>いの町</t>
  </si>
  <si>
    <t>仁淀川町</t>
  </si>
  <si>
    <t>佐川町</t>
  </si>
  <si>
    <t>越知町</t>
  </si>
  <si>
    <t>中土佐町</t>
  </si>
  <si>
    <t>四万十町</t>
  </si>
  <si>
    <t>日高村</t>
  </si>
  <si>
    <t>津野町</t>
  </si>
  <si>
    <t>檮原町</t>
  </si>
  <si>
    <t>黒潮町</t>
  </si>
  <si>
    <t>大月町</t>
  </si>
  <si>
    <t>三原村</t>
  </si>
  <si>
    <t>北九州市</t>
  </si>
  <si>
    <t>福岡市</t>
  </si>
  <si>
    <t>大牟田市</t>
  </si>
  <si>
    <t>久留米市</t>
  </si>
  <si>
    <t>直方市</t>
  </si>
  <si>
    <t>飯塚市</t>
  </si>
  <si>
    <t>田川市</t>
  </si>
  <si>
    <t>柳川市</t>
  </si>
  <si>
    <t>嘉麻市</t>
  </si>
  <si>
    <t>朝倉市</t>
  </si>
  <si>
    <t>八女市</t>
  </si>
  <si>
    <t>筑後市</t>
  </si>
  <si>
    <t>大川市</t>
  </si>
  <si>
    <t>行橋市</t>
  </si>
  <si>
    <t>豊前市</t>
  </si>
  <si>
    <t>中間市</t>
  </si>
  <si>
    <t>小郡市</t>
  </si>
  <si>
    <t>筑紫野市</t>
  </si>
  <si>
    <t>春日市</t>
  </si>
  <si>
    <t>大野城市</t>
  </si>
  <si>
    <t>太宰府市</t>
  </si>
  <si>
    <t>宇美町</t>
  </si>
  <si>
    <t>篠栗町</t>
  </si>
  <si>
    <t>志免町</t>
  </si>
  <si>
    <t>須恵町</t>
  </si>
  <si>
    <t>新宮町</t>
  </si>
  <si>
    <t>古賀市</t>
  </si>
  <si>
    <t>久山町</t>
  </si>
  <si>
    <t>粕屋町</t>
  </si>
  <si>
    <t>宗像市</t>
  </si>
  <si>
    <t>福津市</t>
  </si>
  <si>
    <t>芦屋町</t>
  </si>
  <si>
    <t>水巻町</t>
  </si>
  <si>
    <t>岡垣町</t>
  </si>
  <si>
    <t>遠賀町</t>
  </si>
  <si>
    <t>小竹町</t>
  </si>
  <si>
    <t>鞍手町</t>
  </si>
  <si>
    <t>宮若市</t>
  </si>
  <si>
    <t>桂川町</t>
  </si>
  <si>
    <t>筑前町</t>
  </si>
  <si>
    <t>東峰村</t>
  </si>
  <si>
    <t>糸島市</t>
  </si>
  <si>
    <t>うきは市</t>
  </si>
  <si>
    <t>大刀洗町</t>
  </si>
  <si>
    <t>大木町</t>
  </si>
  <si>
    <t>みやま市</t>
  </si>
  <si>
    <t>香春町</t>
  </si>
  <si>
    <t>添田町</t>
  </si>
  <si>
    <t>福智町</t>
  </si>
  <si>
    <t>糸田町</t>
  </si>
  <si>
    <t>大任町</t>
  </si>
  <si>
    <t>赤村</t>
  </si>
  <si>
    <t>苅田町</t>
  </si>
  <si>
    <t>みやこ町</t>
  </si>
  <si>
    <t>築上町</t>
  </si>
  <si>
    <t>吉富町</t>
  </si>
  <si>
    <t>上毛町</t>
  </si>
  <si>
    <t>佐賀市</t>
  </si>
  <si>
    <t>唐津市</t>
  </si>
  <si>
    <t>鳥栖市</t>
  </si>
  <si>
    <t>多久市</t>
  </si>
  <si>
    <t>伊万里市</t>
  </si>
  <si>
    <t>武雄市</t>
  </si>
  <si>
    <t>鹿島市</t>
  </si>
  <si>
    <t>神埼市</t>
  </si>
  <si>
    <t>吉野ヶ里町</t>
  </si>
  <si>
    <t>基山町</t>
  </si>
  <si>
    <t>みやき町</t>
  </si>
  <si>
    <t>上峰町</t>
  </si>
  <si>
    <t>小城市</t>
  </si>
  <si>
    <t>玄海町</t>
  </si>
  <si>
    <t>有田町</t>
  </si>
  <si>
    <t>大町町</t>
  </si>
  <si>
    <t>江北町</t>
  </si>
  <si>
    <t>白石町</t>
  </si>
  <si>
    <t>太良町</t>
  </si>
  <si>
    <t>嬉野市</t>
  </si>
  <si>
    <t>長崎市</t>
  </si>
  <si>
    <t>佐世保市</t>
  </si>
  <si>
    <t>島原市</t>
  </si>
  <si>
    <t>諫早市</t>
  </si>
  <si>
    <t>大村市</t>
  </si>
  <si>
    <t>平戸市</t>
  </si>
  <si>
    <t>松浦市</t>
  </si>
  <si>
    <t>長与町</t>
  </si>
  <si>
    <t>時津町</t>
  </si>
  <si>
    <t>東彼杵町</t>
  </si>
  <si>
    <t>川棚町</t>
  </si>
  <si>
    <t>波佐見町</t>
  </si>
  <si>
    <t>小値賀町</t>
  </si>
  <si>
    <t>佐々町</t>
  </si>
  <si>
    <t>対馬市</t>
  </si>
  <si>
    <t>壱岐市</t>
  </si>
  <si>
    <t>五島市</t>
  </si>
  <si>
    <t>新上五島町</t>
  </si>
  <si>
    <t>西海市</t>
  </si>
  <si>
    <t>雲仙市</t>
  </si>
  <si>
    <t>南島原市</t>
  </si>
  <si>
    <t>熊本市</t>
  </si>
  <si>
    <t>人吉市</t>
  </si>
  <si>
    <t>荒尾市</t>
  </si>
  <si>
    <t>水俣市</t>
  </si>
  <si>
    <t>宇土市</t>
  </si>
  <si>
    <t>玉東町</t>
  </si>
  <si>
    <t>南関町</t>
  </si>
  <si>
    <t>長洲町</t>
  </si>
  <si>
    <t>大津町</t>
  </si>
  <si>
    <t>菊陽町</t>
  </si>
  <si>
    <t>南小国町</t>
  </si>
  <si>
    <t>産山村</t>
  </si>
  <si>
    <t>西原村</t>
  </si>
  <si>
    <t>御船町</t>
  </si>
  <si>
    <t>嘉島町</t>
  </si>
  <si>
    <t>益城町</t>
  </si>
  <si>
    <t>甲佐町</t>
  </si>
  <si>
    <t>津奈木町</t>
  </si>
  <si>
    <t>錦町</t>
  </si>
  <si>
    <t>あさぎり町</t>
  </si>
  <si>
    <t>多良木町</t>
  </si>
  <si>
    <t>湯前町</t>
  </si>
  <si>
    <t>水上村</t>
  </si>
  <si>
    <t>相良村</t>
  </si>
  <si>
    <t>五木村</t>
  </si>
  <si>
    <t>山江村</t>
  </si>
  <si>
    <t>球磨村</t>
  </si>
  <si>
    <t>苓北町</t>
  </si>
  <si>
    <t>上天草市</t>
  </si>
  <si>
    <t>山鹿市</t>
  </si>
  <si>
    <t>宇城市</t>
  </si>
  <si>
    <t>阿蘇市</t>
  </si>
  <si>
    <t>菊池市</t>
  </si>
  <si>
    <t>八代市</t>
  </si>
  <si>
    <t>玉名市</t>
  </si>
  <si>
    <t>合志市</t>
  </si>
  <si>
    <t>天草市</t>
  </si>
  <si>
    <t>和水町</t>
  </si>
  <si>
    <t>南阿蘇村</t>
  </si>
  <si>
    <t>山都町</t>
  </si>
  <si>
    <t>氷川町</t>
  </si>
  <si>
    <t>芦北町</t>
  </si>
  <si>
    <t>大分市</t>
  </si>
  <si>
    <t>別府市</t>
  </si>
  <si>
    <t>中津市</t>
  </si>
  <si>
    <t>日田市</t>
  </si>
  <si>
    <t>佐伯市</t>
  </si>
  <si>
    <t>臼杵市</t>
  </si>
  <si>
    <t>津久見市</t>
  </si>
  <si>
    <t>竹田市</t>
  </si>
  <si>
    <t>豊後高田市</t>
  </si>
  <si>
    <t>杵築市</t>
  </si>
  <si>
    <t>宇佐市</t>
  </si>
  <si>
    <t>姫島村</t>
  </si>
  <si>
    <t>日出町</t>
  </si>
  <si>
    <t>九重町</t>
  </si>
  <si>
    <t>玖珠町</t>
  </si>
  <si>
    <t>豊後大野市</t>
  </si>
  <si>
    <t>由布市</t>
  </si>
  <si>
    <t>国東市</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</si>
  <si>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</si>
  <si>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</si>
  <si>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</si>
  <si>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</si>
  <si>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</si>
  <si>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</si>
  <si>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</si>
  <si>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</si>
  <si>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</si>
  <si>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</si>
  <si>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</si>
  <si>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</si>
  <si>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</si>
  <si>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</si>
  <si>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</si>
  <si>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</si>
  <si>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</si>
  <si>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</si>
  <si>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</si>
  <si>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</si>
  <si>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</si>
  <si>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</si>
  <si>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</si>
  <si>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</si>
  <si>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</si>
  <si>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</si>
  <si>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薩摩川内市</t>
  </si>
  <si>
    <t>鹿屋市</t>
  </si>
  <si>
    <t>枕崎市</t>
  </si>
  <si>
    <t>いちき串木野市</t>
  </si>
  <si>
    <t>阿久根市</t>
  </si>
  <si>
    <t>出水市</t>
  </si>
  <si>
    <t>伊佐市</t>
  </si>
  <si>
    <t>指宿市</t>
  </si>
  <si>
    <t>南さつま市</t>
  </si>
  <si>
    <t>霧島市</t>
  </si>
  <si>
    <t>奄美市</t>
  </si>
  <si>
    <t>西之表市</t>
  </si>
  <si>
    <t>垂水市</t>
  </si>
  <si>
    <t>南九州市</t>
  </si>
  <si>
    <t>日置市</t>
  </si>
  <si>
    <t>さつま町</t>
  </si>
  <si>
    <t>長島町</t>
  </si>
  <si>
    <t>姶良市</t>
  </si>
  <si>
    <t>湧水町</t>
  </si>
  <si>
    <t>曽於市</t>
  </si>
  <si>
    <t>志布志市</t>
  </si>
  <si>
    <t>大崎町</t>
  </si>
  <si>
    <t>東串良町</t>
  </si>
  <si>
    <t>肝付町</t>
  </si>
  <si>
    <t>錦江町</t>
  </si>
  <si>
    <t>南大隅町</t>
  </si>
  <si>
    <t>中種子町</t>
  </si>
  <si>
    <t>南種子町</t>
  </si>
  <si>
    <t>屋久島町</t>
  </si>
  <si>
    <t>大和村</t>
  </si>
  <si>
    <t>宇検村</t>
  </si>
  <si>
    <t>瀬戸内町</t>
  </si>
  <si>
    <t>龍郷町</t>
  </si>
  <si>
    <t>喜界町</t>
  </si>
  <si>
    <t>徳之島町</t>
  </si>
  <si>
    <t>天城町</t>
  </si>
  <si>
    <t>伊仙町</t>
  </si>
  <si>
    <t>和泊町</t>
  </si>
  <si>
    <t>知名町</t>
  </si>
  <si>
    <t>与論町</t>
  </si>
  <si>
    <t>三島村</t>
  </si>
  <si>
    <t>十島村</t>
  </si>
  <si>
    <t>那覇市</t>
  </si>
  <si>
    <t>うるま市</t>
  </si>
  <si>
    <t>沖縄市</t>
  </si>
  <si>
    <t>宜野湾市</t>
  </si>
  <si>
    <t>宮古島市</t>
  </si>
  <si>
    <t>石垣市</t>
  </si>
  <si>
    <t>浦添市</t>
  </si>
  <si>
    <t>名護市</t>
  </si>
  <si>
    <t>糸満市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</si>
  <si>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</si>
  <si>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</si>
  <si>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</si>
  <si>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</si>
  <si>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</si>
  <si>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</si>
  <si>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</si>
  <si>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</si>
  <si>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</si>
  <si>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</si>
  <si>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</si>
  <si>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</si>
  <si>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</si>
  <si>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</si>
  <si>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</si>
  <si>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</si>
  <si>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八重瀬町</t>
  </si>
  <si>
    <t>与那原町</t>
  </si>
  <si>
    <t>南風原町</t>
  </si>
  <si>
    <t>久米島町</t>
  </si>
  <si>
    <t>渡嘉敷村</t>
  </si>
  <si>
    <t>座間味村</t>
  </si>
  <si>
    <t>粟国村</t>
  </si>
  <si>
    <t>渡名喜村</t>
  </si>
  <si>
    <t>南大東村</t>
  </si>
  <si>
    <t>北大東村</t>
  </si>
  <si>
    <t>伊平屋村</t>
  </si>
  <si>
    <t>伊是名村</t>
  </si>
  <si>
    <t>多良間村</t>
  </si>
  <si>
    <t>竹富町</t>
  </si>
  <si>
    <t>与那国町</t>
  </si>
  <si>
    <t>南城市</t>
  </si>
  <si>
    <t>01301</t>
  </si>
  <si>
    <t>01302</t>
  </si>
  <si>
    <t>01303</t>
  </si>
  <si>
    <t>01304</t>
  </si>
  <si>
    <t>02301</t>
  </si>
  <si>
    <t>03301</t>
  </si>
  <si>
    <t>04301</t>
  </si>
  <si>
    <t>04302</t>
  </si>
  <si>
    <t>04303</t>
  </si>
  <si>
    <t>05301</t>
  </si>
  <si>
    <t>05302</t>
  </si>
  <si>
    <t>06301</t>
  </si>
  <si>
    <t>06302</t>
  </si>
  <si>
    <t>06303</t>
  </si>
  <si>
    <t>07301</t>
  </si>
  <si>
    <t>07302</t>
  </si>
  <si>
    <t>08301</t>
  </si>
  <si>
    <t>08302</t>
  </si>
  <si>
    <t>09301</t>
  </si>
  <si>
    <t>09302</t>
  </si>
  <si>
    <t>10301</t>
  </si>
  <si>
    <t>10302</t>
  </si>
  <si>
    <t>11301</t>
  </si>
  <si>
    <t>11302</t>
  </si>
  <si>
    <t>11303</t>
  </si>
  <si>
    <t>11304</t>
  </si>
  <si>
    <t>11305</t>
  </si>
  <si>
    <t>11306</t>
  </si>
  <si>
    <t>12301</t>
  </si>
  <si>
    <t>12302</t>
  </si>
  <si>
    <t>12303</t>
  </si>
  <si>
    <t>13303</t>
  </si>
  <si>
    <t>13304</t>
  </si>
  <si>
    <t>13306</t>
  </si>
  <si>
    <t>13307</t>
  </si>
  <si>
    <t>13309</t>
  </si>
  <si>
    <t>13311</t>
  </si>
  <si>
    <t>13313</t>
  </si>
  <si>
    <t>13314</t>
  </si>
  <si>
    <t>13315</t>
  </si>
  <si>
    <t>13316</t>
  </si>
  <si>
    <t>13317</t>
  </si>
  <si>
    <t>13318</t>
  </si>
  <si>
    <t>13319</t>
  </si>
  <si>
    <t>13320</t>
  </si>
  <si>
    <t>13322</t>
  </si>
  <si>
    <t>13323</t>
  </si>
  <si>
    <t>13324</t>
  </si>
  <si>
    <t>13325</t>
  </si>
  <si>
    <t>13326</t>
  </si>
  <si>
    <t>13327</t>
  </si>
  <si>
    <t>13328</t>
  </si>
  <si>
    <t>13329</t>
  </si>
  <si>
    <t>14301</t>
  </si>
  <si>
    <t>14302</t>
  </si>
  <si>
    <t>14303</t>
  </si>
  <si>
    <t>14304</t>
  </si>
  <si>
    <t>14305</t>
  </si>
  <si>
    <t>14306</t>
  </si>
  <si>
    <t>15301</t>
  </si>
  <si>
    <t>15303</t>
  </si>
  <si>
    <t>15304</t>
  </si>
  <si>
    <t>16301</t>
  </si>
  <si>
    <t>16303</t>
  </si>
  <si>
    <t>17301</t>
  </si>
  <si>
    <t>18301</t>
  </si>
  <si>
    <t>18302</t>
  </si>
  <si>
    <t>18303</t>
  </si>
  <si>
    <t>19367</t>
  </si>
  <si>
    <t>20301</t>
  </si>
  <si>
    <t>20303</t>
  </si>
  <si>
    <t>21302</t>
  </si>
  <si>
    <t>21303</t>
  </si>
  <si>
    <t>22301</t>
  </si>
  <si>
    <t>22302</t>
  </si>
  <si>
    <t>22303</t>
  </si>
  <si>
    <t>22304</t>
  </si>
  <si>
    <t>22305</t>
  </si>
  <si>
    <t>23301</t>
  </si>
  <si>
    <t>23302</t>
  </si>
  <si>
    <t>23303</t>
  </si>
  <si>
    <t>23304</t>
  </si>
  <si>
    <t>23305</t>
  </si>
  <si>
    <t>23306</t>
  </si>
  <si>
    <t>24301</t>
  </si>
  <si>
    <t>24302</t>
  </si>
  <si>
    <t>24303</t>
  </si>
  <si>
    <t>24304</t>
  </si>
  <si>
    <t>25301</t>
  </si>
  <si>
    <t>26301</t>
  </si>
  <si>
    <t>26302</t>
  </si>
  <si>
    <t>26304</t>
  </si>
  <si>
    <t>26305</t>
  </si>
  <si>
    <t>26306</t>
  </si>
  <si>
    <t>26307</t>
  </si>
  <si>
    <t>26308</t>
  </si>
  <si>
    <t>26309</t>
  </si>
  <si>
    <t>26310</t>
  </si>
  <si>
    <t>26311</t>
  </si>
  <si>
    <t>26312</t>
  </si>
  <si>
    <t>27301</t>
  </si>
  <si>
    <t>27302</t>
  </si>
  <si>
    <t>27303</t>
  </si>
  <si>
    <t>27304</t>
  </si>
  <si>
    <t>27305</t>
  </si>
  <si>
    <t>27306</t>
  </si>
  <si>
    <t>27307</t>
  </si>
  <si>
    <t>27308</t>
  </si>
  <si>
    <t>27309</t>
  </si>
  <si>
    <t>27310</t>
  </si>
  <si>
    <t>27311</t>
  </si>
  <si>
    <t>27312</t>
  </si>
  <si>
    <t>27313</t>
  </si>
  <si>
    <t>27314</t>
  </si>
  <si>
    <t>27315</t>
  </si>
  <si>
    <t>27316</t>
  </si>
  <si>
    <t>28301</t>
  </si>
  <si>
    <t>28302</t>
  </si>
  <si>
    <t>28303</t>
  </si>
  <si>
    <t>28305</t>
  </si>
  <si>
    <t>28306</t>
  </si>
  <si>
    <t>28307</t>
  </si>
  <si>
    <t>28308</t>
  </si>
  <si>
    <t>28309</t>
  </si>
  <si>
    <t>29301</t>
  </si>
  <si>
    <t>29302</t>
  </si>
  <si>
    <t>30301</t>
  </si>
  <si>
    <t>30302</t>
  </si>
  <si>
    <t>30303</t>
  </si>
  <si>
    <t>31301</t>
  </si>
  <si>
    <t>32301</t>
  </si>
  <si>
    <t>33302</t>
  </si>
  <si>
    <t>33303</t>
  </si>
  <si>
    <t>33304</t>
  </si>
  <si>
    <t>34301</t>
  </si>
  <si>
    <t>34302</t>
  </si>
  <si>
    <t>34303</t>
  </si>
  <si>
    <t>34304</t>
  </si>
  <si>
    <t>35302</t>
  </si>
  <si>
    <t>36301</t>
  </si>
  <si>
    <t>36304</t>
  </si>
  <si>
    <t>37301</t>
  </si>
  <si>
    <t>37304</t>
  </si>
  <si>
    <t>38301</t>
  </si>
  <si>
    <t>38302</t>
  </si>
  <si>
    <t>39302</t>
  </si>
  <si>
    <t>40302</t>
  </si>
  <si>
    <t>40303</t>
  </si>
  <si>
    <t>40304</t>
  </si>
  <si>
    <t>41301</t>
  </si>
  <si>
    <t>41302</t>
  </si>
  <si>
    <t>41303</t>
  </si>
  <si>
    <t>42301</t>
  </si>
  <si>
    <t>42302</t>
  </si>
  <si>
    <t>42303</t>
  </si>
  <si>
    <t>42304</t>
  </si>
  <si>
    <t>43301</t>
  </si>
  <si>
    <t>43302</t>
  </si>
  <si>
    <t>44301</t>
  </si>
  <si>
    <t>44302</t>
  </si>
  <si>
    <t>45301</t>
  </si>
  <si>
    <t>45302</t>
  </si>
  <si>
    <t>46301</t>
  </si>
  <si>
    <t>46302</t>
  </si>
  <si>
    <t>47301</t>
  </si>
  <si>
    <t>歯科医師組合</t>
  </si>
  <si>
    <t>薬剤師組合</t>
  </si>
  <si>
    <t>医師組合</t>
  </si>
  <si>
    <t>建設組合</t>
  </si>
  <si>
    <t>建設業組合</t>
  </si>
  <si>
    <t>龍ヶ崎市</t>
  </si>
  <si>
    <t>全国歯科医師組合</t>
  </si>
  <si>
    <t>関東信越税理士組合</t>
  </si>
  <si>
    <t>土建組合</t>
  </si>
  <si>
    <t>全国土木建築組合</t>
  </si>
  <si>
    <t>理容組合</t>
  </si>
  <si>
    <t>芸能人組合</t>
  </si>
  <si>
    <t>文芸美術組合</t>
  </si>
  <si>
    <t>料理飲食環衛業組合</t>
  </si>
  <si>
    <t>技芸組合</t>
  </si>
  <si>
    <t>食品販売組合</t>
  </si>
  <si>
    <t>美容組合</t>
  </si>
  <si>
    <t>自転車商組合</t>
  </si>
  <si>
    <t>青果卸売組合</t>
  </si>
  <si>
    <t>浴場組合</t>
  </si>
  <si>
    <t>写真材料組合</t>
  </si>
  <si>
    <t>弁護士組合</t>
  </si>
  <si>
    <t>全国左官タイル塗装業組合</t>
  </si>
  <si>
    <t>建設職能組合</t>
  </si>
  <si>
    <t>中央建設組合</t>
  </si>
  <si>
    <t>全国板金業組合</t>
  </si>
  <si>
    <t>全国建設工事業組合</t>
  </si>
  <si>
    <t>食品衛生組合</t>
  </si>
  <si>
    <t>建設連合組合</t>
  </si>
  <si>
    <t>建築組合</t>
  </si>
  <si>
    <t>食品組合</t>
  </si>
  <si>
    <t>静岡市食品組合</t>
  </si>
  <si>
    <t>建設産業組合</t>
  </si>
  <si>
    <t>名古屋市食品組合</t>
  </si>
  <si>
    <t>建連組合</t>
  </si>
  <si>
    <t>三岐薬剤師組合</t>
  </si>
  <si>
    <t>芸術家組合</t>
  </si>
  <si>
    <t>料理飲食業組合</t>
  </si>
  <si>
    <t>京都府酒販組合</t>
  </si>
  <si>
    <t>京都市中央卸売市場組合</t>
  </si>
  <si>
    <t>京都市食品衛生組合</t>
  </si>
  <si>
    <t>衣料組合</t>
  </si>
  <si>
    <t>花街組合</t>
  </si>
  <si>
    <t>建設業職別連合組合</t>
  </si>
  <si>
    <t>整容組合</t>
  </si>
  <si>
    <t>公認小売市場組合</t>
  </si>
  <si>
    <t>文化芸能組合</t>
  </si>
  <si>
    <t>中央市場青果組合</t>
  </si>
  <si>
    <t>たばこ組合</t>
  </si>
  <si>
    <t>質屋組合</t>
  </si>
  <si>
    <t>近畿税理士組合</t>
  </si>
  <si>
    <t>大阪市公設市場組合</t>
  </si>
  <si>
    <t>木津卸売市場組合</t>
  </si>
  <si>
    <t>衣料品小売組合</t>
  </si>
  <si>
    <t>食糧組合</t>
  </si>
  <si>
    <t>明石浦組合</t>
  </si>
  <si>
    <t>神戸中央卸売市場組合</t>
  </si>
  <si>
    <t>紀和薬剤師組合</t>
  </si>
  <si>
    <t>中四国薬剤師組合</t>
  </si>
  <si>
    <t>建設事業組合</t>
  </si>
  <si>
    <t>（枚）</t>
    <rPh sb="1" eb="2">
      <t>マイ</t>
    </rPh>
    <phoneticPr fontId="18"/>
  </si>
  <si>
    <t>（件）</t>
    <rPh sb="1" eb="2">
      <t>ケン</t>
    </rPh>
    <phoneticPr fontId="18"/>
  </si>
  <si>
    <t>都道府県名</t>
    <rPh sb="0" eb="4">
      <t>トドウフケン</t>
    </rPh>
    <rPh sb="4" eb="5">
      <t>メイ</t>
    </rPh>
    <phoneticPr fontId="18"/>
  </si>
  <si>
    <t>保険者名</t>
    <rPh sb="0" eb="3">
      <t>ホケンシャ</t>
    </rPh>
    <rPh sb="3" eb="4">
      <t>メイ</t>
    </rPh>
    <phoneticPr fontId="18"/>
  </si>
  <si>
    <t>一般被保険者分</t>
    <rPh sb="0" eb="2">
      <t>イッパン</t>
    </rPh>
    <rPh sb="2" eb="6">
      <t>ヒホケンシャ</t>
    </rPh>
    <rPh sb="6" eb="7">
      <t>ブン</t>
    </rPh>
    <phoneticPr fontId="10"/>
  </si>
  <si>
    <t>退職被保険者分</t>
    <rPh sb="0" eb="2">
      <t>タイショク</t>
    </rPh>
    <rPh sb="2" eb="6">
      <t>ヒホケンシャ</t>
    </rPh>
    <rPh sb="6" eb="7">
      <t>ブン</t>
    </rPh>
    <phoneticPr fontId="10"/>
  </si>
  <si>
    <t>合計</t>
    <rPh sb="0" eb="2">
      <t>ゴウケイ</t>
    </rPh>
    <phoneticPr fontId="10"/>
  </si>
  <si>
    <t>保険者</t>
    <rPh sb="0" eb="3">
      <t>ホケンシャ</t>
    </rPh>
    <phoneticPr fontId="10"/>
  </si>
  <si>
    <t>保険者番号</t>
    <rPh sb="0" eb="3">
      <t>ホケンシャ</t>
    </rPh>
    <rPh sb="3" eb="5">
      <t>バンゴウ</t>
    </rPh>
    <phoneticPr fontId="10"/>
  </si>
  <si>
    <t>都道府県番号</t>
    <rPh sb="0" eb="4">
      <t>トドウフケン</t>
    </rPh>
    <rPh sb="4" eb="6">
      <t>バンゴウ</t>
    </rPh>
    <phoneticPr fontId="18"/>
  </si>
  <si>
    <t>市町村</t>
    <rPh sb="0" eb="3">
      <t>シチョウソン</t>
    </rPh>
    <phoneticPr fontId="10"/>
  </si>
  <si>
    <t>組合</t>
    <rPh sb="0" eb="2">
      <t>クミアイ</t>
    </rPh>
    <phoneticPr fontId="10"/>
  </si>
  <si>
    <t>01037</t>
  </si>
  <si>
    <t>新篠津村</t>
  </si>
  <si>
    <t>01040</t>
  </si>
  <si>
    <t>01041</t>
  </si>
  <si>
    <t>福島町</t>
  </si>
  <si>
    <t>01042</t>
  </si>
  <si>
    <t>知内町</t>
  </si>
  <si>
    <t>01043</t>
  </si>
  <si>
    <t>木古内町</t>
  </si>
  <si>
    <t>01044</t>
  </si>
  <si>
    <t>北斗市</t>
  </si>
  <si>
    <t>01046</t>
  </si>
  <si>
    <t>七飯町</t>
  </si>
  <si>
    <t>01051</t>
  </si>
  <si>
    <t>鹿部町</t>
  </si>
  <si>
    <t>01053</t>
  </si>
  <si>
    <t>01054</t>
  </si>
  <si>
    <t>八雲町</t>
  </si>
  <si>
    <t>01055</t>
  </si>
  <si>
    <t>長万部町</t>
  </si>
  <si>
    <t>01056</t>
  </si>
  <si>
    <t>江差町</t>
  </si>
  <si>
    <t>01057</t>
  </si>
  <si>
    <t>上ノ国町</t>
  </si>
  <si>
    <t>01058</t>
  </si>
  <si>
    <t>厚沢部町</t>
  </si>
  <si>
    <t>01059</t>
  </si>
  <si>
    <t>乙部町</t>
  </si>
  <si>
    <t>01062</t>
  </si>
  <si>
    <t>奥尻町</t>
  </si>
  <si>
    <t>01064</t>
  </si>
  <si>
    <t>せたな町</t>
  </si>
  <si>
    <t>青森県</t>
    <rPh sb="2" eb="3">
      <t>ケン</t>
    </rPh>
    <phoneticPr fontId="14"/>
  </si>
  <si>
    <t>岩手県</t>
    <rPh sb="0" eb="3">
      <t>イワテケン</t>
    </rPh>
    <phoneticPr fontId="14"/>
  </si>
  <si>
    <t>宮城県</t>
    <rPh sb="0" eb="3">
      <t>ミヤギケン</t>
    </rPh>
    <phoneticPr fontId="14"/>
  </si>
  <si>
    <t>秋田県</t>
    <rPh sb="0" eb="3">
      <t>アキタケン</t>
    </rPh>
    <phoneticPr fontId="14"/>
  </si>
  <si>
    <t>山形県</t>
    <rPh sb="0" eb="3">
      <t>ヤマガタケン</t>
    </rPh>
    <phoneticPr fontId="14"/>
  </si>
  <si>
    <t>福島県</t>
    <rPh sb="0" eb="3">
      <t>フクシマケン</t>
    </rPh>
    <phoneticPr fontId="14"/>
  </si>
  <si>
    <t>茨城県</t>
    <rPh sb="0" eb="3">
      <t>イバラキケン</t>
    </rPh>
    <phoneticPr fontId="14"/>
  </si>
  <si>
    <t>栃木県</t>
    <rPh sb="0" eb="3">
      <t>トチギケン</t>
    </rPh>
    <phoneticPr fontId="14"/>
  </si>
  <si>
    <t>群馬県</t>
    <rPh sb="0" eb="3">
      <t>グンマケン</t>
    </rPh>
    <phoneticPr fontId="14"/>
  </si>
  <si>
    <t>埼玉県</t>
    <rPh sb="0" eb="3">
      <t>サイタマケン</t>
    </rPh>
    <phoneticPr fontId="14"/>
  </si>
  <si>
    <t>千葉県</t>
    <rPh sb="0" eb="3">
      <t>チバケン</t>
    </rPh>
    <phoneticPr fontId="14"/>
  </si>
  <si>
    <t>東京都</t>
    <rPh sb="0" eb="3">
      <t>トウキョウト</t>
    </rPh>
    <phoneticPr fontId="14"/>
  </si>
  <si>
    <t>神奈川県</t>
    <rPh sb="0" eb="4">
      <t>カナガワケン</t>
    </rPh>
    <phoneticPr fontId="14"/>
  </si>
  <si>
    <t>新潟県</t>
    <rPh sb="0" eb="3">
      <t>ニイガタケン</t>
    </rPh>
    <phoneticPr fontId="14"/>
  </si>
  <si>
    <t>富山県</t>
    <rPh sb="0" eb="3">
      <t>トヤマケン</t>
    </rPh>
    <phoneticPr fontId="14"/>
  </si>
  <si>
    <t>石川県</t>
    <rPh sb="0" eb="3">
      <t>イシカワケン</t>
    </rPh>
    <phoneticPr fontId="14"/>
  </si>
  <si>
    <t>福井県</t>
    <rPh sb="0" eb="3">
      <t>フクイケン</t>
    </rPh>
    <phoneticPr fontId="14"/>
  </si>
  <si>
    <t>山梨県</t>
    <rPh sb="0" eb="3">
      <t>ヤマナシケン</t>
    </rPh>
    <phoneticPr fontId="14"/>
  </si>
  <si>
    <t>長野県</t>
    <rPh sb="0" eb="3">
      <t>ナガノケン</t>
    </rPh>
    <phoneticPr fontId="14"/>
  </si>
  <si>
    <t>岐阜県</t>
    <rPh sb="0" eb="3">
      <t>ギフケン</t>
    </rPh>
    <phoneticPr fontId="14"/>
  </si>
  <si>
    <t>静岡県</t>
    <rPh sb="0" eb="3">
      <t>シズオカケン</t>
    </rPh>
    <phoneticPr fontId="14"/>
  </si>
  <si>
    <t>愛知県</t>
    <rPh sb="0" eb="3">
      <t>アイチケン</t>
    </rPh>
    <phoneticPr fontId="14"/>
  </si>
  <si>
    <t>三重県</t>
    <rPh sb="0" eb="3">
      <t>ミエケン</t>
    </rPh>
    <phoneticPr fontId="14"/>
  </si>
  <si>
    <t>滋賀県</t>
    <rPh sb="0" eb="3">
      <t>シガケン</t>
    </rPh>
    <phoneticPr fontId="14"/>
  </si>
  <si>
    <t>京都府</t>
    <rPh sb="0" eb="3">
      <t>キョウトフ</t>
    </rPh>
    <phoneticPr fontId="14"/>
  </si>
  <si>
    <t>大阪府</t>
    <rPh sb="0" eb="3">
      <t>オオサカフ</t>
    </rPh>
    <phoneticPr fontId="14"/>
  </si>
  <si>
    <t>兵庫県</t>
    <rPh sb="0" eb="3">
      <t>ヒョウゴケン</t>
    </rPh>
    <phoneticPr fontId="14"/>
  </si>
  <si>
    <t>奈良県</t>
    <rPh sb="0" eb="3">
      <t>ナラケン</t>
    </rPh>
    <phoneticPr fontId="14"/>
  </si>
  <si>
    <t>和歌山県</t>
    <rPh sb="0" eb="4">
      <t>ワカヤマケン</t>
    </rPh>
    <phoneticPr fontId="14"/>
  </si>
  <si>
    <t>鳥取県</t>
    <rPh sb="0" eb="3">
      <t>トットリケン</t>
    </rPh>
    <phoneticPr fontId="14"/>
  </si>
  <si>
    <t>島根県</t>
    <rPh sb="0" eb="3">
      <t>シマネケン</t>
    </rPh>
    <phoneticPr fontId="14"/>
  </si>
  <si>
    <t>岡山県</t>
    <rPh sb="0" eb="3">
      <t>オカヤマケン</t>
    </rPh>
    <phoneticPr fontId="14"/>
  </si>
  <si>
    <t>広島県</t>
    <rPh sb="0" eb="3">
      <t>ヒロシマケン</t>
    </rPh>
    <phoneticPr fontId="14"/>
  </si>
  <si>
    <t>山口県</t>
    <rPh sb="0" eb="3">
      <t>ヤマグチケン</t>
    </rPh>
    <phoneticPr fontId="14"/>
  </si>
  <si>
    <t>徳島県</t>
    <rPh sb="0" eb="3">
      <t>トクシマケン</t>
    </rPh>
    <phoneticPr fontId="14"/>
  </si>
  <si>
    <t>香川県</t>
    <rPh sb="0" eb="3">
      <t>カガワケン</t>
    </rPh>
    <phoneticPr fontId="14"/>
  </si>
  <si>
    <t>愛媛県</t>
    <rPh sb="0" eb="3">
      <t>エヒメケン</t>
    </rPh>
    <phoneticPr fontId="14"/>
  </si>
  <si>
    <t>高知県</t>
    <rPh sb="0" eb="3">
      <t>コウチケン</t>
    </rPh>
    <phoneticPr fontId="14"/>
  </si>
  <si>
    <t>福岡県</t>
    <rPh sb="0" eb="3">
      <t>フクオカケン</t>
    </rPh>
    <phoneticPr fontId="14"/>
  </si>
  <si>
    <t>佐賀県</t>
    <rPh sb="0" eb="3">
      <t>サガケン</t>
    </rPh>
    <phoneticPr fontId="14"/>
  </si>
  <si>
    <t>長崎県</t>
    <rPh sb="0" eb="3">
      <t>ナガサキケン</t>
    </rPh>
    <phoneticPr fontId="14"/>
  </si>
  <si>
    <t>熊本県</t>
    <rPh sb="0" eb="3">
      <t>クマモトケン</t>
    </rPh>
    <phoneticPr fontId="14"/>
  </si>
  <si>
    <t>大分県</t>
    <rPh sb="0" eb="3">
      <t>オオイタケン</t>
    </rPh>
    <phoneticPr fontId="14"/>
  </si>
  <si>
    <t>宮崎県</t>
    <rPh sb="0" eb="3">
      <t>ミヤザキケン</t>
    </rPh>
    <phoneticPr fontId="14"/>
  </si>
  <si>
    <t>鹿児島県</t>
    <rPh sb="0" eb="4">
      <t>カゴシマケン</t>
    </rPh>
    <phoneticPr fontId="14"/>
  </si>
  <si>
    <t>沖縄県</t>
    <rPh sb="0" eb="3">
      <t>オキナワケン</t>
    </rPh>
    <phoneticPr fontId="14"/>
  </si>
  <si>
    <t>01001</t>
  </si>
  <si>
    <t>札幌市</t>
  </si>
  <si>
    <t>01002</t>
  </si>
  <si>
    <t>函館市</t>
  </si>
  <si>
    <t>01003</t>
  </si>
  <si>
    <t>小樽市</t>
  </si>
  <si>
    <t>01004</t>
  </si>
  <si>
    <t>旭川市</t>
  </si>
  <si>
    <t>01005</t>
  </si>
  <si>
    <t>室蘭市</t>
  </si>
  <si>
    <t>01006</t>
  </si>
  <si>
    <t>釧路市</t>
  </si>
  <si>
    <t>01007</t>
  </si>
  <si>
    <t>帯広市</t>
  </si>
  <si>
    <t>01008</t>
  </si>
  <si>
    <t>北見市</t>
  </si>
  <si>
    <t>01112</t>
  </si>
  <si>
    <t>南富良野町</t>
  </si>
  <si>
    <t>01113</t>
  </si>
  <si>
    <t>占冠村</t>
  </si>
  <si>
    <t>01114</t>
  </si>
  <si>
    <t>和寒町</t>
  </si>
  <si>
    <t>01115</t>
  </si>
  <si>
    <t>剣淵町</t>
  </si>
  <si>
    <t>01118</t>
  </si>
  <si>
    <t>下川町</t>
  </si>
  <si>
    <t>01119</t>
  </si>
  <si>
    <t>美深町</t>
  </si>
  <si>
    <t>01120</t>
  </si>
  <si>
    <t>音威子府村</t>
  </si>
  <si>
    <t>01121</t>
  </si>
  <si>
    <t>中川町</t>
  </si>
  <si>
    <t>01122</t>
  </si>
  <si>
    <t>増毛町</t>
  </si>
  <si>
    <t>01123</t>
  </si>
  <si>
    <t>小平町</t>
  </si>
  <si>
    <t>01124</t>
  </si>
  <si>
    <t>苫前町</t>
  </si>
  <si>
    <t>01125</t>
  </si>
  <si>
    <t>羽幌町</t>
  </si>
  <si>
    <t>01126</t>
  </si>
  <si>
    <t>初山別村</t>
  </si>
  <si>
    <t>01127</t>
  </si>
  <si>
    <t>遠別町</t>
  </si>
  <si>
    <t>01128</t>
  </si>
  <si>
    <t>天塩町</t>
  </si>
  <si>
    <t>01129</t>
  </si>
  <si>
    <t>幌延町</t>
  </si>
  <si>
    <t>01130</t>
  </si>
  <si>
    <t>猿払村</t>
  </si>
  <si>
    <t>01131</t>
  </si>
  <si>
    <t>浜頓別町</t>
  </si>
  <si>
    <t>01132</t>
  </si>
  <si>
    <t>中頓別町</t>
  </si>
  <si>
    <t>01133</t>
  </si>
  <si>
    <t>枝幸町</t>
  </si>
  <si>
    <t>01135</t>
  </si>
  <si>
    <t>豊富町</t>
  </si>
  <si>
    <t>01136</t>
  </si>
  <si>
    <t>礼文町</t>
  </si>
  <si>
    <t>01137</t>
  </si>
  <si>
    <t>利尻町</t>
  </si>
  <si>
    <t>01138</t>
  </si>
  <si>
    <t>利尻富士町</t>
  </si>
  <si>
    <t>01140</t>
  </si>
  <si>
    <t>大空町</t>
  </si>
  <si>
    <t>01141</t>
  </si>
  <si>
    <t>美幌町</t>
  </si>
  <si>
    <t>01142</t>
  </si>
  <si>
    <t>津別町</t>
  </si>
  <si>
    <t>01143</t>
  </si>
  <si>
    <t>斜里町</t>
  </si>
  <si>
    <t>01144</t>
  </si>
  <si>
    <t>清里町</t>
  </si>
  <si>
    <t>01145</t>
  </si>
  <si>
    <t>小清水町</t>
  </si>
  <si>
    <t>01147</t>
  </si>
  <si>
    <t>訓子府町</t>
  </si>
  <si>
    <t>01148</t>
  </si>
  <si>
    <t>置戸町</t>
  </si>
  <si>
    <t>01150</t>
  </si>
  <si>
    <t>佐呂間町</t>
  </si>
  <si>
    <t>01009</t>
  </si>
  <si>
    <t>夕張市</t>
  </si>
  <si>
    <t>01010</t>
  </si>
  <si>
    <t>岩見沢市</t>
  </si>
  <si>
    <t>01011</t>
  </si>
  <si>
    <t>網走市</t>
  </si>
  <si>
    <t>01012</t>
  </si>
  <si>
    <t>留萌市</t>
  </si>
  <si>
    <t>01013</t>
  </si>
  <si>
    <t>苫小牧市</t>
  </si>
  <si>
    <t>01014</t>
  </si>
  <si>
    <t>稚内市</t>
  </si>
  <si>
    <t>01015</t>
  </si>
  <si>
    <t>美唄市</t>
  </si>
  <si>
    <t>01016</t>
  </si>
  <si>
    <t>芦別市</t>
  </si>
  <si>
    <t>01017</t>
  </si>
  <si>
    <t>江別市</t>
  </si>
  <si>
    <t>01018</t>
  </si>
  <si>
    <t>赤平市</t>
  </si>
  <si>
    <t>01019</t>
  </si>
  <si>
    <t>紋別市</t>
  </si>
  <si>
    <t>01020</t>
  </si>
  <si>
    <t>士別市</t>
  </si>
  <si>
    <t>01021</t>
  </si>
  <si>
    <t>名寄市</t>
  </si>
  <si>
    <t>01022</t>
  </si>
  <si>
    <t>三笠市</t>
  </si>
  <si>
    <t>01023</t>
  </si>
  <si>
    <t>根室市</t>
  </si>
  <si>
    <t>01024</t>
  </si>
  <si>
    <t>千歳市</t>
  </si>
  <si>
    <t>01025</t>
  </si>
  <si>
    <t>滝川市</t>
  </si>
  <si>
    <t>01026</t>
  </si>
  <si>
    <t>砂川市</t>
  </si>
  <si>
    <t>01028</t>
  </si>
  <si>
    <t>深川市</t>
  </si>
  <si>
    <t>01029</t>
  </si>
  <si>
    <t>富良野市</t>
  </si>
  <si>
    <t>01030</t>
  </si>
  <si>
    <t>登別市</t>
  </si>
  <si>
    <t>恵庭市</t>
  </si>
  <si>
    <t>01033</t>
  </si>
  <si>
    <t>01034</t>
  </si>
  <si>
    <t>北広島市</t>
  </si>
  <si>
    <t>01035</t>
  </si>
  <si>
    <t>石狩市</t>
  </si>
  <si>
    <t>01106</t>
  </si>
  <si>
    <t>愛別町</t>
  </si>
  <si>
    <t>01107</t>
  </si>
  <si>
    <t>上川町</t>
  </si>
  <si>
    <t>01110</t>
  </si>
  <si>
    <t>上富良野町</t>
  </si>
  <si>
    <t>01111</t>
  </si>
  <si>
    <t>中富良野町</t>
  </si>
  <si>
    <t>　↑</t>
    <phoneticPr fontId="18"/>
  </si>
  <si>
    <t>沖縄県</t>
    <rPh sb="0" eb="3">
      <t>オキナワケン</t>
    </rPh>
    <phoneticPr fontId="20"/>
  </si>
  <si>
    <t>（件）</t>
    <rPh sb="1" eb="2">
      <t>ケン</t>
    </rPh>
    <phoneticPr fontId="10"/>
  </si>
  <si>
    <t>都道府県番号</t>
    <phoneticPr fontId="10"/>
  </si>
  <si>
    <t>　診療報酬の不正請求</t>
    <rPh sb="1" eb="3">
      <t>シンリョウ</t>
    </rPh>
    <rPh sb="3" eb="5">
      <t>ホウシュウ</t>
    </rPh>
    <rPh sb="6" eb="8">
      <t>フセイ</t>
    </rPh>
    <rPh sb="8" eb="10">
      <t>セイキュウ</t>
    </rPh>
    <phoneticPr fontId="10"/>
  </si>
  <si>
    <t>　不正行為・故意の犯罪行為等</t>
    <rPh sb="1" eb="3">
      <t>フセイ</t>
    </rPh>
    <rPh sb="3" eb="5">
      <t>コウイ</t>
    </rPh>
    <rPh sb="6" eb="8">
      <t>コイ</t>
    </rPh>
    <rPh sb="9" eb="11">
      <t>ハンザイ</t>
    </rPh>
    <rPh sb="11" eb="13">
      <t>コウイ</t>
    </rPh>
    <rPh sb="13" eb="14">
      <t>トウ</t>
    </rPh>
    <phoneticPr fontId="10"/>
  </si>
  <si>
    <t>調定件数</t>
    <rPh sb="0" eb="2">
      <t>チョウテイ</t>
    </rPh>
    <rPh sb="2" eb="4">
      <t>ケンスウ</t>
    </rPh>
    <rPh sb="3" eb="4">
      <t>ジュケン</t>
    </rPh>
    <phoneticPr fontId="10"/>
  </si>
  <si>
    <t>収納件数</t>
    <rPh sb="0" eb="2">
      <t>シュウノウ</t>
    </rPh>
    <rPh sb="2" eb="4">
      <t>ケンスウ</t>
    </rPh>
    <phoneticPr fontId="10"/>
  </si>
  <si>
    <t>滝沢市</t>
    <rPh sb="2" eb="3">
      <t>シ</t>
    </rPh>
    <phoneticPr fontId="4"/>
  </si>
  <si>
    <t>白岡市</t>
    <rPh sb="2" eb="3">
      <t>シ</t>
    </rPh>
    <phoneticPr fontId="4"/>
  </si>
  <si>
    <t>大網白里市</t>
    <rPh sb="4" eb="5">
      <t>シ</t>
    </rPh>
    <phoneticPr fontId="4"/>
  </si>
  <si>
    <t>野々市市</t>
    <rPh sb="3" eb="4">
      <t>シ</t>
    </rPh>
    <phoneticPr fontId="4"/>
  </si>
  <si>
    <t>長久手市</t>
    <rPh sb="3" eb="4">
      <t>シ</t>
    </rPh>
    <phoneticPr fontId="4"/>
  </si>
  <si>
    <t>給付発生原因関係等の点検結果により返納金（徴収金）として調定したもの</t>
  </si>
  <si>
    <t>レセプト枚数</t>
  </si>
  <si>
    <t>うち、加算金額</t>
    <rPh sb="3" eb="6">
      <t>カサンキン</t>
    </rPh>
    <rPh sb="6" eb="7">
      <t>ガク</t>
    </rPh>
    <phoneticPr fontId="10"/>
  </si>
  <si>
    <t>医療機関名称１</t>
    <rPh sb="0" eb="2">
      <t>イリョウ</t>
    </rPh>
    <rPh sb="2" eb="4">
      <t>キカン</t>
    </rPh>
    <rPh sb="4" eb="6">
      <t>メイショウ</t>
    </rPh>
    <phoneticPr fontId="10"/>
  </si>
  <si>
    <t>医療機関名称２</t>
    <rPh sb="0" eb="2">
      <t>イリョウ</t>
    </rPh>
    <rPh sb="2" eb="4">
      <t>キカン</t>
    </rPh>
    <rPh sb="4" eb="6">
      <t>メイショウ</t>
    </rPh>
    <phoneticPr fontId="10"/>
  </si>
  <si>
    <t>医療機関名称３</t>
    <rPh sb="0" eb="2">
      <t>イリョウ</t>
    </rPh>
    <rPh sb="2" eb="4">
      <t>キカン</t>
    </rPh>
    <rPh sb="4" eb="6">
      <t>メイショウ</t>
    </rPh>
    <phoneticPr fontId="10"/>
  </si>
  <si>
    <t>診療報酬との相殺(①）</t>
    <rPh sb="0" eb="2">
      <t>シンリョウ</t>
    </rPh>
    <rPh sb="2" eb="4">
      <t>ホウシュウ</t>
    </rPh>
    <rPh sb="6" eb="8">
      <t>ソウサイ</t>
    </rPh>
    <phoneticPr fontId="10"/>
  </si>
  <si>
    <t>医療機関等への直接請求（②）</t>
    <rPh sb="0" eb="2">
      <t>イリョウ</t>
    </rPh>
    <rPh sb="2" eb="4">
      <t>キカン</t>
    </rPh>
    <rPh sb="4" eb="5">
      <t>トウ</t>
    </rPh>
    <rPh sb="7" eb="9">
      <t>チョクセツ</t>
    </rPh>
    <rPh sb="9" eb="11">
      <t>セイキュウ</t>
    </rPh>
    <phoneticPr fontId="10"/>
  </si>
  <si>
    <t>①、②のうち、医療費通知を契機に判明した不正</t>
    <rPh sb="7" eb="10">
      <t>イリョウヒ</t>
    </rPh>
    <rPh sb="10" eb="12">
      <t>ツウチ</t>
    </rPh>
    <rPh sb="13" eb="15">
      <t>ケイキ</t>
    </rPh>
    <rPh sb="16" eb="18">
      <t>ハンメイ</t>
    </rPh>
    <rPh sb="20" eb="22">
      <t>フセイ</t>
    </rPh>
    <phoneticPr fontId="10"/>
  </si>
  <si>
    <t>調定件数</t>
    <rPh sb="0" eb="2">
      <t>チョウテイ</t>
    </rPh>
    <rPh sb="2" eb="4">
      <t>ケンスウ</t>
    </rPh>
    <phoneticPr fontId="10"/>
  </si>
  <si>
    <t>うち、加算金を付した調定件数</t>
    <rPh sb="3" eb="6">
      <t>カサンキン</t>
    </rPh>
    <rPh sb="7" eb="8">
      <t>フ</t>
    </rPh>
    <rPh sb="10" eb="12">
      <t>チョウテイ</t>
    </rPh>
    <rPh sb="12" eb="14">
      <t>ケンスウ</t>
    </rPh>
    <phoneticPr fontId="10"/>
  </si>
  <si>
    <t>（件数）</t>
    <rPh sb="1" eb="2">
      <t>ケン</t>
    </rPh>
    <rPh sb="2" eb="3">
      <t>スウ</t>
    </rPh>
    <phoneticPr fontId="10"/>
  </si>
  <si>
    <t>（名称）</t>
    <rPh sb="1" eb="3">
      <t>メイショウ</t>
    </rPh>
    <phoneticPr fontId="10"/>
  </si>
  <si>
    <t>保険医療機関等数</t>
    <rPh sb="0" eb="2">
      <t>ホケン</t>
    </rPh>
    <rPh sb="2" eb="4">
      <t>イリョウ</t>
    </rPh>
    <rPh sb="4" eb="6">
      <t>キカン</t>
    </rPh>
    <rPh sb="6" eb="7">
      <t>トウ</t>
    </rPh>
    <rPh sb="7" eb="8">
      <t>スウ</t>
    </rPh>
    <phoneticPr fontId="10"/>
  </si>
  <si>
    <t>（注１）加算金とは、国民健康保険法第６５条第３項の加算金をいう。以下同じ。</t>
    <rPh sb="1" eb="2">
      <t>チュウ</t>
    </rPh>
    <rPh sb="4" eb="7">
      <t>カサンキン</t>
    </rPh>
    <rPh sb="10" eb="14">
      <t>コクミンケンコウ</t>
    </rPh>
    <rPh sb="14" eb="17">
      <t>ホケンホウ</t>
    </rPh>
    <rPh sb="17" eb="18">
      <t>ダイ</t>
    </rPh>
    <rPh sb="20" eb="21">
      <t>ジョウ</t>
    </rPh>
    <rPh sb="21" eb="22">
      <t>ダイ</t>
    </rPh>
    <rPh sb="23" eb="24">
      <t>コウ</t>
    </rPh>
    <rPh sb="25" eb="28">
      <t>カサンキン</t>
    </rPh>
    <rPh sb="32" eb="34">
      <t>イカ</t>
    </rPh>
    <rPh sb="34" eb="35">
      <t>オナ</t>
    </rPh>
    <phoneticPr fontId="10"/>
  </si>
  <si>
    <t>医療機関名称４</t>
    <rPh sb="0" eb="2">
      <t>イリョウ</t>
    </rPh>
    <rPh sb="2" eb="4">
      <t>キカン</t>
    </rPh>
    <rPh sb="4" eb="6">
      <t>メイショウ</t>
    </rPh>
    <phoneticPr fontId="10"/>
  </si>
  <si>
    <t>医療機関名称５</t>
    <rPh sb="0" eb="2">
      <t>イリョウ</t>
    </rPh>
    <rPh sb="2" eb="4">
      <t>キカン</t>
    </rPh>
    <rPh sb="4" eb="6">
      <t>メイショウ</t>
    </rPh>
    <phoneticPr fontId="10"/>
  </si>
  <si>
    <t>医療機関名称６</t>
    <rPh sb="0" eb="2">
      <t>イリョウ</t>
    </rPh>
    <rPh sb="2" eb="4">
      <t>キカン</t>
    </rPh>
    <rPh sb="4" eb="6">
      <t>メイショウ</t>
    </rPh>
    <phoneticPr fontId="10"/>
  </si>
  <si>
    <t>医療機関名称７</t>
    <rPh sb="0" eb="2">
      <t>イリョウ</t>
    </rPh>
    <rPh sb="2" eb="4">
      <t>キカン</t>
    </rPh>
    <rPh sb="4" eb="6">
      <t>メイショウ</t>
    </rPh>
    <phoneticPr fontId="10"/>
  </si>
  <si>
    <t>医療機関名称８</t>
    <rPh sb="0" eb="2">
      <t>イリョウ</t>
    </rPh>
    <rPh sb="2" eb="4">
      <t>キカン</t>
    </rPh>
    <rPh sb="4" eb="6">
      <t>メイショウ</t>
    </rPh>
    <phoneticPr fontId="10"/>
  </si>
  <si>
    <t>医療機関名称９</t>
    <rPh sb="0" eb="2">
      <t>イリョウ</t>
    </rPh>
    <rPh sb="2" eb="4">
      <t>キカン</t>
    </rPh>
    <rPh sb="4" eb="6">
      <t>メイショウ</t>
    </rPh>
    <phoneticPr fontId="10"/>
  </si>
  <si>
    <t>破産</t>
    <rPh sb="0" eb="2">
      <t>ハサン</t>
    </rPh>
    <phoneticPr fontId="10"/>
  </si>
  <si>
    <t>複数の市町村等に跨がる</t>
    <rPh sb="0" eb="2">
      <t>フクスウ</t>
    </rPh>
    <rPh sb="3" eb="6">
      <t>シチョウソン</t>
    </rPh>
    <rPh sb="6" eb="7">
      <t>トウ</t>
    </rPh>
    <rPh sb="8" eb="9">
      <t>マタ</t>
    </rPh>
    <phoneticPr fontId="10"/>
  </si>
  <si>
    <t>○</t>
    <phoneticPr fontId="10"/>
  </si>
  <si>
    <t>医療機関名称10</t>
    <rPh sb="0" eb="2">
      <t>イリョウ</t>
    </rPh>
    <rPh sb="2" eb="4">
      <t>キカン</t>
    </rPh>
    <rPh sb="4" eb="6">
      <t>メイショウ</t>
    </rPh>
    <phoneticPr fontId="10"/>
  </si>
  <si>
    <t>指定取消等</t>
    <rPh sb="0" eb="2">
      <t>シテイ</t>
    </rPh>
    <rPh sb="2" eb="3">
      <t>ト</t>
    </rPh>
    <rPh sb="3" eb="4">
      <t>ケ</t>
    </rPh>
    <rPh sb="4" eb="5">
      <t>トウ</t>
    </rPh>
    <phoneticPr fontId="10"/>
  </si>
  <si>
    <r>
      <t>（</t>
    </r>
    <r>
      <rPr>
        <sz val="11"/>
        <color rgb="FFFF0000"/>
        <rFont val="ＭＳ Ｐ明朝"/>
        <family val="1"/>
        <charset val="128"/>
      </rPr>
      <t>千円</t>
    </r>
    <r>
      <rPr>
        <sz val="11"/>
        <rFont val="ＭＳ Ｐ明朝"/>
        <family val="1"/>
        <charset val="128"/>
      </rPr>
      <t>）</t>
    </r>
    <rPh sb="1" eb="3">
      <t>センエン</t>
    </rPh>
    <phoneticPr fontId="10"/>
  </si>
  <si>
    <t>都道府県番号</t>
    <rPh sb="0" eb="4">
      <t>トドウフケン</t>
    </rPh>
    <rPh sb="4" eb="6">
      <t>バンゴウ</t>
    </rPh>
    <phoneticPr fontId="10"/>
  </si>
  <si>
    <t>保険者名</t>
    <rPh sb="0" eb="3">
      <t>ホケンシャ</t>
    </rPh>
    <rPh sb="3" eb="4">
      <t>メイ</t>
    </rPh>
    <phoneticPr fontId="10"/>
  </si>
  <si>
    <t>医療機関等への直接請求</t>
    <rPh sb="0" eb="2">
      <t>イリョウ</t>
    </rPh>
    <rPh sb="2" eb="4">
      <t>キカン</t>
    </rPh>
    <rPh sb="4" eb="5">
      <t>トウ</t>
    </rPh>
    <rPh sb="7" eb="9">
      <t>チョクセツ</t>
    </rPh>
    <rPh sb="9" eb="11">
      <t>セイキュウ</t>
    </rPh>
    <phoneticPr fontId="10"/>
  </si>
  <si>
    <t>市町村数</t>
    <rPh sb="0" eb="3">
      <t>シチョウソン</t>
    </rPh>
    <rPh sb="3" eb="4">
      <t>スウ</t>
    </rPh>
    <phoneticPr fontId="10"/>
  </si>
  <si>
    <t>都道府県入力 →</t>
    <rPh sb="0" eb="4">
      <t>トドウフケン</t>
    </rPh>
    <rPh sb="4" eb="6">
      <t>ニュウリョク</t>
    </rPh>
    <phoneticPr fontId="10"/>
  </si>
  <si>
    <t>診 療 報 酬 と の 相 殺</t>
    <rPh sb="0" eb="1">
      <t>ミ</t>
    </rPh>
    <rPh sb="2" eb="3">
      <t>リョウ</t>
    </rPh>
    <rPh sb="4" eb="5">
      <t>ホウ</t>
    </rPh>
    <rPh sb="6" eb="7">
      <t>シュウ</t>
    </rPh>
    <rPh sb="12" eb="13">
      <t>ソウ</t>
    </rPh>
    <rPh sb="14" eb="15">
      <t>サツ</t>
    </rPh>
    <phoneticPr fontId="10"/>
  </si>
  <si>
    <t>一般被保険者分</t>
    <rPh sb="0" eb="2">
      <t>イッパン</t>
    </rPh>
    <rPh sb="2" eb="6">
      <t>ヒホケンシャ</t>
    </rPh>
    <rPh sb="6" eb="7">
      <t>ブン</t>
    </rPh>
    <phoneticPr fontId="10"/>
  </si>
  <si>
    <t>退職被保険者分</t>
    <rPh sb="0" eb="2">
      <t>タイショク</t>
    </rPh>
    <rPh sb="2" eb="6">
      <t>ヒホケンシャ</t>
    </rPh>
    <rPh sb="6" eb="7">
      <t>ブン</t>
    </rPh>
    <phoneticPr fontId="10"/>
  </si>
  <si>
    <t>合計分</t>
    <rPh sb="0" eb="2">
      <t>ゴウケイ</t>
    </rPh>
    <rPh sb="2" eb="3">
      <t>ブン</t>
    </rPh>
    <phoneticPr fontId="10"/>
  </si>
  <si>
    <t>収納件数</t>
    <rPh sb="0" eb="2">
      <t>シュウノウ</t>
    </rPh>
    <rPh sb="2" eb="4">
      <t>ケンスウ</t>
    </rPh>
    <phoneticPr fontId="10"/>
  </si>
  <si>
    <t>収納金額</t>
    <rPh sb="0" eb="2">
      <t>シュウノウ</t>
    </rPh>
    <rPh sb="2" eb="4">
      <t>キンガク</t>
    </rPh>
    <phoneticPr fontId="10"/>
  </si>
  <si>
    <t>調定金額</t>
    <rPh sb="0" eb="2">
      <t>チョウテイ</t>
    </rPh>
    <rPh sb="2" eb="3">
      <t>キン</t>
    </rPh>
    <phoneticPr fontId="10"/>
  </si>
  <si>
    <t>回収（被保険者へ返還）金額</t>
    <rPh sb="0" eb="2">
      <t>カイシュウ</t>
    </rPh>
    <rPh sb="3" eb="7">
      <t>ヒホケンシャ</t>
    </rPh>
    <rPh sb="8" eb="10">
      <t>ヘンカン</t>
    </rPh>
    <rPh sb="11" eb="12">
      <t>キン</t>
    </rPh>
    <rPh sb="12" eb="13">
      <t>ガク</t>
    </rPh>
    <phoneticPr fontId="10"/>
  </si>
  <si>
    <t>うち、加算金を付した調定金額</t>
    <rPh sb="3" eb="6">
      <t>カサンキン</t>
    </rPh>
    <rPh sb="7" eb="8">
      <t>フ</t>
    </rPh>
    <rPh sb="10" eb="12">
      <t>チョウテイ</t>
    </rPh>
    <rPh sb="12" eb="14">
      <t>キンガク</t>
    </rPh>
    <phoneticPr fontId="10"/>
  </si>
  <si>
    <t>収納件数</t>
    <rPh sb="0" eb="2">
      <t>シュウノウ</t>
    </rPh>
    <rPh sb="2" eb="4">
      <t>ケンスウ</t>
    </rPh>
    <phoneticPr fontId="10"/>
  </si>
  <si>
    <t>調定金額</t>
    <rPh sb="0" eb="2">
      <t>チョウテイ</t>
    </rPh>
    <rPh sb="2" eb="4">
      <t>キンガク</t>
    </rPh>
    <phoneticPr fontId="10"/>
  </si>
  <si>
    <t>↓</t>
    <phoneticPr fontId="10"/>
  </si>
  <si>
    <t>形式を選択して貼り付け（都道府県入力）</t>
    <rPh sb="0" eb="2">
      <t>ケイシキ</t>
    </rPh>
    <rPh sb="3" eb="5">
      <t>センタク</t>
    </rPh>
    <rPh sb="7" eb="8">
      <t>ハ</t>
    </rPh>
    <rPh sb="9" eb="10">
      <t>ツ</t>
    </rPh>
    <rPh sb="12" eb="16">
      <t>トドウフケン</t>
    </rPh>
    <rPh sb="16" eb="18">
      <t>ニュウリョク</t>
    </rPh>
    <phoneticPr fontId="10"/>
  </si>
  <si>
    <t>都道府県</t>
    <rPh sb="0" eb="4">
      <t>トドウフケン</t>
    </rPh>
    <phoneticPr fontId="10"/>
  </si>
  <si>
    <t>番号</t>
    <rPh sb="0" eb="2">
      <t>バンゴウ</t>
    </rPh>
    <phoneticPr fontId="10"/>
  </si>
  <si>
    <t>医療機関数</t>
    <rPh sb="0" eb="2">
      <t>イリョウ</t>
    </rPh>
    <rPh sb="2" eb="4">
      <t>キカン</t>
    </rPh>
    <rPh sb="4" eb="5">
      <t>スウ</t>
    </rPh>
    <phoneticPr fontId="10"/>
  </si>
  <si>
    <t>医療機関</t>
    <rPh sb="0" eb="2">
      <t>イリョウ</t>
    </rPh>
    <rPh sb="2" eb="4">
      <t>キカン</t>
    </rPh>
    <phoneticPr fontId="10"/>
  </si>
  <si>
    <t>②</t>
    <phoneticPr fontId="10"/>
  </si>
  <si>
    <t>③</t>
    <phoneticPr fontId="10"/>
  </si>
  <si>
    <t>④</t>
    <phoneticPr fontId="10"/>
  </si>
  <si>
    <t>⑤</t>
    <phoneticPr fontId="10"/>
  </si>
  <si>
    <t>①</t>
    <phoneticPr fontId="10"/>
  </si>
  <si>
    <t>複数市町村に跨がる医療機関等について（医療機関ごとの件数及び金額の合計）</t>
    <rPh sb="0" eb="2">
      <t>フクスウ</t>
    </rPh>
    <rPh sb="2" eb="5">
      <t>シチョウソン</t>
    </rPh>
    <rPh sb="6" eb="7">
      <t>マタ</t>
    </rPh>
    <rPh sb="9" eb="11">
      <t>イリョウ</t>
    </rPh>
    <rPh sb="11" eb="13">
      <t>キカン</t>
    </rPh>
    <rPh sb="13" eb="14">
      <t>トウ</t>
    </rPh>
    <rPh sb="19" eb="21">
      <t>イリョウ</t>
    </rPh>
    <rPh sb="21" eb="23">
      <t>キカン</t>
    </rPh>
    <rPh sb="26" eb="28">
      <t>ケンスウ</t>
    </rPh>
    <rPh sb="28" eb="29">
      <t>オヨ</t>
    </rPh>
    <rPh sb="30" eb="32">
      <t>キンガク</t>
    </rPh>
    <rPh sb="33" eb="35">
      <t>ゴウケイ</t>
    </rPh>
    <phoneticPr fontId="10"/>
  </si>
  <si>
    <t>未回収件数</t>
    <rPh sb="0" eb="3">
      <t>ミカイシュウ</t>
    </rPh>
    <rPh sb="3" eb="5">
      <t>ケンスウ</t>
    </rPh>
    <phoneticPr fontId="10"/>
  </si>
  <si>
    <t>未回収金額</t>
    <rPh sb="0" eb="3">
      <t>ミカイシュウ</t>
    </rPh>
    <rPh sb="3" eb="5">
      <t>キンガク</t>
    </rPh>
    <phoneticPr fontId="10"/>
  </si>
  <si>
    <t>時効</t>
    <rPh sb="0" eb="2">
      <t>ジコウ</t>
    </rPh>
    <phoneticPr fontId="10"/>
  </si>
  <si>
    <t>債務免除・債権放棄の事由</t>
    <rPh sb="0" eb="2">
      <t>サイム</t>
    </rPh>
    <rPh sb="2" eb="4">
      <t>メンジョ</t>
    </rPh>
    <rPh sb="5" eb="7">
      <t>サイケン</t>
    </rPh>
    <rPh sb="7" eb="9">
      <t>ホウキ</t>
    </rPh>
    <rPh sb="10" eb="12">
      <t>ジユウ</t>
    </rPh>
    <phoneticPr fontId="10"/>
  </si>
  <si>
    <t>その他【内容を記載）</t>
    <rPh sb="2" eb="3">
      <t>タ</t>
    </rPh>
    <rPh sb="4" eb="6">
      <t>ナイヨウ</t>
    </rPh>
    <rPh sb="7" eb="9">
      <t>キサイ</t>
    </rPh>
    <phoneticPr fontId="10"/>
  </si>
  <si>
    <t>債権管理条例等の制定状況</t>
    <phoneticPr fontId="10"/>
  </si>
  <si>
    <t>名　称</t>
    <rPh sb="0" eb="1">
      <t>ナ</t>
    </rPh>
    <rPh sb="2" eb="3">
      <t>ショウ</t>
    </rPh>
    <phoneticPr fontId="10"/>
  </si>
  <si>
    <t>２．都道府県の債権管理条例等について（不納欠損処理の前提となる債務免除や債権放棄等を都道府県の債権管理条例・規則等で債権放棄を規定しているか。）</t>
    <rPh sb="2" eb="6">
      <t>トドウフケン</t>
    </rPh>
    <rPh sb="7" eb="9">
      <t>サイケン</t>
    </rPh>
    <rPh sb="9" eb="11">
      <t>カンリ</t>
    </rPh>
    <rPh sb="11" eb="13">
      <t>ジョウレイ</t>
    </rPh>
    <rPh sb="13" eb="14">
      <t>トウ</t>
    </rPh>
    <rPh sb="19" eb="21">
      <t>フノウ</t>
    </rPh>
    <rPh sb="21" eb="23">
      <t>ケッソン</t>
    </rPh>
    <phoneticPr fontId="10"/>
  </si>
  <si>
    <t>不納欠損件数</t>
    <rPh sb="4" eb="6">
      <t>ケンスウ</t>
    </rPh>
    <phoneticPr fontId="10"/>
  </si>
  <si>
    <t>うち、時効による不納欠損件数</t>
    <rPh sb="3" eb="5">
      <t>ジコウ</t>
    </rPh>
    <rPh sb="12" eb="14">
      <t>ケンスウ</t>
    </rPh>
    <phoneticPr fontId="10"/>
  </si>
  <si>
    <t>不納欠損額（千円）</t>
    <rPh sb="4" eb="5">
      <t>ガク</t>
    </rPh>
    <phoneticPr fontId="10"/>
  </si>
  <si>
    <t>うち、時効による不納欠損金額</t>
    <rPh sb="3" eb="5">
      <t>ジコウ</t>
    </rPh>
    <rPh sb="12" eb="14">
      <t>キンガク</t>
    </rPh>
    <phoneticPr fontId="10"/>
  </si>
  <si>
    <t>不納欠損金額</t>
    <rPh sb="4" eb="6">
      <t>キンガク</t>
    </rPh>
    <phoneticPr fontId="10"/>
  </si>
  <si>
    <t>実施</t>
    <rPh sb="0" eb="2">
      <t>ジッシ</t>
    </rPh>
    <phoneticPr fontId="10"/>
  </si>
  <si>
    <t>未実施</t>
    <rPh sb="0" eb="3">
      <t>ミジッシ</t>
    </rPh>
    <phoneticPr fontId="10"/>
  </si>
  <si>
    <t>　医師会と連携し、医療機関から毎月報告を求めている。</t>
    <rPh sb="1" eb="4">
      <t>イシカイ</t>
    </rPh>
    <rPh sb="5" eb="7">
      <t>レンケイ</t>
    </rPh>
    <rPh sb="9" eb="11">
      <t>イリョウ</t>
    </rPh>
    <rPh sb="11" eb="13">
      <t>キカン</t>
    </rPh>
    <rPh sb="15" eb="17">
      <t>マイツキ</t>
    </rPh>
    <rPh sb="17" eb="19">
      <t>ホウコク</t>
    </rPh>
    <rPh sb="20" eb="21">
      <t>モト</t>
    </rPh>
    <phoneticPr fontId="10"/>
  </si>
  <si>
    <t>件数</t>
    <phoneticPr fontId="10"/>
  </si>
  <si>
    <t>うち、加算金を付した件数</t>
    <rPh sb="3" eb="6">
      <t>カサンキン</t>
    </rPh>
    <rPh sb="7" eb="8">
      <t>フ</t>
    </rPh>
    <phoneticPr fontId="10"/>
  </si>
  <si>
    <t>金額</t>
    <rPh sb="0" eb="1">
      <t>キン</t>
    </rPh>
    <phoneticPr fontId="10"/>
  </si>
  <si>
    <t>うち、財産および所在不明による不納欠損数</t>
    <rPh sb="3" eb="5">
      <t>ザイサン</t>
    </rPh>
    <rPh sb="8" eb="10">
      <t>ショザイ</t>
    </rPh>
    <rPh sb="10" eb="12">
      <t>フメイ</t>
    </rPh>
    <rPh sb="15" eb="17">
      <t>フノウ</t>
    </rPh>
    <rPh sb="17" eb="19">
      <t>ケッソン</t>
    </rPh>
    <rPh sb="19" eb="20">
      <t>スウ</t>
    </rPh>
    <phoneticPr fontId="10"/>
  </si>
  <si>
    <t>　(記載例） 　
　地域医療の中核をなす医療機関で、診療報酬の不正請求が発覚。複数の保険者に対し診療報酬等の返還が生じた事例がある。同医療機関は、保険医療機関の指定取消となり、その後に破産している。資産も乏しく、債務超過の状態であるため、個々の保険者が十分な配当を受けられる可能性は低い。都道府県が主体となって、債権者集会への出席や破産管財人への対応を行って欲しい。</t>
    <rPh sb="2" eb="4">
      <t>キサイ</t>
    </rPh>
    <rPh sb="4" eb="5">
      <t>レイ</t>
    </rPh>
    <rPh sb="13" eb="15">
      <t>チイキ</t>
    </rPh>
    <rPh sb="15" eb="17">
      <t>イリョウ</t>
    </rPh>
    <rPh sb="18" eb="20">
      <t>チュウカク</t>
    </rPh>
    <rPh sb="23" eb="25">
      <t>イリョウ</t>
    </rPh>
    <rPh sb="25" eb="27">
      <t>キカン</t>
    </rPh>
    <rPh sb="29" eb="31">
      <t>シンリョウ</t>
    </rPh>
    <rPh sb="31" eb="33">
      <t>ホウシュウ</t>
    </rPh>
    <rPh sb="34" eb="36">
      <t>フセイ</t>
    </rPh>
    <rPh sb="36" eb="38">
      <t>セイキュウ</t>
    </rPh>
    <rPh sb="39" eb="41">
      <t>ハッカク</t>
    </rPh>
    <rPh sb="42" eb="44">
      <t>フクスウ</t>
    </rPh>
    <rPh sb="45" eb="48">
      <t>ホケンシャ</t>
    </rPh>
    <rPh sb="49" eb="50">
      <t>タイ</t>
    </rPh>
    <rPh sb="51" eb="53">
      <t>シンリョウ</t>
    </rPh>
    <rPh sb="53" eb="55">
      <t>ホウシュウ</t>
    </rPh>
    <rPh sb="55" eb="56">
      <t>トウ</t>
    </rPh>
    <rPh sb="57" eb="59">
      <t>ヘンカン</t>
    </rPh>
    <rPh sb="60" eb="61">
      <t>ショウ</t>
    </rPh>
    <rPh sb="63" eb="65">
      <t>ジレイ</t>
    </rPh>
    <rPh sb="69" eb="70">
      <t>ドウ</t>
    </rPh>
    <rPh sb="70" eb="72">
      <t>イリョウ</t>
    </rPh>
    <rPh sb="72" eb="74">
      <t>キカン</t>
    </rPh>
    <rPh sb="76" eb="78">
      <t>ホケン</t>
    </rPh>
    <rPh sb="78" eb="80">
      <t>イリョウ</t>
    </rPh>
    <rPh sb="80" eb="82">
      <t>キカン</t>
    </rPh>
    <rPh sb="83" eb="85">
      <t>シテイ</t>
    </rPh>
    <rPh sb="85" eb="87">
      <t>トリケシ</t>
    </rPh>
    <rPh sb="93" eb="94">
      <t>ゴ</t>
    </rPh>
    <rPh sb="95" eb="97">
      <t>ハサン</t>
    </rPh>
    <rPh sb="105" eb="106">
      <t>トボ</t>
    </rPh>
    <rPh sb="122" eb="124">
      <t>ココ</t>
    </rPh>
    <rPh sb="125" eb="128">
      <t>ホケンシャ</t>
    </rPh>
    <rPh sb="129" eb="131">
      <t>ジュウブン</t>
    </rPh>
    <rPh sb="132" eb="134">
      <t>ハイトウ</t>
    </rPh>
    <rPh sb="135" eb="136">
      <t>ウ</t>
    </rPh>
    <rPh sb="140" eb="143">
      <t>カノウセイ</t>
    </rPh>
    <rPh sb="144" eb="145">
      <t>ヒク</t>
    </rPh>
    <rPh sb="147" eb="151">
      <t>トドウフケン</t>
    </rPh>
    <rPh sb="152" eb="154">
      <t>シュタイ</t>
    </rPh>
    <rPh sb="159" eb="162">
      <t>サイケンシャ</t>
    </rPh>
    <rPh sb="162" eb="164">
      <t>シュウカイ</t>
    </rPh>
    <rPh sb="166" eb="168">
      <t>シュッセキ</t>
    </rPh>
    <rPh sb="169" eb="171">
      <t>ハサン</t>
    </rPh>
    <rPh sb="171" eb="174">
      <t>カンザイニン</t>
    </rPh>
    <rPh sb="176" eb="178">
      <t>タイオウ</t>
    </rPh>
    <rPh sb="179" eb="180">
      <t>オコナ</t>
    </rPh>
    <rPh sb="182" eb="183">
      <t>ホ</t>
    </rPh>
    <phoneticPr fontId="10"/>
  </si>
  <si>
    <t>上記１，２のうち、診療報酬等の返還が生じたことにより、被保険者が支払った一部負担金のうち過払いとなった分を、保険者が医療機関から回収し被保険者に返還等しているか。</t>
    <rPh sb="0" eb="2">
      <t>ジョウキ</t>
    </rPh>
    <rPh sb="9" eb="11">
      <t>シンリョウ</t>
    </rPh>
    <rPh sb="11" eb="14">
      <t>ホウシュウナド</t>
    </rPh>
    <rPh sb="15" eb="17">
      <t>ヘンカン</t>
    </rPh>
    <rPh sb="18" eb="19">
      <t>ショウ</t>
    </rPh>
    <rPh sb="27" eb="31">
      <t>ヒホケンシャ</t>
    </rPh>
    <rPh sb="32" eb="34">
      <t>シハラ</t>
    </rPh>
    <rPh sb="36" eb="38">
      <t>イチブ</t>
    </rPh>
    <rPh sb="38" eb="41">
      <t>フタンキン</t>
    </rPh>
    <rPh sb="44" eb="46">
      <t>カバラ</t>
    </rPh>
    <rPh sb="51" eb="52">
      <t>ブン</t>
    </rPh>
    <rPh sb="54" eb="57">
      <t>ホケンシャ</t>
    </rPh>
    <rPh sb="58" eb="60">
      <t>イリョウ</t>
    </rPh>
    <rPh sb="60" eb="62">
      <t>キカン</t>
    </rPh>
    <rPh sb="64" eb="66">
      <t>カイシュウ</t>
    </rPh>
    <rPh sb="67" eb="71">
      <t>ヒホケンシャ</t>
    </rPh>
    <rPh sb="72" eb="74">
      <t>ヘンカン</t>
    </rPh>
    <rPh sb="74" eb="75">
      <t>トウ</t>
    </rPh>
    <phoneticPr fontId="10"/>
  </si>
  <si>
    <t>回収困難事案例</t>
    <rPh sb="0" eb="2">
      <t>カイシュウ</t>
    </rPh>
    <rPh sb="2" eb="4">
      <t>コンナン</t>
    </rPh>
    <rPh sb="4" eb="6">
      <t>ジアン</t>
    </rPh>
    <rPh sb="6" eb="7">
      <t>レイ</t>
    </rPh>
    <phoneticPr fontId="10"/>
  </si>
  <si>
    <t>うち、財産無し（生活困窮含む）による不納欠損数</t>
    <rPh sb="3" eb="5">
      <t>ザイサン</t>
    </rPh>
    <rPh sb="5" eb="6">
      <t>ナ</t>
    </rPh>
    <rPh sb="8" eb="10">
      <t>セイカツ</t>
    </rPh>
    <rPh sb="10" eb="12">
      <t>コンキュウ</t>
    </rPh>
    <rPh sb="12" eb="13">
      <t>フク</t>
    </rPh>
    <rPh sb="18" eb="20">
      <t>フノウ</t>
    </rPh>
    <rPh sb="20" eb="22">
      <t>ケッソン</t>
    </rPh>
    <rPh sb="22" eb="23">
      <t>スウ</t>
    </rPh>
    <phoneticPr fontId="10"/>
  </si>
  <si>
    <t>うち、財産無し（生活困窮含む）による不納欠損数</t>
    <rPh sb="3" eb="5">
      <t>ザイサン</t>
    </rPh>
    <rPh sb="5" eb="6">
      <t>ナ</t>
    </rPh>
    <rPh sb="8" eb="10">
      <t>セイカツ</t>
    </rPh>
    <rPh sb="10" eb="12">
      <t>コンキュウ</t>
    </rPh>
    <rPh sb="12" eb="13">
      <t>フク</t>
    </rPh>
    <rPh sb="18" eb="20">
      <t>フノウ</t>
    </rPh>
    <rPh sb="20" eb="22">
      <t>ケッソン</t>
    </rPh>
    <rPh sb="22" eb="23">
      <t>スウ</t>
    </rPh>
    <phoneticPr fontId="10"/>
  </si>
  <si>
    <t>うち、財産無し（生活困窮含む）による不納欠損金額</t>
    <rPh sb="3" eb="5">
      <t>ザイサン</t>
    </rPh>
    <rPh sb="5" eb="6">
      <t>ナ</t>
    </rPh>
    <rPh sb="8" eb="10">
      <t>セイカツ</t>
    </rPh>
    <rPh sb="10" eb="12">
      <t>コンキュウ</t>
    </rPh>
    <rPh sb="12" eb="13">
      <t>フク</t>
    </rPh>
    <rPh sb="18" eb="20">
      <t>フノウ</t>
    </rPh>
    <rPh sb="20" eb="22">
      <t>ケッソン</t>
    </rPh>
    <rPh sb="22" eb="24">
      <t>キンガク</t>
    </rPh>
    <phoneticPr fontId="10"/>
  </si>
  <si>
    <t>うち、財産および所在不明による不納欠損金額</t>
    <rPh sb="3" eb="5">
      <t>ザイサン</t>
    </rPh>
    <rPh sb="8" eb="10">
      <t>ショザイ</t>
    </rPh>
    <rPh sb="10" eb="12">
      <t>フメイ</t>
    </rPh>
    <rPh sb="15" eb="17">
      <t>フノウ</t>
    </rPh>
    <rPh sb="17" eb="19">
      <t>ケッソン</t>
    </rPh>
    <rPh sb="19" eb="21">
      <t>キンガク</t>
    </rPh>
    <phoneticPr fontId="10"/>
  </si>
  <si>
    <t>（千円）</t>
  </si>
  <si>
    <t>保険医療機関等の名称</t>
    <rPh sb="0" eb="2">
      <t>ホケン</t>
    </rPh>
    <rPh sb="2" eb="4">
      <t>イリョウ</t>
    </rPh>
    <rPh sb="4" eb="6">
      <t>キカン</t>
    </rPh>
    <rPh sb="6" eb="7">
      <t>トウ</t>
    </rPh>
    <rPh sb="8" eb="10">
      <t>メイショウ</t>
    </rPh>
    <phoneticPr fontId="10"/>
  </si>
  <si>
    <t>実施件数</t>
    <rPh sb="0" eb="2">
      <t>ジッシ</t>
    </rPh>
    <rPh sb="2" eb="4">
      <t>ケンスウ</t>
    </rPh>
    <phoneticPr fontId="10"/>
  </si>
  <si>
    <t>→</t>
    <phoneticPr fontId="10"/>
  </si>
  <si>
    <t>（事案例の記載例）</t>
    <rPh sb="1" eb="3">
      <t>ジアン</t>
    </rPh>
    <rPh sb="3" eb="4">
      <t>レイ</t>
    </rPh>
    <rPh sb="5" eb="7">
      <t>キサイ</t>
    </rPh>
    <rPh sb="7" eb="8">
      <t>レイ</t>
    </rPh>
    <phoneticPr fontId="10"/>
  </si>
  <si>
    <t>医療機関からの回収、被保険者への返還</t>
    <rPh sb="0" eb="2">
      <t>イリョウ</t>
    </rPh>
    <rPh sb="2" eb="4">
      <t>キカン</t>
    </rPh>
    <rPh sb="7" eb="9">
      <t>カイシュウ</t>
    </rPh>
    <rPh sb="10" eb="14">
      <t>ヒホケンシャ</t>
    </rPh>
    <rPh sb="16" eb="18">
      <t>ヘンカン</t>
    </rPh>
    <phoneticPr fontId="10"/>
  </si>
  <si>
    <t>保険医療機関等への指導や報告の聴取</t>
    <phoneticPr fontId="10"/>
  </si>
  <si>
    <t>事案例　（具体的な事案例があれば記載）</t>
    <rPh sb="0" eb="2">
      <t>ジアン</t>
    </rPh>
    <rPh sb="2" eb="3">
      <t>レイ</t>
    </rPh>
    <rPh sb="5" eb="8">
      <t>グタイテキ</t>
    </rPh>
    <rPh sb="9" eb="11">
      <t>ジアン</t>
    </rPh>
    <rPh sb="11" eb="12">
      <t>レイ</t>
    </rPh>
    <rPh sb="16" eb="18">
      <t>キサイ</t>
    </rPh>
    <phoneticPr fontId="10"/>
  </si>
  <si>
    <t>指定取消等
（保険医等の取消も含む）</t>
    <rPh sb="0" eb="2">
      <t>シテイ</t>
    </rPh>
    <rPh sb="2" eb="3">
      <t>ト</t>
    </rPh>
    <rPh sb="3" eb="4">
      <t>ケ</t>
    </rPh>
    <rPh sb="4" eb="5">
      <t>トウ</t>
    </rPh>
    <phoneticPr fontId="10"/>
  </si>
  <si>
    <t>合計</t>
    <rPh sb="0" eb="2">
      <t>ゴウケイ</t>
    </rPh>
    <phoneticPr fontId="10"/>
  </si>
  <si>
    <t>保険医療機関等の件数</t>
    <rPh sb="0" eb="2">
      <t>ホケン</t>
    </rPh>
    <rPh sb="2" eb="4">
      <t>イリョウ</t>
    </rPh>
    <rPh sb="4" eb="6">
      <t>キカン</t>
    </rPh>
    <rPh sb="6" eb="7">
      <t>トウ</t>
    </rPh>
    <rPh sb="8" eb="10">
      <t>ケンスウ</t>
    </rPh>
    <phoneticPr fontId="10"/>
  </si>
  <si>
    <t>（千円）</t>
    <rPh sb="1" eb="3">
      <t>センエン</t>
    </rPh>
    <phoneticPr fontId="10"/>
  </si>
  <si>
    <t>５．医療機関等からの診療報酬等の回収が困難となった事案</t>
    <rPh sb="2" eb="4">
      <t>イリョウ</t>
    </rPh>
    <rPh sb="4" eb="6">
      <t>キカン</t>
    </rPh>
    <rPh sb="6" eb="7">
      <t>トウ</t>
    </rPh>
    <rPh sb="10" eb="12">
      <t>シンリョウ</t>
    </rPh>
    <rPh sb="12" eb="14">
      <t>ホウシュウ</t>
    </rPh>
    <rPh sb="14" eb="15">
      <t>トウ</t>
    </rPh>
    <rPh sb="16" eb="18">
      <t>カイシュウ</t>
    </rPh>
    <rPh sb="19" eb="21">
      <t>コンナン</t>
    </rPh>
    <rPh sb="25" eb="27">
      <t>ジアン</t>
    </rPh>
    <phoneticPr fontId="10"/>
  </si>
  <si>
    <t>２.指導及び監査等で判明した診療報酬等の返還を、保険者が医療機関等へ直接請求することにより行った事案</t>
    <phoneticPr fontId="10"/>
  </si>
  <si>
    <t>都道府県番号</t>
    <phoneticPr fontId="10"/>
  </si>
  <si>
    <t>返納金等の調定状況</t>
    <phoneticPr fontId="10"/>
  </si>
  <si>
    <t>給付発生原因関係等の点検結果により返納金（徴収金）として調定したもの</t>
    <phoneticPr fontId="10"/>
  </si>
  <si>
    <t>（１）　不　当　利　得</t>
    <rPh sb="4" eb="5">
      <t>フ</t>
    </rPh>
    <rPh sb="6" eb="7">
      <t>トウ</t>
    </rPh>
    <rPh sb="8" eb="9">
      <t>リ</t>
    </rPh>
    <rPh sb="10" eb="11">
      <t>トク</t>
    </rPh>
    <phoneticPr fontId="13"/>
  </si>
  <si>
    <t>　①資格喪失後受診・他制度受給によるもの</t>
    <rPh sb="2" eb="4">
      <t>シカク</t>
    </rPh>
    <rPh sb="4" eb="6">
      <t>ソウシツ</t>
    </rPh>
    <rPh sb="6" eb="7">
      <t>ゴ</t>
    </rPh>
    <rPh sb="7" eb="9">
      <t>ジュシン</t>
    </rPh>
    <rPh sb="10" eb="11">
      <t>タ</t>
    </rPh>
    <rPh sb="11" eb="13">
      <t>セイド</t>
    </rPh>
    <rPh sb="13" eb="15">
      <t>ジュキュウ</t>
    </rPh>
    <phoneticPr fontId="10"/>
  </si>
  <si>
    <t>レセプト枚数</t>
    <phoneticPr fontId="10"/>
  </si>
  <si>
    <t>　②所得額の更正によるもの</t>
    <rPh sb="2" eb="4">
      <t>ショトク</t>
    </rPh>
    <rPh sb="4" eb="5">
      <t>ガク</t>
    </rPh>
    <rPh sb="6" eb="8">
      <t>コウセイ</t>
    </rPh>
    <phoneticPr fontId="10"/>
  </si>
  <si>
    <t>　③その他</t>
    <rPh sb="4" eb="5">
      <t>タ</t>
    </rPh>
    <phoneticPr fontId="10"/>
  </si>
  <si>
    <t>（２）　不　正　利　得</t>
    <rPh sb="4" eb="5">
      <t>フ</t>
    </rPh>
    <rPh sb="6" eb="7">
      <t>セイ</t>
    </rPh>
    <rPh sb="8" eb="9">
      <t>リ</t>
    </rPh>
    <rPh sb="10" eb="11">
      <t>トク</t>
    </rPh>
    <phoneticPr fontId="13"/>
  </si>
  <si>
    <t>（１）不当利得　合計</t>
    <rPh sb="3" eb="5">
      <t>フトウ</t>
    </rPh>
    <rPh sb="5" eb="7">
      <t>リトク</t>
    </rPh>
    <rPh sb="8" eb="10">
      <t>ゴウケイ</t>
    </rPh>
    <phoneticPr fontId="10"/>
  </si>
  <si>
    <t>（２）不正利得　合計</t>
    <rPh sb="3" eb="5">
      <t>フセイ</t>
    </rPh>
    <rPh sb="5" eb="7">
      <t>リトク</t>
    </rPh>
    <rPh sb="8" eb="10">
      <t>ゴウケイ</t>
    </rPh>
    <phoneticPr fontId="10"/>
  </si>
  <si>
    <t>（１）＋（２）　合計</t>
    <rPh sb="8" eb="10">
      <t>ゴウケイ</t>
    </rPh>
    <phoneticPr fontId="10"/>
  </si>
  <si>
    <t>レセプト枚数</t>
    <phoneticPr fontId="10"/>
  </si>
  <si>
    <t>財産無し
（生活困窮含む）</t>
    <rPh sb="0" eb="2">
      <t>ザイサン</t>
    </rPh>
    <rPh sb="2" eb="3">
      <t>ナ</t>
    </rPh>
    <rPh sb="6" eb="8">
      <t>セイカツ</t>
    </rPh>
    <rPh sb="8" eb="10">
      <t>コンキュウ</t>
    </rPh>
    <rPh sb="10" eb="11">
      <t>フク</t>
    </rPh>
    <phoneticPr fontId="10"/>
  </si>
  <si>
    <t>財産及び所在不明</t>
    <rPh sb="0" eb="2">
      <t>ザイサン</t>
    </rPh>
    <rPh sb="2" eb="3">
      <t>オヨ</t>
    </rPh>
    <rPh sb="4" eb="6">
      <t>ショザイ</t>
    </rPh>
    <rPh sb="6" eb="8">
      <t>フメイ</t>
    </rPh>
    <phoneticPr fontId="10"/>
  </si>
  <si>
    <t>（１）保険医療機関等からの回収及び被保険者への返還</t>
    <rPh sb="3" eb="5">
      <t>ホケン</t>
    </rPh>
    <rPh sb="5" eb="7">
      <t>イリョウ</t>
    </rPh>
    <rPh sb="7" eb="9">
      <t>キカン</t>
    </rPh>
    <rPh sb="9" eb="10">
      <t>トウ</t>
    </rPh>
    <rPh sb="13" eb="15">
      <t>カイシュウ</t>
    </rPh>
    <rPh sb="15" eb="16">
      <t>オヨ</t>
    </rPh>
    <rPh sb="17" eb="21">
      <t>ヒホケンシャ</t>
    </rPh>
    <rPh sb="23" eb="25">
      <t>ヘンカン</t>
    </rPh>
    <phoneticPr fontId="10"/>
  </si>
  <si>
    <t>（２）保険医療機関等への指導や報告の聴取</t>
    <rPh sb="3" eb="5">
      <t>ホケン</t>
    </rPh>
    <rPh sb="5" eb="7">
      <t>イリョウ</t>
    </rPh>
    <rPh sb="7" eb="9">
      <t>キカン</t>
    </rPh>
    <rPh sb="9" eb="10">
      <t>トウ</t>
    </rPh>
    <rPh sb="12" eb="14">
      <t>シドウ</t>
    </rPh>
    <rPh sb="15" eb="17">
      <t>ホウコク</t>
    </rPh>
    <rPh sb="18" eb="20">
      <t>チョウシュ</t>
    </rPh>
    <phoneticPr fontId="10"/>
  </si>
  <si>
    <t>（注２）保険医療機関等名称は地方厚生局に届け出している名称を記載する。詳細は、記入上の注意を参照すること。</t>
    <rPh sb="1" eb="2">
      <t>チュウ</t>
    </rPh>
    <rPh sb="4" eb="6">
      <t>ホケン</t>
    </rPh>
    <rPh sb="6" eb="8">
      <t>イリョウ</t>
    </rPh>
    <rPh sb="8" eb="10">
      <t>キカン</t>
    </rPh>
    <rPh sb="10" eb="11">
      <t>トウ</t>
    </rPh>
    <rPh sb="11" eb="13">
      <t>メイショウ</t>
    </rPh>
    <rPh sb="14" eb="16">
      <t>チホウ</t>
    </rPh>
    <rPh sb="16" eb="18">
      <t>コウセイ</t>
    </rPh>
    <rPh sb="18" eb="19">
      <t>キョク</t>
    </rPh>
    <rPh sb="20" eb="21">
      <t>トド</t>
    </rPh>
    <rPh sb="22" eb="23">
      <t>デ</t>
    </rPh>
    <rPh sb="27" eb="29">
      <t>メイショウ</t>
    </rPh>
    <rPh sb="30" eb="32">
      <t>キサイ</t>
    </rPh>
    <rPh sb="35" eb="37">
      <t>ショウサイ</t>
    </rPh>
    <rPh sb="39" eb="41">
      <t>キニュウ</t>
    </rPh>
    <rPh sb="41" eb="42">
      <t>ウエ</t>
    </rPh>
    <rPh sb="43" eb="45">
      <t>チュウイ</t>
    </rPh>
    <rPh sb="46" eb="48">
      <t>サンショウ</t>
    </rPh>
    <phoneticPr fontId="10"/>
  </si>
  <si>
    <t xml:space="preserve">１． 指導及び監査等で判明した医療機関等からの診療報酬等の返還を、他の診療報酬と相殺をすることにより行った事案
</t>
    <rPh sb="3" eb="5">
      <t>シドウ</t>
    </rPh>
    <rPh sb="5" eb="6">
      <t>オヨ</t>
    </rPh>
    <rPh sb="7" eb="9">
      <t>カンサ</t>
    </rPh>
    <rPh sb="9" eb="10">
      <t>トウ</t>
    </rPh>
    <rPh sb="11" eb="13">
      <t>ハンメイ</t>
    </rPh>
    <rPh sb="15" eb="17">
      <t>イリョウ</t>
    </rPh>
    <rPh sb="17" eb="19">
      <t>キカン</t>
    </rPh>
    <rPh sb="19" eb="20">
      <t>トウ</t>
    </rPh>
    <rPh sb="23" eb="25">
      <t>シンリョウ</t>
    </rPh>
    <rPh sb="25" eb="28">
      <t>ホウシュウナド</t>
    </rPh>
    <rPh sb="29" eb="31">
      <t>ヘンカン</t>
    </rPh>
    <rPh sb="33" eb="34">
      <t>タ</t>
    </rPh>
    <rPh sb="35" eb="37">
      <t>シンリョウ</t>
    </rPh>
    <rPh sb="37" eb="39">
      <t>ホウシュウ</t>
    </rPh>
    <rPh sb="40" eb="42">
      <t>ソウサイ</t>
    </rPh>
    <rPh sb="50" eb="51">
      <t>オコナ</t>
    </rPh>
    <rPh sb="53" eb="55">
      <t>ジアン</t>
    </rPh>
    <phoneticPr fontId="10"/>
  </si>
  <si>
    <t>３．１．２．のうち、医療費通知を契機に指導及び監査等へつながり、医療機関等から診療報酬の返還が行われた事案</t>
    <phoneticPr fontId="10"/>
  </si>
  <si>
    <t>４．保険者による保険医療機関等からの回収事案等</t>
    <rPh sb="2" eb="5">
      <t>ホケンシャ</t>
    </rPh>
    <rPh sb="8" eb="10">
      <t>ホケン</t>
    </rPh>
    <rPh sb="10" eb="12">
      <t>イリョウ</t>
    </rPh>
    <rPh sb="12" eb="14">
      <t>キカン</t>
    </rPh>
    <rPh sb="14" eb="15">
      <t>トウ</t>
    </rPh>
    <rPh sb="18" eb="20">
      <t>カイシュウ</t>
    </rPh>
    <rPh sb="20" eb="22">
      <t>ジアン</t>
    </rPh>
    <rPh sb="22" eb="23">
      <t>トウ</t>
    </rPh>
    <phoneticPr fontId="10"/>
  </si>
  <si>
    <t>回収が困難となった理由
（該当があれば、その全てに○）</t>
    <rPh sb="0" eb="2">
      <t>カイシュウ</t>
    </rPh>
    <rPh sb="3" eb="5">
      <t>コンナン</t>
    </rPh>
    <rPh sb="9" eb="11">
      <t>リユウ</t>
    </rPh>
    <rPh sb="13" eb="15">
      <t>ガイトウ</t>
    </rPh>
    <rPh sb="22" eb="23">
      <t>スベ</t>
    </rPh>
    <phoneticPr fontId="10"/>
  </si>
  <si>
    <t>以下の記載欄には、平成30年度以降に都道府県が広域性・専門性を発揮して受託することが望まれる事例を中心にご記載ください。</t>
    <rPh sb="0" eb="2">
      <t>イカ</t>
    </rPh>
    <rPh sb="3" eb="5">
      <t>キサイ</t>
    </rPh>
    <rPh sb="5" eb="6">
      <t>ラン</t>
    </rPh>
    <phoneticPr fontId="10"/>
  </si>
  <si>
    <t>区分</t>
    <rPh sb="0" eb="2">
      <t>クブン</t>
    </rPh>
    <phoneticPr fontId="10"/>
  </si>
  <si>
    <t>　①医療機関</t>
    <rPh sb="2" eb="4">
      <t>イリョウ</t>
    </rPh>
    <rPh sb="4" eb="6">
      <t>キカン</t>
    </rPh>
    <phoneticPr fontId="10"/>
  </si>
  <si>
    <t>　　　診療報酬の不正請求によるもの</t>
    <rPh sb="3" eb="5">
      <t>シンリョウ</t>
    </rPh>
    <rPh sb="5" eb="7">
      <t>ホウシュウ</t>
    </rPh>
    <rPh sb="8" eb="10">
      <t>フセイ</t>
    </rPh>
    <rPh sb="10" eb="12">
      <t>セイキュウ</t>
    </rPh>
    <phoneticPr fontId="10"/>
  </si>
  <si>
    <t>　②被保険者</t>
    <rPh sb="2" eb="6">
      <t>ヒホケンシャ</t>
    </rPh>
    <phoneticPr fontId="10"/>
  </si>
  <si>
    <t>　　　不正行為・故意の犯罪行為等による不正受給によるもの</t>
    <rPh sb="3" eb="5">
      <t>フセイ</t>
    </rPh>
    <rPh sb="5" eb="7">
      <t>コウイ</t>
    </rPh>
    <rPh sb="8" eb="10">
      <t>コイ</t>
    </rPh>
    <rPh sb="11" eb="13">
      <t>ハンザイ</t>
    </rPh>
    <rPh sb="13" eb="15">
      <t>コウイ</t>
    </rPh>
    <rPh sb="15" eb="16">
      <t>トウ</t>
    </rPh>
    <rPh sb="19" eb="21">
      <t>フセイ</t>
    </rPh>
    <rPh sb="21" eb="23">
      <t>ジュキュウ</t>
    </rPh>
    <phoneticPr fontId="10"/>
  </si>
  <si>
    <t>　</t>
    <phoneticPr fontId="10"/>
  </si>
  <si>
    <t>　③その他</t>
    <rPh sb="4" eb="5">
      <t>タ</t>
    </rPh>
    <phoneticPr fontId="10"/>
  </si>
  <si>
    <r>
      <t>調定金額（</t>
    </r>
    <r>
      <rPr>
        <b/>
        <sz val="10"/>
        <color indexed="10"/>
        <rFont val="ＭＳ Ｐゴシック"/>
        <family val="3"/>
        <charset val="128"/>
        <scheme val="minor"/>
      </rPr>
      <t>千円</t>
    </r>
    <r>
      <rPr>
        <sz val="10"/>
        <rFont val="ＭＳ Ｐゴシック"/>
        <family val="3"/>
        <charset val="128"/>
        <scheme val="minor"/>
      </rPr>
      <t>）</t>
    </r>
    <rPh sb="0" eb="2">
      <t>チョウテイ</t>
    </rPh>
    <rPh sb="2" eb="3">
      <t>キン</t>
    </rPh>
    <phoneticPr fontId="10"/>
  </si>
  <si>
    <r>
      <t>収納金額（</t>
    </r>
    <r>
      <rPr>
        <b/>
        <sz val="10"/>
        <color indexed="10"/>
        <rFont val="ＭＳ Ｐゴシック"/>
        <family val="3"/>
        <charset val="128"/>
        <scheme val="minor"/>
      </rPr>
      <t>千円</t>
    </r>
    <r>
      <rPr>
        <sz val="10"/>
        <rFont val="ＭＳ Ｐゴシック"/>
        <family val="3"/>
        <charset val="128"/>
        <scheme val="minor"/>
      </rPr>
      <t>）</t>
    </r>
    <rPh sb="0" eb="2">
      <t>シュウノウ</t>
    </rPh>
    <rPh sb="2" eb="3">
      <t>キン</t>
    </rPh>
    <phoneticPr fontId="10"/>
  </si>
  <si>
    <r>
      <t>未回収金額
（</t>
    </r>
    <r>
      <rPr>
        <b/>
        <sz val="9"/>
        <color rgb="FFFF0000"/>
        <rFont val="ＭＳ Ｐゴシック"/>
        <family val="3"/>
        <charset val="128"/>
        <scheme val="minor"/>
      </rPr>
      <t>千円</t>
    </r>
    <r>
      <rPr>
        <sz val="9"/>
        <rFont val="ＭＳ Ｐゴシック"/>
        <family val="3"/>
        <charset val="128"/>
        <scheme val="minor"/>
      </rPr>
      <t>）</t>
    </r>
    <rPh sb="0" eb="3">
      <t>ミカイシュウ</t>
    </rPh>
    <rPh sb="3" eb="5">
      <t>キンガク</t>
    </rPh>
    <rPh sb="7" eb="9">
      <t>センエン</t>
    </rPh>
    <phoneticPr fontId="10"/>
  </si>
  <si>
    <r>
      <t>不納欠損金額
（</t>
    </r>
    <r>
      <rPr>
        <b/>
        <sz val="10"/>
        <color rgb="FFFF0000"/>
        <rFont val="ＭＳ Ｐゴシック"/>
        <family val="3"/>
        <charset val="128"/>
        <scheme val="minor"/>
      </rPr>
      <t>千円</t>
    </r>
    <r>
      <rPr>
        <sz val="10"/>
        <rFont val="ＭＳ Ｐゴシック"/>
        <family val="3"/>
        <charset val="128"/>
        <scheme val="minor"/>
      </rPr>
      <t>）</t>
    </r>
    <rPh sb="4" eb="5">
      <t>キン</t>
    </rPh>
    <rPh sb="5" eb="6">
      <t>ガク</t>
    </rPh>
    <phoneticPr fontId="10"/>
  </si>
  <si>
    <r>
      <t>うち、時効による不納欠損金額（</t>
    </r>
    <r>
      <rPr>
        <b/>
        <sz val="8"/>
        <color rgb="FFFF0000"/>
        <rFont val="ＭＳ Ｐゴシック"/>
        <family val="3"/>
        <charset val="128"/>
        <scheme val="minor"/>
      </rPr>
      <t>千円</t>
    </r>
    <r>
      <rPr>
        <sz val="8"/>
        <rFont val="ＭＳ Ｐゴシック"/>
        <family val="3"/>
        <charset val="128"/>
        <scheme val="minor"/>
      </rPr>
      <t>）</t>
    </r>
    <rPh sb="3" eb="5">
      <t>ジコウ</t>
    </rPh>
    <rPh sb="12" eb="14">
      <t>キンガク</t>
    </rPh>
    <rPh sb="15" eb="17">
      <t>センエン</t>
    </rPh>
    <phoneticPr fontId="10"/>
  </si>
  <si>
    <r>
      <t>うち、財産無し（生活困窮含む）による不納欠損金額（</t>
    </r>
    <r>
      <rPr>
        <b/>
        <sz val="8"/>
        <color rgb="FFFF0000"/>
        <rFont val="ＭＳ Ｐゴシック"/>
        <family val="3"/>
        <charset val="128"/>
        <scheme val="minor"/>
      </rPr>
      <t>千円</t>
    </r>
    <r>
      <rPr>
        <sz val="8"/>
        <rFont val="ＭＳ Ｐゴシック"/>
        <family val="3"/>
        <charset val="128"/>
        <scheme val="minor"/>
      </rPr>
      <t>）</t>
    </r>
    <rPh sb="3" eb="5">
      <t>ザイサン</t>
    </rPh>
    <rPh sb="5" eb="6">
      <t>ナ</t>
    </rPh>
    <rPh sb="8" eb="10">
      <t>セイカツ</t>
    </rPh>
    <rPh sb="10" eb="12">
      <t>コンキュウ</t>
    </rPh>
    <rPh sb="12" eb="13">
      <t>フク</t>
    </rPh>
    <rPh sb="18" eb="20">
      <t>フノウ</t>
    </rPh>
    <rPh sb="20" eb="22">
      <t>ケッソン</t>
    </rPh>
    <rPh sb="22" eb="24">
      <t>キンガク</t>
    </rPh>
    <rPh sb="25" eb="27">
      <t>センエン</t>
    </rPh>
    <phoneticPr fontId="10"/>
  </si>
  <si>
    <r>
      <t>うち、財産および所在不明による不納欠損金額（</t>
    </r>
    <r>
      <rPr>
        <b/>
        <sz val="8"/>
        <color rgb="FFFF0000"/>
        <rFont val="ＭＳ Ｐゴシック"/>
        <family val="3"/>
        <charset val="128"/>
        <scheme val="minor"/>
      </rPr>
      <t>千円</t>
    </r>
    <r>
      <rPr>
        <sz val="8"/>
        <rFont val="ＭＳ Ｐゴシック"/>
        <family val="3"/>
        <charset val="128"/>
        <scheme val="minor"/>
      </rPr>
      <t>）</t>
    </r>
    <rPh sb="3" eb="5">
      <t>ザイサン</t>
    </rPh>
    <rPh sb="8" eb="10">
      <t>ショザイ</t>
    </rPh>
    <rPh sb="10" eb="12">
      <t>フメイ</t>
    </rPh>
    <rPh sb="15" eb="17">
      <t>フノウ</t>
    </rPh>
    <rPh sb="17" eb="19">
      <t>ケッソン</t>
    </rPh>
    <rPh sb="19" eb="21">
      <t>キンガク</t>
    </rPh>
    <rPh sb="22" eb="24">
      <t>センエン</t>
    </rPh>
    <phoneticPr fontId="10"/>
  </si>
  <si>
    <r>
      <t>収納額（</t>
    </r>
    <r>
      <rPr>
        <b/>
        <sz val="10"/>
        <color indexed="10"/>
        <rFont val="ＭＳ Ｐゴシック"/>
        <family val="3"/>
        <charset val="128"/>
        <scheme val="minor"/>
      </rPr>
      <t>千円</t>
    </r>
    <r>
      <rPr>
        <sz val="10"/>
        <rFont val="ＭＳ Ｐゴシック"/>
        <family val="3"/>
        <charset val="128"/>
        <scheme val="minor"/>
      </rPr>
      <t>）</t>
    </r>
    <rPh sb="0" eb="2">
      <t>シュウノウ</t>
    </rPh>
    <phoneticPr fontId="10"/>
  </si>
  <si>
    <r>
      <t>調定額（</t>
    </r>
    <r>
      <rPr>
        <b/>
        <sz val="10"/>
        <color indexed="10"/>
        <rFont val="ＭＳ Ｐゴシック"/>
        <family val="3"/>
        <charset val="128"/>
        <scheme val="minor"/>
      </rPr>
      <t>千円</t>
    </r>
    <r>
      <rPr>
        <sz val="10"/>
        <rFont val="ＭＳ Ｐゴシック"/>
        <family val="3"/>
        <charset val="128"/>
        <scheme val="minor"/>
      </rPr>
      <t>）</t>
    </r>
    <rPh sb="0" eb="2">
      <t>チョウテイ</t>
    </rPh>
    <phoneticPr fontId="10"/>
  </si>
  <si>
    <r>
      <t>（</t>
    </r>
    <r>
      <rPr>
        <sz val="11"/>
        <color rgb="FFFF0000"/>
        <rFont val="ＭＳ Ｐゴシック"/>
        <family val="3"/>
        <charset val="128"/>
        <scheme val="minor"/>
      </rPr>
      <t>千円</t>
    </r>
    <r>
      <rPr>
        <sz val="11"/>
        <rFont val="ＭＳ Ｐゴシック"/>
        <family val="3"/>
        <charset val="128"/>
        <scheme val="minor"/>
      </rPr>
      <t>）</t>
    </r>
    <rPh sb="1" eb="3">
      <t>センエン</t>
    </rPh>
    <phoneticPr fontId="10"/>
  </si>
  <si>
    <t>医療機関名称４</t>
  </si>
  <si>
    <t>医療機関名称５</t>
  </si>
  <si>
    <t>医療機関名称６</t>
  </si>
  <si>
    <t>医療機関名称７</t>
  </si>
  <si>
    <t>医療機関名称８</t>
  </si>
  <si>
    <t>医療機関名称９</t>
  </si>
  <si>
    <t>医療機関名称１０</t>
  </si>
  <si>
    <t>医療機関名称１</t>
    <phoneticPr fontId="10"/>
  </si>
  <si>
    <t>医療機関名称３</t>
    <phoneticPr fontId="10"/>
  </si>
  <si>
    <t>医療機関名称２</t>
    <phoneticPr fontId="10"/>
  </si>
  <si>
    <t>医療機関名称１</t>
    <phoneticPr fontId="10"/>
  </si>
  <si>
    <t>実施</t>
    <rPh sb="0" eb="2">
      <t>ジッシ</t>
    </rPh>
    <phoneticPr fontId="10"/>
  </si>
  <si>
    <t>未実施</t>
    <rPh sb="0" eb="3">
      <t>ミジッシ</t>
    </rPh>
    <phoneticPr fontId="10"/>
  </si>
  <si>
    <t>実施件数</t>
    <rPh sb="0" eb="2">
      <t>ジッシ</t>
    </rPh>
    <rPh sb="2" eb="4">
      <t>ケンスウ</t>
    </rPh>
    <phoneticPr fontId="10"/>
  </si>
  <si>
    <t>回収金額</t>
    <rPh sb="0" eb="2">
      <t>カイシュウ</t>
    </rPh>
    <rPh sb="2" eb="4">
      <t>キンガク</t>
    </rPh>
    <phoneticPr fontId="10"/>
  </si>
  <si>
    <t>５．回収困難事例</t>
    <rPh sb="2" eb="4">
      <t>カイシュウ</t>
    </rPh>
    <rPh sb="4" eb="6">
      <t>コンナン</t>
    </rPh>
    <rPh sb="6" eb="8">
      <t>ジレイ</t>
    </rPh>
    <phoneticPr fontId="10"/>
  </si>
  <si>
    <t>４（２）指導・報告聴取</t>
    <rPh sb="4" eb="6">
      <t>シドウ</t>
    </rPh>
    <rPh sb="7" eb="9">
      <t>ホウコク</t>
    </rPh>
    <rPh sb="9" eb="11">
      <t>チョウシュ</t>
    </rPh>
    <phoneticPr fontId="10"/>
  </si>
  <si>
    <t>４（１）医療機関等からの回収、被保険者への返還</t>
    <rPh sb="4" eb="6">
      <t>イリョウ</t>
    </rPh>
    <rPh sb="6" eb="8">
      <t>キカン</t>
    </rPh>
    <rPh sb="8" eb="9">
      <t>トウ</t>
    </rPh>
    <rPh sb="12" eb="14">
      <t>カイシュウ</t>
    </rPh>
    <rPh sb="15" eb="19">
      <t>ヒホケンシャ</t>
    </rPh>
    <rPh sb="21" eb="23">
      <t>ヘンカン</t>
    </rPh>
    <phoneticPr fontId="10"/>
  </si>
  <si>
    <t xml:space="preserve">事案例　（具体的な事案例があれば記載） </t>
    <rPh sb="0" eb="2">
      <t>ジアン</t>
    </rPh>
    <rPh sb="2" eb="3">
      <t>レイ</t>
    </rPh>
    <rPh sb="5" eb="8">
      <t>グタイテキ</t>
    </rPh>
    <rPh sb="9" eb="11">
      <t>ジアン</t>
    </rPh>
    <rPh sb="11" eb="12">
      <t>レイ</t>
    </rPh>
    <rPh sb="16" eb="18">
      <t>キサイ</t>
    </rPh>
    <phoneticPr fontId="10"/>
  </si>
  <si>
    <t xml:space="preserve">１． 指導及び監査等で判明した保険医療機関等からの診療報酬等の返還を、他の診療報酬と相殺をすることにより行った事案
</t>
    <rPh sb="3" eb="5">
      <t>シドウ</t>
    </rPh>
    <rPh sb="5" eb="6">
      <t>オヨ</t>
    </rPh>
    <rPh sb="7" eb="9">
      <t>カンサ</t>
    </rPh>
    <rPh sb="9" eb="10">
      <t>トウ</t>
    </rPh>
    <rPh sb="11" eb="13">
      <t>ハンメイ</t>
    </rPh>
    <rPh sb="15" eb="17">
      <t>ホケン</t>
    </rPh>
    <rPh sb="17" eb="19">
      <t>イリョウ</t>
    </rPh>
    <rPh sb="19" eb="21">
      <t>キカン</t>
    </rPh>
    <rPh sb="21" eb="22">
      <t>トウ</t>
    </rPh>
    <rPh sb="25" eb="27">
      <t>シンリョウ</t>
    </rPh>
    <rPh sb="27" eb="30">
      <t>ホウシュウナド</t>
    </rPh>
    <rPh sb="31" eb="33">
      <t>ヘンカン</t>
    </rPh>
    <rPh sb="35" eb="36">
      <t>タ</t>
    </rPh>
    <rPh sb="37" eb="39">
      <t>シンリョウ</t>
    </rPh>
    <rPh sb="39" eb="41">
      <t>ホウシュウ</t>
    </rPh>
    <rPh sb="42" eb="44">
      <t>ソウサイ</t>
    </rPh>
    <rPh sb="52" eb="53">
      <t>オコナ</t>
    </rPh>
    <rPh sb="55" eb="57">
      <t>ジアン</t>
    </rPh>
    <phoneticPr fontId="10"/>
  </si>
  <si>
    <t>２.指導及び監査等で判明した診療報酬等の返還を、保険者が保険医療機関等へ直接請求することにより行った事案</t>
    <rPh sb="28" eb="30">
      <t>ホケン</t>
    </rPh>
    <phoneticPr fontId="10"/>
  </si>
  <si>
    <t>３．１．２．のうち、医療費通知を契機に指導及び監査等へつながり、保険医療機関等から診療報酬の返還が行われた事案</t>
    <rPh sb="32" eb="34">
      <t>ホケン</t>
    </rPh>
    <phoneticPr fontId="10"/>
  </si>
  <si>
    <t>保険医療機関等からの回収、被保険者への返還</t>
    <rPh sb="0" eb="2">
      <t>ホケン</t>
    </rPh>
    <rPh sb="2" eb="4">
      <t>イリョウ</t>
    </rPh>
    <rPh sb="4" eb="6">
      <t>キカン</t>
    </rPh>
    <rPh sb="6" eb="7">
      <t>トウ</t>
    </rPh>
    <rPh sb="10" eb="12">
      <t>カイシュウ</t>
    </rPh>
    <rPh sb="13" eb="17">
      <t>ヒホケンシャ</t>
    </rPh>
    <rPh sb="19" eb="21">
      <t>ヘンカン</t>
    </rPh>
    <phoneticPr fontId="10"/>
  </si>
  <si>
    <t>保険医療機関等への指導や報告の聴取</t>
    <rPh sb="0" eb="2">
      <t>ホケン</t>
    </rPh>
    <phoneticPr fontId="10"/>
  </si>
  <si>
    <r>
      <t xml:space="preserve">医療機関名称 </t>
    </r>
    <r>
      <rPr>
        <b/>
        <sz val="11"/>
        <color rgb="FFFF0000"/>
        <rFont val="ＭＳ Ｐゴシック"/>
        <family val="3"/>
        <charset val="128"/>
        <scheme val="minor"/>
      </rPr>
      <t>①</t>
    </r>
    <rPh sb="0" eb="2">
      <t>イリョウ</t>
    </rPh>
    <rPh sb="2" eb="4">
      <t>キカン</t>
    </rPh>
    <rPh sb="4" eb="6">
      <t>メイショウ</t>
    </rPh>
    <phoneticPr fontId="10"/>
  </si>
  <si>
    <r>
      <t>医療機関名称</t>
    </r>
    <r>
      <rPr>
        <b/>
        <sz val="11"/>
        <color rgb="FFFF0000"/>
        <rFont val="ＭＳ Ｐゴシック"/>
        <family val="3"/>
        <charset val="128"/>
        <scheme val="minor"/>
      </rPr>
      <t xml:space="preserve"> ②</t>
    </r>
    <rPh sb="0" eb="2">
      <t>イリョウ</t>
    </rPh>
    <rPh sb="2" eb="4">
      <t>キカン</t>
    </rPh>
    <rPh sb="4" eb="6">
      <t>メイショウ</t>
    </rPh>
    <phoneticPr fontId="10"/>
  </si>
  <si>
    <r>
      <t>医療機関名称</t>
    </r>
    <r>
      <rPr>
        <b/>
        <sz val="11"/>
        <color rgb="FFFF0000"/>
        <rFont val="ＭＳ Ｐゴシック"/>
        <family val="3"/>
        <charset val="128"/>
        <scheme val="minor"/>
      </rPr>
      <t xml:space="preserve"> ③</t>
    </r>
    <rPh sb="0" eb="2">
      <t>イリョウ</t>
    </rPh>
    <rPh sb="2" eb="4">
      <t>キカン</t>
    </rPh>
    <rPh sb="4" eb="6">
      <t>メイショウ</t>
    </rPh>
    <phoneticPr fontId="10"/>
  </si>
  <si>
    <r>
      <t>医療機関名称</t>
    </r>
    <r>
      <rPr>
        <b/>
        <sz val="11"/>
        <color rgb="FFFF0000"/>
        <rFont val="ＭＳ Ｐゴシック"/>
        <family val="3"/>
        <charset val="128"/>
        <scheme val="minor"/>
      </rPr>
      <t xml:space="preserve"> ④</t>
    </r>
    <rPh sb="0" eb="2">
      <t>イリョウ</t>
    </rPh>
    <rPh sb="2" eb="4">
      <t>キカン</t>
    </rPh>
    <rPh sb="4" eb="6">
      <t>メイショウ</t>
    </rPh>
    <phoneticPr fontId="10"/>
  </si>
  <si>
    <r>
      <t>医療機関名称</t>
    </r>
    <r>
      <rPr>
        <b/>
        <sz val="11"/>
        <color rgb="FFFF0000"/>
        <rFont val="ＭＳ Ｐゴシック"/>
        <family val="3"/>
        <charset val="128"/>
        <scheme val="minor"/>
      </rPr>
      <t xml:space="preserve"> ⑤</t>
    </r>
    <rPh sb="0" eb="2">
      <t>イリョウ</t>
    </rPh>
    <rPh sb="2" eb="4">
      <t>キカン</t>
    </rPh>
    <rPh sb="4" eb="6">
      <t>メイショウ</t>
    </rPh>
    <phoneticPr fontId="10"/>
  </si>
  <si>
    <t>１．複数市町村に跨がる保険医療機関等について（保険医療医療機関等ごとの件数及び金額の合計）</t>
    <rPh sb="2" eb="4">
      <t>フクスウ</t>
    </rPh>
    <rPh sb="4" eb="7">
      <t>シチョウソン</t>
    </rPh>
    <rPh sb="8" eb="9">
      <t>マタ</t>
    </rPh>
    <rPh sb="11" eb="13">
      <t>ホケン</t>
    </rPh>
    <rPh sb="13" eb="15">
      <t>イリョウ</t>
    </rPh>
    <rPh sb="15" eb="17">
      <t>キカン</t>
    </rPh>
    <rPh sb="17" eb="18">
      <t>トウ</t>
    </rPh>
    <rPh sb="23" eb="25">
      <t>ホケン</t>
    </rPh>
    <rPh sb="25" eb="27">
      <t>イリョウ</t>
    </rPh>
    <rPh sb="27" eb="29">
      <t>イリョウ</t>
    </rPh>
    <rPh sb="29" eb="31">
      <t>キカン</t>
    </rPh>
    <rPh sb="31" eb="32">
      <t>トウ</t>
    </rPh>
    <rPh sb="35" eb="37">
      <t>ケンスウ</t>
    </rPh>
    <rPh sb="37" eb="38">
      <t>オヨ</t>
    </rPh>
    <rPh sb="39" eb="41">
      <t>キンガク</t>
    </rPh>
    <rPh sb="42" eb="44">
      <t>ゴウケイ</t>
    </rPh>
    <phoneticPr fontId="10"/>
  </si>
  <si>
    <t>（２）過払いとなった一部負担金に関する保険医療機関等への指導や報告の聴取</t>
    <rPh sb="3" eb="5">
      <t>カバラ</t>
    </rPh>
    <rPh sb="10" eb="12">
      <t>イチブ</t>
    </rPh>
    <rPh sb="12" eb="15">
      <t>フタンキン</t>
    </rPh>
    <rPh sb="16" eb="17">
      <t>カン</t>
    </rPh>
    <rPh sb="19" eb="21">
      <t>ホケン</t>
    </rPh>
    <rPh sb="21" eb="23">
      <t>イリョウ</t>
    </rPh>
    <rPh sb="23" eb="25">
      <t>キカン</t>
    </rPh>
    <rPh sb="25" eb="26">
      <t>トウ</t>
    </rPh>
    <rPh sb="28" eb="30">
      <t>シドウ</t>
    </rPh>
    <rPh sb="31" eb="33">
      <t>ホウコク</t>
    </rPh>
    <rPh sb="34" eb="36">
      <t>チョウシュ</t>
    </rPh>
    <phoneticPr fontId="10"/>
  </si>
  <si>
    <t>○</t>
    <phoneticPr fontId="10"/>
  </si>
  <si>
    <t>うち、財産無し（生活困窮含む）による不納欠損件数</t>
    <rPh sb="3" eb="5">
      <t>ザイサン</t>
    </rPh>
    <rPh sb="5" eb="6">
      <t>ナ</t>
    </rPh>
    <rPh sb="8" eb="10">
      <t>セイカツ</t>
    </rPh>
    <rPh sb="10" eb="12">
      <t>コンキュウ</t>
    </rPh>
    <rPh sb="12" eb="13">
      <t>フク</t>
    </rPh>
    <rPh sb="18" eb="20">
      <t>フノウ</t>
    </rPh>
    <rPh sb="20" eb="22">
      <t>ケッソン</t>
    </rPh>
    <rPh sb="22" eb="24">
      <t>ケンスウ</t>
    </rPh>
    <phoneticPr fontId="10"/>
  </si>
  <si>
    <t>うち、財産および所在不明による不納欠損件数</t>
    <rPh sb="3" eb="5">
      <t>ザイサン</t>
    </rPh>
    <rPh sb="8" eb="10">
      <t>ショザイ</t>
    </rPh>
    <rPh sb="10" eb="12">
      <t>フメイ</t>
    </rPh>
    <rPh sb="15" eb="17">
      <t>フノウ</t>
    </rPh>
    <rPh sb="17" eb="19">
      <t>ケッソン</t>
    </rPh>
    <rPh sb="19" eb="21">
      <t>ケンスウ</t>
    </rPh>
    <phoneticPr fontId="10"/>
  </si>
  <si>
    <t>うち、財産および所在不明による不納欠損件数</t>
    <rPh sb="3" eb="5">
      <t>ザイサン</t>
    </rPh>
    <rPh sb="8" eb="10">
      <t>ショザイ</t>
    </rPh>
    <rPh sb="10" eb="12">
      <t>フメイ</t>
    </rPh>
    <rPh sb="15" eb="17">
      <t>フノウ</t>
    </rPh>
    <rPh sb="17" eb="19">
      <t>ケッソン</t>
    </rPh>
    <rPh sb="19" eb="21">
      <t>ケンスウ</t>
    </rPh>
    <rPh sb="20" eb="21">
      <t>スウ</t>
    </rPh>
    <phoneticPr fontId="10"/>
  </si>
  <si>
    <t>返納金等の調定状況</t>
    <rPh sb="0" eb="2">
      <t>ヘンノウ</t>
    </rPh>
    <rPh sb="2" eb="3">
      <t>キン</t>
    </rPh>
    <rPh sb="3" eb="4">
      <t>トウ</t>
    </rPh>
    <rPh sb="5" eb="7">
      <t>チョウテイ</t>
    </rPh>
    <rPh sb="7" eb="9">
      <t>ジョウキョウ</t>
    </rPh>
    <phoneticPr fontId="18"/>
  </si>
  <si>
    <t>②所得額の更正によるもの</t>
    <rPh sb="1" eb="3">
      <t>ショトク</t>
    </rPh>
    <rPh sb="3" eb="4">
      <t>ガク</t>
    </rPh>
    <rPh sb="5" eb="7">
      <t>コウセイ</t>
    </rPh>
    <phoneticPr fontId="10"/>
  </si>
  <si>
    <t>③その他</t>
    <rPh sb="3" eb="4">
      <t>タ</t>
    </rPh>
    <phoneticPr fontId="10"/>
  </si>
  <si>
    <t>（２）不　正　利　得</t>
    <rPh sb="3" eb="4">
      <t>フ</t>
    </rPh>
    <rPh sb="5" eb="6">
      <t>セイ</t>
    </rPh>
    <rPh sb="7" eb="8">
      <t>リ</t>
    </rPh>
    <rPh sb="9" eb="10">
      <t>トク</t>
    </rPh>
    <phoneticPr fontId="13"/>
  </si>
  <si>
    <t>①医療機関</t>
    <rPh sb="1" eb="3">
      <t>イリョウ</t>
    </rPh>
    <rPh sb="3" eb="5">
      <t>キカン</t>
    </rPh>
    <phoneticPr fontId="10"/>
  </si>
  <si>
    <t>②被保険者</t>
    <rPh sb="1" eb="5">
      <t>ヒホケンシャ</t>
    </rPh>
    <phoneticPr fontId="10"/>
  </si>
  <si>
    <r>
      <t>未回収金額
（</t>
    </r>
    <r>
      <rPr>
        <b/>
        <sz val="11"/>
        <color rgb="FFFF0000"/>
        <rFont val="ＭＳ Ｐゴシック"/>
        <family val="3"/>
        <charset val="128"/>
        <scheme val="minor"/>
      </rPr>
      <t>千円</t>
    </r>
    <r>
      <rPr>
        <sz val="11"/>
        <rFont val="ＭＳ Ｐゴシック"/>
        <family val="3"/>
        <charset val="128"/>
        <scheme val="minor"/>
      </rPr>
      <t>）</t>
    </r>
    <rPh sb="0" eb="3">
      <t>ミカイシュウ</t>
    </rPh>
    <rPh sb="3" eb="5">
      <t>キンガク</t>
    </rPh>
    <rPh sb="7" eb="9">
      <t>センエン</t>
    </rPh>
    <phoneticPr fontId="10"/>
  </si>
  <si>
    <r>
      <t>（</t>
    </r>
    <r>
      <rPr>
        <sz val="11"/>
        <color rgb="FFFF0000"/>
        <rFont val="ＭＳ Ｐゴシック"/>
        <family val="3"/>
        <charset val="128"/>
        <scheme val="minor"/>
      </rPr>
      <t>千円</t>
    </r>
    <r>
      <rPr>
        <sz val="11"/>
        <rFont val="ＭＳ Ｐゴシック"/>
        <family val="3"/>
        <charset val="128"/>
        <scheme val="minor"/>
      </rPr>
      <t>）</t>
    </r>
    <rPh sb="1" eb="3">
      <t>センエン</t>
    </rPh>
    <phoneticPr fontId="18"/>
  </si>
  <si>
    <t>具体的事例</t>
    <rPh sb="0" eb="3">
      <t>グタイテキ</t>
    </rPh>
    <rPh sb="3" eb="5">
      <t>ジレイ</t>
    </rPh>
    <phoneticPr fontId="10"/>
  </si>
  <si>
    <r>
      <t>（</t>
    </r>
    <r>
      <rPr>
        <sz val="10"/>
        <color rgb="FFFF0000"/>
        <rFont val="ＭＳ Ｐゴシック"/>
        <family val="3"/>
        <charset val="128"/>
        <scheme val="minor"/>
      </rPr>
      <t>千円</t>
    </r>
    <r>
      <rPr>
        <sz val="10"/>
        <rFont val="ＭＳ Ｐゴシック"/>
        <family val="3"/>
        <charset val="128"/>
        <scheme val="minor"/>
      </rPr>
      <t>）</t>
    </r>
    <rPh sb="1" eb="3">
      <t>センエン</t>
    </rPh>
    <phoneticPr fontId="18"/>
  </si>
  <si>
    <r>
      <t>調定額（</t>
    </r>
    <r>
      <rPr>
        <b/>
        <sz val="8"/>
        <color indexed="10"/>
        <rFont val="ＭＳ Ｐゴシック"/>
        <family val="3"/>
        <charset val="128"/>
        <scheme val="minor"/>
      </rPr>
      <t>千円</t>
    </r>
    <r>
      <rPr>
        <sz val="8"/>
        <rFont val="ＭＳ Ｐゴシック"/>
        <family val="3"/>
        <charset val="128"/>
        <scheme val="minor"/>
      </rPr>
      <t>）</t>
    </r>
    <rPh sb="0" eb="2">
      <t>チョウテイ</t>
    </rPh>
    <phoneticPr fontId="10"/>
  </si>
  <si>
    <r>
      <t>収納額（</t>
    </r>
    <r>
      <rPr>
        <b/>
        <sz val="8"/>
        <color indexed="10"/>
        <rFont val="ＭＳ Ｐゴシック"/>
        <family val="3"/>
        <charset val="128"/>
        <scheme val="minor"/>
      </rPr>
      <t>千円</t>
    </r>
    <r>
      <rPr>
        <sz val="8"/>
        <rFont val="ＭＳ Ｐゴシック"/>
        <family val="3"/>
        <charset val="128"/>
        <scheme val="minor"/>
      </rPr>
      <t>）</t>
    </r>
    <rPh sb="0" eb="2">
      <t>シュウノウ</t>
    </rPh>
    <phoneticPr fontId="10"/>
  </si>
  <si>
    <r>
      <t>未回収金額
（</t>
    </r>
    <r>
      <rPr>
        <b/>
        <sz val="8"/>
        <color rgb="FFFF0000"/>
        <rFont val="ＭＳ Ｐゴシック"/>
        <family val="3"/>
        <charset val="128"/>
        <scheme val="minor"/>
      </rPr>
      <t>千円</t>
    </r>
    <r>
      <rPr>
        <sz val="8"/>
        <rFont val="ＭＳ Ｐゴシック"/>
        <family val="3"/>
        <charset val="128"/>
        <scheme val="minor"/>
      </rPr>
      <t>）</t>
    </r>
    <rPh sb="0" eb="3">
      <t>ミカイシュウ</t>
    </rPh>
    <rPh sb="3" eb="5">
      <t>キンガク</t>
    </rPh>
    <rPh sb="7" eb="9">
      <t>センエン</t>
    </rPh>
    <phoneticPr fontId="10"/>
  </si>
  <si>
    <t>※　青色の箇所を「コピー」して、別添３都道府県集計用（貼付先②）に貼付（形式を選択して、文字列にて貼付）する。</t>
    <rPh sb="2" eb="4">
      <t>アオイロ</t>
    </rPh>
    <rPh sb="5" eb="7">
      <t>カショ</t>
    </rPh>
    <rPh sb="16" eb="18">
      <t>ベッテン</t>
    </rPh>
    <rPh sb="19" eb="23">
      <t>トドウフケン</t>
    </rPh>
    <rPh sb="23" eb="25">
      <t>シュウケイ</t>
    </rPh>
    <rPh sb="25" eb="26">
      <t>ヨウ</t>
    </rPh>
    <rPh sb="27" eb="29">
      <t>ハリツケ</t>
    </rPh>
    <rPh sb="29" eb="30">
      <t>サキ</t>
    </rPh>
    <rPh sb="33" eb="35">
      <t>ハリツケ</t>
    </rPh>
    <rPh sb="36" eb="38">
      <t>ケイシキ</t>
    </rPh>
    <rPh sb="39" eb="41">
      <t>センタク</t>
    </rPh>
    <rPh sb="44" eb="47">
      <t>モジレツ</t>
    </rPh>
    <rPh sb="49" eb="51">
      <t>ハリツケ</t>
    </rPh>
    <phoneticPr fontId="18"/>
  </si>
  <si>
    <t>※　青色の箇所を「コピー」して、別添３都道府県集計用（貼付先①）に値貼付にて貼付する。</t>
    <rPh sb="2" eb="4">
      <t>アオイロ</t>
    </rPh>
    <rPh sb="5" eb="7">
      <t>カショ</t>
    </rPh>
    <rPh sb="16" eb="18">
      <t>ベッテン</t>
    </rPh>
    <rPh sb="19" eb="23">
      <t>トドウフケン</t>
    </rPh>
    <rPh sb="23" eb="25">
      <t>シュウケイ</t>
    </rPh>
    <rPh sb="25" eb="26">
      <t>ヨウ</t>
    </rPh>
    <rPh sb="27" eb="29">
      <t>ハリツケ</t>
    </rPh>
    <rPh sb="29" eb="30">
      <t>サキ</t>
    </rPh>
    <rPh sb="33" eb="34">
      <t>アタイ</t>
    </rPh>
    <rPh sb="34" eb="36">
      <t>ハリツケ</t>
    </rPh>
    <rPh sb="38" eb="40">
      <t>ハリツケ</t>
    </rPh>
    <phoneticPr fontId="18"/>
  </si>
  <si>
    <t>うち、財産無し（生活困窮含む）による不納欠損件数</t>
    <rPh sb="3" eb="5">
      <t>ザイサン</t>
    </rPh>
    <rPh sb="5" eb="6">
      <t>ナ</t>
    </rPh>
    <rPh sb="8" eb="10">
      <t>セイカツ</t>
    </rPh>
    <rPh sb="10" eb="12">
      <t>コンキュウ</t>
    </rPh>
    <rPh sb="12" eb="13">
      <t>フク</t>
    </rPh>
    <rPh sb="18" eb="20">
      <t>フノウ</t>
    </rPh>
    <rPh sb="20" eb="22">
      <t>ケッソン</t>
    </rPh>
    <rPh sb="22" eb="24">
      <t>ケンスウ</t>
    </rPh>
    <phoneticPr fontId="10"/>
  </si>
  <si>
    <t>うち、財産無し（生活困窮含む）による不納欠損金額</t>
    <rPh sb="3" eb="5">
      <t>ザイサン</t>
    </rPh>
    <rPh sb="5" eb="6">
      <t>ナ</t>
    </rPh>
    <rPh sb="8" eb="10">
      <t>セイカツ</t>
    </rPh>
    <rPh sb="10" eb="12">
      <t>コンキュウ</t>
    </rPh>
    <rPh sb="12" eb="13">
      <t>フク</t>
    </rPh>
    <rPh sb="18" eb="20">
      <t>フノウ</t>
    </rPh>
    <rPh sb="20" eb="22">
      <t>ケッソン</t>
    </rPh>
    <rPh sb="22" eb="24">
      <t>キンガク</t>
    </rPh>
    <phoneticPr fontId="10"/>
  </si>
  <si>
    <r>
      <t xml:space="preserve">医療機関名称 </t>
    </r>
    <r>
      <rPr>
        <b/>
        <sz val="11"/>
        <color rgb="FFFF0000"/>
        <rFont val="ＭＳ Ｐゴシック"/>
        <family val="3"/>
        <charset val="128"/>
        <scheme val="minor"/>
      </rPr>
      <t>⑥</t>
    </r>
    <rPh sb="0" eb="2">
      <t>イリョウ</t>
    </rPh>
    <rPh sb="2" eb="4">
      <t>キカン</t>
    </rPh>
    <rPh sb="4" eb="6">
      <t>メイショウ</t>
    </rPh>
    <phoneticPr fontId="10"/>
  </si>
  <si>
    <r>
      <t>医療機関名称</t>
    </r>
    <r>
      <rPr>
        <b/>
        <sz val="11"/>
        <color rgb="FFFF0000"/>
        <rFont val="ＭＳ Ｐゴシック"/>
        <family val="3"/>
        <charset val="128"/>
        <scheme val="minor"/>
      </rPr>
      <t>⑦</t>
    </r>
    <rPh sb="0" eb="2">
      <t>イリョウ</t>
    </rPh>
    <rPh sb="2" eb="4">
      <t>キカン</t>
    </rPh>
    <rPh sb="4" eb="6">
      <t>メイショウ</t>
    </rPh>
    <phoneticPr fontId="10"/>
  </si>
  <si>
    <r>
      <t>医療機関名称</t>
    </r>
    <r>
      <rPr>
        <b/>
        <sz val="11"/>
        <color rgb="FFFF0000"/>
        <rFont val="ＭＳ Ｐゴシック"/>
        <family val="3"/>
        <charset val="128"/>
        <scheme val="minor"/>
      </rPr>
      <t xml:space="preserve"> ⑧</t>
    </r>
    <rPh sb="0" eb="2">
      <t>イリョウ</t>
    </rPh>
    <rPh sb="2" eb="4">
      <t>キカン</t>
    </rPh>
    <rPh sb="4" eb="6">
      <t>メイショウ</t>
    </rPh>
    <phoneticPr fontId="10"/>
  </si>
  <si>
    <r>
      <t>医療機関名称</t>
    </r>
    <r>
      <rPr>
        <b/>
        <sz val="11"/>
        <color rgb="FFFF0000"/>
        <rFont val="ＭＳ Ｐゴシック"/>
        <family val="3"/>
        <charset val="128"/>
        <scheme val="minor"/>
      </rPr>
      <t>⑨</t>
    </r>
    <rPh sb="0" eb="2">
      <t>イリョウ</t>
    </rPh>
    <rPh sb="2" eb="4">
      <t>キカン</t>
    </rPh>
    <rPh sb="4" eb="6">
      <t>メイショウ</t>
    </rPh>
    <phoneticPr fontId="10"/>
  </si>
  <si>
    <r>
      <t>医療機関名称</t>
    </r>
    <r>
      <rPr>
        <b/>
        <sz val="11"/>
        <color rgb="FFFF0000"/>
        <rFont val="ＭＳ Ｐゴシック"/>
        <family val="3"/>
        <charset val="128"/>
        <scheme val="minor"/>
      </rPr>
      <t xml:space="preserve"> ⑩</t>
    </r>
    <rPh sb="0" eb="2">
      <t>イリョウ</t>
    </rPh>
    <rPh sb="2" eb="4">
      <t>キカン</t>
    </rPh>
    <rPh sb="4" eb="6">
      <t>メイショウ</t>
    </rPh>
    <phoneticPr fontId="10"/>
  </si>
  <si>
    <r>
      <t xml:space="preserve">医療機関名称 </t>
    </r>
    <r>
      <rPr>
        <b/>
        <sz val="11"/>
        <color rgb="FFFF0000"/>
        <rFont val="ＭＳ Ｐゴシック"/>
        <family val="3"/>
        <charset val="128"/>
        <scheme val="minor"/>
      </rPr>
      <t>⑪</t>
    </r>
    <rPh sb="0" eb="2">
      <t>イリョウ</t>
    </rPh>
    <rPh sb="2" eb="4">
      <t>キカン</t>
    </rPh>
    <rPh sb="4" eb="6">
      <t>メイショウ</t>
    </rPh>
    <phoneticPr fontId="10"/>
  </si>
  <si>
    <r>
      <t>医療機関名称</t>
    </r>
    <r>
      <rPr>
        <b/>
        <sz val="11"/>
        <color rgb="FFFF0000"/>
        <rFont val="ＭＳ Ｐゴシック"/>
        <family val="3"/>
        <charset val="128"/>
        <scheme val="minor"/>
      </rPr>
      <t>⑫</t>
    </r>
    <rPh sb="0" eb="2">
      <t>イリョウ</t>
    </rPh>
    <rPh sb="2" eb="4">
      <t>キカン</t>
    </rPh>
    <rPh sb="4" eb="6">
      <t>メイショウ</t>
    </rPh>
    <phoneticPr fontId="10"/>
  </si>
  <si>
    <r>
      <t>医療機関名称</t>
    </r>
    <r>
      <rPr>
        <b/>
        <sz val="11"/>
        <color rgb="FFFF0000"/>
        <rFont val="ＭＳ Ｐゴシック"/>
        <family val="3"/>
        <charset val="128"/>
        <scheme val="minor"/>
      </rPr>
      <t xml:space="preserve"> ⑬</t>
    </r>
    <rPh sb="0" eb="2">
      <t>イリョウ</t>
    </rPh>
    <rPh sb="2" eb="4">
      <t>キカン</t>
    </rPh>
    <rPh sb="4" eb="6">
      <t>メイショウ</t>
    </rPh>
    <phoneticPr fontId="10"/>
  </si>
  <si>
    <r>
      <t>医療機関名称</t>
    </r>
    <r>
      <rPr>
        <b/>
        <sz val="11"/>
        <color rgb="FFFF0000"/>
        <rFont val="ＭＳ Ｐゴシック"/>
        <family val="3"/>
        <charset val="128"/>
        <scheme val="minor"/>
      </rPr>
      <t xml:space="preserve"> ⑭</t>
    </r>
    <rPh sb="0" eb="2">
      <t>イリョウ</t>
    </rPh>
    <rPh sb="2" eb="4">
      <t>キカン</t>
    </rPh>
    <rPh sb="4" eb="6">
      <t>メイショウ</t>
    </rPh>
    <phoneticPr fontId="10"/>
  </si>
  <si>
    <r>
      <t>医療機関名称</t>
    </r>
    <r>
      <rPr>
        <b/>
        <sz val="11"/>
        <color rgb="FFFF0000"/>
        <rFont val="ＭＳ Ｐゴシック"/>
        <family val="3"/>
        <charset val="128"/>
        <scheme val="minor"/>
      </rPr>
      <t xml:space="preserve"> ⑮</t>
    </r>
    <rPh sb="0" eb="2">
      <t>イリョウ</t>
    </rPh>
    <rPh sb="2" eb="4">
      <t>キカン</t>
    </rPh>
    <rPh sb="4" eb="6">
      <t>メイショウ</t>
    </rPh>
    <phoneticPr fontId="10"/>
  </si>
  <si>
    <t>医療機関等名称①</t>
    <rPh sb="0" eb="2">
      <t>イリョウ</t>
    </rPh>
    <rPh sb="2" eb="4">
      <t>キカン</t>
    </rPh>
    <rPh sb="4" eb="5">
      <t>トウ</t>
    </rPh>
    <rPh sb="5" eb="7">
      <t>メイショウ</t>
    </rPh>
    <phoneticPr fontId="10"/>
  </si>
  <si>
    <t>診療報酬との相殺</t>
    <rPh sb="0" eb="2">
      <t>シンリョウ</t>
    </rPh>
    <rPh sb="2" eb="4">
      <t>ホウシュウ</t>
    </rPh>
    <rPh sb="6" eb="8">
      <t>ソウサイ</t>
    </rPh>
    <phoneticPr fontId="10"/>
  </si>
  <si>
    <t>医療機関への直接請求</t>
    <rPh sb="0" eb="2">
      <t>イリョウ</t>
    </rPh>
    <rPh sb="2" eb="4">
      <t>キカン</t>
    </rPh>
    <rPh sb="6" eb="8">
      <t>チョクセツ</t>
    </rPh>
    <rPh sb="8" eb="10">
      <t>セイキュウ</t>
    </rPh>
    <phoneticPr fontId="10"/>
  </si>
  <si>
    <t>うち、加算金を付した件数</t>
    <rPh sb="3" eb="6">
      <t>カサンキン</t>
    </rPh>
    <rPh sb="7" eb="8">
      <t>フ</t>
    </rPh>
    <rPh sb="10" eb="12">
      <t>ケンスウ</t>
    </rPh>
    <phoneticPr fontId="10"/>
  </si>
  <si>
    <t>以下、黄緑色セルをコピーし、別添３都道府県集計用（貼付先①）「１．複数市町村に跨がる保険医療機関等について（保険医療医療機関等ごとの件数及び金額の合計）」に値貼付をする。</t>
    <rPh sb="0" eb="2">
      <t>イカ</t>
    </rPh>
    <rPh sb="3" eb="5">
      <t>キミドリ</t>
    </rPh>
    <rPh sb="5" eb="6">
      <t>イロ</t>
    </rPh>
    <rPh sb="14" eb="16">
      <t>ベッテン</t>
    </rPh>
    <rPh sb="17" eb="21">
      <t>トドウフケン</t>
    </rPh>
    <rPh sb="21" eb="23">
      <t>シュウケイ</t>
    </rPh>
    <rPh sb="23" eb="24">
      <t>ヨウ</t>
    </rPh>
    <rPh sb="25" eb="27">
      <t>ハリツケ</t>
    </rPh>
    <rPh sb="27" eb="28">
      <t>サキ</t>
    </rPh>
    <rPh sb="78" eb="79">
      <t>アタイ</t>
    </rPh>
    <rPh sb="79" eb="81">
      <t>ハリツケ</t>
    </rPh>
    <phoneticPr fontId="10"/>
  </si>
  <si>
    <t>　※以下、黄緑色セルをコピーし、別添３都道府県集計用（貼付先①）「１．複数市町村に跨がる保険医療機関等について（保険医療医療機関等ごとの件数及び金額の合計）」に値貼付をする。</t>
    <rPh sb="2" eb="4">
      <t>イカ</t>
    </rPh>
    <rPh sb="5" eb="7">
      <t>キミドリ</t>
    </rPh>
    <rPh sb="7" eb="8">
      <t>イロ</t>
    </rPh>
    <rPh sb="16" eb="18">
      <t>ベッテン</t>
    </rPh>
    <rPh sb="19" eb="23">
      <t>トドウフケン</t>
    </rPh>
    <rPh sb="23" eb="25">
      <t>シュウケイ</t>
    </rPh>
    <rPh sb="25" eb="26">
      <t>ヨウ</t>
    </rPh>
    <rPh sb="27" eb="29">
      <t>ハリツケ</t>
    </rPh>
    <rPh sb="29" eb="30">
      <t>サキ</t>
    </rPh>
    <rPh sb="80" eb="81">
      <t>アタイ</t>
    </rPh>
    <rPh sb="81" eb="83">
      <t>ハリツケ</t>
    </rPh>
    <phoneticPr fontId="10"/>
  </si>
  <si>
    <t>医療機関等名称②</t>
    <rPh sb="0" eb="2">
      <t>イリョウ</t>
    </rPh>
    <rPh sb="2" eb="4">
      <t>キカン</t>
    </rPh>
    <rPh sb="4" eb="5">
      <t>トウ</t>
    </rPh>
    <rPh sb="5" eb="7">
      <t>メイショウ</t>
    </rPh>
    <phoneticPr fontId="10"/>
  </si>
  <si>
    <r>
      <t xml:space="preserve">医療機関名称 </t>
    </r>
    <r>
      <rPr>
        <b/>
        <sz val="11"/>
        <color rgb="FFFF0000"/>
        <rFont val="ＭＳ Ｐゴシック"/>
        <family val="3"/>
        <charset val="128"/>
        <scheme val="minor"/>
      </rPr>
      <t>②</t>
    </r>
    <rPh sb="0" eb="2">
      <t>イリョウ</t>
    </rPh>
    <rPh sb="2" eb="4">
      <t>キカン</t>
    </rPh>
    <rPh sb="4" eb="6">
      <t>メイショウ</t>
    </rPh>
    <phoneticPr fontId="10"/>
  </si>
  <si>
    <t>医療機関等名称③</t>
    <rPh sb="0" eb="2">
      <t>イリョウ</t>
    </rPh>
    <rPh sb="2" eb="4">
      <t>キカン</t>
    </rPh>
    <rPh sb="4" eb="5">
      <t>トウ</t>
    </rPh>
    <rPh sb="5" eb="7">
      <t>メイショウ</t>
    </rPh>
    <phoneticPr fontId="10"/>
  </si>
  <si>
    <r>
      <t xml:space="preserve">医療機関名称 </t>
    </r>
    <r>
      <rPr>
        <b/>
        <sz val="11"/>
        <color rgb="FFFF0000"/>
        <rFont val="ＭＳ Ｐゴシック"/>
        <family val="3"/>
        <charset val="128"/>
        <scheme val="minor"/>
      </rPr>
      <t>③</t>
    </r>
    <rPh sb="0" eb="2">
      <t>イリョウ</t>
    </rPh>
    <rPh sb="2" eb="4">
      <t>キカン</t>
    </rPh>
    <rPh sb="4" eb="6">
      <t>メイショウ</t>
    </rPh>
    <phoneticPr fontId="10"/>
  </si>
  <si>
    <t>医療機関等名称④</t>
    <rPh sb="0" eb="2">
      <t>イリョウ</t>
    </rPh>
    <rPh sb="2" eb="4">
      <t>キカン</t>
    </rPh>
    <rPh sb="4" eb="5">
      <t>トウ</t>
    </rPh>
    <rPh sb="5" eb="7">
      <t>メイショウ</t>
    </rPh>
    <phoneticPr fontId="10"/>
  </si>
  <si>
    <r>
      <t xml:space="preserve">医療機関名称 </t>
    </r>
    <r>
      <rPr>
        <b/>
        <sz val="11"/>
        <color rgb="FFFF0000"/>
        <rFont val="ＭＳ Ｐゴシック"/>
        <family val="3"/>
        <charset val="128"/>
        <scheme val="minor"/>
      </rPr>
      <t>④</t>
    </r>
    <rPh sb="0" eb="2">
      <t>イリョウ</t>
    </rPh>
    <rPh sb="2" eb="4">
      <t>キカン</t>
    </rPh>
    <rPh sb="4" eb="6">
      <t>メイショウ</t>
    </rPh>
    <phoneticPr fontId="10"/>
  </si>
  <si>
    <t>医療機関等名称⑤</t>
    <rPh sb="0" eb="2">
      <t>イリョウ</t>
    </rPh>
    <rPh sb="2" eb="4">
      <t>キカン</t>
    </rPh>
    <rPh sb="4" eb="5">
      <t>トウ</t>
    </rPh>
    <rPh sb="5" eb="7">
      <t>メイショウ</t>
    </rPh>
    <phoneticPr fontId="10"/>
  </si>
  <si>
    <r>
      <t>医療機関名称</t>
    </r>
    <r>
      <rPr>
        <b/>
        <sz val="11"/>
        <color rgb="FFFF0000"/>
        <rFont val="ＭＳ Ｐゴシック"/>
        <family val="3"/>
        <charset val="128"/>
        <scheme val="minor"/>
      </rPr>
      <t>⑤</t>
    </r>
    <rPh sb="0" eb="2">
      <t>イリョウ</t>
    </rPh>
    <rPh sb="2" eb="4">
      <t>キカン</t>
    </rPh>
    <rPh sb="4" eb="6">
      <t>メイショウ</t>
    </rPh>
    <phoneticPr fontId="10"/>
  </si>
  <si>
    <t>医療機関等名称⑥</t>
    <rPh sb="0" eb="2">
      <t>イリョウ</t>
    </rPh>
    <rPh sb="2" eb="4">
      <t>キカン</t>
    </rPh>
    <rPh sb="4" eb="5">
      <t>トウ</t>
    </rPh>
    <rPh sb="5" eb="7">
      <t>メイショウ</t>
    </rPh>
    <phoneticPr fontId="10"/>
  </si>
  <si>
    <t>医療機関等名称⑦</t>
    <rPh sb="0" eb="2">
      <t>イリョウ</t>
    </rPh>
    <rPh sb="2" eb="4">
      <t>キカン</t>
    </rPh>
    <rPh sb="4" eb="5">
      <t>トウ</t>
    </rPh>
    <rPh sb="5" eb="7">
      <t>メイショウ</t>
    </rPh>
    <phoneticPr fontId="10"/>
  </si>
  <si>
    <r>
      <t xml:space="preserve">医療機関名称 </t>
    </r>
    <r>
      <rPr>
        <b/>
        <sz val="11"/>
        <color rgb="FFFF0000"/>
        <rFont val="ＭＳ Ｐゴシック"/>
        <family val="3"/>
        <charset val="128"/>
        <scheme val="minor"/>
      </rPr>
      <t>⑦</t>
    </r>
    <rPh sb="0" eb="2">
      <t>イリョウ</t>
    </rPh>
    <rPh sb="2" eb="4">
      <t>キカン</t>
    </rPh>
    <rPh sb="4" eb="6">
      <t>メイショウ</t>
    </rPh>
    <phoneticPr fontId="10"/>
  </si>
  <si>
    <t>医療機関等名称⑧</t>
    <rPh sb="0" eb="2">
      <t>イリョウ</t>
    </rPh>
    <rPh sb="2" eb="4">
      <t>キカン</t>
    </rPh>
    <rPh sb="4" eb="5">
      <t>トウ</t>
    </rPh>
    <rPh sb="5" eb="7">
      <t>メイショウ</t>
    </rPh>
    <phoneticPr fontId="10"/>
  </si>
  <si>
    <r>
      <t xml:space="preserve">医療機関名称 </t>
    </r>
    <r>
      <rPr>
        <b/>
        <sz val="11"/>
        <color rgb="FFFF0000"/>
        <rFont val="ＭＳ Ｐゴシック"/>
        <family val="3"/>
        <charset val="128"/>
        <scheme val="minor"/>
      </rPr>
      <t>⑧</t>
    </r>
    <rPh sb="0" eb="2">
      <t>イリョウ</t>
    </rPh>
    <rPh sb="2" eb="4">
      <t>キカン</t>
    </rPh>
    <rPh sb="4" eb="6">
      <t>メイショウ</t>
    </rPh>
    <phoneticPr fontId="10"/>
  </si>
  <si>
    <t>医療機関等名称⑨</t>
    <rPh sb="0" eb="2">
      <t>イリョウ</t>
    </rPh>
    <rPh sb="2" eb="4">
      <t>キカン</t>
    </rPh>
    <rPh sb="4" eb="5">
      <t>トウ</t>
    </rPh>
    <rPh sb="5" eb="7">
      <t>メイショウ</t>
    </rPh>
    <phoneticPr fontId="10"/>
  </si>
  <si>
    <r>
      <t xml:space="preserve">医療機関名称 </t>
    </r>
    <r>
      <rPr>
        <b/>
        <sz val="11"/>
        <color rgb="FFFF0000"/>
        <rFont val="ＭＳ Ｐゴシック"/>
        <family val="3"/>
        <charset val="128"/>
        <scheme val="minor"/>
      </rPr>
      <t>⑨</t>
    </r>
    <rPh sb="0" eb="2">
      <t>イリョウ</t>
    </rPh>
    <rPh sb="2" eb="4">
      <t>キカン</t>
    </rPh>
    <rPh sb="4" eb="6">
      <t>メイショウ</t>
    </rPh>
    <phoneticPr fontId="10"/>
  </si>
  <si>
    <t>医療機関等名称⑩</t>
    <rPh sb="0" eb="2">
      <t>イリョウ</t>
    </rPh>
    <rPh sb="2" eb="4">
      <t>キカン</t>
    </rPh>
    <rPh sb="4" eb="5">
      <t>トウ</t>
    </rPh>
    <rPh sb="5" eb="7">
      <t>メイショウ</t>
    </rPh>
    <phoneticPr fontId="10"/>
  </si>
  <si>
    <r>
      <t xml:space="preserve">医療機関名称 </t>
    </r>
    <r>
      <rPr>
        <b/>
        <sz val="11"/>
        <color rgb="FFFF0000"/>
        <rFont val="ＭＳ Ｐゴシック"/>
        <family val="3"/>
        <charset val="128"/>
        <scheme val="minor"/>
      </rPr>
      <t>⑩</t>
    </r>
    <rPh sb="0" eb="2">
      <t>イリョウ</t>
    </rPh>
    <rPh sb="2" eb="4">
      <t>キカン</t>
    </rPh>
    <rPh sb="4" eb="6">
      <t>メイショウ</t>
    </rPh>
    <phoneticPr fontId="10"/>
  </si>
  <si>
    <t>医療機関等名称⑪</t>
    <rPh sb="0" eb="2">
      <t>イリョウ</t>
    </rPh>
    <rPh sb="2" eb="4">
      <t>キカン</t>
    </rPh>
    <rPh sb="4" eb="5">
      <t>トウ</t>
    </rPh>
    <rPh sb="5" eb="7">
      <t>メイショウ</t>
    </rPh>
    <phoneticPr fontId="10"/>
  </si>
  <si>
    <t>医療機関等名称⑫</t>
    <rPh sb="0" eb="2">
      <t>イリョウ</t>
    </rPh>
    <rPh sb="2" eb="4">
      <t>キカン</t>
    </rPh>
    <rPh sb="4" eb="5">
      <t>トウ</t>
    </rPh>
    <rPh sb="5" eb="7">
      <t>メイショウ</t>
    </rPh>
    <phoneticPr fontId="10"/>
  </si>
  <si>
    <t>医療機関名称 ⑬</t>
    <rPh sb="0" eb="2">
      <t>イリョウ</t>
    </rPh>
    <rPh sb="2" eb="4">
      <t>キカン</t>
    </rPh>
    <rPh sb="4" eb="6">
      <t>メイショウ</t>
    </rPh>
    <phoneticPr fontId="10"/>
  </si>
  <si>
    <t>医療機関等名称⑭</t>
    <rPh sb="0" eb="2">
      <t>イリョウ</t>
    </rPh>
    <rPh sb="2" eb="4">
      <t>キカン</t>
    </rPh>
    <rPh sb="4" eb="5">
      <t>トウ</t>
    </rPh>
    <rPh sb="5" eb="7">
      <t>メイショウ</t>
    </rPh>
    <phoneticPr fontId="10"/>
  </si>
  <si>
    <r>
      <t xml:space="preserve">医療機関名称 </t>
    </r>
    <r>
      <rPr>
        <b/>
        <sz val="11"/>
        <color rgb="FFFF0000"/>
        <rFont val="ＭＳ Ｐゴシック"/>
        <family val="3"/>
        <charset val="128"/>
        <scheme val="minor"/>
      </rPr>
      <t>⑭</t>
    </r>
    <rPh sb="0" eb="2">
      <t>イリョウ</t>
    </rPh>
    <rPh sb="2" eb="4">
      <t>キカン</t>
    </rPh>
    <rPh sb="4" eb="6">
      <t>メイショウ</t>
    </rPh>
    <phoneticPr fontId="10"/>
  </si>
  <si>
    <t>医療機関等名称⑮</t>
    <rPh sb="0" eb="2">
      <t>イリョウ</t>
    </rPh>
    <rPh sb="2" eb="4">
      <t>キカン</t>
    </rPh>
    <rPh sb="4" eb="5">
      <t>トウ</t>
    </rPh>
    <rPh sb="5" eb="7">
      <t>メイショウ</t>
    </rPh>
    <phoneticPr fontId="10"/>
  </si>
  <si>
    <r>
      <t xml:space="preserve">医療機関名称 </t>
    </r>
    <r>
      <rPr>
        <b/>
        <sz val="11"/>
        <color rgb="FFFF0000"/>
        <rFont val="ＭＳ Ｐゴシック"/>
        <family val="3"/>
        <charset val="128"/>
        <scheme val="minor"/>
      </rPr>
      <t>⑮</t>
    </r>
    <rPh sb="0" eb="2">
      <t>イリョウ</t>
    </rPh>
    <rPh sb="2" eb="4">
      <t>キカン</t>
    </rPh>
    <rPh sb="4" eb="6">
      <t>メイショウ</t>
    </rPh>
    <phoneticPr fontId="10"/>
  </si>
  <si>
    <t>医療機関等名称⑬</t>
    <rPh sb="0" eb="2">
      <t>イリョウ</t>
    </rPh>
    <rPh sb="2" eb="4">
      <t>キカン</t>
    </rPh>
    <rPh sb="4" eb="5">
      <t>トウ</t>
    </rPh>
    <rPh sb="5" eb="7">
      <t>メイショウ</t>
    </rPh>
    <phoneticPr fontId="10"/>
  </si>
  <si>
    <t>市町村名</t>
    <rPh sb="0" eb="4">
      <t>シチョウソンメイ</t>
    </rPh>
    <phoneticPr fontId="10"/>
  </si>
  <si>
    <t>※「別添１（保険者入力①）」の１．のD列「件数」からS列「うち、財産および所在不明による不納欠損金額」までをコピーし、以下の青色セルに値貼付すること。</t>
    <rPh sb="2" eb="4">
      <t>ベッテン</t>
    </rPh>
    <rPh sb="6" eb="9">
      <t>ホケンシャ</t>
    </rPh>
    <rPh sb="9" eb="11">
      <t>ニュウリョク</t>
    </rPh>
    <rPh sb="19" eb="20">
      <t>レツ</t>
    </rPh>
    <rPh sb="21" eb="23">
      <t>ケンスウ</t>
    </rPh>
    <rPh sb="27" eb="28">
      <t>レツ</t>
    </rPh>
    <rPh sb="32" eb="34">
      <t>ザイサン</t>
    </rPh>
    <rPh sb="37" eb="39">
      <t>ショザイ</t>
    </rPh>
    <rPh sb="39" eb="41">
      <t>フメイ</t>
    </rPh>
    <rPh sb="44" eb="46">
      <t>フノウ</t>
    </rPh>
    <rPh sb="46" eb="48">
      <t>ケッソン</t>
    </rPh>
    <rPh sb="48" eb="50">
      <t>キンガク</t>
    </rPh>
    <rPh sb="59" eb="61">
      <t>イカ</t>
    </rPh>
    <rPh sb="62" eb="64">
      <t>アオイロ</t>
    </rPh>
    <rPh sb="67" eb="68">
      <t>アタイ</t>
    </rPh>
    <rPh sb="68" eb="70">
      <t>ハリツケ</t>
    </rPh>
    <phoneticPr fontId="10"/>
  </si>
  <si>
    <t>※「別添１（保険者入力①）」２．のD列「件数」からS列「うち、財産および所在不明による不納欠損金額」までをコピーし、以下の青色セルに値貼付すること。</t>
    <rPh sb="2" eb="4">
      <t>ベッテン</t>
    </rPh>
    <rPh sb="6" eb="9">
      <t>ホケンシャ</t>
    </rPh>
    <rPh sb="9" eb="11">
      <t>ニュウリョク</t>
    </rPh>
    <rPh sb="18" eb="19">
      <t>レツ</t>
    </rPh>
    <rPh sb="20" eb="22">
      <t>ケンスウ</t>
    </rPh>
    <rPh sb="26" eb="27">
      <t>レツ</t>
    </rPh>
    <rPh sb="31" eb="33">
      <t>ザイサン</t>
    </rPh>
    <rPh sb="36" eb="38">
      <t>ショザイ</t>
    </rPh>
    <rPh sb="38" eb="40">
      <t>フメイ</t>
    </rPh>
    <rPh sb="43" eb="45">
      <t>フノウ</t>
    </rPh>
    <rPh sb="45" eb="47">
      <t>ケッソン</t>
    </rPh>
    <rPh sb="47" eb="49">
      <t>キンガク</t>
    </rPh>
    <rPh sb="58" eb="60">
      <t>イカ</t>
    </rPh>
    <rPh sb="61" eb="63">
      <t>アオイロ</t>
    </rPh>
    <rPh sb="66" eb="67">
      <t>アタイ</t>
    </rPh>
    <rPh sb="67" eb="69">
      <t>ハリツケ</t>
    </rPh>
    <phoneticPr fontId="10"/>
  </si>
  <si>
    <t>○行が不足する場合は、各自で行挿入を行い対応すること。</t>
    <rPh sb="1" eb="2">
      <t>ギョウ</t>
    </rPh>
    <rPh sb="3" eb="5">
      <t>フソク</t>
    </rPh>
    <rPh sb="7" eb="9">
      <t>バアイ</t>
    </rPh>
    <rPh sb="11" eb="13">
      <t>カクジ</t>
    </rPh>
    <rPh sb="14" eb="17">
      <t>ギョウソウニュウ</t>
    </rPh>
    <rPh sb="18" eb="19">
      <t>オコナ</t>
    </rPh>
    <rPh sb="20" eb="22">
      <t>タイオウ</t>
    </rPh>
    <phoneticPr fontId="10"/>
  </si>
  <si>
    <r>
      <t>医療機関名称</t>
    </r>
    <r>
      <rPr>
        <b/>
        <sz val="11"/>
        <color rgb="FFFF0000"/>
        <rFont val="ＭＳ Ｐゴシック"/>
        <family val="3"/>
        <charset val="128"/>
        <scheme val="minor"/>
      </rPr>
      <t>⑰</t>
    </r>
    <rPh sb="0" eb="2">
      <t>イリョウ</t>
    </rPh>
    <rPh sb="2" eb="4">
      <t>キカン</t>
    </rPh>
    <rPh sb="4" eb="6">
      <t>メイショウ</t>
    </rPh>
    <phoneticPr fontId="10"/>
  </si>
  <si>
    <r>
      <t>医療機関名称</t>
    </r>
    <r>
      <rPr>
        <b/>
        <sz val="11"/>
        <color rgb="FFFF0000"/>
        <rFont val="ＭＳ Ｐゴシック"/>
        <family val="3"/>
        <charset val="128"/>
        <scheme val="minor"/>
      </rPr>
      <t xml:space="preserve"> ⑱</t>
    </r>
    <rPh sb="0" eb="2">
      <t>イリョウ</t>
    </rPh>
    <rPh sb="2" eb="4">
      <t>キカン</t>
    </rPh>
    <rPh sb="4" eb="6">
      <t>メイショウ</t>
    </rPh>
    <phoneticPr fontId="10"/>
  </si>
  <si>
    <r>
      <t>医療機関名称</t>
    </r>
    <r>
      <rPr>
        <b/>
        <sz val="11"/>
        <color rgb="FFFF0000"/>
        <rFont val="ＭＳ Ｐゴシック"/>
        <family val="3"/>
        <charset val="128"/>
        <scheme val="minor"/>
      </rPr>
      <t xml:space="preserve"> ⑲</t>
    </r>
    <rPh sb="0" eb="2">
      <t>イリョウ</t>
    </rPh>
    <rPh sb="2" eb="4">
      <t>キカン</t>
    </rPh>
    <rPh sb="4" eb="6">
      <t>メイショウ</t>
    </rPh>
    <phoneticPr fontId="10"/>
  </si>
  <si>
    <r>
      <t>医療機関名称</t>
    </r>
    <r>
      <rPr>
        <b/>
        <sz val="11"/>
        <color rgb="FFFF0000"/>
        <rFont val="ＭＳ Ｐゴシック"/>
        <family val="3"/>
        <charset val="128"/>
        <scheme val="minor"/>
      </rPr>
      <t xml:space="preserve"> ⑳</t>
    </r>
    <rPh sb="0" eb="2">
      <t>イリョウ</t>
    </rPh>
    <rPh sb="2" eb="4">
      <t>キカン</t>
    </rPh>
    <rPh sb="4" eb="6">
      <t>メイショウ</t>
    </rPh>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</si>
  <si>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</si>
  <si>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</si>
  <si>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</si>
  <si>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</si>
  <si>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</si>
  <si>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</si>
  <si>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</si>
  <si>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</si>
  <si>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</si>
  <si>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</si>
  <si>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</si>
  <si>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</si>
  <si>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</si>
  <si>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⑲</t>
    <phoneticPr fontId="10"/>
  </si>
  <si>
    <t>⑳</t>
    <phoneticPr fontId="10"/>
  </si>
  <si>
    <t>　　平成28年度　　指導及び監査等で判明した診療報酬等の返還等に係る実態調査について（市町村保険者向け）</t>
    <rPh sb="43" eb="46">
      <t>シチョウソン</t>
    </rPh>
    <rPh sb="46" eb="49">
      <t>ホケンシャ</t>
    </rPh>
    <rPh sb="49" eb="50">
      <t>ム</t>
    </rPh>
    <phoneticPr fontId="10"/>
  </si>
  <si>
    <t>平成28年度　診療報酬明細書点検調査実施状況報告書（市町村保険者向け）</t>
    <rPh sb="26" eb="29">
      <t>シチョウソン</t>
    </rPh>
    <rPh sb="29" eb="32">
      <t>ホケンシャ</t>
    </rPh>
    <rPh sb="32" eb="33">
      <t>ム</t>
    </rPh>
    <phoneticPr fontId="13"/>
  </si>
  <si>
    <t>平成28年度　　指導及び監査等で判明した診療報酬等の返還等に係る実態調査について</t>
    <phoneticPr fontId="10"/>
  </si>
  <si>
    <t>平成28年度　　指導及び監査等で判明した診療報酬等の返還等に係る実態調査について</t>
    <phoneticPr fontId="10"/>
  </si>
  <si>
    <t>平成28年度　　指導及び監査等で判明した診療報酬等の返還等に係る実態調査について（都道府県向け）</t>
    <rPh sb="41" eb="45">
      <t>トドウフケン</t>
    </rPh>
    <rPh sb="45" eb="46">
      <t>ム</t>
    </rPh>
    <phoneticPr fontId="10"/>
  </si>
  <si>
    <t>うち、財産無し（生活困窮含む）による不納欠損金額</t>
    <rPh sb="3" eb="5">
      <t>ザイサン</t>
    </rPh>
    <rPh sb="5" eb="6">
      <t>ナ</t>
    </rPh>
    <rPh sb="8" eb="10">
      <t>セイカツ</t>
    </rPh>
    <rPh sb="10" eb="12">
      <t>コンキュウ</t>
    </rPh>
    <rPh sb="12" eb="13">
      <t>フク</t>
    </rPh>
    <rPh sb="18" eb="20">
      <t>フノウ</t>
    </rPh>
    <rPh sb="20" eb="21">
      <t>ケツ</t>
    </rPh>
    <rPh sb="21" eb="22">
      <t>ソン</t>
    </rPh>
    <rPh sb="22" eb="24">
      <t>キンガク</t>
    </rPh>
    <phoneticPr fontId="10"/>
  </si>
  <si>
    <t>市</t>
    <rPh sb="0" eb="1">
      <t>シ</t>
    </rPh>
    <phoneticPr fontId="10"/>
  </si>
  <si>
    <t>　※（１）＋（２）の合計が、様式２（４）⑫で報告済みのものと合致すること。</t>
    <rPh sb="10" eb="12">
      <t>ゴウケイ</t>
    </rPh>
    <rPh sb="14" eb="16">
      <t>ヨウシキ</t>
    </rPh>
    <rPh sb="22" eb="24">
      <t>ホウコク</t>
    </rPh>
    <rPh sb="24" eb="25">
      <t>ズ</t>
    </rPh>
    <rPh sb="30" eb="32">
      <t>ガッチ</t>
    </rPh>
    <phoneticPr fontId="10"/>
  </si>
  <si>
    <t>　　　　　ただし、端数処理による誤差はこの限りではない。</t>
    <rPh sb="9" eb="11">
      <t>ハスウ</t>
    </rPh>
    <rPh sb="11" eb="13">
      <t>ショリ</t>
    </rPh>
    <rPh sb="16" eb="18">
      <t>ゴサ</t>
    </rPh>
    <rPh sb="21" eb="22">
      <t>カギ</t>
    </rPh>
    <phoneticPr fontId="10"/>
  </si>
  <si>
    <r>
      <t xml:space="preserve">医療機関名称 </t>
    </r>
    <r>
      <rPr>
        <b/>
        <sz val="11"/>
        <color rgb="FFFF0000"/>
        <rFont val="ＭＳ Ｐゴシック"/>
        <family val="3"/>
        <charset val="128"/>
        <scheme val="minor"/>
      </rPr>
      <t>⑯</t>
    </r>
    <rPh sb="0" eb="2">
      <t>イリョウ</t>
    </rPh>
    <rPh sb="2" eb="4">
      <t>キカン</t>
    </rPh>
    <rPh sb="4" eb="6">
      <t>メイショウ</t>
    </rPh>
    <phoneticPr fontId="10"/>
  </si>
  <si>
    <r>
      <t>医療機関名称</t>
    </r>
    <r>
      <rPr>
        <b/>
        <sz val="11"/>
        <color rgb="FFFF0000"/>
        <rFont val="ＭＳ Ｐゴシック"/>
        <family val="3"/>
        <charset val="128"/>
        <scheme val="minor"/>
      </rPr>
      <t xml:space="preserve"> ⑯</t>
    </r>
    <rPh sb="0" eb="2">
      <t>イリョウ</t>
    </rPh>
    <rPh sb="2" eb="4">
      <t>キカン</t>
    </rPh>
    <rPh sb="4" eb="6">
      <t>メイショウ</t>
    </rPh>
    <phoneticPr fontId="10"/>
  </si>
  <si>
    <t>01031</t>
  </si>
  <si>
    <t>青森県</t>
    <rPh sb="2" eb="3">
      <t>ケン</t>
    </rPh>
    <phoneticPr fontId="33"/>
  </si>
  <si>
    <t>岩手県</t>
    <rPh sb="0" eb="3">
      <t>イワテケン</t>
    </rPh>
    <phoneticPr fontId="33"/>
  </si>
  <si>
    <t>宮城県</t>
    <rPh sb="0" eb="3">
      <t>ミヤギケン</t>
    </rPh>
    <phoneticPr fontId="33"/>
  </si>
  <si>
    <t>秋田県</t>
    <rPh sb="0" eb="3">
      <t>アキタケン</t>
    </rPh>
    <phoneticPr fontId="33"/>
  </si>
  <si>
    <t>山形県</t>
    <rPh sb="0" eb="3">
      <t>ヤマガタケン</t>
    </rPh>
    <phoneticPr fontId="33"/>
  </si>
  <si>
    <t>福島県</t>
    <rPh sb="0" eb="3">
      <t>フクシマケン</t>
    </rPh>
    <phoneticPr fontId="33"/>
  </si>
  <si>
    <t>茨城県</t>
    <rPh sb="0" eb="3">
      <t>イバラキケン</t>
    </rPh>
    <phoneticPr fontId="33"/>
  </si>
  <si>
    <t>栃木県</t>
    <rPh sb="0" eb="3">
      <t>トチギケン</t>
    </rPh>
    <phoneticPr fontId="33"/>
  </si>
  <si>
    <t>群馬県</t>
    <rPh sb="0" eb="3">
      <t>グンマケン</t>
    </rPh>
    <phoneticPr fontId="33"/>
  </si>
  <si>
    <t>埼玉県</t>
    <rPh sb="0" eb="3">
      <t>サイタマケン</t>
    </rPh>
    <phoneticPr fontId="33"/>
  </si>
  <si>
    <t>千葉県</t>
    <rPh sb="0" eb="3">
      <t>チバケン</t>
    </rPh>
    <phoneticPr fontId="33"/>
  </si>
  <si>
    <t>東京都</t>
    <rPh sb="0" eb="3">
      <t>トウキョウト</t>
    </rPh>
    <phoneticPr fontId="33"/>
  </si>
  <si>
    <t>神奈川県</t>
    <rPh sb="0" eb="4">
      <t>カナガワケン</t>
    </rPh>
    <phoneticPr fontId="33"/>
  </si>
  <si>
    <t>新潟県</t>
    <rPh sb="0" eb="3">
      <t>ニイガタケン</t>
    </rPh>
    <phoneticPr fontId="33"/>
  </si>
  <si>
    <t>富山県</t>
    <rPh sb="0" eb="3">
      <t>トヤマケン</t>
    </rPh>
    <phoneticPr fontId="33"/>
  </si>
  <si>
    <t>石川県</t>
    <rPh sb="0" eb="3">
      <t>イシカワケン</t>
    </rPh>
    <phoneticPr fontId="33"/>
  </si>
  <si>
    <t>福井県</t>
    <rPh sb="0" eb="3">
      <t>フクイケン</t>
    </rPh>
    <phoneticPr fontId="33"/>
  </si>
  <si>
    <t>山梨県</t>
    <rPh sb="0" eb="3">
      <t>ヤマナシケン</t>
    </rPh>
    <phoneticPr fontId="33"/>
  </si>
  <si>
    <t>長野県</t>
    <rPh sb="0" eb="3">
      <t>ナガノケン</t>
    </rPh>
    <phoneticPr fontId="33"/>
  </si>
  <si>
    <t>岐阜県</t>
    <rPh sb="0" eb="3">
      <t>ギフケン</t>
    </rPh>
    <phoneticPr fontId="33"/>
  </si>
  <si>
    <t>静岡県</t>
    <rPh sb="0" eb="3">
      <t>シズオカケン</t>
    </rPh>
    <phoneticPr fontId="33"/>
  </si>
  <si>
    <t>愛知県</t>
    <rPh sb="0" eb="3">
      <t>アイチケン</t>
    </rPh>
    <phoneticPr fontId="33"/>
  </si>
  <si>
    <t>三重県</t>
    <rPh sb="0" eb="3">
      <t>ミエケン</t>
    </rPh>
    <phoneticPr fontId="33"/>
  </si>
  <si>
    <t>滋賀県</t>
    <rPh sb="0" eb="3">
      <t>シガケン</t>
    </rPh>
    <phoneticPr fontId="33"/>
  </si>
  <si>
    <t>京都府</t>
    <rPh sb="0" eb="3">
      <t>キョウトフ</t>
    </rPh>
    <phoneticPr fontId="33"/>
  </si>
  <si>
    <t>大阪府</t>
    <rPh sb="0" eb="3">
      <t>オオサカフ</t>
    </rPh>
    <phoneticPr fontId="33"/>
  </si>
  <si>
    <t>兵庫県</t>
    <rPh sb="0" eb="3">
      <t>ヒョウゴケン</t>
    </rPh>
    <phoneticPr fontId="33"/>
  </si>
  <si>
    <t>奈良県</t>
    <rPh sb="0" eb="3">
      <t>ナラケン</t>
    </rPh>
    <phoneticPr fontId="33"/>
  </si>
  <si>
    <t>和歌山県</t>
    <rPh sb="0" eb="4">
      <t>ワカヤマケン</t>
    </rPh>
    <phoneticPr fontId="33"/>
  </si>
  <si>
    <t>鳥取県</t>
    <rPh sb="0" eb="3">
      <t>トットリケン</t>
    </rPh>
    <phoneticPr fontId="33"/>
  </si>
  <si>
    <t>島根県</t>
    <rPh sb="0" eb="3">
      <t>シマネケン</t>
    </rPh>
    <phoneticPr fontId="33"/>
  </si>
  <si>
    <t>岡山県</t>
    <rPh sb="0" eb="3">
      <t>オカヤマケン</t>
    </rPh>
    <phoneticPr fontId="33"/>
  </si>
  <si>
    <t>広島県</t>
    <rPh sb="0" eb="3">
      <t>ヒロシマケン</t>
    </rPh>
    <phoneticPr fontId="33"/>
  </si>
  <si>
    <t>山口県</t>
    <rPh sb="0" eb="3">
      <t>ヤマグチケン</t>
    </rPh>
    <phoneticPr fontId="33"/>
  </si>
  <si>
    <t>徳島県</t>
    <rPh sb="0" eb="3">
      <t>トクシマケン</t>
    </rPh>
    <phoneticPr fontId="33"/>
  </si>
  <si>
    <t>香川県</t>
    <rPh sb="0" eb="3">
      <t>カガワケン</t>
    </rPh>
    <phoneticPr fontId="33"/>
  </si>
  <si>
    <t>愛媛県</t>
    <rPh sb="0" eb="3">
      <t>エヒメケン</t>
    </rPh>
    <phoneticPr fontId="33"/>
  </si>
  <si>
    <t>高知県</t>
    <rPh sb="0" eb="3">
      <t>コウチケン</t>
    </rPh>
    <phoneticPr fontId="33"/>
  </si>
  <si>
    <t>福岡県</t>
    <rPh sb="0" eb="3">
      <t>フクオカケン</t>
    </rPh>
    <phoneticPr fontId="33"/>
  </si>
  <si>
    <t>佐賀県</t>
    <rPh sb="0" eb="3">
      <t>サガケン</t>
    </rPh>
    <phoneticPr fontId="33"/>
  </si>
  <si>
    <t>長崎県</t>
    <rPh sb="0" eb="3">
      <t>ナガサキケン</t>
    </rPh>
    <phoneticPr fontId="33"/>
  </si>
  <si>
    <t>熊本県</t>
    <rPh sb="0" eb="3">
      <t>クマモトケン</t>
    </rPh>
    <phoneticPr fontId="33"/>
  </si>
  <si>
    <t>大分県</t>
    <rPh sb="0" eb="3">
      <t>オオイタケン</t>
    </rPh>
    <phoneticPr fontId="33"/>
  </si>
  <si>
    <t>宮崎県</t>
    <rPh sb="0" eb="3">
      <t>ミヤザキケン</t>
    </rPh>
    <phoneticPr fontId="33"/>
  </si>
  <si>
    <t>鹿児島県</t>
    <rPh sb="0" eb="4">
      <t>カゴシマケン</t>
    </rPh>
    <phoneticPr fontId="33"/>
  </si>
  <si>
    <t>沖縄県</t>
    <rPh sb="0" eb="3">
      <t>オキナワケン</t>
    </rPh>
    <phoneticPr fontId="33"/>
  </si>
  <si>
    <t>沖縄県</t>
    <rPh sb="0" eb="3">
      <t>オキナワケン</t>
    </rPh>
    <phoneticPr fontId="0"/>
  </si>
  <si>
    <t>別添１</t>
    <rPh sb="0" eb="2">
      <t>ベッテン</t>
    </rPh>
    <phoneticPr fontId="10"/>
  </si>
  <si>
    <t>別添３</t>
    <rPh sb="0" eb="2">
      <t>ベッテン</t>
    </rPh>
    <phoneticPr fontId="10"/>
  </si>
  <si>
    <t>別添２</t>
    <rPh sb="0" eb="2">
      <t>ベッテン</t>
    </rPh>
    <phoneticPr fontId="10"/>
  </si>
  <si>
    <t>別添１の集計用</t>
    <rPh sb="0" eb="2">
      <t>ベッテン</t>
    </rPh>
    <rPh sb="4" eb="6">
      <t>シュウケイ</t>
    </rPh>
    <rPh sb="6" eb="7">
      <t>ヨウ</t>
    </rPh>
    <phoneticPr fontId="10"/>
  </si>
  <si>
    <t>○当該集計表は、「別添３都道府県集計用」の１．複数市町村に跨がる保険医療機関等について（保険医療医療機関等ごとの件数及び金額の合計）の集計表である。</t>
    <rPh sb="1" eb="3">
      <t>トウガイ</t>
    </rPh>
    <rPh sb="3" eb="5">
      <t>シュウケイ</t>
    </rPh>
    <rPh sb="5" eb="6">
      <t>ヒョウ</t>
    </rPh>
    <rPh sb="9" eb="11">
      <t>ベッテン</t>
    </rPh>
    <rPh sb="12" eb="16">
      <t>トドウフケン</t>
    </rPh>
    <rPh sb="16" eb="18">
      <t>シュウケイ</t>
    </rPh>
    <rPh sb="18" eb="19">
      <t>ヨウ</t>
    </rPh>
    <rPh sb="67" eb="70">
      <t>シュウケイヒョウ</t>
    </rPh>
    <phoneticPr fontId="10"/>
  </si>
  <si>
    <t>滝沢市</t>
    <rPh sb="2" eb="3">
      <t>シ</t>
    </rPh>
    <phoneticPr fontId="1"/>
  </si>
  <si>
    <t>白岡市</t>
    <rPh sb="2" eb="3">
      <t>シ</t>
    </rPh>
    <phoneticPr fontId="1"/>
  </si>
  <si>
    <t>大網白里市</t>
    <rPh sb="4" eb="5">
      <t>シ</t>
    </rPh>
    <phoneticPr fontId="1"/>
  </si>
  <si>
    <t>野々市市</t>
    <rPh sb="3" eb="4">
      <t>シ</t>
    </rPh>
    <phoneticPr fontId="1"/>
  </si>
  <si>
    <t>長久手市</t>
    <rPh sb="3" eb="4">
      <t>シ</t>
    </rPh>
    <phoneticPr fontId="1"/>
  </si>
  <si>
    <t>※　平成29年6月30日事務連絡「平成28年度における国民健康保険事業の実施状況報告について」様式２（４）返納金等の調定状況で回答いただいた「不正利得・不当利得」の内訳の詳細を再調査するもの</t>
    <rPh sb="2" eb="4">
      <t>ヘイセイ</t>
    </rPh>
    <rPh sb="6" eb="7">
      <t>ネン</t>
    </rPh>
    <rPh sb="8" eb="9">
      <t>ガツ</t>
    </rPh>
    <rPh sb="11" eb="12">
      <t>ニチ</t>
    </rPh>
    <rPh sb="12" eb="14">
      <t>ジム</t>
    </rPh>
    <rPh sb="14" eb="16">
      <t>レンラク</t>
    </rPh>
    <rPh sb="17" eb="19">
      <t>ヘイセイ</t>
    </rPh>
    <rPh sb="21" eb="23">
      <t>ネンド</t>
    </rPh>
    <rPh sb="27" eb="33">
      <t>コクミンケンコウホケン</t>
    </rPh>
    <rPh sb="33" eb="35">
      <t>ジギョウ</t>
    </rPh>
    <rPh sb="36" eb="38">
      <t>ジッシ</t>
    </rPh>
    <rPh sb="38" eb="40">
      <t>ジョウキョウ</t>
    </rPh>
    <rPh sb="40" eb="42">
      <t>ホウコク</t>
    </rPh>
    <rPh sb="47" eb="49">
      <t>ヨウシキ</t>
    </rPh>
    <rPh sb="53" eb="55">
      <t>ヘンノウ</t>
    </rPh>
    <rPh sb="55" eb="56">
      <t>キン</t>
    </rPh>
    <rPh sb="56" eb="57">
      <t>トウ</t>
    </rPh>
    <rPh sb="58" eb="60">
      <t>チョウテイ</t>
    </rPh>
    <rPh sb="60" eb="62">
      <t>ジョウキョウ</t>
    </rPh>
    <rPh sb="63" eb="65">
      <t>カイトウ</t>
    </rPh>
    <rPh sb="71" eb="73">
      <t>フセイ</t>
    </rPh>
    <rPh sb="73" eb="75">
      <t>リトク</t>
    </rPh>
    <rPh sb="76" eb="78">
      <t>フトウ</t>
    </rPh>
    <rPh sb="78" eb="80">
      <t>リトク</t>
    </rPh>
    <rPh sb="82" eb="84">
      <t>ウチワケ</t>
    </rPh>
    <rPh sb="85" eb="87">
      <t>ショウサイ</t>
    </rPh>
    <rPh sb="88" eb="91">
      <t>サイチョウサ</t>
    </rPh>
    <phoneticPr fontId="10"/>
  </si>
  <si>
    <t>別添２</t>
    <rPh sb="0" eb="2">
      <t>ベッテン</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</si>
</sst>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0_ ;[Red]\-#,##0\ "/>
    <numFmt numFmtId="179" formatCode="0_);[Red]\(0\)"/>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6"/>
      <name val="ＭＳ Ｐ明朝"/>
      <family val="1"/>
      <charset val="128"/>
    </font>
    <font>
      <sz val="11"/>
      <name val="ＭＳ Ｐ明朝"/>
      <family val="1"/>
      <charset val="128"/>
    </font>
    <font>
      <b/>
      <sz val="10"/>
      <name val="ＭＳ Ｐ明朝"/>
      <family val="1"/>
      <charset val="128"/>
    </font>
    <font>
      <sz val="9"/>
      <name val="ＭＳ Ｐ明朝"/>
      <family val="1"/>
      <charset val="128"/>
    </font>
    <font>
      <sz val="16"/>
      <name val="ＭＳ Ｐ明朝"/>
      <family val="1"/>
      <charset val="128"/>
    </font>
    <font>
      <sz val="6"/>
      <name val="ＭＳ Ｐゴシック"/>
      <family val="2"/>
      <charset val="128"/>
      <scheme val="minor"/>
    </font>
    <font>
      <sz val="11"/>
      <color rgb="FFFF0000"/>
      <name val="ＭＳ Ｐゴシック"/>
      <family val="3"/>
      <charset val="128"/>
      <scheme val="minor"/>
    </font>
    <font>
      <b/>
      <sz val="11"/>
      <color theme="3"/>
      <name val="ＭＳ Ｐゴシック"/>
      <family val="2"/>
      <charset val="128"/>
      <scheme val="minor"/>
    </font>
    <font>
      <sz val="11"/>
      <color indexed="10"/>
      <name val="ＭＳ Ｐゴシック"/>
      <family val="3"/>
      <charset val="128"/>
    </font>
    <font>
      <sz val="9"/>
      <color indexed="81"/>
      <name val="ＭＳ Ｐゴシック"/>
      <family val="3"/>
      <charset val="128"/>
    </font>
    <font>
      <b/>
      <sz val="9"/>
      <color indexed="81"/>
      <name val="ＭＳ Ｐゴシック"/>
      <family val="3"/>
      <charset val="128"/>
    </font>
    <font>
      <sz val="13"/>
      <name val="ＭＳ Ｐゴシック"/>
      <family val="3"/>
      <charset val="128"/>
    </font>
    <font>
      <b/>
      <sz val="11"/>
      <name val="ＭＳ Ｐゴシック"/>
      <family val="3"/>
      <charset val="128"/>
    </font>
    <font>
      <sz val="11"/>
      <color rgb="FFFF0000"/>
      <name val="ＭＳ Ｐ明朝"/>
      <family val="1"/>
      <charset val="128"/>
    </font>
    <font>
      <sz val="16"/>
      <name val="ＭＳ Ｐゴシック"/>
      <family val="3"/>
      <charset val="128"/>
    </font>
    <font>
      <b/>
      <sz val="13"/>
      <color rgb="FFFF0000"/>
      <name val="ＭＳ Ｐゴシック"/>
      <family val="3"/>
      <charset val="128"/>
      <scheme val="minor"/>
    </font>
    <font>
      <b/>
      <sz val="10"/>
      <color indexed="81"/>
      <name val="ＭＳ Ｐゴシック"/>
      <family val="3"/>
      <charset val="128"/>
    </font>
    <font>
      <sz val="54"/>
      <name val="ＭＳ Ｐゴシック"/>
      <family val="3"/>
      <charset val="128"/>
    </font>
    <font>
      <b/>
      <sz val="13"/>
      <name val="ＭＳ Ｐゴシック"/>
      <family val="3"/>
      <charset val="128"/>
      <scheme val="minor"/>
    </font>
    <font>
      <sz val="16"/>
      <name val="ＭＳ Ｐゴシック"/>
      <family val="3"/>
      <charset val="128"/>
      <scheme val="minor"/>
    </font>
    <font>
      <sz val="16"/>
      <name val="ＭＳ Ｐゴシック"/>
      <family val="3"/>
      <charset val="128"/>
      <scheme val="major"/>
    </font>
    <font>
      <sz val="1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10"/>
      <color indexed="10"/>
      <name val="ＭＳ Ｐゴシック"/>
      <family val="3"/>
      <charset val="128"/>
      <scheme val="minor"/>
    </font>
    <font>
      <sz val="9"/>
      <name val="ＭＳ Ｐゴシック"/>
      <family val="3"/>
      <charset val="128"/>
      <scheme val="minor"/>
    </font>
    <font>
      <b/>
      <sz val="9"/>
      <color rgb="FFFF0000"/>
      <name val="ＭＳ Ｐゴシック"/>
      <family val="3"/>
      <charset val="128"/>
      <scheme val="minor"/>
    </font>
    <font>
      <sz val="8"/>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11"/>
      <color rgb="FFFFFFFF"/>
      <name val="ＭＳ Ｐゴシック"/>
      <family val="3"/>
      <charset val="128"/>
      <scheme val="minor"/>
    </font>
    <font>
      <b/>
      <sz val="11"/>
      <name val="ＭＳ Ｐゴシック"/>
      <family val="3"/>
      <charset val="128"/>
      <scheme val="minor"/>
    </font>
    <font>
      <sz val="13"/>
      <name val="ＭＳ Ｐゴシック"/>
      <family val="3"/>
      <charset val="128"/>
      <scheme val="minor"/>
    </font>
    <font>
      <sz val="54"/>
      <name val="ＭＳ Ｐゴシック"/>
      <family val="3"/>
      <charset val="128"/>
      <scheme val="minor"/>
    </font>
    <font>
      <b/>
      <sz val="15"/>
      <name val="ＭＳ Ｐゴシック"/>
      <family val="3"/>
      <charset val="128"/>
      <scheme val="minor"/>
    </font>
    <font>
      <b/>
      <sz val="11"/>
      <color rgb="FFFF0000"/>
      <name val="ＭＳ Ｐゴシック"/>
      <family val="3"/>
      <charset val="128"/>
      <scheme val="minor"/>
    </font>
    <font>
      <sz val="8"/>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sz val="8"/>
      <color indexed="10"/>
      <name val="ＭＳ Ｐゴシック"/>
      <family val="3"/>
      <charset val="128"/>
      <scheme val="minor"/>
    </font>
    <font>
      <sz val="10"/>
      <color rgb="FFFFFFFF"/>
      <name val="ＭＳ Ｐゴシック"/>
      <family val="3"/>
      <charset val="128"/>
      <scheme val="minor"/>
    </font>
    <font>
      <sz val="11"/>
      <color rgb="FFFFFFFF"/>
      <name val="ＭＳ Ｐゴシック"/>
      <family val="3"/>
      <charset val="128"/>
    </font>
    <font>
      <sz val="12"/>
      <name val="ＭＳ Ｐゴシック"/>
      <family val="3"/>
      <charset val="128"/>
    </font>
    <font>
      <sz val="18"/>
      <name val="ＭＳ Ｐゴシック"/>
      <family val="3"/>
      <charset val="128"/>
    </font>
    <font>
      <b/>
      <sz val="16"/>
      <name val="ＭＳ Ｐゴシック"/>
      <family val="3"/>
      <charset val="128"/>
    </font>
    <font>
      <b/>
      <sz val="12"/>
      <name val="ＭＳ Ｐゴシック"/>
      <family val="3"/>
      <charset val="128"/>
    </font>
    <font>
      <b/>
      <sz val="14"/>
      <name val="ＭＳ Ｐゴシック"/>
      <family val="3"/>
      <charset val="128"/>
    </font>
    <font>
      <sz val="18"/>
      <color rgb="FFFFFFFF"/>
      <name val="ＭＳ Ｐゴシック"/>
      <family val="3"/>
      <charset val="128"/>
    </font>
    <font>
      <b/>
      <sz val="14"/>
      <color rgb="FFFF0000"/>
      <name val="ＭＳ Ｐゴシック"/>
      <family val="3"/>
      <charset val="128"/>
      <scheme val="minor"/>
    </font>
    <font>
      <b/>
      <sz val="16"/>
      <name val="ＭＳ Ｐゴシック"/>
      <family val="3"/>
      <charset val="128"/>
      <scheme val="minor"/>
    </font>
  </fonts>
  <fills count="12">
    <fill>
      <patternFill patternType="none"/>
    </fill>
    <fill>
      <patternFill patternType="gray125"/>
    </fill>
    <fill>
      <patternFill patternType="solid">
        <fgColor indexed="42"/>
        <bgColor indexed="64"/>
      </patternFill>
    </fill>
    <fill>
      <patternFill patternType="solid">
        <fgColor theme="6"/>
        <bgColor indexed="64"/>
      </patternFill>
    </fill>
    <fill>
      <patternFill patternType="solid">
        <fgColor theme="4"/>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66FF66"/>
        <bgColor indexed="64"/>
      </patternFill>
    </fill>
    <fill>
      <patternFill patternType="solid">
        <fgColor theme="5" tint="0.79998168889431442"/>
        <bgColor indexed="64"/>
      </patternFill>
    </fill>
  </fills>
  <borders count="19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auto="1"/>
      </left>
      <right style="hair">
        <color auto="1"/>
      </right>
      <top style="medium">
        <color auto="1"/>
      </top>
      <bottom style="hair">
        <color auto="1"/>
      </bottom>
      <diagonal/>
    </border>
    <border>
      <left style="hair">
        <color auto="1"/>
      </left>
      <right/>
      <top style="medium">
        <color auto="1"/>
      </top>
      <bottom/>
      <diagonal/>
    </border>
    <border>
      <left/>
      <right/>
      <top style="medium">
        <color auto="1"/>
      </top>
      <bottom style="hair">
        <color auto="1"/>
      </bottom>
      <diagonal/>
    </border>
    <border>
      <left style="thin">
        <color auto="1"/>
      </left>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diagonal/>
    </border>
    <border>
      <left/>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right/>
      <top/>
      <bottom style="hair">
        <color auto="1"/>
      </bottom>
      <diagonal/>
    </border>
    <border>
      <left style="hair">
        <color auto="1"/>
      </left>
      <right style="medium">
        <color auto="1"/>
      </right>
      <top style="hair">
        <color auto="1"/>
      </top>
      <bottom/>
      <diagonal/>
    </border>
    <border>
      <left style="medium">
        <color auto="1"/>
      </left>
      <right style="hair">
        <color auto="1"/>
      </right>
      <top style="hair">
        <color auto="1"/>
      </top>
      <bottom style="medium">
        <color auto="1"/>
      </bottom>
      <diagonal/>
    </border>
    <border>
      <left style="hair">
        <color auto="1"/>
      </left>
      <right/>
      <top/>
      <bottom style="medium">
        <color auto="1"/>
      </bottom>
      <diagonal/>
    </border>
    <border>
      <left style="hair">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style="hair">
        <color auto="1"/>
      </right>
      <top style="medium">
        <color auto="1"/>
      </top>
      <bottom style="hair">
        <color auto="1"/>
      </bottom>
      <diagonal/>
    </border>
    <border>
      <left/>
      <right/>
      <top style="medium">
        <color auto="1"/>
      </top>
      <bottom style="medium">
        <color auto="1"/>
      </bottom>
      <diagonal/>
    </border>
    <border>
      <left/>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medium">
        <color indexed="64"/>
      </top>
      <bottom/>
      <diagonal/>
    </border>
    <border>
      <left/>
      <right style="medium">
        <color auto="1"/>
      </right>
      <top style="hair">
        <color auto="1"/>
      </top>
      <bottom style="hair">
        <color auto="1"/>
      </bottom>
      <diagonal/>
    </border>
    <border>
      <left style="thin">
        <color indexed="64"/>
      </left>
      <right style="hair">
        <color auto="1"/>
      </right>
      <top style="medium">
        <color auto="1"/>
      </top>
      <bottom style="medium">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bottom/>
      <diagonal/>
    </border>
    <border>
      <left style="thin">
        <color auto="1"/>
      </left>
      <right style="hair">
        <color auto="1"/>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hair">
        <color auto="1"/>
      </left>
      <right style="thin">
        <color indexed="64"/>
      </right>
      <top style="double">
        <color auto="1"/>
      </top>
      <bottom style="thin">
        <color auto="1"/>
      </bottom>
      <diagonal/>
    </border>
    <border>
      <left style="thin">
        <color indexed="64"/>
      </left>
      <right/>
      <top style="double">
        <color auto="1"/>
      </top>
      <bottom style="thin">
        <color auto="1"/>
      </bottom>
      <diagonal/>
    </border>
    <border>
      <left style="thin">
        <color indexed="64"/>
      </left>
      <right style="hair">
        <color auto="1"/>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dashed">
        <color rgb="FFFF0000"/>
      </left>
      <right/>
      <top style="dashed">
        <color rgb="FFFF0000"/>
      </top>
      <bottom/>
      <diagonal/>
    </border>
    <border>
      <left/>
      <right/>
      <top style="dashed">
        <color rgb="FFFF0000"/>
      </top>
      <bottom/>
      <diagonal/>
    </border>
    <border>
      <left style="dashed">
        <color rgb="FFFF0000"/>
      </left>
      <right/>
      <top/>
      <bottom/>
      <diagonal/>
    </border>
    <border>
      <left style="dashed">
        <color rgb="FFFF0000"/>
      </left>
      <right/>
      <top/>
      <bottom style="dashed">
        <color rgb="FFFF0000"/>
      </bottom>
      <diagonal/>
    </border>
    <border>
      <left/>
      <right/>
      <top/>
      <bottom style="dashed">
        <color rgb="FFFF0000"/>
      </bottom>
      <diagonal/>
    </border>
    <border>
      <left style="thin">
        <color indexed="64"/>
      </left>
      <right style="thin">
        <color indexed="64"/>
      </right>
      <top style="medium">
        <color indexed="64"/>
      </top>
      <bottom/>
      <diagonal/>
    </border>
    <border>
      <left style="dashed">
        <color rgb="FFFF0000"/>
      </left>
      <right style="thin">
        <color indexed="64"/>
      </right>
      <top style="medium">
        <color indexed="64"/>
      </top>
      <bottom style="thin">
        <color indexed="64"/>
      </bottom>
      <diagonal/>
    </border>
    <border>
      <left style="dashed">
        <color rgb="FFFF0000"/>
      </left>
      <right style="thin">
        <color indexed="64"/>
      </right>
      <top style="hair">
        <color indexed="64"/>
      </top>
      <bottom style="medium">
        <color indexed="64"/>
      </bottom>
      <diagonal/>
    </border>
    <border>
      <left style="thin">
        <color auto="1"/>
      </left>
      <right/>
      <top style="medium">
        <color auto="1"/>
      </top>
      <bottom style="medium">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medium">
        <color auto="1"/>
      </right>
      <top style="medium">
        <color auto="1"/>
      </top>
      <bottom style="hair">
        <color auto="1"/>
      </bottom>
      <diagonal/>
    </border>
    <border>
      <left/>
      <right style="medium">
        <color auto="1"/>
      </right>
      <top style="hair">
        <color auto="1"/>
      </top>
      <bottom/>
      <diagonal/>
    </border>
    <border>
      <left/>
      <right style="medium">
        <color auto="1"/>
      </right>
      <top/>
      <bottom style="hair">
        <color auto="1"/>
      </bottom>
      <diagonal/>
    </border>
    <border>
      <left style="hair">
        <color auto="1"/>
      </left>
      <right style="medium">
        <color auto="1"/>
      </right>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hair">
        <color auto="1"/>
      </bottom>
      <diagonal/>
    </border>
    <border>
      <left style="hair">
        <color auto="1"/>
      </left>
      <right style="medium">
        <color auto="1"/>
      </right>
      <top style="hair">
        <color auto="1"/>
      </top>
      <bottom style="medium">
        <color auto="1"/>
      </bottom>
      <diagonal/>
    </border>
    <border>
      <left/>
      <right/>
      <top style="medium">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double">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medium">
        <color auto="1"/>
      </bottom>
      <diagonal/>
    </border>
    <border>
      <left/>
      <right/>
      <top style="hair">
        <color indexed="64"/>
      </top>
      <bottom style="medium">
        <color indexed="64"/>
      </bottom>
      <diagonal/>
    </border>
    <border>
      <left style="hair">
        <color indexed="64"/>
      </left>
      <right style="thin">
        <color indexed="64"/>
      </right>
      <top/>
      <bottom style="medium">
        <color indexed="64"/>
      </bottom>
      <diagonal/>
    </border>
    <border>
      <left style="thin">
        <color auto="1"/>
      </left>
      <right/>
      <top style="medium">
        <color auto="1"/>
      </top>
      <bottom/>
      <diagonal/>
    </border>
    <border>
      <left style="hair">
        <color indexed="64"/>
      </left>
      <right style="thin">
        <color indexed="64"/>
      </right>
      <top style="medium">
        <color indexed="64"/>
      </top>
      <bottom/>
      <diagonal/>
    </border>
    <border>
      <left style="thin">
        <color indexed="64"/>
      </left>
      <right/>
      <top/>
      <bottom style="medium">
        <color indexed="64"/>
      </bottom>
      <diagonal/>
    </border>
    <border>
      <left/>
      <right style="hair">
        <color auto="1"/>
      </right>
      <top/>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hair">
        <color indexed="64"/>
      </top>
      <bottom/>
      <diagonal/>
    </border>
    <border>
      <left style="dashed">
        <color rgb="FFFF0000"/>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thin">
        <color indexed="64"/>
      </right>
      <top style="medium">
        <color indexed="64"/>
      </top>
      <bottom style="medium">
        <color indexed="64"/>
      </bottom>
      <diagonal/>
    </border>
    <border>
      <left/>
      <right/>
      <top/>
      <bottom style="dotted">
        <color rgb="FFFF0000"/>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auto="1"/>
      </left>
      <right style="thin">
        <color auto="1"/>
      </right>
      <top style="hair">
        <color auto="1"/>
      </top>
      <bottom style="hair">
        <color indexed="64"/>
      </bottom>
      <diagonal/>
    </border>
    <border>
      <left style="hair">
        <color auto="1"/>
      </left>
      <right style="medium">
        <color indexed="64"/>
      </right>
      <top/>
      <bottom/>
      <diagonal/>
    </border>
    <border>
      <left/>
      <right/>
      <top style="dashed">
        <color rgb="FFFF0000"/>
      </top>
      <bottom style="medium">
        <color indexed="64"/>
      </bottom>
      <diagonal/>
    </border>
    <border>
      <left/>
      <right style="dotted">
        <color rgb="FFFF0000"/>
      </right>
      <top style="dotted">
        <color rgb="FFFF0000"/>
      </top>
      <bottom/>
      <diagonal/>
    </border>
    <border>
      <left/>
      <right style="dashed">
        <color rgb="FFFF0000"/>
      </right>
      <top/>
      <bottom style="dotted">
        <color rgb="FFFF0000"/>
      </bottom>
      <diagonal/>
    </border>
    <border>
      <left/>
      <right style="dotted">
        <color rgb="FFFF0000"/>
      </right>
      <top/>
      <bottom/>
      <diagonal/>
    </border>
    <border>
      <left style="dotted">
        <color rgb="FFFF0000"/>
      </left>
      <right/>
      <top/>
      <bottom/>
      <diagonal/>
    </border>
    <border>
      <left style="hair">
        <color auto="1"/>
      </left>
      <right style="hair">
        <color auto="1"/>
      </right>
      <top/>
      <bottom style="hair">
        <color auto="1"/>
      </bottom>
      <diagonal/>
    </border>
    <border>
      <left style="medium">
        <color auto="1"/>
      </left>
      <right style="hair">
        <color indexed="64"/>
      </right>
      <top style="hair">
        <color auto="1"/>
      </top>
      <bottom style="double">
        <color auto="1"/>
      </bottom>
      <diagonal/>
    </border>
    <border>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thin">
        <color auto="1"/>
      </left>
      <right style="hair">
        <color auto="1"/>
      </right>
      <top style="hair">
        <color auto="1"/>
      </top>
      <bottom style="double">
        <color auto="1"/>
      </bottom>
      <diagonal/>
    </border>
    <border>
      <left style="hair">
        <color auto="1"/>
      </left>
      <right style="medium">
        <color auto="1"/>
      </right>
      <top style="hair">
        <color auto="1"/>
      </top>
      <bottom style="double">
        <color indexed="64"/>
      </bottom>
      <diagonal/>
    </border>
    <border>
      <left style="hair">
        <color auto="1"/>
      </left>
      <right style="thin">
        <color indexed="64"/>
      </right>
      <top style="hair">
        <color auto="1"/>
      </top>
      <bottom style="double">
        <color auto="1"/>
      </bottom>
      <diagonal/>
    </border>
    <border>
      <left style="hair">
        <color auto="1"/>
      </left>
      <right style="thin">
        <color indexed="64"/>
      </right>
      <top style="medium">
        <color auto="1"/>
      </top>
      <bottom style="hair">
        <color auto="1"/>
      </bottom>
      <diagonal/>
    </border>
    <border>
      <left/>
      <right style="thin">
        <color indexed="64"/>
      </right>
      <top style="medium">
        <color auto="1"/>
      </top>
      <bottom style="hair">
        <color auto="1"/>
      </bottom>
      <diagonal/>
    </border>
    <border>
      <left style="thin">
        <color indexed="64"/>
      </left>
      <right/>
      <top style="thin">
        <color indexed="64"/>
      </top>
      <bottom style="double">
        <color indexed="64"/>
      </bottom>
      <diagonal/>
    </border>
    <border>
      <left style="dotted">
        <color rgb="FFFF0000"/>
      </left>
      <right/>
      <top/>
      <bottom style="dotted">
        <color rgb="FFFF0000"/>
      </bottom>
      <diagonal/>
    </border>
    <border>
      <left/>
      <right style="dotted">
        <color rgb="FFFF0000"/>
      </right>
      <top/>
      <bottom style="dotted">
        <color rgb="FFFF0000"/>
      </bottom>
      <diagonal/>
    </border>
    <border>
      <left/>
      <right style="thin">
        <color indexed="64"/>
      </right>
      <top style="double">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rgb="FFFF0000"/>
      </top>
      <bottom style="medium">
        <color indexed="64"/>
      </bottom>
      <diagonal/>
    </border>
    <border>
      <left/>
      <right/>
      <top style="dotted">
        <color rgb="FFFF0000"/>
      </top>
      <bottom style="dotted">
        <color rgb="FFFF0000"/>
      </bottom>
      <diagonal/>
    </border>
    <border>
      <left/>
      <right/>
      <top style="dotted">
        <color rgb="FFFF0000"/>
      </top>
      <bottom/>
      <diagonal/>
    </border>
    <border>
      <left/>
      <right/>
      <top style="double">
        <color auto="1"/>
      </top>
      <bottom style="thin">
        <color auto="1"/>
      </bottom>
      <diagonal/>
    </border>
    <border>
      <left style="hair">
        <color auto="1"/>
      </left>
      <right/>
      <top style="double">
        <color auto="1"/>
      </top>
      <bottom style="thin">
        <color auto="1"/>
      </bottom>
      <diagonal/>
    </border>
    <border>
      <left style="hair">
        <color indexed="64"/>
      </left>
      <right style="hair">
        <color indexed="64"/>
      </right>
      <top style="double">
        <color auto="1"/>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medium">
        <color auto="1"/>
      </right>
      <top style="medium">
        <color auto="1"/>
      </top>
      <bottom style="medium">
        <color auto="1"/>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s>
  <cellStyleXfs count="16">
    <xf numFmtId="0" fontId="0" fillId="0" borderId="0"/>
    <xf numFmtId="38" fontId="9" fillId="0" borderId="0" applyFont="0" applyFill="0" applyBorder="0" applyAlignment="0" applyProtection="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cellStyleXfs>
  <cellXfs count="929">
    <xf numFmtId="0" fontId="0" fillId="0" borderId="0" xfId="0"/>
    <xf numFmtId="0" fontId="0" fillId="0" borderId="0" xfId="0" applyFill="1" applyAlignment="1" applyProtection="1">
      <alignment vertical="center"/>
    </xf>
    <xf numFmtId="0" fontId="12"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9" fillId="0" borderId="45" xfId="0" applyFont="1" applyFill="1" applyBorder="1" applyAlignment="1" applyProtection="1">
      <alignment horizontal="left" vertical="center"/>
    </xf>
    <xf numFmtId="0" fontId="7" fillId="0" borderId="0" xfId="4">
      <alignment vertical="center"/>
    </xf>
    <xf numFmtId="0" fontId="9" fillId="0" borderId="0" xfId="0" applyFont="1" applyFill="1" applyBorder="1" applyProtection="1"/>
    <xf numFmtId="177" fontId="11" fillId="0" borderId="0" xfId="1" applyNumberFormat="1" applyFont="1" applyFill="1" applyBorder="1" applyAlignment="1" applyProtection="1">
      <alignment horizontal="right" shrinkToFit="1"/>
    </xf>
    <xf numFmtId="176" fontId="11" fillId="0" borderId="0" xfId="0" applyNumberFormat="1" applyFont="1" applyFill="1" applyBorder="1" applyAlignment="1" applyProtection="1">
      <alignment horizontal="right" shrinkToFit="1"/>
    </xf>
    <xf numFmtId="0" fontId="19" fillId="0" borderId="0" xfId="7" applyFont="1" applyProtection="1">
      <alignment vertical="center"/>
    </xf>
    <xf numFmtId="0" fontId="9" fillId="0" borderId="0" xfId="0" applyFont="1" applyFill="1" applyProtection="1"/>
    <xf numFmtId="0" fontId="9" fillId="0" borderId="0" xfId="0" applyFont="1" applyFill="1" applyAlignment="1" applyProtection="1"/>
    <xf numFmtId="0" fontId="0" fillId="0" borderId="0" xfId="0" applyFont="1" applyFill="1" applyProtection="1"/>
    <xf numFmtId="179" fontId="0" fillId="0" borderId="45" xfId="0" applyNumberFormat="1" applyFont="1" applyFill="1" applyBorder="1" applyAlignment="1" applyProtection="1">
      <alignment horizontal="left" vertical="center"/>
    </xf>
    <xf numFmtId="0" fontId="9" fillId="0" borderId="0" xfId="0" applyFont="1" applyFill="1" applyAlignment="1" applyProtection="1">
      <alignment vertical="center"/>
    </xf>
    <xf numFmtId="49" fontId="12" fillId="5"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177" fontId="11" fillId="2" borderId="0" xfId="1" applyNumberFormat="1" applyFont="1" applyFill="1" applyBorder="1" applyAlignment="1" applyProtection="1">
      <alignment horizontal="right" shrinkToFit="1"/>
    </xf>
    <xf numFmtId="178" fontId="16" fillId="0" borderId="0" xfId="1" applyNumberFormat="1" applyFont="1" applyFill="1" applyBorder="1" applyProtection="1"/>
    <xf numFmtId="0" fontId="9" fillId="0" borderId="0" xfId="0" applyFont="1" applyFill="1" applyBorder="1" applyAlignment="1" applyProtection="1"/>
    <xf numFmtId="0" fontId="12" fillId="0" borderId="0" xfId="0" applyFont="1" applyFill="1" applyBorder="1" applyAlignment="1" applyProtection="1"/>
    <xf numFmtId="0" fontId="12" fillId="0" borderId="0" xfId="0" applyFont="1" applyFill="1" applyBorder="1" applyAlignment="1" applyProtection="1">
      <alignment horizontal="center"/>
    </xf>
    <xf numFmtId="0" fontId="16" fillId="0" borderId="0" xfId="0" applyFont="1" applyFill="1" applyBorder="1" applyAlignment="1" applyProtection="1">
      <alignment wrapText="1"/>
    </xf>
    <xf numFmtId="38" fontId="16" fillId="0" borderId="0" xfId="1" applyFont="1" applyFill="1" applyBorder="1" applyProtection="1"/>
    <xf numFmtId="0" fontId="9" fillId="0" borderId="0" xfId="0" applyFont="1" applyFill="1" applyAlignment="1" applyProtection="1">
      <alignment horizontal="right"/>
    </xf>
    <xf numFmtId="177" fontId="11" fillId="2" borderId="0" xfId="0" applyNumberFormat="1" applyFont="1" applyFill="1" applyBorder="1" applyAlignment="1" applyProtection="1">
      <alignment horizontal="right"/>
    </xf>
    <xf numFmtId="0" fontId="9" fillId="0" borderId="0" xfId="0" applyFont="1" applyFill="1" applyAlignment="1" applyProtection="1">
      <alignment horizontal="center"/>
    </xf>
    <xf numFmtId="0" fontId="4" fillId="0" borderId="0" xfId="14" applyFill="1" applyProtection="1">
      <alignment vertical="center"/>
    </xf>
    <xf numFmtId="0" fontId="4" fillId="0" borderId="18" xfId="14" applyFill="1" applyBorder="1" applyAlignment="1" applyProtection="1">
      <alignment horizontal="center" vertical="center"/>
    </xf>
    <xf numFmtId="0" fontId="4" fillId="0" borderId="11" xfId="14" applyFill="1" applyBorder="1" applyProtection="1">
      <alignment vertical="center"/>
    </xf>
    <xf numFmtId="0" fontId="4" fillId="0" borderId="21" xfId="14" applyFill="1" applyBorder="1" applyProtection="1">
      <alignment vertical="center"/>
    </xf>
    <xf numFmtId="0" fontId="16" fillId="0" borderId="0" xfId="0" applyFont="1" applyFill="1" applyBorder="1" applyAlignment="1" applyProtection="1">
      <alignment horizontal="center" vertical="center"/>
    </xf>
    <xf numFmtId="0" fontId="12" fillId="0" borderId="0" xfId="0" applyFont="1" applyFill="1" applyBorder="1" applyAlignment="1" applyProtection="1">
      <alignment horizontal="centerContinuous" vertical="center" shrinkToFit="1"/>
    </xf>
    <xf numFmtId="0" fontId="16" fillId="0" borderId="0" xfId="0" applyFont="1" applyFill="1" applyBorder="1" applyAlignment="1" applyProtection="1">
      <alignment horizontal="center" vertical="center" wrapText="1"/>
    </xf>
    <xf numFmtId="177" fontId="11" fillId="0" borderId="0" xfId="0" applyNumberFormat="1" applyFont="1" applyFill="1" applyBorder="1" applyAlignment="1" applyProtection="1">
      <alignment horizontal="right" shrinkToFit="1"/>
    </xf>
    <xf numFmtId="176" fontId="11" fillId="0" borderId="0" xfId="1" applyNumberFormat="1" applyFont="1" applyFill="1" applyBorder="1" applyAlignment="1" applyProtection="1">
      <alignment horizontal="right" shrinkToFit="1"/>
    </xf>
    <xf numFmtId="0" fontId="21" fillId="0" borderId="0" xfId="0" applyFont="1" applyFill="1" applyBorder="1" applyProtection="1"/>
    <xf numFmtId="0" fontId="15"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0" fillId="0" borderId="0" xfId="0" applyBorder="1"/>
    <xf numFmtId="49" fontId="14" fillId="0" borderId="4" xfId="0" applyNumberFormat="1" applyFont="1" applyFill="1" applyBorder="1" applyAlignment="1" applyProtection="1">
      <alignment horizontal="center" vertical="center" shrinkToFit="1"/>
    </xf>
    <xf numFmtId="0" fontId="14" fillId="0" borderId="62" xfId="0" applyFont="1" applyFill="1" applyBorder="1" applyAlignment="1" applyProtection="1">
      <alignment horizontal="center" vertical="center" shrinkToFit="1"/>
    </xf>
    <xf numFmtId="0" fontId="14" fillId="0" borderId="0" xfId="0" applyFont="1" applyProtection="1"/>
    <xf numFmtId="0" fontId="27" fillId="0" borderId="0" xfId="0" applyFont="1" applyProtection="1"/>
    <xf numFmtId="0" fontId="0" fillId="0" borderId="0" xfId="0" applyProtection="1"/>
    <xf numFmtId="0" fontId="14" fillId="5" borderId="10" xfId="0" applyFont="1" applyFill="1" applyBorder="1" applyAlignment="1" applyProtection="1">
      <alignment vertical="center"/>
    </xf>
    <xf numFmtId="0" fontId="14" fillId="5" borderId="59" xfId="0" applyFont="1" applyFill="1" applyBorder="1" applyAlignment="1" applyProtection="1">
      <alignment vertical="center"/>
    </xf>
    <xf numFmtId="0" fontId="14" fillId="5" borderId="58" xfId="0" applyFont="1" applyFill="1" applyBorder="1" applyAlignment="1" applyProtection="1">
      <alignment vertical="center"/>
    </xf>
    <xf numFmtId="0" fontId="14" fillId="5" borderId="10" xfId="0" applyFont="1" applyFill="1" applyBorder="1" applyAlignment="1" applyProtection="1">
      <alignment vertical="center" wrapText="1"/>
    </xf>
    <xf numFmtId="0" fontId="14" fillId="5" borderId="59" xfId="0" applyFont="1" applyFill="1" applyBorder="1" applyAlignment="1" applyProtection="1">
      <alignment vertical="center" wrapText="1"/>
    </xf>
    <xf numFmtId="0" fontId="14" fillId="0" borderId="71" xfId="0" applyFont="1" applyBorder="1" applyAlignment="1" applyProtection="1">
      <alignment horizontal="center" vertical="center" wrapText="1"/>
    </xf>
    <xf numFmtId="0" fontId="14" fillId="0" borderId="66" xfId="0" applyFont="1" applyBorder="1" applyAlignment="1" applyProtection="1">
      <alignment horizontal="center" vertical="center" wrapText="1"/>
    </xf>
    <xf numFmtId="0" fontId="14" fillId="0" borderId="64" xfId="0" applyFont="1" applyBorder="1" applyAlignment="1" applyProtection="1">
      <alignment horizontal="center" vertical="center" wrapText="1"/>
    </xf>
    <xf numFmtId="0" fontId="14" fillId="0" borderId="61" xfId="0" applyFont="1" applyBorder="1" applyAlignment="1" applyProtection="1">
      <alignment horizontal="center" vertical="center" wrapText="1"/>
    </xf>
    <xf numFmtId="0" fontId="14" fillId="0" borderId="61" xfId="0" applyFont="1" applyFill="1" applyBorder="1" applyAlignment="1" applyProtection="1">
      <alignment horizontal="center" vertical="center" wrapText="1"/>
    </xf>
    <xf numFmtId="0" fontId="0" fillId="0" borderId="1" xfId="0" applyBorder="1" applyProtection="1"/>
    <xf numFmtId="0" fontId="14" fillId="0" borderId="1" xfId="0" applyFont="1" applyBorder="1" applyAlignment="1" applyProtection="1">
      <alignment vertical="center"/>
    </xf>
    <xf numFmtId="0" fontId="14" fillId="5" borderId="65" xfId="0" applyFont="1" applyFill="1" applyBorder="1" applyAlignment="1" applyProtection="1">
      <alignment horizontal="center" vertical="center" wrapText="1"/>
    </xf>
    <xf numFmtId="0" fontId="14" fillId="5" borderId="67" xfId="0" applyFont="1" applyFill="1" applyBorder="1" applyAlignment="1" applyProtection="1">
      <alignment horizontal="center" vertical="center" wrapText="1"/>
    </xf>
    <xf numFmtId="0" fontId="14" fillId="5" borderId="62" xfId="0" applyFont="1" applyFill="1" applyBorder="1" applyAlignment="1" applyProtection="1">
      <alignment horizontal="center" vertical="center" wrapText="1"/>
    </xf>
    <xf numFmtId="0" fontId="14" fillId="0" borderId="70" xfId="0" applyFont="1" applyBorder="1" applyAlignment="1" applyProtection="1">
      <alignment horizontal="center" vertical="center" wrapText="1"/>
    </xf>
    <xf numFmtId="0" fontId="0" fillId="0" borderId="0" xfId="0" applyFill="1" applyBorder="1" applyAlignment="1" applyProtection="1">
      <alignment shrinkToFit="1"/>
    </xf>
    <xf numFmtId="0" fontId="14" fillId="0" borderId="0"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0" fillId="0" borderId="0" xfId="0" applyFill="1" applyProtection="1"/>
    <xf numFmtId="0" fontId="14" fillId="5" borderId="65"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14" fillId="5" borderId="142" xfId="0" applyFont="1" applyFill="1" applyBorder="1" applyAlignment="1" applyProtection="1">
      <alignment horizontal="center" vertical="center" wrapText="1"/>
    </xf>
    <xf numFmtId="0" fontId="28" fillId="0" borderId="0" xfId="7" applyFont="1" applyProtection="1">
      <alignment vertical="center"/>
    </xf>
    <xf numFmtId="0" fontId="14" fillId="0" borderId="0" xfId="0" applyFont="1" applyFill="1" applyBorder="1" applyAlignment="1" applyProtection="1">
      <alignment horizontal="center" vertical="center" shrinkToFit="1"/>
    </xf>
    <xf numFmtId="0" fontId="14" fillId="0" borderId="0" xfId="0" applyNumberFormat="1" applyFon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0" fillId="0" borderId="0" xfId="0" applyFill="1" applyBorder="1" applyAlignment="1" applyProtection="1">
      <alignment horizontal="left" vertical="center" shrinkToFit="1"/>
    </xf>
    <xf numFmtId="0" fontId="14" fillId="0" borderId="64" xfId="0" applyFont="1" applyBorder="1" applyAlignment="1">
      <alignment horizontal="center" vertical="center" wrapText="1"/>
    </xf>
    <xf numFmtId="0" fontId="14" fillId="0" borderId="0" xfId="0" applyFont="1" applyFill="1" applyBorder="1" applyAlignment="1" applyProtection="1">
      <alignment vertical="center" wrapText="1"/>
    </xf>
    <xf numFmtId="0" fontId="14" fillId="0" borderId="147" xfId="0" applyFont="1" applyFill="1" applyBorder="1" applyAlignment="1">
      <alignment horizontal="center" vertical="center" wrapText="1"/>
    </xf>
    <xf numFmtId="0" fontId="14" fillId="0" borderId="71" xfId="0" applyFont="1" applyFill="1" applyBorder="1" applyAlignment="1">
      <alignment horizontal="center" vertical="center" wrapText="1"/>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shrinkToFit="1"/>
    </xf>
    <xf numFmtId="0" fontId="31" fillId="0" borderId="0" xfId="0" applyFont="1" applyAlignment="1">
      <alignment horizontal="left" vertical="center"/>
    </xf>
    <xf numFmtId="177" fontId="15" fillId="0" borderId="0" xfId="15" applyNumberFormat="1" applyFont="1" applyFill="1" applyBorder="1" applyAlignment="1" applyProtection="1">
      <alignment vertical="center" shrinkToFit="1"/>
    </xf>
    <xf numFmtId="177" fontId="11" fillId="0" borderId="0" xfId="15" applyNumberFormat="1" applyFont="1" applyFill="1" applyBorder="1" applyAlignment="1" applyProtection="1">
      <alignment horizontal="right" shrinkToFit="1"/>
    </xf>
    <xf numFmtId="177" fontId="15" fillId="0" borderId="0" xfId="15" applyNumberFormat="1" applyFont="1" applyFill="1" applyBorder="1" applyAlignment="1" applyProtection="1">
      <alignment vertical="center"/>
    </xf>
    <xf numFmtId="0" fontId="9" fillId="0" borderId="9" xfId="0" applyFont="1" applyFill="1" applyBorder="1" applyProtection="1"/>
    <xf numFmtId="0" fontId="17" fillId="0" borderId="0" xfId="0" applyFont="1" applyFill="1" applyProtection="1"/>
    <xf numFmtId="0" fontId="32" fillId="0" borderId="0" xfId="0" applyFont="1" applyFill="1" applyProtection="1"/>
    <xf numFmtId="0" fontId="34" fillId="0" borderId="0" xfId="0" applyFont="1" applyFill="1" applyProtection="1"/>
    <xf numFmtId="0" fontId="35" fillId="0" borderId="5" xfId="0" applyFont="1" applyFill="1" applyBorder="1" applyAlignment="1" applyProtection="1">
      <alignment horizontal="center" vertical="center"/>
    </xf>
    <xf numFmtId="49" fontId="35" fillId="7" borderId="5"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0" fontId="35" fillId="0" borderId="0" xfId="0" applyNumberFormat="1" applyFont="1" applyFill="1" applyBorder="1" applyAlignment="1" applyProtection="1">
      <alignment horizontal="center" vertical="center" shrinkToFit="1"/>
    </xf>
    <xf numFmtId="0" fontId="34" fillId="0" borderId="0" xfId="0" applyFont="1" applyFill="1" applyBorder="1" applyProtection="1"/>
    <xf numFmtId="0" fontId="35" fillId="0" borderId="1" xfId="0" applyFont="1" applyFill="1" applyBorder="1" applyAlignment="1" applyProtection="1">
      <alignment horizontal="center" vertical="center"/>
    </xf>
    <xf numFmtId="0" fontId="35" fillId="0" borderId="1" xfId="0" applyNumberFormat="1"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36" fillId="0" borderId="0" xfId="0" applyFont="1" applyFill="1" applyBorder="1" applyAlignment="1" applyProtection="1">
      <alignment horizontal="left" vertical="center"/>
    </xf>
    <xf numFmtId="0" fontId="37" fillId="0" borderId="0" xfId="0" applyFont="1" applyFill="1" applyAlignment="1" applyProtection="1">
      <alignment vertical="center"/>
    </xf>
    <xf numFmtId="0" fontId="37" fillId="0" borderId="0" xfId="0" applyFont="1" applyFill="1" applyBorder="1" applyAlignment="1" applyProtection="1">
      <alignment vertical="center"/>
    </xf>
    <xf numFmtId="177" fontId="36" fillId="0" borderId="0" xfId="15" applyNumberFormat="1" applyFont="1" applyFill="1" applyBorder="1" applyAlignment="1" applyProtection="1">
      <alignment horizontal="center" vertical="center" shrinkToFit="1"/>
    </xf>
    <xf numFmtId="0" fontId="36" fillId="0" borderId="0" xfId="0" applyFont="1" applyFill="1" applyBorder="1" applyAlignment="1" applyProtection="1">
      <alignment vertical="center"/>
    </xf>
    <xf numFmtId="0" fontId="37" fillId="0" borderId="0" xfId="0" applyFont="1" applyAlignment="1" applyProtection="1">
      <alignment vertical="center"/>
    </xf>
    <xf numFmtId="0" fontId="35" fillId="0" borderId="0" xfId="0" applyFont="1" applyBorder="1" applyAlignment="1" applyProtection="1">
      <alignment vertical="center"/>
    </xf>
    <xf numFmtId="0" fontId="35" fillId="0" borderId="0" xfId="0" applyFont="1" applyAlignment="1" applyProtection="1">
      <alignment vertical="center"/>
    </xf>
    <xf numFmtId="0" fontId="37" fillId="0" borderId="8" xfId="0" applyFont="1" applyFill="1" applyBorder="1" applyAlignment="1" applyProtection="1">
      <alignment vertical="center"/>
    </xf>
    <xf numFmtId="0" fontId="34" fillId="0" borderId="10" xfId="0" applyFont="1" applyFill="1" applyBorder="1" applyProtection="1"/>
    <xf numFmtId="0" fontId="37" fillId="0" borderId="10" xfId="0" applyFont="1" applyFill="1" applyBorder="1" applyAlignment="1" applyProtection="1">
      <alignment vertical="center"/>
    </xf>
    <xf numFmtId="0" fontId="35" fillId="0" borderId="10" xfId="0" applyFont="1" applyFill="1" applyBorder="1" applyAlignment="1" applyProtection="1">
      <alignment vertical="center"/>
    </xf>
    <xf numFmtId="0" fontId="35" fillId="0" borderId="59" xfId="0" applyFont="1" applyFill="1" applyBorder="1" applyAlignment="1" applyProtection="1">
      <alignment vertical="center"/>
    </xf>
    <xf numFmtId="0" fontId="35" fillId="0" borderId="0" xfId="0" applyFont="1" applyFill="1" applyBorder="1" applyAlignment="1" applyProtection="1">
      <alignment vertical="center"/>
    </xf>
    <xf numFmtId="0" fontId="34" fillId="0" borderId="63" xfId="0" applyFont="1" applyFill="1" applyBorder="1" applyProtection="1"/>
    <xf numFmtId="0" fontId="36" fillId="0" borderId="7" xfId="0" applyFont="1" applyFill="1" applyBorder="1" applyAlignment="1" applyProtection="1">
      <alignment vertical="center"/>
    </xf>
    <xf numFmtId="0" fontId="38" fillId="0" borderId="7" xfId="0" applyFont="1" applyFill="1" applyBorder="1" applyAlignment="1" applyProtection="1">
      <alignment vertical="center"/>
    </xf>
    <xf numFmtId="0" fontId="38" fillId="0" borderId="6" xfId="0" applyFont="1" applyFill="1" applyBorder="1" applyAlignment="1" applyProtection="1">
      <alignment vertical="center"/>
    </xf>
    <xf numFmtId="0" fontId="38" fillId="0" borderId="0" xfId="0" applyFont="1" applyFill="1" applyBorder="1" applyAlignment="1" applyProtection="1">
      <alignment vertical="center"/>
    </xf>
    <xf numFmtId="0" fontId="35" fillId="0" borderId="8" xfId="0" applyFont="1" applyFill="1" applyBorder="1" applyAlignment="1" applyProtection="1">
      <alignment vertical="center" wrapText="1"/>
    </xf>
    <xf numFmtId="0" fontId="35" fillId="0" borderId="7" xfId="0" applyFont="1" applyFill="1" applyBorder="1" applyAlignment="1" applyProtection="1">
      <alignment vertical="center"/>
    </xf>
    <xf numFmtId="0" fontId="34" fillId="0" borderId="9" xfId="0" applyFont="1" applyFill="1" applyBorder="1" applyAlignment="1" applyProtection="1">
      <alignment vertical="center"/>
    </xf>
    <xf numFmtId="0" fontId="34" fillId="0" borderId="0" xfId="0" applyFont="1" applyFill="1" applyBorder="1" applyAlignment="1" applyProtection="1">
      <alignment vertical="center"/>
    </xf>
    <xf numFmtId="0" fontId="38" fillId="0" borderId="3" xfId="0" applyFont="1" applyFill="1" applyBorder="1" applyAlignment="1" applyProtection="1">
      <alignment vertical="center"/>
    </xf>
    <xf numFmtId="0" fontId="38" fillId="0" borderId="68" xfId="0" applyFont="1" applyFill="1" applyBorder="1" applyAlignment="1" applyProtection="1">
      <alignment vertical="center"/>
    </xf>
    <xf numFmtId="0" fontId="34" fillId="0" borderId="63" xfId="0" applyFont="1" applyFill="1" applyBorder="1" applyAlignment="1" applyProtection="1"/>
    <xf numFmtId="0" fontId="34" fillId="0" borderId="0" xfId="0" applyFont="1" applyFill="1" applyBorder="1" applyAlignment="1" applyProtection="1"/>
    <xf numFmtId="0" fontId="34" fillId="0" borderId="0" xfId="0" applyFont="1" applyFill="1" applyAlignment="1" applyProtection="1"/>
    <xf numFmtId="0" fontId="40" fillId="0" borderId="9" xfId="0" applyFont="1" applyFill="1" applyBorder="1" applyAlignment="1" applyProtection="1">
      <alignment horizontal="center" vertical="center"/>
    </xf>
    <xf numFmtId="177" fontId="37" fillId="7" borderId="1" xfId="1" applyNumberFormat="1" applyFont="1" applyFill="1" applyBorder="1" applyAlignment="1" applyProtection="1">
      <alignment horizontal="right" shrinkToFit="1"/>
      <protection locked="0"/>
    </xf>
    <xf numFmtId="0" fontId="37" fillId="7" borderId="65" xfId="0" applyFont="1" applyFill="1" applyBorder="1" applyAlignment="1" applyProtection="1">
      <alignment horizontal="right" shrinkToFit="1"/>
      <protection locked="0"/>
    </xf>
    <xf numFmtId="0" fontId="37" fillId="7" borderId="142" xfId="0" applyFont="1" applyFill="1" applyBorder="1" applyAlignment="1" applyProtection="1">
      <alignment horizontal="right" shrinkToFit="1"/>
      <protection locked="0"/>
    </xf>
    <xf numFmtId="0" fontId="37" fillId="7" borderId="153" xfId="0" applyFont="1" applyFill="1" applyBorder="1" applyAlignment="1" applyProtection="1">
      <alignment horizontal="right" shrinkToFit="1"/>
      <protection locked="0"/>
    </xf>
    <xf numFmtId="0" fontId="37" fillId="7" borderId="81" xfId="0" applyFont="1" applyFill="1" applyBorder="1" applyAlignment="1" applyProtection="1">
      <alignment horizontal="right" shrinkToFit="1"/>
      <protection locked="0"/>
    </xf>
    <xf numFmtId="0" fontId="40" fillId="0" borderId="8" xfId="0" applyFont="1" applyFill="1" applyBorder="1" applyAlignment="1" applyProtection="1">
      <alignment horizontal="center" vertical="center"/>
    </xf>
    <xf numFmtId="0" fontId="35" fillId="0" borderId="58" xfId="0" applyFont="1" applyFill="1" applyBorder="1" applyAlignment="1" applyProtection="1">
      <alignment horizontal="center" vertical="center"/>
    </xf>
    <xf numFmtId="177" fontId="37" fillId="0" borderId="2" xfId="1" applyNumberFormat="1" applyFont="1" applyFill="1" applyBorder="1" applyAlignment="1" applyProtection="1">
      <alignment horizontal="right" shrinkToFit="1"/>
    </xf>
    <xf numFmtId="177" fontId="37" fillId="0" borderId="1" xfId="1" applyNumberFormat="1" applyFont="1" applyFill="1" applyBorder="1" applyAlignment="1" applyProtection="1">
      <alignment horizontal="right" shrinkToFit="1"/>
    </xf>
    <xf numFmtId="177" fontId="37" fillId="0" borderId="58" xfId="1" applyNumberFormat="1" applyFont="1" applyFill="1" applyBorder="1" applyAlignment="1" applyProtection="1">
      <alignment horizontal="right" shrinkToFit="1"/>
    </xf>
    <xf numFmtId="177" fontId="37" fillId="0" borderId="5" xfId="1" applyNumberFormat="1" applyFont="1" applyFill="1" applyBorder="1" applyAlignment="1" applyProtection="1">
      <alignment horizontal="right" shrinkToFit="1"/>
    </xf>
    <xf numFmtId="177" fontId="37" fillId="0" borderId="119" xfId="1" applyNumberFormat="1" applyFont="1" applyFill="1" applyBorder="1" applyAlignment="1" applyProtection="1">
      <alignment horizontal="right" shrinkToFit="1"/>
    </xf>
    <xf numFmtId="177" fontId="37" fillId="0" borderId="3" xfId="1" applyNumberFormat="1" applyFont="1" applyFill="1" applyBorder="1" applyAlignment="1" applyProtection="1">
      <alignment horizontal="right" shrinkToFit="1"/>
    </xf>
    <xf numFmtId="177" fontId="37" fillId="0" borderId="145" xfId="1" applyNumberFormat="1" applyFont="1" applyFill="1" applyBorder="1" applyAlignment="1" applyProtection="1">
      <alignment horizontal="right" shrinkToFit="1"/>
    </xf>
    <xf numFmtId="177" fontId="37" fillId="0" borderId="59" xfId="1" applyNumberFormat="1" applyFont="1" applyFill="1" applyBorder="1" applyAlignment="1" applyProtection="1">
      <alignment horizontal="right" shrinkToFit="1"/>
    </xf>
    <xf numFmtId="177" fontId="37" fillId="0" borderId="150" xfId="1" applyNumberFormat="1" applyFont="1" applyFill="1" applyBorder="1" applyAlignment="1" applyProtection="1">
      <alignment horizontal="right" shrinkToFit="1"/>
    </xf>
    <xf numFmtId="177" fontId="37" fillId="0" borderId="0" xfId="1" applyNumberFormat="1" applyFont="1" applyFill="1" applyBorder="1" applyAlignment="1" applyProtection="1">
      <alignment horizontal="right" shrinkToFit="1"/>
    </xf>
    <xf numFmtId="0" fontId="34" fillId="0" borderId="2" xfId="0" applyFont="1" applyFill="1" applyBorder="1" applyAlignment="1" applyProtection="1">
      <alignment vertical="center"/>
    </xf>
    <xf numFmtId="177" fontId="37" fillId="0" borderId="9" xfId="1" applyNumberFormat="1" applyFont="1" applyFill="1" applyBorder="1" applyAlignment="1" applyProtection="1">
      <alignment horizontal="right" shrinkToFit="1"/>
    </xf>
    <xf numFmtId="0" fontId="34" fillId="0" borderId="1" xfId="0" applyFont="1" applyFill="1" applyBorder="1" applyAlignment="1" applyProtection="1"/>
    <xf numFmtId="0" fontId="34" fillId="0" borderId="7" xfId="0" applyFont="1" applyFill="1" applyBorder="1" applyAlignment="1" applyProtection="1"/>
    <xf numFmtId="0" fontId="35" fillId="0" borderId="7" xfId="0" applyFont="1" applyFill="1" applyBorder="1" applyAlignment="1" applyProtection="1">
      <alignment horizontal="center" vertical="center"/>
    </xf>
    <xf numFmtId="177" fontId="37" fillId="0" borderId="10" xfId="1" applyNumberFormat="1" applyFont="1" applyFill="1" applyBorder="1" applyAlignment="1" applyProtection="1">
      <alignment horizontal="right" shrinkToFit="1"/>
    </xf>
    <xf numFmtId="0" fontId="34" fillId="0" borderId="59" xfId="0" applyFont="1" applyFill="1" applyBorder="1" applyProtection="1"/>
    <xf numFmtId="0" fontId="35" fillId="0" borderId="5" xfId="0" applyFont="1" applyFill="1" applyBorder="1" applyAlignment="1" applyProtection="1">
      <alignment vertical="center"/>
    </xf>
    <xf numFmtId="0" fontId="35" fillId="0" borderId="58" xfId="0" applyFont="1" applyFill="1" applyBorder="1" applyAlignment="1" applyProtection="1">
      <alignment vertical="center"/>
    </xf>
    <xf numFmtId="0" fontId="38" fillId="0" borderId="10" xfId="0" applyFont="1" applyFill="1" applyBorder="1" applyAlignment="1" applyProtection="1">
      <alignment vertical="center"/>
    </xf>
    <xf numFmtId="0" fontId="34" fillId="0" borderId="8" xfId="0" applyFont="1" applyFill="1" applyBorder="1" applyAlignment="1" applyProtection="1">
      <alignment vertical="center"/>
    </xf>
    <xf numFmtId="0" fontId="34" fillId="0" borderId="7" xfId="0" applyFont="1" applyFill="1" applyBorder="1" applyAlignment="1" applyProtection="1">
      <alignment vertical="center"/>
    </xf>
    <xf numFmtId="0" fontId="34" fillId="0" borderId="3" xfId="0" applyFont="1" applyFill="1" applyBorder="1" applyAlignment="1" applyProtection="1">
      <alignment vertical="center"/>
    </xf>
    <xf numFmtId="0" fontId="35" fillId="0" borderId="3" xfId="0" applyFont="1" applyFill="1" applyBorder="1" applyAlignment="1" applyProtection="1">
      <alignment vertical="center"/>
    </xf>
    <xf numFmtId="177" fontId="37" fillId="7" borderId="81" xfId="1" applyNumberFormat="1" applyFont="1" applyFill="1" applyBorder="1" applyAlignment="1" applyProtection="1">
      <alignment horizontal="right" shrinkToFit="1"/>
      <protection locked="0"/>
    </xf>
    <xf numFmtId="177" fontId="37" fillId="0" borderId="81" xfId="1" applyNumberFormat="1" applyFont="1" applyFill="1" applyBorder="1" applyAlignment="1" applyProtection="1">
      <alignment horizontal="right" shrinkToFit="1"/>
    </xf>
    <xf numFmtId="177" fontId="35" fillId="0" borderId="0" xfId="15" applyNumberFormat="1" applyFont="1" applyFill="1" applyBorder="1" applyAlignment="1" applyProtection="1">
      <alignment vertical="center" shrinkToFit="1"/>
    </xf>
    <xf numFmtId="177" fontId="38" fillId="0" borderId="0" xfId="15" applyNumberFormat="1" applyFont="1" applyFill="1" applyBorder="1" applyAlignment="1" applyProtection="1">
      <alignment vertical="center" shrinkToFit="1"/>
    </xf>
    <xf numFmtId="0" fontId="34" fillId="0" borderId="3" xfId="0" applyFont="1" applyFill="1" applyBorder="1" applyProtection="1"/>
    <xf numFmtId="0" fontId="35" fillId="0" borderId="0" xfId="0" applyFont="1" applyFill="1" applyBorder="1" applyAlignment="1" applyProtection="1">
      <alignment horizontal="center" vertical="center" wrapText="1"/>
    </xf>
    <xf numFmtId="0" fontId="35" fillId="0" borderId="63" xfId="0" applyFont="1" applyBorder="1" applyAlignment="1" applyProtection="1">
      <alignment vertical="center"/>
    </xf>
    <xf numFmtId="0" fontId="34" fillId="0" borderId="0" xfId="0" applyFont="1" applyFill="1" applyAlignment="1" applyProtection="1">
      <alignment vertical="center"/>
    </xf>
    <xf numFmtId="177" fontId="37" fillId="0" borderId="0" xfId="15" applyNumberFormat="1" applyFont="1" applyFill="1" applyBorder="1" applyAlignment="1" applyProtection="1">
      <alignment horizontal="right" shrinkToFit="1"/>
    </xf>
    <xf numFmtId="0" fontId="34" fillId="0" borderId="63" xfId="0" applyFont="1" applyFill="1" applyBorder="1" applyAlignment="1" applyProtection="1">
      <alignment vertical="center"/>
    </xf>
    <xf numFmtId="0" fontId="35" fillId="0" borderId="8" xfId="0" applyFont="1" applyFill="1" applyBorder="1" applyAlignment="1" applyProtection="1">
      <alignment vertical="center"/>
    </xf>
    <xf numFmtId="177" fontId="38" fillId="0" borderId="0" xfId="15" applyNumberFormat="1" applyFont="1" applyFill="1" applyBorder="1" applyAlignment="1" applyProtection="1">
      <alignment horizontal="center" vertical="center" shrinkToFit="1"/>
    </xf>
    <xf numFmtId="0" fontId="34" fillId="0" borderId="1" xfId="0" applyFont="1" applyFill="1" applyBorder="1" applyAlignment="1" applyProtection="1">
      <alignment vertical="center"/>
    </xf>
    <xf numFmtId="177" fontId="37" fillId="0" borderId="72" xfId="1" applyNumberFormat="1" applyFont="1" applyFill="1" applyBorder="1" applyAlignment="1" applyProtection="1">
      <alignment horizontal="right" shrinkToFit="1"/>
    </xf>
    <xf numFmtId="0" fontId="45" fillId="0" borderId="0" xfId="0" applyFont="1" applyFill="1" applyAlignment="1" applyProtection="1">
      <alignment vertical="center"/>
    </xf>
    <xf numFmtId="177" fontId="37" fillId="0" borderId="5" xfId="0" applyNumberFormat="1" applyFont="1" applyBorder="1"/>
    <xf numFmtId="177" fontId="37" fillId="0" borderId="160" xfId="0" applyNumberFormat="1" applyFont="1" applyBorder="1"/>
    <xf numFmtId="177" fontId="37" fillId="9" borderId="59" xfId="0" applyNumberFormat="1" applyFont="1" applyFill="1" applyBorder="1"/>
    <xf numFmtId="177" fontId="37" fillId="0" borderId="158" xfId="1" applyNumberFormat="1" applyFont="1" applyFill="1" applyBorder="1" applyAlignment="1" applyProtection="1">
      <alignment horizontal="right" shrinkToFit="1"/>
    </xf>
    <xf numFmtId="177" fontId="37" fillId="9" borderId="3" xfId="1" applyNumberFormat="1" applyFont="1" applyFill="1" applyBorder="1" applyAlignment="1" applyProtection="1">
      <alignment horizontal="right" shrinkToFit="1"/>
    </xf>
    <xf numFmtId="177" fontId="37" fillId="9" borderId="1" xfId="1" applyNumberFormat="1" applyFont="1" applyFill="1" applyBorder="1" applyAlignment="1" applyProtection="1">
      <alignment horizontal="right" shrinkToFit="1"/>
    </xf>
    <xf numFmtId="0" fontId="32" fillId="0" borderId="0" xfId="0" applyFont="1" applyProtection="1"/>
    <xf numFmtId="0" fontId="34" fillId="0" borderId="0" xfId="0" applyFont="1" applyProtection="1"/>
    <xf numFmtId="0" fontId="34" fillId="0" borderId="64" xfId="0" applyFont="1" applyFill="1" applyBorder="1" applyAlignment="1" applyProtection="1">
      <alignment vertical="center" shrinkToFit="1"/>
    </xf>
    <xf numFmtId="49" fontId="34" fillId="0" borderId="4" xfId="0" applyNumberFormat="1" applyFont="1" applyFill="1" applyBorder="1" applyAlignment="1" applyProtection="1">
      <alignment horizontal="center" vertical="center" shrinkToFit="1"/>
    </xf>
    <xf numFmtId="179" fontId="34" fillId="0" borderId="45" xfId="0" applyNumberFormat="1" applyFont="1" applyFill="1" applyBorder="1" applyAlignment="1" applyProtection="1">
      <alignment horizontal="left" vertical="center"/>
    </xf>
    <xf numFmtId="0" fontId="34" fillId="0" borderId="65" xfId="0" applyFont="1" applyFill="1" applyBorder="1" applyAlignment="1" applyProtection="1">
      <alignment vertical="center" shrinkToFit="1"/>
    </xf>
    <xf numFmtId="0" fontId="34" fillId="0" borderId="62"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0" xfId="0" applyNumberFormat="1" applyFont="1" applyFill="1" applyBorder="1" applyAlignment="1" applyProtection="1">
      <alignment horizontal="center" vertical="center" shrinkToFit="1"/>
    </xf>
    <xf numFmtId="0" fontId="34" fillId="5" borderId="0" xfId="0" applyFont="1" applyFill="1" applyBorder="1" applyAlignment="1" applyProtection="1">
      <alignment horizontal="center" vertical="center"/>
    </xf>
    <xf numFmtId="0" fontId="31" fillId="0" borderId="0" xfId="0" applyFont="1" applyAlignment="1" applyProtection="1">
      <alignment vertical="center"/>
    </xf>
    <xf numFmtId="0" fontId="34" fillId="5" borderId="58" xfId="0" applyFont="1" applyFill="1" applyBorder="1" applyAlignment="1" applyProtection="1">
      <alignment vertical="center"/>
    </xf>
    <xf numFmtId="0" fontId="34" fillId="0" borderId="10" xfId="0" applyFont="1" applyBorder="1" applyProtection="1"/>
    <xf numFmtId="0" fontId="34" fillId="5" borderId="10" xfId="0" applyFont="1" applyFill="1" applyBorder="1" applyAlignment="1" applyProtection="1">
      <alignment vertical="center" wrapText="1"/>
    </xf>
    <xf numFmtId="0" fontId="34" fillId="5" borderId="59" xfId="0" applyFont="1" applyFill="1" applyBorder="1" applyAlignment="1" applyProtection="1">
      <alignment vertical="center" wrapText="1"/>
    </xf>
    <xf numFmtId="0" fontId="34" fillId="5" borderId="0" xfId="0" applyFont="1" applyFill="1" applyBorder="1" applyAlignment="1" applyProtection="1">
      <alignment vertical="center" wrapText="1"/>
    </xf>
    <xf numFmtId="0" fontId="34" fillId="0" borderId="64" xfId="0" applyFont="1" applyBorder="1" applyProtection="1"/>
    <xf numFmtId="0" fontId="34" fillId="0" borderId="70" xfId="0" applyFont="1" applyBorder="1" applyAlignment="1" applyProtection="1">
      <alignment horizontal="left" vertical="center" wrapText="1"/>
    </xf>
    <xf numFmtId="0" fontId="34" fillId="5" borderId="64" xfId="0" applyFont="1" applyFill="1" applyBorder="1" applyAlignment="1" applyProtection="1">
      <alignment horizontal="center" vertical="center" wrapText="1"/>
    </xf>
    <xf numFmtId="0" fontId="34" fillId="5" borderId="66" xfId="0" applyFont="1" applyFill="1" applyBorder="1" applyAlignment="1" applyProtection="1">
      <alignment horizontal="center" vertical="center" wrapText="1"/>
    </xf>
    <xf numFmtId="0" fontId="34" fillId="5" borderId="70" xfId="0" applyFont="1" applyFill="1" applyBorder="1" applyAlignment="1" applyProtection="1">
      <alignment horizontal="center" vertical="center" wrapText="1"/>
    </xf>
    <xf numFmtId="0" fontId="34" fillId="5" borderId="61" xfId="0" applyFont="1" applyFill="1" applyBorder="1" applyAlignment="1" applyProtection="1">
      <alignment horizontal="center" vertical="center" wrapText="1"/>
    </xf>
    <xf numFmtId="0" fontId="34" fillId="5" borderId="146" xfId="0" applyFont="1" applyFill="1" applyBorder="1" applyAlignment="1" applyProtection="1">
      <alignment horizontal="center" vertical="center" wrapText="1"/>
    </xf>
    <xf numFmtId="0" fontId="34" fillId="5" borderId="147" xfId="0" applyFont="1" applyFill="1" applyBorder="1" applyAlignment="1" applyProtection="1">
      <alignment horizontal="center" vertical="center" wrapText="1"/>
    </xf>
    <xf numFmtId="0" fontId="34" fillId="5" borderId="71" xfId="0" applyFont="1" applyFill="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9" xfId="0" applyFont="1" applyBorder="1" applyProtection="1"/>
    <xf numFmtId="0" fontId="34" fillId="5" borderId="55" xfId="0" applyFont="1" applyFill="1" applyBorder="1" applyAlignment="1" applyProtection="1">
      <alignment horizontal="center" vertical="center" wrapText="1"/>
    </xf>
    <xf numFmtId="0" fontId="34" fillId="5" borderId="9" xfId="0" applyFont="1" applyFill="1" applyBorder="1" applyAlignment="1" applyProtection="1">
      <alignment horizontal="center" vertical="center" wrapText="1"/>
    </xf>
    <xf numFmtId="0" fontId="34" fillId="5" borderId="56" xfId="0" applyFont="1" applyFill="1" applyBorder="1" applyAlignment="1" applyProtection="1">
      <alignment horizontal="center" vertical="center" wrapText="1"/>
    </xf>
    <xf numFmtId="0" fontId="34" fillId="5" borderId="63" xfId="0" applyFont="1" applyFill="1" applyBorder="1" applyAlignment="1" applyProtection="1">
      <alignment horizontal="center" vertical="center" wrapText="1"/>
    </xf>
    <xf numFmtId="0" fontId="34" fillId="5" borderId="19" xfId="0" applyFont="1" applyFill="1" applyBorder="1" applyAlignment="1" applyProtection="1">
      <alignment horizontal="center" vertical="center" wrapText="1"/>
    </xf>
    <xf numFmtId="0" fontId="34" fillId="5" borderId="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0" fontId="19" fillId="5" borderId="27" xfId="0" applyFont="1" applyFill="1" applyBorder="1" applyAlignment="1" applyProtection="1">
      <alignment horizontal="center" vertical="center" wrapText="1"/>
    </xf>
    <xf numFmtId="0" fontId="19" fillId="5" borderId="60" xfId="0" applyFont="1" applyFill="1" applyBorder="1" applyAlignment="1" applyProtection="1">
      <alignment horizontal="center" vertical="center" wrapText="1"/>
    </xf>
    <xf numFmtId="0" fontId="34" fillId="0" borderId="65" xfId="0" applyFont="1" applyFill="1" applyBorder="1" applyAlignment="1" applyProtection="1">
      <alignment horizontal="right" vertical="center" shrinkToFit="1"/>
    </xf>
    <xf numFmtId="0" fontId="34" fillId="7" borderId="67" xfId="0" applyFont="1" applyFill="1" applyBorder="1" applyAlignment="1" applyProtection="1">
      <alignment horizontal="left" vertical="center" shrinkToFit="1"/>
      <protection locked="0"/>
    </xf>
    <xf numFmtId="0" fontId="34" fillId="7" borderId="65" xfId="0" applyFont="1" applyFill="1" applyBorder="1" applyAlignment="1" applyProtection="1">
      <alignment horizontal="center" vertical="center" shrinkToFit="1"/>
      <protection locked="0"/>
    </xf>
    <xf numFmtId="0" fontId="34" fillId="7" borderId="67" xfId="0" applyFont="1" applyFill="1" applyBorder="1" applyAlignment="1" applyProtection="1">
      <alignment horizontal="center" vertical="center" shrinkToFit="1"/>
      <protection locked="0"/>
    </xf>
    <xf numFmtId="0" fontId="34" fillId="7" borderId="69" xfId="0" applyFont="1" applyFill="1" applyBorder="1" applyAlignment="1" applyProtection="1">
      <alignment horizontal="center" vertical="center" shrinkToFit="1"/>
      <protection locked="0"/>
    </xf>
    <xf numFmtId="0" fontId="34" fillId="7" borderId="62" xfId="0" applyFont="1" applyFill="1" applyBorder="1" applyAlignment="1" applyProtection="1">
      <alignment horizontal="center" vertical="center" shrinkToFit="1"/>
      <protection locked="0"/>
    </xf>
    <xf numFmtId="0" fontId="34" fillId="7" borderId="142" xfId="0" applyFont="1" applyFill="1" applyBorder="1" applyAlignment="1" applyProtection="1">
      <alignment horizontal="center" vertical="center" shrinkToFit="1"/>
      <protection locked="0"/>
    </xf>
    <xf numFmtId="0" fontId="34" fillId="5" borderId="0" xfId="0" applyFont="1" applyFill="1" applyBorder="1" applyAlignment="1" applyProtection="1">
      <alignment horizontal="center" vertical="center" shrinkToFit="1"/>
    </xf>
    <xf numFmtId="0" fontId="34" fillId="0" borderId="0" xfId="0" applyFont="1" applyFill="1" applyBorder="1" applyAlignment="1" applyProtection="1">
      <alignment shrinkToFit="1"/>
    </xf>
    <xf numFmtId="0" fontId="34" fillId="7" borderId="0" xfId="0" applyFont="1" applyFill="1" applyBorder="1" applyAlignment="1" applyProtection="1">
      <alignment shrinkToFit="1"/>
    </xf>
    <xf numFmtId="0" fontId="34" fillId="0" borderId="24" xfId="0" applyFont="1" applyFill="1" applyBorder="1" applyAlignment="1" applyProtection="1">
      <alignment horizontal="right" vertical="center" shrinkToFit="1"/>
    </xf>
    <xf numFmtId="0" fontId="34" fillId="0" borderId="75" xfId="0" applyFont="1" applyFill="1" applyBorder="1" applyAlignment="1" applyProtection="1">
      <alignment horizontal="right" vertical="center" shrinkToFit="1"/>
    </xf>
    <xf numFmtId="0" fontId="34" fillId="0" borderId="120" xfId="0" applyFont="1" applyFill="1" applyBorder="1" applyAlignment="1" applyProtection="1">
      <alignment horizontal="left" vertical="center" shrinkToFit="1"/>
    </xf>
    <xf numFmtId="0" fontId="34" fillId="0" borderId="73" xfId="0" applyFont="1" applyFill="1" applyBorder="1" applyAlignment="1" applyProtection="1">
      <alignment horizontal="center" vertical="center" shrinkToFit="1"/>
    </xf>
    <xf numFmtId="0" fontId="46" fillId="0" borderId="7" xfId="0" applyFont="1" applyBorder="1" applyAlignment="1" applyProtection="1">
      <alignment horizontal="left" vertical="center"/>
    </xf>
    <xf numFmtId="0" fontId="34" fillId="0" borderId="0" xfId="0" applyFont="1" applyBorder="1" applyProtection="1"/>
    <xf numFmtId="0" fontId="46" fillId="0" borderId="0" xfId="0" applyFont="1" applyBorder="1" applyAlignment="1" applyProtection="1">
      <alignment horizontal="left" vertical="center"/>
    </xf>
    <xf numFmtId="0" fontId="34" fillId="0" borderId="3" xfId="0" applyFont="1" applyBorder="1" applyProtection="1"/>
    <xf numFmtId="0" fontId="34" fillId="0" borderId="64" xfId="0" applyFont="1" applyBorder="1" applyAlignment="1" applyProtection="1">
      <alignment horizontal="center" vertical="center" wrapText="1"/>
    </xf>
    <xf numFmtId="0" fontId="34" fillId="0" borderId="66" xfId="0" applyFont="1" applyBorder="1" applyAlignment="1" applyProtection="1">
      <alignment horizontal="center" vertical="center" wrapText="1"/>
    </xf>
    <xf numFmtId="0" fontId="34" fillId="0" borderId="70" xfId="0" applyFont="1" applyBorder="1" applyAlignment="1" applyProtection="1">
      <alignment horizontal="center" vertical="center" wrapText="1"/>
    </xf>
    <xf numFmtId="0" fontId="34" fillId="0" borderId="61" xfId="0" applyFont="1" applyBorder="1" applyAlignment="1" applyProtection="1">
      <alignment horizontal="center" vertical="center" wrapText="1"/>
    </xf>
    <xf numFmtId="0" fontId="34" fillId="0" borderId="7" xfId="0" applyFont="1" applyBorder="1" applyAlignment="1" applyProtection="1">
      <alignment horizontal="center" vertical="center" wrapText="1"/>
    </xf>
    <xf numFmtId="0" fontId="34" fillId="0" borderId="0" xfId="0" applyFont="1"/>
    <xf numFmtId="0" fontId="34" fillId="0" borderId="0" xfId="0" applyFont="1" applyBorder="1"/>
    <xf numFmtId="0" fontId="34" fillId="0" borderId="0" xfId="0" applyFont="1" applyFill="1" applyBorder="1" applyAlignment="1" applyProtection="1">
      <alignment horizontal="left" vertical="center" shrinkToFit="1"/>
    </xf>
    <xf numFmtId="0" fontId="31" fillId="0" borderId="0" xfId="0" applyFont="1" applyBorder="1" applyAlignment="1" applyProtection="1">
      <alignment horizontal="left" vertical="center"/>
    </xf>
    <xf numFmtId="0" fontId="47" fillId="0" borderId="0" xfId="0" applyFont="1" applyBorder="1" applyAlignment="1" applyProtection="1">
      <alignment horizontal="left" vertical="center"/>
    </xf>
    <xf numFmtId="0" fontId="47" fillId="0" borderId="5" xfId="0" applyFont="1" applyBorder="1" applyAlignment="1" applyProtection="1">
      <alignment horizontal="center" vertical="center"/>
    </xf>
    <xf numFmtId="0" fontId="47" fillId="7" borderId="5" xfId="0" applyFont="1" applyFill="1" applyBorder="1" applyAlignment="1" applyProtection="1">
      <alignment horizontal="center" vertical="center" wrapText="1"/>
      <protection locked="0"/>
    </xf>
    <xf numFmtId="0" fontId="48" fillId="0" borderId="0" xfId="0" applyFont="1" applyAlignment="1" applyProtection="1">
      <alignment horizontal="center" vertical="center"/>
    </xf>
    <xf numFmtId="0" fontId="34" fillId="5" borderId="6" xfId="0" applyFont="1" applyFill="1" applyBorder="1" applyAlignment="1" applyProtection="1">
      <alignment vertical="center" wrapText="1"/>
    </xf>
    <xf numFmtId="0" fontId="34" fillId="0" borderId="63" xfId="0" applyFont="1" applyFill="1" applyBorder="1" applyAlignment="1" applyProtection="1">
      <alignment vertical="center" wrapText="1"/>
    </xf>
    <xf numFmtId="0" fontId="34" fillId="5" borderId="7"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4" fillId="0" borderId="61" xfId="0" applyFont="1" applyBorder="1" applyAlignment="1" applyProtection="1">
      <alignment vertical="center" wrapText="1"/>
    </xf>
    <xf numFmtId="0" fontId="34" fillId="0" borderId="9" xfId="0" applyFont="1" applyFill="1" applyBorder="1" applyAlignment="1" applyProtection="1">
      <alignment vertical="center" wrapText="1"/>
    </xf>
    <xf numFmtId="0" fontId="34" fillId="0" borderId="8" xfId="0" applyFont="1" applyBorder="1" applyAlignment="1" applyProtection="1">
      <alignment vertical="center"/>
    </xf>
    <xf numFmtId="0" fontId="34" fillId="0" borderId="7" xfId="0" applyFont="1" applyBorder="1" applyAlignment="1" applyProtection="1">
      <alignment vertical="center" wrapText="1"/>
    </xf>
    <xf numFmtId="0" fontId="34" fillId="0" borderId="6" xfId="0" applyFont="1" applyBorder="1" applyAlignment="1" applyProtection="1">
      <alignment vertical="center" wrapText="1"/>
    </xf>
    <xf numFmtId="0" fontId="34" fillId="0" borderId="9" xfId="0" applyFont="1" applyBorder="1" applyProtection="1"/>
    <xf numFmtId="0" fontId="34" fillId="5" borderId="23" xfId="0" applyFont="1" applyFill="1" applyBorder="1" applyAlignment="1" applyProtection="1">
      <alignment horizontal="center" vertical="center" wrapText="1"/>
    </xf>
    <xf numFmtId="0" fontId="34" fillId="5" borderId="135"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34" fillId="0" borderId="58" xfId="0" applyFont="1" applyFill="1" applyBorder="1" applyAlignment="1" applyProtection="1">
      <alignment horizontal="right" vertical="center" shrinkToFit="1"/>
    </xf>
    <xf numFmtId="0" fontId="34" fillId="7" borderId="5" xfId="0" applyFont="1" applyFill="1" applyBorder="1" applyAlignment="1" applyProtection="1">
      <alignment horizontal="left" vertical="center" shrinkToFit="1"/>
      <protection locked="0"/>
    </xf>
    <xf numFmtId="0" fontId="34" fillId="7" borderId="58" xfId="0" applyFont="1" applyFill="1" applyBorder="1" applyAlignment="1" applyProtection="1">
      <alignment horizontal="center" vertical="center" shrinkToFit="1"/>
      <protection locked="0"/>
    </xf>
    <xf numFmtId="0" fontId="34" fillId="7" borderId="5" xfId="0" applyFont="1" applyFill="1" applyBorder="1" applyAlignment="1" applyProtection="1">
      <alignment vertical="center" shrinkToFit="1"/>
      <protection locked="0"/>
    </xf>
    <xf numFmtId="0" fontId="34" fillId="0" borderId="63" xfId="0" applyFont="1" applyFill="1" applyBorder="1" applyAlignment="1" applyProtection="1">
      <alignment vertical="center" shrinkToFit="1"/>
    </xf>
    <xf numFmtId="0" fontId="34" fillId="7" borderId="62" xfId="0" applyFont="1" applyFill="1" applyBorder="1" applyAlignment="1" applyProtection="1">
      <alignment horizontal="left" vertical="center" shrinkToFit="1"/>
      <protection locked="0"/>
    </xf>
    <xf numFmtId="0" fontId="34" fillId="0" borderId="0" xfId="0" applyFont="1" applyFill="1" applyBorder="1" applyAlignment="1" applyProtection="1">
      <alignment vertical="center" shrinkToFit="1"/>
    </xf>
    <xf numFmtId="0" fontId="34" fillId="0" borderId="130" xfId="0" applyFont="1" applyBorder="1" applyProtection="1"/>
    <xf numFmtId="0" fontId="47" fillId="0" borderId="7" xfId="0" applyFont="1" applyFill="1" applyBorder="1" applyAlignment="1" applyProtection="1">
      <alignment vertical="center"/>
    </xf>
    <xf numFmtId="0" fontId="34" fillId="7" borderId="135" xfId="0" applyFont="1" applyFill="1" applyBorder="1" applyAlignment="1" applyProtection="1">
      <alignment horizontal="left" vertical="center" shrinkToFit="1"/>
      <protection locked="0"/>
    </xf>
    <xf numFmtId="0" fontId="34" fillId="7" borderId="24" xfId="0" applyFont="1" applyFill="1" applyBorder="1" applyAlignment="1" applyProtection="1">
      <alignment horizontal="center" vertical="center" shrinkToFit="1"/>
      <protection locked="0"/>
    </xf>
    <xf numFmtId="0" fontId="34" fillId="7" borderId="4" xfId="0" applyFont="1" applyFill="1" applyBorder="1" applyAlignment="1" applyProtection="1">
      <alignment vertical="center" shrinkToFit="1"/>
      <protection locked="0"/>
    </xf>
    <xf numFmtId="0" fontId="34" fillId="0" borderId="73" xfId="0" applyFont="1" applyFill="1" applyBorder="1" applyAlignment="1" applyProtection="1">
      <alignment horizontal="right" vertical="center" shrinkToFit="1"/>
    </xf>
    <xf numFmtId="0" fontId="34" fillId="0" borderId="0" xfId="0" applyFont="1" applyFill="1" applyBorder="1" applyAlignment="1" applyProtection="1">
      <alignment horizontal="right" vertical="center" shrinkToFit="1"/>
    </xf>
    <xf numFmtId="0" fontId="31" fillId="0" borderId="3" xfId="0" applyFont="1" applyBorder="1" applyAlignment="1" applyProtection="1">
      <alignment horizontal="left" vertical="center"/>
    </xf>
    <xf numFmtId="0" fontId="34" fillId="5" borderId="10" xfId="0" applyFont="1" applyFill="1" applyBorder="1" applyAlignment="1" applyProtection="1">
      <alignment vertical="center"/>
    </xf>
    <xf numFmtId="0" fontId="34" fillId="5" borderId="59" xfId="0" applyFont="1" applyFill="1" applyBorder="1" applyAlignment="1" applyProtection="1">
      <alignment vertical="center"/>
    </xf>
    <xf numFmtId="0" fontId="34" fillId="0" borderId="33" xfId="0" applyFont="1" applyBorder="1" applyProtection="1"/>
    <xf numFmtId="0" fontId="47" fillId="7" borderId="58" xfId="0" applyFont="1" applyFill="1" applyBorder="1" applyAlignment="1" applyProtection="1">
      <alignment horizontal="center" vertical="center" wrapText="1"/>
      <protection locked="0"/>
    </xf>
    <xf numFmtId="0" fontId="34" fillId="0" borderId="58" xfId="0" applyFont="1" applyBorder="1" applyAlignment="1" applyProtection="1">
      <alignment vertical="center"/>
    </xf>
    <xf numFmtId="0" fontId="34" fillId="0" borderId="59" xfId="0" applyFont="1" applyBorder="1" applyAlignment="1" applyProtection="1">
      <alignment vertical="center"/>
    </xf>
    <xf numFmtId="0" fontId="34" fillId="0" borderId="59" xfId="0" applyFont="1" applyBorder="1" applyAlignment="1" applyProtection="1">
      <alignment vertical="center" wrapText="1"/>
    </xf>
    <xf numFmtId="0" fontId="14" fillId="0" borderId="3" xfId="0" applyFont="1" applyFill="1" applyBorder="1" applyAlignment="1" applyProtection="1">
      <alignment vertical="center" wrapText="1"/>
    </xf>
    <xf numFmtId="0" fontId="0" fillId="0" borderId="3" xfId="0" applyFill="1" applyBorder="1" applyProtection="1"/>
    <xf numFmtId="0" fontId="0" fillId="0" borderId="59" xfId="0" applyFill="1" applyBorder="1" applyProtection="1"/>
    <xf numFmtId="0" fontId="26" fillId="5" borderId="55" xfId="0" applyFont="1" applyFill="1" applyBorder="1" applyAlignment="1" applyProtection="1">
      <alignment horizontal="center" vertical="center" wrapText="1"/>
    </xf>
    <xf numFmtId="0" fontId="26" fillId="5" borderId="123" xfId="0" applyFont="1" applyFill="1" applyBorder="1" applyAlignment="1" applyProtection="1">
      <alignment horizontal="center" vertical="center" wrapText="1"/>
    </xf>
    <xf numFmtId="0" fontId="26" fillId="5" borderId="19" xfId="0" applyFont="1" applyFill="1" applyBorder="1" applyAlignment="1" applyProtection="1">
      <alignment horizontal="center" vertical="center" wrapText="1"/>
    </xf>
    <xf numFmtId="0" fontId="0" fillId="7" borderId="65" xfId="0" applyFill="1" applyBorder="1" applyAlignment="1" applyProtection="1">
      <alignment horizontal="center" vertical="center" shrinkToFit="1"/>
    </xf>
    <xf numFmtId="0" fontId="26" fillId="5" borderId="26" xfId="0" applyFont="1" applyFill="1" applyBorder="1" applyAlignment="1" applyProtection="1">
      <alignment horizontal="center" vertical="center" wrapText="1"/>
    </xf>
    <xf numFmtId="0" fontId="14" fillId="0" borderId="161" xfId="0" applyFont="1" applyBorder="1" applyAlignment="1" applyProtection="1">
      <alignment horizontal="center" vertical="center" wrapText="1"/>
    </xf>
    <xf numFmtId="0" fontId="0" fillId="7" borderId="141" xfId="0" applyFill="1" applyBorder="1" applyAlignment="1" applyProtection="1">
      <alignment horizontal="center" vertical="center" shrinkToFit="1"/>
    </xf>
    <xf numFmtId="0" fontId="14" fillId="5" borderId="1" xfId="0" applyFont="1" applyFill="1" applyBorder="1" applyAlignment="1" applyProtection="1">
      <alignment horizontal="center" vertical="center" wrapText="1"/>
    </xf>
    <xf numFmtId="0" fontId="14" fillId="0" borderId="2" xfId="0" applyFont="1" applyFill="1" applyBorder="1" applyAlignment="1" applyProtection="1">
      <alignment vertical="center" wrapText="1"/>
    </xf>
    <xf numFmtId="0" fontId="32" fillId="0" borderId="0" xfId="0" applyFont="1" applyAlignment="1" applyProtection="1">
      <alignment vertical="center"/>
    </xf>
    <xf numFmtId="0" fontId="34" fillId="0" borderId="0" xfId="0" applyFont="1" applyAlignment="1" applyProtection="1">
      <alignment vertical="center"/>
    </xf>
    <xf numFmtId="0" fontId="32" fillId="0" borderId="97" xfId="0" applyFont="1" applyBorder="1" applyAlignment="1" applyProtection="1">
      <alignment vertical="center"/>
    </xf>
    <xf numFmtId="0" fontId="49" fillId="0" borderId="98" xfId="0" applyFont="1" applyBorder="1" applyAlignment="1" applyProtection="1">
      <alignment vertical="center"/>
    </xf>
    <xf numFmtId="0" fontId="34" fillId="0" borderId="98" xfId="0" applyFont="1" applyBorder="1" applyAlignment="1" applyProtection="1">
      <alignment vertical="center"/>
    </xf>
    <xf numFmtId="0" fontId="34" fillId="0" borderId="98" xfId="0" applyFont="1" applyBorder="1" applyProtection="1"/>
    <xf numFmtId="0" fontId="34" fillId="0" borderId="97" xfId="0" applyFont="1" applyBorder="1" applyAlignment="1" applyProtection="1">
      <alignment vertical="center"/>
    </xf>
    <xf numFmtId="0" fontId="32" fillId="0" borderId="99" xfId="0" applyFont="1" applyBorder="1" applyAlignment="1" applyProtection="1">
      <alignment vertical="center"/>
    </xf>
    <xf numFmtId="0" fontId="34" fillId="0" borderId="88" xfId="0" applyFont="1" applyBorder="1" applyAlignment="1" applyProtection="1">
      <alignment vertical="center"/>
    </xf>
    <xf numFmtId="0" fontId="34" fillId="0" borderId="11" xfId="0" applyFont="1" applyBorder="1" applyAlignment="1" applyProtection="1">
      <alignment vertical="center"/>
    </xf>
    <xf numFmtId="0" fontId="34" fillId="0" borderId="89" xfId="0" applyFont="1" applyBorder="1" applyAlignment="1" applyProtection="1">
      <alignment vertical="center"/>
    </xf>
    <xf numFmtId="0" fontId="34" fillId="0" borderId="83" xfId="0" applyFont="1" applyFill="1" applyBorder="1" applyAlignment="1" applyProtection="1">
      <alignment vertical="center"/>
    </xf>
    <xf numFmtId="0" fontId="34" fillId="0" borderId="102" xfId="0" applyFont="1" applyBorder="1" applyAlignment="1" applyProtection="1">
      <alignment vertical="center"/>
    </xf>
    <xf numFmtId="0" fontId="34" fillId="0" borderId="84" xfId="0" applyFont="1" applyFill="1" applyBorder="1" applyAlignment="1" applyProtection="1">
      <alignment vertical="center"/>
    </xf>
    <xf numFmtId="0" fontId="34" fillId="0" borderId="85" xfId="0" applyFont="1" applyFill="1" applyBorder="1" applyAlignment="1" applyProtection="1">
      <alignment vertical="center"/>
    </xf>
    <xf numFmtId="0" fontId="34" fillId="0" borderId="127" xfId="0" applyFont="1" applyFill="1" applyBorder="1" applyAlignment="1" applyProtection="1">
      <alignment horizontal="center" vertical="center" wrapText="1"/>
    </xf>
    <xf numFmtId="0" fontId="34" fillId="0" borderId="128" xfId="0" applyFont="1" applyFill="1" applyBorder="1" applyAlignment="1" applyProtection="1">
      <alignment horizontal="center" vertical="center" wrapText="1"/>
    </xf>
    <xf numFmtId="0" fontId="34" fillId="0" borderId="11" xfId="0" applyFont="1" applyFill="1" applyBorder="1" applyAlignment="1" applyProtection="1">
      <alignment vertical="center"/>
    </xf>
    <xf numFmtId="0" fontId="34" fillId="0" borderId="115" xfId="0" applyFont="1" applyFill="1" applyBorder="1" applyAlignment="1" applyProtection="1">
      <alignment vertical="center"/>
    </xf>
    <xf numFmtId="0" fontId="34" fillId="0" borderId="103" xfId="0" applyFont="1" applyFill="1" applyBorder="1" applyAlignment="1" applyProtection="1">
      <alignment vertical="center"/>
    </xf>
    <xf numFmtId="0" fontId="28" fillId="0" borderId="0" xfId="0" applyFont="1" applyProtection="1"/>
    <xf numFmtId="0" fontId="34" fillId="0" borderId="12" xfId="0" applyFont="1" applyBorder="1" applyAlignment="1" applyProtection="1">
      <alignment vertical="center"/>
    </xf>
    <xf numFmtId="0" fontId="34" fillId="0" borderId="0" xfId="0" applyFont="1" applyBorder="1" applyAlignment="1" applyProtection="1">
      <alignment vertical="center"/>
    </xf>
    <xf numFmtId="0" fontId="34" fillId="0" borderId="90" xfId="0" applyFont="1" applyBorder="1" applyAlignment="1" applyProtection="1">
      <alignment vertical="center"/>
    </xf>
    <xf numFmtId="0" fontId="34" fillId="0" borderId="78" xfId="0" applyFont="1" applyFill="1" applyBorder="1" applyAlignment="1" applyProtection="1">
      <alignment horizontal="center" vertical="center" wrapText="1"/>
    </xf>
    <xf numFmtId="0" fontId="34" fillId="0" borderId="77" xfId="0" applyFont="1" applyBorder="1" applyAlignment="1" applyProtection="1">
      <alignment horizontal="center" vertical="center"/>
    </xf>
    <xf numFmtId="0" fontId="34" fillId="0" borderId="82" xfId="0" applyFont="1" applyFill="1" applyBorder="1" applyAlignment="1" applyProtection="1">
      <alignment horizontal="center" vertical="center" wrapText="1"/>
    </xf>
    <xf numFmtId="0" fontId="34" fillId="0" borderId="80" xfId="0" applyFont="1" applyFill="1" applyBorder="1" applyAlignment="1" applyProtection="1">
      <alignment horizontal="center" vertical="center" wrapText="1"/>
    </xf>
    <xf numFmtId="0" fontId="34" fillId="0" borderId="86" xfId="0" applyFont="1" applyFill="1" applyBorder="1" applyAlignment="1" applyProtection="1">
      <alignment horizontal="center" vertical="center" wrapText="1"/>
    </xf>
    <xf numFmtId="0" fontId="34" fillId="0" borderId="117" xfId="0" applyFont="1" applyFill="1" applyBorder="1" applyAlignment="1" applyProtection="1">
      <alignment horizontal="center" vertical="center" wrapText="1"/>
    </xf>
    <xf numFmtId="0" fontId="34" fillId="0" borderId="125" xfId="0" applyFont="1" applyFill="1" applyBorder="1" applyAlignment="1" applyProtection="1">
      <alignment horizontal="center" vertical="center" wrapText="1"/>
    </xf>
    <xf numFmtId="0" fontId="34" fillId="0" borderId="104" xfId="0" applyFont="1" applyFill="1" applyBorder="1" applyAlignment="1" applyProtection="1">
      <alignment horizontal="center" vertical="center" wrapText="1"/>
    </xf>
    <xf numFmtId="0" fontId="34" fillId="0" borderId="91" xfId="0" applyFont="1" applyFill="1" applyBorder="1" applyAlignment="1" applyProtection="1">
      <alignment vertical="center"/>
    </xf>
    <xf numFmtId="0" fontId="34" fillId="0" borderId="10" xfId="0" applyFont="1" applyFill="1" applyBorder="1" applyAlignment="1" applyProtection="1">
      <alignment vertical="center"/>
    </xf>
    <xf numFmtId="0" fontId="34" fillId="0" borderId="92" xfId="0" applyFont="1" applyFill="1" applyBorder="1" applyAlignment="1" applyProtection="1">
      <alignment vertical="center"/>
    </xf>
    <xf numFmtId="0" fontId="34" fillId="7" borderId="3" xfId="0" applyFont="1" applyFill="1" applyBorder="1" applyAlignment="1" applyProtection="1">
      <alignment vertical="center"/>
      <protection locked="0"/>
    </xf>
    <xf numFmtId="0" fontId="34" fillId="7" borderId="5" xfId="0" applyFont="1" applyFill="1" applyBorder="1" applyAlignment="1" applyProtection="1">
      <alignment vertical="center"/>
      <protection locked="0"/>
    </xf>
    <xf numFmtId="0" fontId="34" fillId="7" borderId="58" xfId="0" applyFont="1" applyFill="1" applyBorder="1" applyAlignment="1" applyProtection="1">
      <alignment vertical="center"/>
      <protection locked="0"/>
    </xf>
    <xf numFmtId="0" fontId="34" fillId="7" borderId="81" xfId="0" applyFont="1" applyFill="1" applyBorder="1" applyAlignment="1" applyProtection="1">
      <alignment vertical="center"/>
      <protection locked="0"/>
    </xf>
    <xf numFmtId="0" fontId="34" fillId="7" borderId="10" xfId="0" applyFont="1" applyFill="1" applyBorder="1" applyAlignment="1" applyProtection="1">
      <alignment vertical="center"/>
      <protection locked="0"/>
    </xf>
    <xf numFmtId="0" fontId="34" fillId="7" borderId="72" xfId="0" applyFont="1" applyFill="1" applyBorder="1" applyAlignment="1" applyProtection="1">
      <alignment vertical="center"/>
      <protection locked="0"/>
    </xf>
    <xf numFmtId="0" fontId="51" fillId="0" borderId="0" xfId="0" applyFont="1" applyAlignment="1" applyProtection="1">
      <alignment vertical="top"/>
    </xf>
    <xf numFmtId="0" fontId="34" fillId="0" borderId="93" xfId="0" applyFont="1" applyFill="1" applyBorder="1" applyAlignment="1" applyProtection="1">
      <alignment vertical="center"/>
    </xf>
    <xf numFmtId="0" fontId="34" fillId="0" borderId="94" xfId="0" applyFont="1" applyFill="1" applyBorder="1" applyAlignment="1" applyProtection="1">
      <alignment vertical="center"/>
    </xf>
    <xf numFmtId="0" fontId="34" fillId="0" borderId="95" xfId="0" applyFont="1" applyFill="1" applyBorder="1" applyAlignment="1" applyProtection="1">
      <alignment vertical="center"/>
    </xf>
    <xf numFmtId="0" fontId="34" fillId="7" borderId="94" xfId="0" applyFont="1" applyFill="1" applyBorder="1" applyAlignment="1" applyProtection="1">
      <alignment vertical="center"/>
      <protection locked="0"/>
    </xf>
    <xf numFmtId="0" fontId="34" fillId="7" borderId="77" xfId="0" applyFont="1" applyFill="1" applyBorder="1" applyAlignment="1" applyProtection="1">
      <alignment vertical="center"/>
      <protection locked="0"/>
    </xf>
    <xf numFmtId="0" fontId="34" fillId="7" borderId="86" xfId="0" applyFont="1" applyFill="1" applyBorder="1" applyAlignment="1" applyProtection="1">
      <alignment vertical="center"/>
      <protection locked="0"/>
    </xf>
    <xf numFmtId="0" fontId="34" fillId="7" borderId="82" xfId="0" applyFont="1" applyFill="1" applyBorder="1" applyAlignment="1" applyProtection="1">
      <alignment vertical="center"/>
      <protection locked="0"/>
    </xf>
    <xf numFmtId="0" fontId="34" fillId="7" borderId="117" xfId="0" applyFont="1" applyFill="1" applyBorder="1" applyAlignment="1" applyProtection="1">
      <alignment vertical="center"/>
      <protection locked="0"/>
    </xf>
    <xf numFmtId="0" fontId="34" fillId="7" borderId="126"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49" fillId="0" borderId="0" xfId="0" applyFont="1" applyFill="1" applyBorder="1" applyAlignment="1" applyProtection="1">
      <alignment vertical="center"/>
    </xf>
    <xf numFmtId="0" fontId="34" fillId="0" borderId="83" xfId="0" applyFont="1" applyFill="1" applyBorder="1" applyAlignment="1" applyProtection="1">
      <alignment vertical="center"/>
      <protection locked="0"/>
    </xf>
    <xf numFmtId="0" fontId="34" fillId="0" borderId="115" xfId="0" applyFont="1" applyFill="1" applyBorder="1" applyAlignment="1" applyProtection="1">
      <alignment vertical="center"/>
      <protection locked="0"/>
    </xf>
    <xf numFmtId="0" fontId="34" fillId="0" borderId="143" xfId="0" applyFont="1" applyFill="1" applyBorder="1" applyAlignment="1" applyProtection="1">
      <alignment vertical="center"/>
      <protection locked="0"/>
    </xf>
    <xf numFmtId="0" fontId="34" fillId="0" borderId="63" xfId="0" applyFont="1" applyFill="1" applyBorder="1" applyAlignment="1" applyProtection="1">
      <alignment horizontal="center" vertical="center" wrapText="1"/>
      <protection locked="0"/>
    </xf>
    <xf numFmtId="0" fontId="34" fillId="0" borderId="63"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9" xfId="0" applyFont="1" applyFill="1" applyBorder="1" applyAlignment="1" applyProtection="1">
      <alignment vertical="center"/>
      <protection locked="0"/>
    </xf>
    <xf numFmtId="0" fontId="34" fillId="0" borderId="90" xfId="0" applyFont="1" applyFill="1" applyBorder="1" applyAlignment="1" applyProtection="1">
      <alignment vertical="center"/>
      <protection locked="0"/>
    </xf>
    <xf numFmtId="0" fontId="34" fillId="0" borderId="116" xfId="0" applyFont="1" applyFill="1" applyBorder="1" applyAlignment="1" applyProtection="1">
      <alignment vertical="center"/>
    </xf>
    <xf numFmtId="0" fontId="34" fillId="0" borderId="117" xfId="0" applyFont="1" applyFill="1" applyBorder="1" applyAlignment="1" applyProtection="1">
      <alignment vertical="center"/>
    </xf>
    <xf numFmtId="0" fontId="34" fillId="0" borderId="144" xfId="0" applyFont="1" applyFill="1" applyBorder="1" applyAlignment="1" applyProtection="1">
      <alignment vertical="center"/>
    </xf>
    <xf numFmtId="0" fontId="34" fillId="7" borderId="77" xfId="0" applyFont="1" applyFill="1" applyBorder="1" applyAlignment="1" applyProtection="1">
      <alignment horizontal="center" vertical="center"/>
      <protection locked="0"/>
    </xf>
    <xf numFmtId="0" fontId="32" fillId="0" borderId="100" xfId="0" applyFont="1" applyBorder="1" applyAlignment="1" applyProtection="1">
      <alignment vertical="center"/>
    </xf>
    <xf numFmtId="0" fontId="34" fillId="0" borderId="101" xfId="0" applyFont="1" applyBorder="1" applyAlignment="1" applyProtection="1">
      <alignment vertical="center"/>
    </xf>
    <xf numFmtId="0" fontId="34" fillId="0" borderId="101" xfId="0" applyFont="1" applyBorder="1" applyProtection="1"/>
    <xf numFmtId="0" fontId="34" fillId="0" borderId="100" xfId="0" applyFont="1" applyBorder="1" applyAlignment="1" applyProtection="1">
      <alignment vertical="center"/>
    </xf>
    <xf numFmtId="0" fontId="50" fillId="0" borderId="0" xfId="0" applyFont="1" applyAlignment="1" applyProtection="1">
      <alignment horizontal="right" vertical="center"/>
    </xf>
    <xf numFmtId="0" fontId="50" fillId="0" borderId="0" xfId="0" applyFont="1" applyAlignment="1" applyProtection="1">
      <alignment vertical="center"/>
    </xf>
    <xf numFmtId="49" fontId="34" fillId="7" borderId="1" xfId="0" applyNumberFormat="1" applyFont="1" applyFill="1" applyBorder="1" applyAlignment="1" applyProtection="1">
      <alignment horizontal="center" vertical="center" shrinkToFit="1"/>
      <protection locked="0"/>
    </xf>
    <xf numFmtId="0" fontId="34" fillId="7" borderId="1" xfId="0" applyNumberFormat="1" applyFont="1" applyFill="1" applyBorder="1" applyAlignment="1" applyProtection="1">
      <alignment horizontal="center" vertical="center"/>
      <protection locked="0"/>
    </xf>
    <xf numFmtId="0" fontId="34" fillId="7" borderId="68" xfId="0" applyNumberFormat="1" applyFont="1" applyFill="1" applyBorder="1" applyAlignment="1" applyProtection="1">
      <alignment horizontal="center" vertical="center"/>
      <protection locked="0"/>
    </xf>
    <xf numFmtId="38" fontId="34" fillId="7" borderId="2" xfId="1" applyFont="1" applyFill="1" applyBorder="1" applyAlignment="1" applyProtection="1">
      <alignment horizontal="right" vertical="center" shrinkToFit="1"/>
      <protection locked="0"/>
    </xf>
    <xf numFmtId="38" fontId="34" fillId="7" borderId="72" xfId="1" applyFont="1" applyFill="1" applyBorder="1" applyAlignment="1" applyProtection="1">
      <alignment horizontal="right" vertical="center" shrinkToFit="1"/>
      <protection locked="0"/>
    </xf>
    <xf numFmtId="38" fontId="34" fillId="7" borderId="68" xfId="1" applyFont="1" applyFill="1" applyBorder="1" applyAlignment="1" applyProtection="1">
      <alignment horizontal="right" vertical="center" shrinkToFit="1"/>
      <protection locked="0"/>
    </xf>
    <xf numFmtId="38" fontId="34" fillId="7" borderId="1" xfId="1" applyFont="1" applyFill="1" applyBorder="1" applyAlignment="1" applyProtection="1">
      <alignment horizontal="right" vertical="center" shrinkToFit="1"/>
      <protection locked="0"/>
    </xf>
    <xf numFmtId="0" fontId="34" fillId="7" borderId="1" xfId="0" applyFont="1" applyFill="1" applyBorder="1" applyAlignment="1" applyProtection="1">
      <alignment horizontal="right" vertical="center" shrinkToFit="1"/>
      <protection locked="0"/>
    </xf>
    <xf numFmtId="0" fontId="49" fillId="0" borderId="101" xfId="0" applyFont="1" applyBorder="1" applyAlignment="1" applyProtection="1">
      <alignment vertical="center"/>
    </xf>
    <xf numFmtId="0" fontId="34" fillId="0" borderId="134" xfId="0" applyFont="1" applyBorder="1" applyAlignment="1" applyProtection="1">
      <alignment vertical="center"/>
    </xf>
    <xf numFmtId="0" fontId="34" fillId="0" borderId="127" xfId="0" applyFont="1" applyBorder="1" applyAlignment="1" applyProtection="1">
      <alignment vertical="center"/>
    </xf>
    <xf numFmtId="0" fontId="34" fillId="0" borderId="68" xfId="0" applyFont="1" applyBorder="1" applyAlignment="1" applyProtection="1">
      <alignment vertical="center"/>
    </xf>
    <xf numFmtId="0" fontId="34" fillId="0" borderId="2" xfId="0" applyFont="1" applyBorder="1" applyAlignment="1" applyProtection="1">
      <alignment vertical="center"/>
    </xf>
    <xf numFmtId="0" fontId="34" fillId="0" borderId="4" xfId="0" applyFont="1" applyBorder="1" applyAlignment="1" applyProtection="1">
      <alignment horizontal="center" vertical="center"/>
    </xf>
    <xf numFmtId="0" fontId="34" fillId="0" borderId="135"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118"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136" xfId="0" applyFont="1" applyFill="1" applyBorder="1" applyAlignment="1" applyProtection="1">
      <alignment horizontal="center" vertical="center" wrapText="1"/>
    </xf>
    <xf numFmtId="0" fontId="34" fillId="0" borderId="133" xfId="0" applyFont="1" applyFill="1" applyBorder="1" applyAlignment="1" applyProtection="1">
      <alignment vertical="center"/>
    </xf>
    <xf numFmtId="0" fontId="34" fillId="0" borderId="68" xfId="0" applyFont="1" applyFill="1" applyBorder="1" applyAlignment="1" applyProtection="1">
      <alignment vertical="center"/>
    </xf>
    <xf numFmtId="0" fontId="34" fillId="0" borderId="132" xfId="0" applyFont="1" applyFill="1" applyBorder="1" applyAlignment="1" applyProtection="1">
      <alignment vertical="center"/>
    </xf>
    <xf numFmtId="49" fontId="34" fillId="0" borderId="88" xfId="0" applyNumberFormat="1" applyFont="1" applyBorder="1" applyProtection="1"/>
    <xf numFmtId="0" fontId="34" fillId="0" borderId="11" xfId="0" applyFont="1" applyBorder="1" applyProtection="1"/>
    <xf numFmtId="0" fontId="34" fillId="0" borderId="83" xfId="0" applyFont="1" applyBorder="1" applyProtection="1"/>
    <xf numFmtId="0" fontId="34" fillId="0" borderId="89" xfId="0" applyFont="1" applyBorder="1" applyProtection="1"/>
    <xf numFmtId="0" fontId="34" fillId="0" borderId="133" xfId="0" applyFont="1" applyBorder="1" applyProtection="1"/>
    <xf numFmtId="0" fontId="34" fillId="0" borderId="5" xfId="0" applyFont="1" applyBorder="1" applyProtection="1"/>
    <xf numFmtId="0" fontId="34" fillId="0" borderId="137" xfId="0" applyFont="1" applyBorder="1" applyProtection="1"/>
    <xf numFmtId="0" fontId="34" fillId="0" borderId="117" xfId="0" applyFont="1" applyBorder="1" applyProtection="1"/>
    <xf numFmtId="0" fontId="34" fillId="0" borderId="77" xfId="0" applyFont="1" applyBorder="1" applyProtection="1"/>
    <xf numFmtId="0" fontId="34" fillId="0" borderId="87" xfId="0" applyFont="1" applyBorder="1" applyProtection="1"/>
    <xf numFmtId="0" fontId="34" fillId="0" borderId="140" xfId="0" applyFont="1" applyBorder="1" applyProtection="1"/>
    <xf numFmtId="0" fontId="47" fillId="0" borderId="31" xfId="0" applyFont="1" applyFill="1" applyBorder="1" applyAlignment="1" applyProtection="1">
      <alignment vertical="center"/>
    </xf>
    <xf numFmtId="0" fontId="0" fillId="0" borderId="0" xfId="0" applyAlignment="1" applyProtection="1">
      <alignment horizontal="center" vertical="center"/>
    </xf>
    <xf numFmtId="0" fontId="52" fillId="0" borderId="0" xfId="14" applyFont="1" applyFill="1" applyProtection="1">
      <alignment vertical="center"/>
    </xf>
    <xf numFmtId="0" fontId="52" fillId="4" borderId="43" xfId="14" applyFont="1" applyFill="1" applyBorder="1" applyProtection="1">
      <alignment vertical="center"/>
    </xf>
    <xf numFmtId="0" fontId="52" fillId="4" borderId="105" xfId="14" applyFont="1" applyFill="1" applyBorder="1" applyProtection="1">
      <alignment vertical="center"/>
    </xf>
    <xf numFmtId="0" fontId="52" fillId="3" borderId="46" xfId="14" applyFont="1" applyFill="1" applyBorder="1" applyProtection="1">
      <alignment vertical="center"/>
    </xf>
    <xf numFmtId="0" fontId="52" fillId="3" borderId="43" xfId="14" applyFont="1" applyFill="1" applyBorder="1" applyProtection="1">
      <alignment vertical="center"/>
    </xf>
    <xf numFmtId="0" fontId="52" fillId="0" borderId="16" xfId="14" applyFont="1" applyFill="1" applyBorder="1" applyProtection="1">
      <alignment vertical="center"/>
    </xf>
    <xf numFmtId="0" fontId="52" fillId="0" borderId="15" xfId="14" applyFont="1" applyFill="1" applyBorder="1" applyProtection="1">
      <alignment vertical="center"/>
    </xf>
    <xf numFmtId="0" fontId="52" fillId="0" borderId="108" xfId="14" applyFont="1" applyFill="1" applyBorder="1" applyProtection="1">
      <alignment vertical="center"/>
    </xf>
    <xf numFmtId="0" fontId="52" fillId="0" borderId="54" xfId="14" applyFont="1" applyFill="1" applyBorder="1" applyAlignment="1" applyProtection="1">
      <alignment vertical="center"/>
    </xf>
    <xf numFmtId="0" fontId="52" fillId="0" borderId="44" xfId="14" applyFont="1" applyFill="1" applyBorder="1" applyAlignment="1" applyProtection="1">
      <alignment vertical="center"/>
    </xf>
    <xf numFmtId="0" fontId="52" fillId="0" borderId="52" xfId="14" applyFont="1" applyFill="1" applyBorder="1" applyAlignment="1" applyProtection="1">
      <alignment vertical="center"/>
    </xf>
    <xf numFmtId="0" fontId="52" fillId="0" borderId="24" xfId="14" applyFont="1" applyFill="1" applyBorder="1" applyAlignment="1" applyProtection="1">
      <alignment vertical="center"/>
    </xf>
    <xf numFmtId="0" fontId="52" fillId="0" borderId="28" xfId="14" applyFont="1" applyFill="1" applyBorder="1" applyAlignment="1" applyProtection="1">
      <alignment vertical="center"/>
    </xf>
    <xf numFmtId="0" fontId="52" fillId="0" borderId="29" xfId="14" applyFont="1" applyFill="1" applyBorder="1" applyAlignment="1" applyProtection="1">
      <alignment vertical="center"/>
    </xf>
    <xf numFmtId="0" fontId="52" fillId="0" borderId="33" xfId="14" applyFont="1" applyFill="1" applyBorder="1" applyAlignment="1" applyProtection="1">
      <alignment vertical="center"/>
    </xf>
    <xf numFmtId="0" fontId="52" fillId="0" borderId="21" xfId="14" applyFont="1" applyFill="1" applyBorder="1" applyAlignment="1" applyProtection="1">
      <alignment vertical="center"/>
    </xf>
    <xf numFmtId="0" fontId="52" fillId="0" borderId="110" xfId="14" applyFont="1" applyFill="1" applyBorder="1" applyAlignment="1" applyProtection="1">
      <alignment vertical="center"/>
    </xf>
    <xf numFmtId="0" fontId="52" fillId="0" borderId="24" xfId="14" applyFont="1" applyFill="1" applyBorder="1" applyAlignment="1" applyProtection="1">
      <alignment horizontal="left" vertical="center"/>
    </xf>
    <xf numFmtId="0" fontId="52" fillId="0" borderId="28" xfId="14" applyFont="1" applyFill="1" applyBorder="1" applyAlignment="1" applyProtection="1">
      <alignment horizontal="center" vertical="center"/>
    </xf>
    <xf numFmtId="0" fontId="52" fillId="0" borderId="22" xfId="14" applyFont="1" applyFill="1" applyBorder="1" applyAlignment="1" applyProtection="1">
      <alignment horizontal="left" vertical="center"/>
    </xf>
    <xf numFmtId="0" fontId="52" fillId="0" borderId="25" xfId="14" applyFont="1" applyFill="1" applyBorder="1" applyAlignment="1" applyProtection="1">
      <alignment horizontal="center" vertical="center"/>
    </xf>
    <xf numFmtId="0" fontId="52" fillId="0" borderId="28" xfId="14" applyFont="1" applyFill="1" applyBorder="1" applyAlignment="1" applyProtection="1">
      <alignment horizontal="left" vertical="center"/>
    </xf>
    <xf numFmtId="0" fontId="52" fillId="0" borderId="109" xfId="14" applyFont="1" applyFill="1" applyBorder="1" applyAlignment="1" applyProtection="1">
      <alignment horizontal="center" vertical="center"/>
    </xf>
    <xf numFmtId="0" fontId="52" fillId="0" borderId="0" xfId="14" applyFont="1" applyFill="1" applyBorder="1" applyAlignment="1" applyProtection="1">
      <alignment horizontal="center" vertical="center"/>
    </xf>
    <xf numFmtId="0" fontId="52" fillId="0" borderId="18" xfId="14" applyFont="1" applyFill="1" applyBorder="1" applyAlignment="1" applyProtection="1">
      <alignment horizontal="center" vertical="center"/>
    </xf>
    <xf numFmtId="0" fontId="34" fillId="0" borderId="20" xfId="0" applyFont="1" applyFill="1" applyBorder="1" applyAlignment="1" applyProtection="1">
      <alignment horizontal="center" vertical="center"/>
    </xf>
    <xf numFmtId="0" fontId="34" fillId="0" borderId="20" xfId="0" applyFont="1" applyFill="1" applyBorder="1" applyAlignment="1" applyProtection="1">
      <alignment horizontal="center" vertical="center" wrapText="1"/>
    </xf>
    <xf numFmtId="0" fontId="52" fillId="0" borderId="20" xfId="14" applyFont="1" applyFill="1" applyBorder="1" applyAlignment="1" applyProtection="1">
      <alignment horizontal="center" vertical="center"/>
    </xf>
    <xf numFmtId="0" fontId="52" fillId="0" borderId="24" xfId="14" applyFont="1" applyFill="1" applyBorder="1" applyAlignment="1" applyProtection="1">
      <alignment horizontal="center" vertical="center"/>
    </xf>
    <xf numFmtId="0" fontId="34" fillId="0" borderId="20" xfId="0" applyFont="1" applyFill="1" applyBorder="1" applyAlignment="1" applyProtection="1">
      <alignment vertical="center" wrapText="1"/>
    </xf>
    <xf numFmtId="0" fontId="52" fillId="0" borderId="130" xfId="14" applyFont="1" applyFill="1" applyBorder="1" applyAlignment="1" applyProtection="1">
      <alignment horizontal="center" vertical="center"/>
    </xf>
    <xf numFmtId="0" fontId="52" fillId="0" borderId="22" xfId="14" applyFont="1" applyFill="1" applyBorder="1" applyAlignment="1" applyProtection="1">
      <alignment horizontal="center" vertical="center"/>
    </xf>
    <xf numFmtId="0" fontId="52" fillId="0" borderId="106" xfId="14" applyFont="1" applyFill="1" applyBorder="1" applyAlignment="1" applyProtection="1">
      <alignment horizontal="center" vertical="center"/>
    </xf>
    <xf numFmtId="0" fontId="52" fillId="0" borderId="12" xfId="14" applyFont="1" applyFill="1" applyBorder="1" applyProtection="1">
      <alignment vertical="center"/>
    </xf>
    <xf numFmtId="0" fontId="52" fillId="0" borderId="37" xfId="14" applyFont="1" applyFill="1" applyBorder="1" applyAlignment="1" applyProtection="1">
      <alignment horizontal="center" vertical="center"/>
    </xf>
    <xf numFmtId="0" fontId="52" fillId="0" borderId="129" xfId="14" applyFont="1" applyFill="1" applyBorder="1" applyAlignment="1" applyProtection="1">
      <alignment horizontal="center" vertical="center"/>
    </xf>
    <xf numFmtId="0" fontId="52" fillId="0" borderId="57" xfId="14" applyFont="1" applyFill="1" applyBorder="1" applyAlignment="1" applyProtection="1">
      <alignment horizontal="center" vertical="center"/>
    </xf>
    <xf numFmtId="0" fontId="52" fillId="0" borderId="111" xfId="14" applyFont="1" applyFill="1" applyBorder="1" applyAlignment="1" applyProtection="1">
      <alignment horizontal="center" vertical="center"/>
    </xf>
    <xf numFmtId="0" fontId="52" fillId="0" borderId="0" xfId="14" applyNumberFormat="1" applyFont="1" applyFill="1" applyBorder="1" applyProtection="1">
      <alignment vertical="center"/>
    </xf>
    <xf numFmtId="0" fontId="52" fillId="0" borderId="0" xfId="14" applyNumberFormat="1" applyFont="1" applyFill="1" applyProtection="1">
      <alignment vertical="center"/>
    </xf>
    <xf numFmtId="0" fontId="52" fillId="0" borderId="9" xfId="14" applyFont="1" applyFill="1" applyBorder="1" applyAlignment="1" applyProtection="1">
      <alignment horizontal="center" vertical="center"/>
    </xf>
    <xf numFmtId="0" fontId="52" fillId="0" borderId="90" xfId="14" applyFont="1" applyFill="1" applyBorder="1" applyAlignment="1" applyProtection="1">
      <alignment horizontal="center" vertical="center"/>
    </xf>
    <xf numFmtId="0" fontId="52" fillId="0" borderId="22" xfId="14" applyFont="1" applyFill="1" applyBorder="1" applyAlignment="1" applyProtection="1">
      <alignment horizontal="center" vertical="center" wrapText="1"/>
    </xf>
    <xf numFmtId="0" fontId="52" fillId="0" borderId="34" xfId="14" applyFont="1" applyFill="1" applyBorder="1" applyAlignment="1" applyProtection="1">
      <alignment horizontal="center" vertical="center" wrapText="1"/>
    </xf>
    <xf numFmtId="0" fontId="34" fillId="0" borderId="167" xfId="0" applyFont="1" applyBorder="1" applyAlignment="1" applyProtection="1">
      <alignment vertical="center"/>
    </xf>
    <xf numFmtId="0" fontId="34" fillId="0" borderId="140" xfId="0" applyFont="1" applyBorder="1" applyAlignment="1" applyProtection="1">
      <alignment vertical="center"/>
    </xf>
    <xf numFmtId="0" fontId="34" fillId="0" borderId="168" xfId="0" applyFont="1" applyBorder="1" applyAlignment="1" applyProtection="1">
      <alignment vertical="center"/>
    </xf>
    <xf numFmtId="0" fontId="34" fillId="0" borderId="169" xfId="0" applyFont="1" applyBorder="1" applyAlignment="1" applyProtection="1">
      <alignment vertical="center"/>
    </xf>
    <xf numFmtId="0" fontId="34" fillId="0" borderId="170" xfId="0" applyFont="1" applyBorder="1" applyAlignment="1" applyProtection="1">
      <alignment vertical="center"/>
    </xf>
    <xf numFmtId="0" fontId="53" fillId="0" borderId="0" xfId="14" applyFont="1" applyFill="1" applyProtection="1">
      <alignment vertical="center"/>
    </xf>
    <xf numFmtId="0" fontId="53" fillId="0" borderId="16" xfId="14" applyFont="1" applyFill="1" applyBorder="1" applyProtection="1">
      <alignment vertical="center"/>
    </xf>
    <xf numFmtId="0" fontId="53" fillId="0" borderId="15" xfId="14" applyFont="1" applyFill="1" applyBorder="1" applyProtection="1">
      <alignment vertical="center"/>
    </xf>
    <xf numFmtId="0" fontId="53" fillId="0" borderId="108" xfId="14" applyFont="1" applyFill="1" applyBorder="1" applyProtection="1">
      <alignment vertical="center"/>
    </xf>
    <xf numFmtId="0" fontId="53" fillId="0" borderId="54" xfId="14" applyFont="1" applyFill="1" applyBorder="1" applyAlignment="1" applyProtection="1">
      <alignment vertical="center"/>
    </xf>
    <xf numFmtId="0" fontId="53" fillId="0" borderId="44" xfId="14" applyFont="1" applyFill="1" applyBorder="1" applyAlignment="1" applyProtection="1">
      <alignment vertical="center"/>
    </xf>
    <xf numFmtId="0" fontId="53" fillId="0" borderId="52" xfId="14" applyFont="1" applyFill="1" applyBorder="1" applyAlignment="1" applyProtection="1">
      <alignment vertical="center"/>
    </xf>
    <xf numFmtId="0" fontId="53" fillId="0" borderId="24" xfId="14" applyFont="1" applyFill="1" applyBorder="1" applyAlignment="1" applyProtection="1">
      <alignment vertical="center"/>
    </xf>
    <xf numFmtId="0" fontId="53" fillId="0" borderId="28" xfId="14" applyFont="1" applyFill="1" applyBorder="1" applyAlignment="1" applyProtection="1">
      <alignment vertical="center"/>
    </xf>
    <xf numFmtId="0" fontId="53" fillId="0" borderId="29" xfId="14" applyFont="1" applyFill="1" applyBorder="1" applyAlignment="1" applyProtection="1">
      <alignment vertical="center"/>
    </xf>
    <xf numFmtId="0" fontId="53" fillId="0" borderId="33" xfId="14" applyFont="1" applyFill="1" applyBorder="1" applyAlignment="1" applyProtection="1">
      <alignment vertical="center"/>
    </xf>
    <xf numFmtId="0" fontId="53" fillId="0" borderId="110" xfId="14" applyFont="1" applyFill="1" applyBorder="1" applyAlignment="1" applyProtection="1">
      <alignment vertical="center"/>
    </xf>
    <xf numFmtId="0" fontId="53" fillId="0" borderId="24" xfId="14" applyFont="1" applyFill="1" applyBorder="1" applyAlignment="1" applyProtection="1">
      <alignment horizontal="left" vertical="center"/>
    </xf>
    <xf numFmtId="0" fontId="53" fillId="0" borderId="28" xfId="14" applyFont="1" applyFill="1" applyBorder="1" applyAlignment="1" applyProtection="1">
      <alignment horizontal="center" vertical="center"/>
    </xf>
    <xf numFmtId="0" fontId="53" fillId="0" borderId="25" xfId="14" applyFont="1" applyFill="1" applyBorder="1" applyAlignment="1" applyProtection="1">
      <alignment horizontal="center" vertical="center"/>
    </xf>
    <xf numFmtId="0" fontId="53" fillId="0" borderId="28" xfId="14" applyFont="1" applyFill="1" applyBorder="1" applyAlignment="1" applyProtection="1">
      <alignment horizontal="left" vertical="center"/>
    </xf>
    <xf numFmtId="0" fontId="53" fillId="0" borderId="109" xfId="14" applyFont="1" applyFill="1" applyBorder="1" applyAlignment="1" applyProtection="1">
      <alignment horizontal="center" vertical="center"/>
    </xf>
    <xf numFmtId="0" fontId="53" fillId="0" borderId="9" xfId="14" applyFont="1" applyFill="1" applyBorder="1" applyAlignment="1" applyProtection="1">
      <alignment horizontal="center" vertical="center"/>
    </xf>
    <xf numFmtId="0" fontId="53" fillId="0" borderId="0" xfId="14" applyFont="1" applyFill="1" applyBorder="1" applyAlignment="1" applyProtection="1">
      <alignment horizontal="center" vertical="center"/>
    </xf>
    <xf numFmtId="0" fontId="53" fillId="0" borderId="130" xfId="14" applyFont="1" applyFill="1" applyBorder="1" applyAlignment="1" applyProtection="1">
      <alignment horizontal="center" vertical="center"/>
    </xf>
    <xf numFmtId="0" fontId="53" fillId="0" borderId="90" xfId="14" applyFont="1" applyFill="1" applyBorder="1" applyAlignment="1" applyProtection="1">
      <alignment horizontal="center" vertical="center"/>
    </xf>
    <xf numFmtId="0" fontId="53" fillId="0" borderId="12" xfId="14" applyFont="1" applyFill="1" applyBorder="1" applyProtection="1">
      <alignment vertical="center"/>
    </xf>
    <xf numFmtId="0" fontId="55" fillId="0" borderId="106" xfId="14" applyFont="1" applyFill="1" applyBorder="1" applyAlignment="1" applyProtection="1">
      <alignment horizontal="center" vertical="center"/>
    </xf>
    <xf numFmtId="0" fontId="55" fillId="0" borderId="20" xfId="14" applyFont="1" applyFill="1" applyBorder="1" applyAlignment="1" applyProtection="1">
      <alignment horizontal="center" vertical="center"/>
    </xf>
    <xf numFmtId="0" fontId="55" fillId="0" borderId="22" xfId="14"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0" xfId="0" applyFont="1" applyFill="1" applyBorder="1" applyAlignment="1" applyProtection="1">
      <alignment horizontal="center" vertical="center" wrapText="1"/>
    </xf>
    <xf numFmtId="0" fontId="55" fillId="0" borderId="28" xfId="14" applyFont="1" applyFill="1" applyBorder="1" applyAlignment="1" applyProtection="1">
      <alignment horizontal="center" vertical="center"/>
    </xf>
    <xf numFmtId="0" fontId="55" fillId="0" borderId="22" xfId="14" applyFont="1" applyFill="1" applyBorder="1" applyAlignment="1" applyProtection="1">
      <alignment horizontal="center" vertical="center" wrapText="1"/>
    </xf>
    <xf numFmtId="0" fontId="55" fillId="0" borderId="24" xfId="14" applyFont="1" applyFill="1" applyBorder="1" applyAlignment="1" applyProtection="1">
      <alignment horizontal="center" vertical="center"/>
    </xf>
    <xf numFmtId="0" fontId="42" fillId="0" borderId="20" xfId="0" applyFont="1" applyFill="1" applyBorder="1" applyAlignment="1" applyProtection="1">
      <alignment vertical="center" wrapText="1"/>
    </xf>
    <xf numFmtId="0" fontId="55" fillId="0" borderId="25" xfId="14" applyFont="1" applyFill="1" applyBorder="1" applyAlignment="1" applyProtection="1">
      <alignment horizontal="center" vertical="center"/>
    </xf>
    <xf numFmtId="0" fontId="55" fillId="0" borderId="34" xfId="14" applyFont="1" applyFill="1" applyBorder="1" applyAlignment="1" applyProtection="1">
      <alignment horizontal="center" vertical="center" wrapText="1"/>
    </xf>
    <xf numFmtId="0" fontId="53" fillId="0" borderId="38" xfId="14" applyFont="1" applyFill="1" applyBorder="1" applyAlignment="1" applyProtection="1">
      <alignment horizontal="center" vertical="center"/>
    </xf>
    <xf numFmtId="0" fontId="53" fillId="0" borderId="78" xfId="14" applyFont="1" applyFill="1" applyBorder="1" applyAlignment="1" applyProtection="1">
      <alignment horizontal="center" vertical="center"/>
    </xf>
    <xf numFmtId="0" fontId="53" fillId="0" borderId="124" xfId="14" applyFont="1" applyFill="1" applyBorder="1" applyAlignment="1" applyProtection="1">
      <alignment horizontal="center" vertical="center"/>
    </xf>
    <xf numFmtId="0" fontId="53" fillId="0" borderId="114" xfId="14" applyFont="1" applyFill="1" applyBorder="1" applyAlignment="1" applyProtection="1">
      <alignment horizontal="center" vertical="center"/>
    </xf>
    <xf numFmtId="0" fontId="53" fillId="0" borderId="50" xfId="14" applyFont="1" applyFill="1" applyBorder="1" applyAlignment="1" applyProtection="1">
      <alignment horizontal="center" vertical="center"/>
    </xf>
    <xf numFmtId="49" fontId="53" fillId="6" borderId="13" xfId="14" applyNumberFormat="1" applyFont="1" applyFill="1" applyBorder="1" applyProtection="1">
      <alignment vertical="center"/>
      <protection locked="0"/>
    </xf>
    <xf numFmtId="0" fontId="53" fillId="6" borderId="47" xfId="14" applyNumberFormat="1" applyFont="1" applyFill="1" applyBorder="1" applyProtection="1">
      <alignment vertical="center"/>
      <protection locked="0"/>
    </xf>
    <xf numFmtId="38" fontId="35" fillId="6" borderId="122" xfId="1" applyFont="1" applyFill="1" applyBorder="1" applyAlignment="1" applyProtection="1">
      <alignment vertical="center"/>
      <protection locked="0"/>
    </xf>
    <xf numFmtId="38" fontId="35" fillId="6" borderId="47" xfId="1" applyFont="1" applyFill="1" applyBorder="1" applyAlignment="1" applyProtection="1">
      <alignment vertical="center"/>
      <protection locked="0"/>
    </xf>
    <xf numFmtId="38" fontId="35" fillId="6" borderId="42" xfId="1" applyFont="1" applyFill="1" applyBorder="1" applyAlignment="1" applyProtection="1">
      <alignment vertical="center"/>
      <protection locked="0"/>
    </xf>
    <xf numFmtId="38" fontId="35" fillId="6" borderId="48" xfId="1" applyFont="1" applyFill="1" applyBorder="1" applyAlignment="1" applyProtection="1">
      <alignment vertical="center"/>
      <protection locked="0"/>
    </xf>
    <xf numFmtId="49" fontId="53" fillId="6" borderId="19" xfId="14" applyNumberFormat="1" applyFont="1" applyFill="1" applyBorder="1" applyProtection="1">
      <alignment vertical="center"/>
      <protection locked="0"/>
    </xf>
    <xf numFmtId="0" fontId="53" fillId="6" borderId="19" xfId="14" applyNumberFormat="1" applyFont="1" applyFill="1" applyBorder="1" applyProtection="1">
      <alignment vertical="center"/>
      <protection locked="0"/>
    </xf>
    <xf numFmtId="38" fontId="35" fillId="6" borderId="19" xfId="1" applyFont="1" applyFill="1" applyBorder="1" applyAlignment="1" applyProtection="1">
      <alignment vertical="center"/>
      <protection locked="0"/>
    </xf>
    <xf numFmtId="49" fontId="53" fillId="6" borderId="47" xfId="14" applyNumberFormat="1" applyFont="1" applyFill="1" applyBorder="1" applyProtection="1">
      <alignment vertical="center"/>
      <protection locked="0"/>
    </xf>
    <xf numFmtId="49" fontId="53" fillId="6" borderId="17" xfId="14" applyNumberFormat="1" applyFont="1" applyFill="1" applyBorder="1" applyProtection="1">
      <alignment vertical="center"/>
      <protection locked="0"/>
    </xf>
    <xf numFmtId="38" fontId="35" fillId="6" borderId="49" xfId="1" applyFont="1" applyFill="1" applyBorder="1" applyAlignment="1" applyProtection="1">
      <alignment vertical="center"/>
      <protection locked="0"/>
    </xf>
    <xf numFmtId="0" fontId="53" fillId="6" borderId="113" xfId="14" applyNumberFormat="1" applyFont="1" applyFill="1" applyBorder="1" applyProtection="1">
      <alignment vertical="center"/>
      <protection locked="0"/>
    </xf>
    <xf numFmtId="0" fontId="53" fillId="6" borderId="21" xfId="14" applyNumberFormat="1" applyFont="1" applyFill="1" applyBorder="1" applyProtection="1">
      <alignment vertical="center"/>
      <protection locked="0"/>
    </xf>
    <xf numFmtId="38" fontId="35" fillId="6" borderId="123" xfId="1" applyFont="1" applyFill="1" applyBorder="1" applyAlignment="1" applyProtection="1">
      <alignment vertical="center"/>
      <protection locked="0"/>
    </xf>
    <xf numFmtId="49" fontId="53" fillId="6" borderId="173" xfId="14" applyNumberFormat="1" applyFont="1" applyFill="1" applyBorder="1" applyProtection="1">
      <alignment vertical="center"/>
      <protection locked="0"/>
    </xf>
    <xf numFmtId="49" fontId="53" fillId="6" borderId="174" xfId="14" applyNumberFormat="1" applyFont="1" applyFill="1" applyBorder="1" applyProtection="1">
      <alignment vertical="center"/>
      <protection locked="0"/>
    </xf>
    <xf numFmtId="0" fontId="53" fillId="6" borderId="175" xfId="14" applyNumberFormat="1" applyFont="1" applyFill="1" applyBorder="1" applyProtection="1">
      <alignment vertical="center"/>
      <protection locked="0"/>
    </xf>
    <xf numFmtId="0" fontId="53" fillId="6" borderId="176" xfId="14" applyNumberFormat="1" applyFont="1" applyFill="1" applyBorder="1" applyProtection="1">
      <alignment vertical="center"/>
      <protection locked="0"/>
    </xf>
    <xf numFmtId="38" fontId="35" fillId="6" borderId="177" xfId="1" applyFont="1" applyFill="1" applyBorder="1" applyAlignment="1" applyProtection="1">
      <alignment vertical="center"/>
      <protection locked="0"/>
    </xf>
    <xf numFmtId="38" fontId="35" fillId="6" borderId="175" xfId="1" applyFont="1" applyFill="1" applyBorder="1" applyAlignment="1" applyProtection="1">
      <alignment vertical="center"/>
      <protection locked="0"/>
    </xf>
    <xf numFmtId="38" fontId="35" fillId="6" borderId="174" xfId="1" applyFont="1" applyFill="1" applyBorder="1" applyAlignment="1" applyProtection="1">
      <alignment vertical="center"/>
      <protection locked="0"/>
    </xf>
    <xf numFmtId="38" fontId="4" fillId="0" borderId="26" xfId="1" applyFont="1" applyFill="1" applyBorder="1" applyAlignment="1" applyProtection="1">
      <alignment vertical="center"/>
    </xf>
    <xf numFmtId="38" fontId="4" fillId="0" borderId="172" xfId="1" applyFont="1" applyFill="1" applyBorder="1" applyAlignment="1" applyProtection="1">
      <alignment vertical="center"/>
    </xf>
    <xf numFmtId="38" fontId="35" fillId="6" borderId="26" xfId="1" applyFont="1" applyFill="1" applyBorder="1" applyAlignment="1" applyProtection="1">
      <alignment vertical="center"/>
      <protection locked="0"/>
    </xf>
    <xf numFmtId="38" fontId="35" fillId="6" borderId="21" xfId="1" applyFont="1" applyFill="1" applyBorder="1" applyAlignment="1" applyProtection="1">
      <alignment vertical="center"/>
      <protection locked="0"/>
    </xf>
    <xf numFmtId="0" fontId="4" fillId="0" borderId="31" xfId="14" applyFill="1" applyBorder="1" applyProtection="1">
      <alignment vertical="center"/>
    </xf>
    <xf numFmtId="38" fontId="35" fillId="6" borderId="178" xfId="1" applyFont="1" applyFill="1" applyBorder="1" applyAlignment="1" applyProtection="1">
      <alignment vertical="center"/>
      <protection locked="0"/>
    </xf>
    <xf numFmtId="38" fontId="35" fillId="6" borderId="180" xfId="1" applyFont="1" applyFill="1" applyBorder="1" applyAlignment="1" applyProtection="1">
      <alignment vertical="center"/>
      <protection locked="0"/>
    </xf>
    <xf numFmtId="38" fontId="35" fillId="6" borderId="165" xfId="1" applyFont="1" applyFill="1" applyBorder="1" applyAlignment="1" applyProtection="1">
      <alignment vertical="center"/>
      <protection locked="0"/>
    </xf>
    <xf numFmtId="38" fontId="35" fillId="6" borderId="179" xfId="1" applyFont="1" applyFill="1" applyBorder="1" applyAlignment="1" applyProtection="1">
      <alignment vertical="center"/>
      <protection locked="0"/>
    </xf>
    <xf numFmtId="38" fontId="4" fillId="0" borderId="121" xfId="1" applyFont="1" applyFill="1" applyBorder="1" applyAlignment="1" applyProtection="1">
      <alignment vertical="center"/>
    </xf>
    <xf numFmtId="0" fontId="53" fillId="0" borderId="181" xfId="14" applyFont="1" applyFill="1" applyBorder="1" applyProtection="1">
      <alignment vertical="center"/>
    </xf>
    <xf numFmtId="0" fontId="53" fillId="0" borderId="55" xfId="14" applyFont="1" applyFill="1" applyBorder="1" applyAlignment="1" applyProtection="1">
      <alignment vertical="center"/>
    </xf>
    <xf numFmtId="0" fontId="53" fillId="0" borderId="23" xfId="14" applyFont="1" applyFill="1" applyBorder="1" applyAlignment="1" applyProtection="1">
      <alignment vertical="center"/>
    </xf>
    <xf numFmtId="0" fontId="53" fillId="0" borderId="32" xfId="14" applyFont="1" applyFill="1" applyBorder="1" applyAlignment="1" applyProtection="1">
      <alignment vertical="center"/>
    </xf>
    <xf numFmtId="0" fontId="53" fillId="0" borderId="23" xfId="14" applyFont="1" applyFill="1" applyBorder="1" applyAlignment="1" applyProtection="1">
      <alignment horizontal="center" vertical="center"/>
    </xf>
    <xf numFmtId="0" fontId="53" fillId="0" borderId="60" xfId="14" applyFont="1" applyFill="1" applyBorder="1" applyAlignment="1" applyProtection="1">
      <alignment horizontal="center" vertical="center"/>
    </xf>
    <xf numFmtId="0" fontId="55" fillId="0" borderId="107" xfId="14" applyFont="1" applyFill="1" applyBorder="1" applyAlignment="1" applyProtection="1">
      <alignment horizontal="center" vertical="center" wrapText="1"/>
    </xf>
    <xf numFmtId="0" fontId="53" fillId="4" borderId="86" xfId="14" applyFont="1" applyFill="1" applyBorder="1" applyProtection="1">
      <alignment vertical="center"/>
    </xf>
    <xf numFmtId="0" fontId="53" fillId="4" borderId="117" xfId="14" applyFont="1" applyFill="1" applyBorder="1" applyProtection="1">
      <alignment vertical="center"/>
    </xf>
    <xf numFmtId="0" fontId="53" fillId="4" borderId="131" xfId="14" applyFont="1" applyFill="1" applyBorder="1" applyProtection="1">
      <alignment vertical="center"/>
    </xf>
    <xf numFmtId="0" fontId="53" fillId="3" borderId="116" xfId="14" applyFont="1" applyFill="1" applyBorder="1" applyProtection="1">
      <alignment vertical="center"/>
    </xf>
    <xf numFmtId="0" fontId="53" fillId="3" borderId="117" xfId="14" applyFont="1" applyFill="1" applyBorder="1" applyProtection="1">
      <alignment vertical="center"/>
    </xf>
    <xf numFmtId="0" fontId="53" fillId="3" borderId="131" xfId="14" applyFont="1" applyFill="1" applyBorder="1" applyProtection="1">
      <alignment vertical="center"/>
    </xf>
    <xf numFmtId="0" fontId="53" fillId="3" borderId="86" xfId="14" applyFont="1" applyFill="1" applyBorder="1" applyProtection="1">
      <alignment vertical="center"/>
    </xf>
    <xf numFmtId="0" fontId="53" fillId="9" borderId="86" xfId="14" applyFont="1" applyFill="1" applyBorder="1" applyProtection="1">
      <alignment vertical="center"/>
    </xf>
    <xf numFmtId="0" fontId="53" fillId="9" borderId="117" xfId="14" applyFont="1" applyFill="1" applyBorder="1" applyProtection="1">
      <alignment vertical="center"/>
    </xf>
    <xf numFmtId="0" fontId="53" fillId="9" borderId="131" xfId="14" applyFont="1" applyFill="1" applyBorder="1" applyProtection="1">
      <alignment vertical="center"/>
    </xf>
    <xf numFmtId="0" fontId="53" fillId="9" borderId="7" xfId="14" applyFont="1" applyFill="1" applyBorder="1" applyProtection="1">
      <alignment vertical="center"/>
    </xf>
    <xf numFmtId="0" fontId="53" fillId="0" borderId="79" xfId="14" applyFont="1" applyFill="1" applyBorder="1" applyAlignment="1" applyProtection="1">
      <alignment horizontal="center" vertical="center"/>
    </xf>
    <xf numFmtId="0" fontId="53" fillId="0" borderId="125" xfId="14" applyFont="1" applyFill="1" applyBorder="1" applyAlignment="1" applyProtection="1">
      <alignment horizontal="center" vertical="center"/>
    </xf>
    <xf numFmtId="0" fontId="53" fillId="0" borderId="11" xfId="14" applyFont="1" applyFill="1" applyBorder="1" applyProtection="1">
      <alignment vertical="center"/>
    </xf>
    <xf numFmtId="0" fontId="53" fillId="0" borderId="71" xfId="14" applyFont="1" applyFill="1" applyBorder="1" applyAlignment="1" applyProtection="1">
      <alignment vertical="center"/>
    </xf>
    <xf numFmtId="0" fontId="53" fillId="0" borderId="0" xfId="14" applyFont="1" applyFill="1" applyBorder="1" applyProtection="1">
      <alignment vertical="center"/>
    </xf>
    <xf numFmtId="0" fontId="52" fillId="9" borderId="105" xfId="14" applyFont="1" applyFill="1" applyBorder="1" applyProtection="1">
      <alignment vertical="center"/>
    </xf>
    <xf numFmtId="0" fontId="52" fillId="9" borderId="43" xfId="14" applyFont="1" applyFill="1" applyBorder="1" applyProtection="1">
      <alignment vertical="center"/>
    </xf>
    <xf numFmtId="0" fontId="52" fillId="9" borderId="0" xfId="14" applyFont="1" applyFill="1" applyProtection="1">
      <alignment vertical="center"/>
    </xf>
    <xf numFmtId="0" fontId="52" fillId="0" borderId="0" xfId="14" applyNumberFormat="1" applyFont="1" applyFill="1" applyBorder="1" applyAlignment="1" applyProtection="1">
      <alignment horizontal="right" vertical="center"/>
    </xf>
    <xf numFmtId="0" fontId="52" fillId="0" borderId="0" xfId="14" applyNumberFormat="1" applyFont="1" applyFill="1" applyAlignment="1" applyProtection="1">
      <alignment horizontal="right" vertical="center"/>
    </xf>
    <xf numFmtId="0" fontId="45" fillId="0" borderId="0" xfId="0" applyFont="1" applyProtection="1"/>
    <xf numFmtId="0" fontId="45" fillId="0" borderId="0" xfId="0" applyFont="1" applyFill="1" applyProtection="1"/>
    <xf numFmtId="0" fontId="45" fillId="0" borderId="0" xfId="0" applyFont="1" applyFill="1" applyAlignment="1" applyProtection="1"/>
    <xf numFmtId="0" fontId="57" fillId="0" borderId="0" xfId="0" applyFont="1" applyAlignment="1" applyProtection="1">
      <alignment vertical="center"/>
    </xf>
    <xf numFmtId="0" fontId="58" fillId="0" borderId="0" xfId="0" applyFont="1" applyFill="1" applyProtection="1"/>
    <xf numFmtId="0" fontId="58" fillId="0" borderId="0" xfId="0" applyFont="1" applyProtection="1"/>
    <xf numFmtId="0" fontId="47" fillId="0" borderId="58" xfId="0" applyFont="1" applyBorder="1" applyAlignment="1" applyProtection="1">
      <alignment horizontal="center" vertical="center"/>
    </xf>
    <xf numFmtId="0" fontId="14" fillId="0" borderId="9" xfId="0" applyFont="1" applyBorder="1" applyAlignment="1" applyProtection="1">
      <alignment vertical="center" wrapText="1"/>
    </xf>
    <xf numFmtId="0" fontId="14" fillId="0" borderId="9" xfId="0" applyFont="1" applyBorder="1" applyAlignment="1" applyProtection="1">
      <alignment vertical="center"/>
    </xf>
    <xf numFmtId="0" fontId="34" fillId="0" borderId="183" xfId="0" applyFont="1" applyBorder="1" applyAlignment="1" applyProtection="1">
      <alignment vertical="center"/>
    </xf>
    <xf numFmtId="0" fontId="34" fillId="0" borderId="170" xfId="0" applyFont="1" applyBorder="1" applyProtection="1"/>
    <xf numFmtId="0" fontId="34" fillId="0" borderId="184" xfId="0" applyFont="1" applyBorder="1" applyProtection="1"/>
    <xf numFmtId="0" fontId="4" fillId="0" borderId="142" xfId="14" applyFill="1" applyBorder="1" applyProtection="1">
      <alignment vertical="center"/>
    </xf>
    <xf numFmtId="38" fontId="4" fillId="0" borderId="153" xfId="1" applyFont="1" applyFill="1" applyBorder="1" applyAlignment="1" applyProtection="1">
      <alignment vertical="center"/>
    </xf>
    <xf numFmtId="38" fontId="4" fillId="0" borderId="67" xfId="1" applyFont="1" applyFill="1" applyBorder="1" applyAlignment="1" applyProtection="1">
      <alignment vertical="center"/>
    </xf>
    <xf numFmtId="38" fontId="4" fillId="0" borderId="163" xfId="1" applyFont="1" applyFill="1" applyBorder="1" applyAlignment="1" applyProtection="1">
      <alignment vertical="center"/>
    </xf>
    <xf numFmtId="0" fontId="4" fillId="0" borderId="185" xfId="14" applyFill="1" applyBorder="1" applyProtection="1">
      <alignment vertical="center"/>
    </xf>
    <xf numFmtId="0" fontId="4" fillId="0" borderId="55" xfId="14" applyFill="1" applyBorder="1" applyProtection="1">
      <alignment vertical="center"/>
    </xf>
    <xf numFmtId="0" fontId="4" fillId="0" borderId="69" xfId="14" applyFont="1" applyFill="1" applyBorder="1" applyProtection="1">
      <alignment vertical="center"/>
    </xf>
    <xf numFmtId="0" fontId="60" fillId="0" borderId="0" xfId="0" applyFont="1" applyProtection="1"/>
    <xf numFmtId="0" fontId="60" fillId="0" borderId="58" xfId="0" applyFont="1" applyBorder="1" applyAlignment="1" applyProtection="1">
      <alignment vertical="center"/>
    </xf>
    <xf numFmtId="0" fontId="0" fillId="0" borderId="59" xfId="0" applyBorder="1" applyAlignment="1" applyProtection="1">
      <alignment vertical="center"/>
    </xf>
    <xf numFmtId="0" fontId="34" fillId="0" borderId="5" xfId="0" applyFont="1" applyFill="1" applyBorder="1" applyAlignment="1" applyProtection="1">
      <alignment horizontal="center" vertical="center" shrinkToFit="1"/>
    </xf>
    <xf numFmtId="0" fontId="34" fillId="0" borderId="1" xfId="0" applyFont="1" applyFill="1" applyBorder="1" applyAlignment="1" applyProtection="1">
      <alignment horizontal="center" vertical="center" shrinkToFit="1"/>
    </xf>
    <xf numFmtId="0" fontId="34" fillId="7" borderId="81" xfId="0" applyFont="1" applyFill="1" applyBorder="1" applyAlignment="1" applyProtection="1">
      <alignment horizontal="center" vertical="center" shrinkToFit="1"/>
      <protection locked="0"/>
    </xf>
    <xf numFmtId="0" fontId="34" fillId="7" borderId="59" xfId="0" applyFont="1" applyFill="1" applyBorder="1" applyAlignment="1" applyProtection="1">
      <alignment horizontal="center" vertical="center" shrinkToFit="1"/>
      <protection locked="0"/>
    </xf>
    <xf numFmtId="0" fontId="34" fillId="7" borderId="5" xfId="0" applyFont="1" applyFill="1" applyBorder="1" applyAlignment="1" applyProtection="1">
      <alignment horizontal="center" vertical="center" shrinkToFit="1"/>
      <protection locked="0"/>
    </xf>
    <xf numFmtId="0" fontId="34" fillId="7" borderId="150" xfId="0" applyFont="1" applyFill="1" applyBorder="1" applyAlignment="1" applyProtection="1">
      <alignment horizontal="center" vertical="center" shrinkToFit="1"/>
      <protection locked="0"/>
    </xf>
    <xf numFmtId="0" fontId="34" fillId="0" borderId="102" xfId="0" applyFont="1" applyBorder="1" applyAlignment="1" applyProtection="1">
      <alignment horizontal="center" vertical="center"/>
    </xf>
    <xf numFmtId="0" fontId="0" fillId="0" borderId="96" xfId="0" applyBorder="1" applyProtection="1"/>
    <xf numFmtId="0" fontId="0" fillId="0" borderId="116" xfId="0" applyBorder="1" applyProtection="1"/>
    <xf numFmtId="0" fontId="34" fillId="0" borderId="83" xfId="0" applyFont="1" applyFill="1" applyBorder="1" applyAlignment="1" applyProtection="1">
      <alignment horizontal="center" vertical="center"/>
    </xf>
    <xf numFmtId="0" fontId="34" fillId="0" borderId="83" xfId="0" applyFont="1" applyFill="1" applyBorder="1" applyAlignment="1" applyProtection="1">
      <alignment vertical="center" wrapText="1"/>
    </xf>
    <xf numFmtId="0" fontId="34" fillId="0" borderId="189" xfId="0" applyFont="1" applyBorder="1" applyProtection="1"/>
    <xf numFmtId="0" fontId="34" fillId="0" borderId="168" xfId="0" applyFont="1" applyBorder="1" applyProtection="1"/>
    <xf numFmtId="0" fontId="34" fillId="0" borderId="171" xfId="0" applyFont="1" applyBorder="1" applyAlignment="1" applyProtection="1">
      <alignment vertical="center"/>
    </xf>
    <xf numFmtId="0" fontId="34" fillId="0" borderId="183" xfId="0" applyFont="1" applyBorder="1" applyProtection="1"/>
    <xf numFmtId="0" fontId="34" fillId="0" borderId="191" xfId="0" applyFont="1" applyBorder="1" applyProtection="1"/>
    <xf numFmtId="0" fontId="34" fillId="0" borderId="191" xfId="0" applyFont="1" applyBorder="1" applyAlignment="1" applyProtection="1">
      <alignment vertical="center"/>
    </xf>
    <xf numFmtId="0" fontId="34" fillId="0" borderId="190" xfId="0" applyFont="1" applyBorder="1" applyAlignment="1" applyProtection="1">
      <alignment vertical="center"/>
    </xf>
    <xf numFmtId="0" fontId="0" fillId="0" borderId="9" xfId="0" applyBorder="1" applyProtection="1"/>
    <xf numFmtId="0" fontId="34" fillId="0" borderId="139" xfId="0" applyFont="1" applyBorder="1" applyAlignment="1" applyProtection="1">
      <alignment horizontal="center" vertical="center" wrapText="1"/>
    </xf>
    <xf numFmtId="0" fontId="0" fillId="10" borderId="186" xfId="0" applyFill="1" applyBorder="1" applyProtection="1"/>
    <xf numFmtId="0" fontId="0" fillId="10" borderId="85" xfId="0" applyFill="1" applyBorder="1" applyProtection="1"/>
    <xf numFmtId="0" fontId="0" fillId="10" borderId="187" xfId="0" applyFill="1" applyBorder="1" applyProtection="1"/>
    <xf numFmtId="0" fontId="0" fillId="10" borderId="188" xfId="0" applyFill="1" applyBorder="1" applyProtection="1"/>
    <xf numFmtId="0" fontId="0" fillId="10" borderId="77" xfId="0" applyFill="1" applyBorder="1" applyProtection="1"/>
    <xf numFmtId="0" fontId="0" fillId="10" borderId="87" xfId="0" applyFill="1" applyBorder="1" applyProtection="1"/>
    <xf numFmtId="0" fontId="61" fillId="0" borderId="0" xfId="0" applyFont="1" applyProtection="1"/>
    <xf numFmtId="0" fontId="34" fillId="0" borderId="84" xfId="0" applyFont="1" applyFill="1" applyBorder="1" applyAlignment="1" applyProtection="1">
      <alignment vertical="center" wrapText="1"/>
    </xf>
    <xf numFmtId="0" fontId="34" fillId="11" borderId="69" xfId="0" applyFont="1" applyFill="1" applyBorder="1" applyAlignment="1" applyProtection="1">
      <alignment horizontal="left" vertical="center" shrinkToFit="1"/>
      <protection locked="0"/>
    </xf>
    <xf numFmtId="0" fontId="34" fillId="11" borderId="5" xfId="0" applyFont="1" applyFill="1" applyBorder="1" applyAlignment="1" applyProtection="1">
      <alignment horizontal="left" vertical="center" shrinkToFit="1"/>
      <protection locked="0"/>
    </xf>
    <xf numFmtId="0" fontId="62" fillId="0" borderId="0" xfId="0" applyFont="1" applyProtection="1"/>
    <xf numFmtId="0" fontId="63" fillId="0" borderId="0" xfId="0" applyFont="1" applyProtection="1"/>
    <xf numFmtId="0" fontId="64" fillId="0" borderId="0" xfId="0" applyFont="1" applyProtection="1"/>
    <xf numFmtId="0" fontId="34" fillId="0" borderId="59" xfId="0" applyFont="1" applyBorder="1" applyProtection="1"/>
    <xf numFmtId="0" fontId="34" fillId="0" borderId="58" xfId="0" applyFont="1" applyBorder="1" applyProtection="1"/>
    <xf numFmtId="0" fontId="34" fillId="0" borderId="115" xfId="0" applyFont="1" applyBorder="1" applyProtection="1"/>
    <xf numFmtId="0" fontId="34" fillId="0" borderId="12" xfId="0" applyFont="1" applyBorder="1" applyProtection="1"/>
    <xf numFmtId="0" fontId="14" fillId="5" borderId="69" xfId="0" applyFont="1" applyFill="1" applyBorder="1" applyAlignment="1" applyProtection="1">
      <alignment horizontal="center" vertical="center" wrapText="1"/>
    </xf>
    <xf numFmtId="0" fontId="14" fillId="5" borderId="162" xfId="0" applyFont="1" applyFill="1" applyBorder="1" applyAlignment="1" applyProtection="1">
      <alignment horizontal="center" vertical="center" wrapText="1"/>
    </xf>
    <xf numFmtId="0" fontId="14" fillId="0" borderId="146" xfId="0" applyFont="1" applyBorder="1" applyAlignment="1" applyProtection="1">
      <alignment horizontal="center" vertical="center" wrapText="1"/>
    </xf>
    <xf numFmtId="0" fontId="14" fillId="5" borderId="153" xfId="0" applyFont="1" applyFill="1" applyBorder="1" applyAlignment="1" applyProtection="1">
      <alignment horizontal="center" vertical="center" wrapText="1"/>
    </xf>
    <xf numFmtId="38" fontId="34" fillId="7" borderId="3" xfId="1" applyFont="1" applyFill="1" applyBorder="1" applyAlignment="1" applyProtection="1">
      <alignment horizontal="right" vertical="center" shrinkToFit="1"/>
      <protection locked="0"/>
    </xf>
    <xf numFmtId="38" fontId="34" fillId="7" borderId="149" xfId="1" applyFont="1" applyFill="1" applyBorder="1" applyAlignment="1" applyProtection="1">
      <alignment horizontal="right" vertical="center" shrinkToFit="1"/>
      <protection locked="0"/>
    </xf>
    <xf numFmtId="38" fontId="34" fillId="7" borderId="152" xfId="1" applyFont="1" applyFill="1" applyBorder="1" applyAlignment="1" applyProtection="1">
      <alignment horizontal="right" vertical="center" shrinkToFit="1"/>
      <protection locked="0"/>
    </xf>
    <xf numFmtId="38" fontId="34" fillId="7" borderId="145" xfId="1" applyFont="1" applyFill="1" applyBorder="1" applyAlignment="1" applyProtection="1">
      <alignment horizontal="right" vertical="center" shrinkToFit="1"/>
      <protection locked="0"/>
    </xf>
    <xf numFmtId="0" fontId="0" fillId="7" borderId="153" xfId="0" applyFill="1" applyBorder="1" applyAlignment="1" applyProtection="1">
      <alignment horizontal="center" vertical="center" shrinkToFit="1"/>
    </xf>
    <xf numFmtId="0" fontId="0" fillId="7" borderId="153" xfId="0" applyFill="1" applyBorder="1" applyAlignment="1" applyProtection="1">
      <alignment horizontal="center" vertical="center"/>
    </xf>
    <xf numFmtId="0" fontId="0" fillId="7" borderId="69" xfId="0" applyFill="1" applyBorder="1" applyAlignment="1" applyProtection="1">
      <alignment horizontal="center" vertical="center"/>
    </xf>
    <xf numFmtId="0" fontId="0" fillId="7" borderId="162" xfId="0" applyFill="1" applyBorder="1" applyAlignment="1" applyProtection="1">
      <alignment horizontal="center" vertical="center" shrinkToFit="1"/>
    </xf>
    <xf numFmtId="0" fontId="0" fillId="7" borderId="142" xfId="0" applyFill="1" applyBorder="1" applyAlignment="1" applyProtection="1">
      <alignment horizontal="center" vertical="center"/>
    </xf>
    <xf numFmtId="0" fontId="34" fillId="7" borderId="58" xfId="0" applyFont="1" applyFill="1" applyBorder="1" applyAlignment="1" applyProtection="1">
      <alignment vertical="center" shrinkToFit="1"/>
      <protection locked="0"/>
    </xf>
    <xf numFmtId="0" fontId="0" fillId="0" borderId="4" xfId="0" applyBorder="1" applyAlignment="1" applyProtection="1">
      <alignment vertical="center" wrapText="1"/>
    </xf>
    <xf numFmtId="0" fontId="0" fillId="0" borderId="1" xfId="0" applyBorder="1" applyAlignment="1" applyProtection="1">
      <alignment horizontal="center" vertical="top" wrapText="1"/>
    </xf>
    <xf numFmtId="0" fontId="0" fillId="7" borderId="5" xfId="0" applyFill="1" applyBorder="1" applyAlignment="1" applyProtection="1">
      <alignment vertical="center" shrinkToFit="1"/>
      <protection locked="0"/>
    </xf>
    <xf numFmtId="0" fontId="14" fillId="0" borderId="4" xfId="0" applyFont="1" applyFill="1" applyBorder="1" applyAlignment="1" applyProtection="1">
      <alignment vertical="center" wrapText="1"/>
    </xf>
    <xf numFmtId="0" fontId="34" fillId="7" borderId="182" xfId="0" applyFont="1" applyFill="1" applyBorder="1" applyAlignment="1" applyProtection="1">
      <alignment vertical="center" shrinkToFit="1"/>
      <protection locked="0"/>
    </xf>
    <xf numFmtId="0" fontId="0" fillId="0" borderId="2" xfId="0" applyBorder="1" applyAlignment="1" applyProtection="1">
      <alignment vertical="top" wrapText="1"/>
    </xf>
    <xf numFmtId="0" fontId="14" fillId="0" borderId="0" xfId="0" applyFont="1" applyBorder="1" applyAlignment="1" applyProtection="1">
      <alignment vertical="center" wrapText="1"/>
    </xf>
    <xf numFmtId="0" fontId="0" fillId="7" borderId="195" xfId="0" applyFill="1" applyBorder="1" applyAlignment="1" applyProtection="1">
      <alignment vertical="center" shrinkToFit="1"/>
      <protection locked="0"/>
    </xf>
    <xf numFmtId="0" fontId="0" fillId="0" borderId="10" xfId="0" applyBorder="1" applyProtection="1"/>
    <xf numFmtId="0" fontId="0" fillId="0" borderId="59" xfId="0" applyBorder="1" applyProtection="1"/>
    <xf numFmtId="0" fontId="2" fillId="0" borderId="0" xfId="2" applyFont="1" applyFill="1">
      <alignment vertical="center"/>
    </xf>
    <xf numFmtId="0" fontId="8" fillId="0" borderId="0" xfId="2" applyNumberFormat="1" applyFill="1" applyProtection="1">
      <alignment vertical="center"/>
      <protection locked="0"/>
    </xf>
    <xf numFmtId="0" fontId="0" fillId="7" borderId="5" xfId="0" applyFill="1" applyBorder="1" applyAlignment="1" applyProtection="1">
      <alignment horizontal="center" vertical="center"/>
      <protection locked="0"/>
    </xf>
    <xf numFmtId="49" fontId="0" fillId="7" borderId="1" xfId="0" applyNumberFormat="1" applyFill="1" applyBorder="1" applyAlignment="1" applyProtection="1">
      <alignment horizontal="center" vertical="center"/>
    </xf>
    <xf numFmtId="0" fontId="0" fillId="7" borderId="1" xfId="0" applyNumberFormat="1" applyFill="1" applyBorder="1" applyAlignment="1" applyProtection="1">
      <alignment horizontal="center" vertical="center"/>
    </xf>
    <xf numFmtId="0" fontId="0" fillId="7" borderId="68" xfId="0" applyNumberFormat="1" applyFill="1" applyBorder="1" applyAlignment="1" applyProtection="1">
      <alignment horizontal="center" vertical="center"/>
    </xf>
    <xf numFmtId="38" fontId="0" fillId="7" borderId="2" xfId="1" applyFont="1" applyFill="1" applyBorder="1" applyAlignment="1" applyProtection="1">
      <alignment horizontal="right" vertical="center" shrinkToFit="1"/>
    </xf>
    <xf numFmtId="38" fontId="0" fillId="7" borderId="72" xfId="1" applyFont="1" applyFill="1" applyBorder="1" applyAlignment="1" applyProtection="1">
      <alignment horizontal="right" vertical="center" shrinkToFit="1"/>
    </xf>
    <xf numFmtId="38" fontId="0" fillId="7" borderId="1" xfId="1" applyFont="1" applyFill="1" applyBorder="1" applyAlignment="1" applyProtection="1">
      <alignment horizontal="right" vertical="center" shrinkToFit="1"/>
    </xf>
    <xf numFmtId="38" fontId="0" fillId="7" borderId="149" xfId="1" applyFont="1" applyFill="1" applyBorder="1" applyAlignment="1" applyProtection="1">
      <alignment horizontal="right" vertical="center" shrinkToFit="1"/>
    </xf>
    <xf numFmtId="38" fontId="0" fillId="7" borderId="152" xfId="1" applyFont="1" applyFill="1" applyBorder="1" applyAlignment="1" applyProtection="1">
      <alignment horizontal="right" vertical="center" shrinkToFit="1"/>
    </xf>
    <xf numFmtId="38" fontId="0" fillId="7" borderId="68" xfId="1" applyFont="1" applyFill="1" applyBorder="1" applyAlignment="1" applyProtection="1">
      <alignment horizontal="right" vertical="center" shrinkToFit="1"/>
    </xf>
    <xf numFmtId="0" fontId="0" fillId="7" borderId="1" xfId="0" applyFill="1" applyBorder="1" applyAlignment="1" applyProtection="1">
      <alignment horizontal="right" vertical="center" shrinkToFit="1"/>
    </xf>
    <xf numFmtId="38" fontId="0" fillId="7" borderId="145" xfId="1" applyFont="1" applyFill="1" applyBorder="1" applyAlignment="1" applyProtection="1">
      <alignment horizontal="right" vertical="center" shrinkToFit="1"/>
    </xf>
    <xf numFmtId="0" fontId="0" fillId="7" borderId="2" xfId="0" applyFill="1" applyBorder="1" applyAlignment="1" applyProtection="1">
      <alignment horizontal="right" vertical="center" shrinkToFit="1"/>
    </xf>
    <xf numFmtId="0" fontId="0" fillId="7" borderId="58" xfId="0" applyFill="1" applyBorder="1" applyAlignment="1" applyProtection="1">
      <alignment vertical="center" shrinkToFit="1"/>
    </xf>
    <xf numFmtId="0" fontId="24" fillId="7" borderId="58" xfId="0" applyFont="1" applyFill="1" applyBorder="1" applyAlignment="1" applyProtection="1">
      <alignment horizontal="right" vertical="center" shrinkToFit="1"/>
    </xf>
    <xf numFmtId="0" fontId="0" fillId="7" borderId="5" xfId="0" applyFill="1" applyBorder="1" applyAlignment="1" applyProtection="1">
      <alignment vertical="center" shrinkToFit="1"/>
    </xf>
    <xf numFmtId="49" fontId="52" fillId="6" borderId="39" xfId="14" applyNumberFormat="1" applyFont="1" applyFill="1" applyBorder="1" applyAlignment="1" applyProtection="1">
      <alignment horizontal="center" vertical="center"/>
    </xf>
    <xf numFmtId="49" fontId="52" fillId="6" borderId="41" xfId="14" applyNumberFormat="1" applyFont="1" applyFill="1" applyBorder="1" applyAlignment="1" applyProtection="1">
      <alignment horizontal="center" vertical="center"/>
    </xf>
    <xf numFmtId="0" fontId="52" fillId="6" borderId="40" xfId="14" applyNumberFormat="1" applyFont="1" applyFill="1" applyBorder="1" applyAlignment="1" applyProtection="1">
      <alignment horizontal="center" vertical="center"/>
    </xf>
    <xf numFmtId="38" fontId="34" fillId="6" borderId="53" xfId="1" applyFont="1" applyFill="1" applyBorder="1" applyAlignment="1" applyProtection="1">
      <alignment horizontal="right" vertical="center"/>
    </xf>
    <xf numFmtId="38" fontId="34" fillId="6" borderId="40" xfId="1" applyFont="1" applyFill="1" applyBorder="1" applyAlignment="1" applyProtection="1">
      <alignment horizontal="right" vertical="center"/>
    </xf>
    <xf numFmtId="38" fontId="34" fillId="6" borderId="41" xfId="1" applyFont="1" applyFill="1" applyBorder="1" applyAlignment="1" applyProtection="1">
      <alignment horizontal="right" vertical="center"/>
    </xf>
    <xf numFmtId="38" fontId="34" fillId="6" borderId="105" xfId="1" applyFont="1" applyFill="1" applyBorder="1" applyAlignment="1" applyProtection="1">
      <alignment horizontal="right" vertical="center"/>
    </xf>
    <xf numFmtId="38" fontId="34" fillId="6" borderId="112" xfId="1" applyFont="1" applyFill="1" applyBorder="1" applyAlignment="1" applyProtection="1">
      <alignment horizontal="right" vertical="center"/>
    </xf>
    <xf numFmtId="0" fontId="34" fillId="0" borderId="12" xfId="0" applyFont="1" applyFill="1" applyBorder="1" applyAlignment="1" applyProtection="1">
      <alignment vertical="center"/>
    </xf>
    <xf numFmtId="0" fontId="47" fillId="0" borderId="73" xfId="0" applyFont="1" applyBorder="1" applyAlignment="1" applyProtection="1">
      <alignment shrinkToFit="1"/>
    </xf>
    <xf numFmtId="0" fontId="47" fillId="0" borderId="73" xfId="0" applyFont="1" applyBorder="1" applyProtection="1"/>
    <xf numFmtId="0" fontId="47" fillId="0" borderId="73" xfId="0" applyFont="1" applyFill="1" applyBorder="1" applyAlignment="1" applyProtection="1">
      <alignment horizontal="right" vertical="center" shrinkToFit="1"/>
    </xf>
    <xf numFmtId="38" fontId="47" fillId="0" borderId="76" xfId="1" applyFont="1" applyFill="1" applyBorder="1" applyAlignment="1" applyProtection="1">
      <alignment horizontal="right" vertical="center" shrinkToFit="1"/>
    </xf>
    <xf numFmtId="38" fontId="47" fillId="0" borderId="74" xfId="1" applyFont="1" applyFill="1" applyBorder="1" applyAlignment="1" applyProtection="1">
      <alignment horizontal="right" vertical="center" shrinkToFit="1"/>
    </xf>
    <xf numFmtId="38" fontId="47" fillId="0" borderId="75" xfId="1" applyFont="1" applyFill="1" applyBorder="1" applyAlignment="1" applyProtection="1">
      <alignment horizontal="right" vertical="center" shrinkToFit="1"/>
    </xf>
    <xf numFmtId="38" fontId="47" fillId="0" borderId="73" xfId="1" applyFont="1" applyFill="1" applyBorder="1" applyAlignment="1" applyProtection="1">
      <alignment horizontal="right" vertical="center" shrinkToFit="1"/>
    </xf>
    <xf numFmtId="38" fontId="47" fillId="0" borderId="193" xfId="1" applyFont="1" applyFill="1" applyBorder="1" applyAlignment="1" applyProtection="1">
      <alignment horizontal="right" vertical="center" shrinkToFit="1"/>
    </xf>
    <xf numFmtId="38" fontId="47" fillId="0" borderId="194" xfId="1" applyFont="1" applyFill="1" applyBorder="1" applyAlignment="1" applyProtection="1">
      <alignment horizontal="right" vertical="center" shrinkToFit="1"/>
    </xf>
    <xf numFmtId="38" fontId="47" fillId="0" borderId="192" xfId="1" applyFont="1" applyFill="1" applyBorder="1" applyAlignment="1" applyProtection="1">
      <alignment horizontal="right" vertical="center" shrinkToFit="1"/>
    </xf>
    <xf numFmtId="38" fontId="47" fillId="0" borderId="120" xfId="1" applyFont="1" applyFill="1" applyBorder="1" applyAlignment="1" applyProtection="1">
      <alignment horizontal="right" vertical="center" shrinkToFit="1"/>
    </xf>
    <xf numFmtId="0" fontId="47" fillId="0" borderId="1" xfId="0" applyFont="1" applyFill="1" applyBorder="1" applyAlignment="1" applyProtection="1">
      <alignment horizontal="left" vertical="center" shrinkToFit="1"/>
    </xf>
    <xf numFmtId="0" fontId="34" fillId="0" borderId="197" xfId="0" applyFont="1" applyFill="1" applyBorder="1" applyAlignment="1" applyProtection="1">
      <alignment vertical="center"/>
    </xf>
    <xf numFmtId="0" fontId="34" fillId="0" borderId="6" xfId="0" applyFont="1" applyFill="1" applyBorder="1" applyAlignment="1" applyProtection="1">
      <alignment vertical="center"/>
    </xf>
    <xf numFmtId="0" fontId="34" fillId="0" borderId="196" xfId="0" applyFont="1" applyFill="1" applyBorder="1" applyAlignment="1" applyProtection="1">
      <alignment vertical="center"/>
    </xf>
    <xf numFmtId="0" fontId="34" fillId="0" borderId="105" xfId="0" applyFont="1" applyBorder="1" applyProtection="1"/>
    <xf numFmtId="0" fontId="34" fillId="0" borderId="198" xfId="0" applyFont="1" applyFill="1" applyBorder="1" applyAlignment="1" applyProtection="1">
      <alignment vertical="center"/>
    </xf>
    <xf numFmtId="0" fontId="34" fillId="0" borderId="43" xfId="0" applyFont="1" applyFill="1" applyBorder="1" applyAlignment="1" applyProtection="1">
      <alignment vertical="center"/>
    </xf>
    <xf numFmtId="49" fontId="34" fillId="0" borderId="132" xfId="0" applyNumberFormat="1" applyFont="1" applyFill="1" applyBorder="1" applyAlignment="1" applyProtection="1">
      <alignment vertical="center"/>
    </xf>
    <xf numFmtId="49" fontId="34" fillId="0" borderId="59" xfId="0" applyNumberFormat="1" applyFont="1" applyFill="1" applyBorder="1" applyAlignment="1" applyProtection="1">
      <alignment vertical="center"/>
    </xf>
    <xf numFmtId="0" fontId="34" fillId="0" borderId="5" xfId="0" applyFont="1" applyFill="1" applyBorder="1" applyAlignment="1" applyProtection="1">
      <alignment vertical="center"/>
    </xf>
    <xf numFmtId="49" fontId="34" fillId="0" borderId="0" xfId="0" applyNumberFormat="1" applyFont="1" applyFill="1" applyBorder="1" applyAlignment="1" applyProtection="1">
      <alignment vertical="center"/>
    </xf>
    <xf numFmtId="0" fontId="34" fillId="0" borderId="4" xfId="0" applyFont="1" applyFill="1" applyBorder="1" applyAlignment="1" applyProtection="1">
      <alignment vertical="center"/>
    </xf>
    <xf numFmtId="0" fontId="34" fillId="0" borderId="131" xfId="0" applyFont="1" applyBorder="1" applyProtection="1"/>
    <xf numFmtId="0" fontId="34" fillId="0" borderId="86" xfId="0" applyFont="1" applyBorder="1" applyProtection="1"/>
    <xf numFmtId="0" fontId="32" fillId="0" borderId="0" xfId="0" applyFont="1" applyAlignment="1" applyProtection="1"/>
    <xf numFmtId="0" fontId="32" fillId="0" borderId="0" xfId="0" applyFont="1" applyBorder="1" applyAlignment="1" applyProtection="1">
      <alignment vertical="center"/>
    </xf>
    <xf numFmtId="0" fontId="49" fillId="0" borderId="0" xfId="0" applyFont="1" applyProtection="1"/>
    <xf numFmtId="0" fontId="66" fillId="0" borderId="0" xfId="0" applyFont="1" applyAlignment="1" applyProtection="1">
      <alignment vertical="center"/>
    </xf>
    <xf numFmtId="0" fontId="34" fillId="0" borderId="7" xfId="0" applyFont="1" applyFill="1" applyBorder="1" applyAlignment="1" applyProtection="1">
      <alignment vertical="center" shrinkToFit="1"/>
    </xf>
    <xf numFmtId="0" fontId="34" fillId="0" borderId="154" xfId="0" applyFont="1" applyFill="1" applyBorder="1" applyAlignment="1" applyProtection="1">
      <alignment vertical="center" shrinkToFit="1"/>
    </xf>
    <xf numFmtId="0" fontId="34" fillId="0" borderId="33" xfId="0" applyFont="1" applyFill="1" applyBorder="1" applyAlignment="1" applyProtection="1">
      <alignment vertical="center" shrinkToFit="1"/>
    </xf>
    <xf numFmtId="0" fontId="34" fillId="0" borderId="30" xfId="0" applyFont="1" applyFill="1" applyBorder="1" applyAlignment="1" applyProtection="1">
      <alignment vertical="center" shrinkToFit="1"/>
    </xf>
    <xf numFmtId="0" fontId="12" fillId="0" borderId="0" xfId="0" applyFont="1" applyAlignment="1">
      <alignment vertical="center"/>
    </xf>
    <xf numFmtId="0" fontId="14" fillId="0" borderId="0" xfId="0" applyFont="1" applyFill="1" applyProtection="1"/>
    <xf numFmtId="0" fontId="27" fillId="0" borderId="0" xfId="0" applyFont="1" applyFill="1" applyProtection="1"/>
    <xf numFmtId="0" fontId="0" fillId="0" borderId="0" xfId="0" applyFill="1" applyBorder="1" applyAlignment="1" applyProtection="1">
      <alignment horizontal="center" vertical="center"/>
    </xf>
    <xf numFmtId="0" fontId="14" fillId="0" borderId="58" xfId="0" applyFont="1" applyFill="1" applyBorder="1" applyAlignment="1" applyProtection="1">
      <alignment vertical="center"/>
    </xf>
    <xf numFmtId="0" fontId="14" fillId="0" borderId="10" xfId="0" applyFont="1" applyFill="1" applyBorder="1" applyAlignment="1" applyProtection="1">
      <alignment vertical="center" wrapText="1"/>
    </xf>
    <xf numFmtId="0" fontId="14" fillId="0" borderId="64" xfId="0" applyFont="1" applyFill="1" applyBorder="1" applyAlignment="1" applyProtection="1">
      <alignment horizontal="center" vertical="center" wrapText="1"/>
    </xf>
    <xf numFmtId="0" fontId="14" fillId="0" borderId="66" xfId="0" applyFont="1" applyFill="1" applyBorder="1" applyAlignment="1" applyProtection="1">
      <alignment horizontal="center" vertical="center" wrapText="1"/>
    </xf>
    <xf numFmtId="0" fontId="14" fillId="0" borderId="70" xfId="0" applyFont="1" applyFill="1" applyBorder="1" applyAlignment="1" applyProtection="1">
      <alignment horizontal="center" vertical="center" wrapText="1"/>
    </xf>
    <xf numFmtId="0" fontId="14" fillId="0" borderId="146" xfId="0" applyFont="1" applyFill="1" applyBorder="1" applyAlignment="1" applyProtection="1">
      <alignment horizontal="center" vertical="center" wrapText="1"/>
    </xf>
    <xf numFmtId="0" fontId="14" fillId="0" borderId="147" xfId="0" applyFont="1" applyFill="1" applyBorder="1" applyAlignment="1" applyProtection="1">
      <alignment horizontal="center" vertical="center" wrapText="1"/>
    </xf>
    <xf numFmtId="0" fontId="14" fillId="0" borderId="71" xfId="0" applyFont="1" applyFill="1" applyBorder="1" applyAlignment="1" applyProtection="1">
      <alignment horizontal="center" vertical="center" wrapText="1"/>
    </xf>
    <xf numFmtId="0" fontId="14" fillId="0" borderId="164" xfId="0" applyFont="1" applyFill="1" applyBorder="1" applyAlignment="1" applyProtection="1">
      <alignment horizontal="center" vertical="center" wrapText="1"/>
    </xf>
    <xf numFmtId="0" fontId="14" fillId="0" borderId="151"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56" xfId="0" applyFont="1" applyFill="1" applyBorder="1" applyAlignment="1" applyProtection="1">
      <alignment horizontal="center" vertical="center" wrapText="1"/>
    </xf>
    <xf numFmtId="0" fontId="14" fillId="0" borderId="63" xfId="0" applyFont="1" applyFill="1" applyBorder="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0" xfId="0" applyFont="1" applyFill="1" applyBorder="1" applyAlignment="1" applyProtection="1">
      <alignment horizontal="center" vertical="center" wrapText="1"/>
    </xf>
    <xf numFmtId="0" fontId="0" fillId="7" borderId="67" xfId="0" applyFill="1" applyBorder="1" applyAlignment="1" applyProtection="1">
      <alignment horizontal="center" vertical="center" shrinkToFit="1"/>
    </xf>
    <xf numFmtId="0" fontId="0" fillId="7" borderId="69" xfId="0" applyFill="1" applyBorder="1" applyAlignment="1" applyProtection="1">
      <alignment horizontal="center" vertical="center" shrinkToFit="1"/>
    </xf>
    <xf numFmtId="0" fontId="0" fillId="7" borderId="62" xfId="0" applyFill="1" applyBorder="1" applyAlignment="1" applyProtection="1">
      <alignment horizontal="center" vertical="center" shrinkToFit="1"/>
    </xf>
    <xf numFmtId="0" fontId="0" fillId="7" borderId="142" xfId="0" applyFill="1" applyBorder="1" applyAlignment="1" applyProtection="1">
      <alignment horizontal="center" vertical="center" shrinkToFit="1"/>
    </xf>
    <xf numFmtId="0" fontId="0" fillId="7" borderId="163" xfId="0" applyFill="1" applyBorder="1" applyAlignment="1" applyProtection="1">
      <alignment horizontal="center" vertical="center" shrinkToFit="1"/>
    </xf>
    <xf numFmtId="0" fontId="25"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wrapText="1"/>
    </xf>
    <xf numFmtId="0" fontId="0" fillId="0" borderId="0" xfId="0" applyFill="1" applyBorder="1" applyProtection="1"/>
    <xf numFmtId="0" fontId="31" fillId="0" borderId="0" xfId="0" applyFont="1" applyAlignment="1" applyProtection="1">
      <alignment horizontal="left" vertical="center"/>
    </xf>
    <xf numFmtId="0" fontId="0" fillId="0" borderId="7" xfId="0" applyFill="1" applyBorder="1" applyAlignment="1" applyProtection="1">
      <alignment horizontal="center" vertical="center" wrapText="1"/>
    </xf>
    <xf numFmtId="0" fontId="0" fillId="7" borderId="65" xfId="0" applyFill="1" applyBorder="1" applyAlignment="1" applyProtection="1">
      <alignment horizontal="center" vertical="center"/>
    </xf>
    <xf numFmtId="0" fontId="0" fillId="7" borderId="162" xfId="0"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0" fillId="7" borderId="5" xfId="0" applyFill="1" applyBorder="1" applyAlignment="1" applyProtection="1">
      <alignment horizontal="right" vertical="center"/>
    </xf>
    <xf numFmtId="0" fontId="30" fillId="0" borderId="0" xfId="0" applyFont="1" applyAlignment="1" applyProtection="1">
      <alignment horizontal="center" vertical="center"/>
    </xf>
    <xf numFmtId="0" fontId="14" fillId="5" borderId="9" xfId="0" applyFont="1" applyFill="1" applyBorder="1" applyAlignment="1" applyProtection="1">
      <alignment vertical="center" wrapText="1"/>
    </xf>
    <xf numFmtId="0" fontId="24" fillId="0" borderId="5" xfId="0" applyFont="1" applyBorder="1" applyAlignment="1" applyProtection="1">
      <alignment horizontal="center" vertical="center"/>
    </xf>
    <xf numFmtId="0" fontId="14" fillId="5" borderId="58" xfId="0" applyFont="1" applyFill="1" applyBorder="1" applyAlignment="1" applyProtection="1">
      <alignment horizontal="center" vertical="center"/>
    </xf>
    <xf numFmtId="0" fontId="14" fillId="5" borderId="7" xfId="0" applyFont="1" applyFill="1" applyBorder="1" applyAlignment="1" applyProtection="1">
      <alignment vertical="center" wrapText="1"/>
    </xf>
    <xf numFmtId="0" fontId="14" fillId="5" borderId="6" xfId="0" applyFont="1" applyFill="1" applyBorder="1" applyAlignment="1" applyProtection="1">
      <alignment vertical="center" wrapText="1"/>
    </xf>
    <xf numFmtId="0" fontId="24" fillId="0" borderId="0" xfId="0" applyFont="1" applyFill="1" applyBorder="1" applyAlignment="1" applyProtection="1">
      <alignment vertical="center"/>
    </xf>
    <xf numFmtId="0" fontId="14" fillId="0" borderId="61" xfId="0" applyFont="1" applyBorder="1" applyAlignment="1" applyProtection="1">
      <alignment horizontal="left" vertical="center" wrapText="1"/>
    </xf>
    <xf numFmtId="0" fontId="14" fillId="0" borderId="61" xfId="0" applyFont="1" applyBorder="1" applyAlignment="1" applyProtection="1">
      <alignment vertical="center" wrapText="1"/>
    </xf>
    <xf numFmtId="0" fontId="0" fillId="0" borderId="0" xfId="0" applyBorder="1" applyProtection="1"/>
    <xf numFmtId="0" fontId="14" fillId="5" borderId="9" xfId="0" applyFont="1" applyFill="1" applyBorder="1" applyAlignment="1" applyProtection="1">
      <alignment horizontal="center" vertical="center" wrapText="1"/>
    </xf>
    <xf numFmtId="0" fontId="14" fillId="5" borderId="135" xfId="0" applyFont="1" applyFill="1" applyBorder="1" applyAlignment="1" applyProtection="1">
      <alignment horizontal="center" vertical="center" wrapText="1"/>
    </xf>
    <xf numFmtId="0" fontId="24" fillId="0" borderId="0" xfId="0" applyFont="1" applyFill="1" applyProtection="1"/>
    <xf numFmtId="0" fontId="0" fillId="7" borderId="75" xfId="0" applyFill="1" applyBorder="1" applyAlignment="1" applyProtection="1">
      <alignment horizontal="right" vertical="center" shrinkToFit="1"/>
    </xf>
    <xf numFmtId="0" fontId="0" fillId="7" borderId="73" xfId="0" applyFill="1" applyBorder="1" applyAlignment="1" applyProtection="1">
      <alignment horizontal="right" vertical="center" shrinkToFit="1"/>
    </xf>
    <xf numFmtId="0" fontId="0" fillId="0" borderId="0" xfId="0" applyFill="1" applyBorder="1" applyAlignment="1" applyProtection="1">
      <alignment horizontal="right" vertical="center" shrinkToFit="1"/>
    </xf>
    <xf numFmtId="0" fontId="24" fillId="7" borderId="58" xfId="0" applyFont="1" applyFill="1" applyBorder="1" applyAlignment="1" applyProtection="1">
      <alignment horizontal="left" vertical="center"/>
    </xf>
    <xf numFmtId="0" fontId="24" fillId="7" borderId="10" xfId="0" applyFont="1" applyFill="1" applyBorder="1" applyAlignment="1" applyProtection="1">
      <alignment vertical="center"/>
    </xf>
    <xf numFmtId="0" fontId="24" fillId="7" borderId="59"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18" xfId="0" applyFont="1" applyFill="1" applyBorder="1" applyAlignment="1" applyProtection="1">
      <alignment vertical="center"/>
    </xf>
    <xf numFmtId="0" fontId="24" fillId="0" borderId="130" xfId="0" applyFont="1" applyFill="1" applyBorder="1" applyAlignment="1" applyProtection="1">
      <alignment vertical="center"/>
    </xf>
    <xf numFmtId="0" fontId="24" fillId="0" borderId="31" xfId="0" applyFont="1" applyFill="1" applyBorder="1" applyAlignment="1" applyProtection="1">
      <alignment vertical="center"/>
    </xf>
    <xf numFmtId="0" fontId="24" fillId="0" borderId="33" xfId="0" applyFont="1" applyFill="1" applyBorder="1" applyAlignment="1" applyProtection="1">
      <alignment vertical="center"/>
    </xf>
    <xf numFmtId="0" fontId="24" fillId="0" borderId="30" xfId="0" applyFont="1" applyFill="1" applyBorder="1" applyAlignment="1" applyProtection="1">
      <alignment vertical="center"/>
    </xf>
    <xf numFmtId="0" fontId="34" fillId="7" borderId="8" xfId="0" applyFont="1" applyFill="1" applyBorder="1" applyAlignment="1" applyProtection="1">
      <alignment horizontal="left" vertical="top"/>
    </xf>
    <xf numFmtId="0" fontId="34" fillId="7" borderId="7" xfId="0" applyFont="1" applyFill="1" applyBorder="1" applyAlignment="1" applyProtection="1">
      <alignment horizontal="left" vertical="top"/>
    </xf>
    <xf numFmtId="0" fontId="34" fillId="7" borderId="6" xfId="0" applyFont="1" applyFill="1" applyBorder="1" applyAlignment="1" applyProtection="1">
      <alignment horizontal="left" vertical="top"/>
    </xf>
    <xf numFmtId="0" fontId="0" fillId="7" borderId="5" xfId="0" applyFill="1" applyBorder="1" applyAlignment="1" applyProtection="1">
      <alignment horizontal="center" vertical="center"/>
    </xf>
    <xf numFmtId="0" fontId="34" fillId="7" borderId="9" xfId="0" applyFont="1" applyFill="1" applyBorder="1" applyAlignment="1" applyProtection="1">
      <alignment horizontal="left" vertical="top"/>
    </xf>
    <xf numFmtId="0" fontId="34" fillId="7" borderId="0" xfId="0" applyFont="1" applyFill="1" applyBorder="1" applyAlignment="1" applyProtection="1">
      <alignment horizontal="left" vertical="top"/>
    </xf>
    <xf numFmtId="0" fontId="34" fillId="7" borderId="60" xfId="0" applyFont="1" applyFill="1" applyBorder="1" applyAlignment="1" applyProtection="1">
      <alignment horizontal="left" vertical="top"/>
    </xf>
    <xf numFmtId="0" fontId="34" fillId="7" borderId="2" xfId="0" applyFont="1" applyFill="1" applyBorder="1" applyAlignment="1" applyProtection="1">
      <alignment horizontal="left" vertical="top"/>
    </xf>
    <xf numFmtId="0" fontId="34" fillId="7" borderId="3" xfId="0" applyFont="1" applyFill="1" applyBorder="1" applyAlignment="1" applyProtection="1">
      <alignment horizontal="left" vertical="top"/>
    </xf>
    <xf numFmtId="0" fontId="34" fillId="7" borderId="68" xfId="0" applyFont="1" applyFill="1" applyBorder="1" applyAlignment="1" applyProtection="1">
      <alignment horizontal="left" vertical="top"/>
    </xf>
    <xf numFmtId="0" fontId="24" fillId="0" borderId="28" xfId="0" applyFont="1" applyFill="1" applyBorder="1" applyAlignment="1" applyProtection="1">
      <alignment horizontal="left" vertical="top"/>
    </xf>
    <xf numFmtId="0" fontId="24" fillId="0" borderId="25" xfId="0" applyFont="1" applyFill="1" applyBorder="1" applyAlignment="1" applyProtection="1">
      <alignment horizontal="left" vertical="top"/>
    </xf>
    <xf numFmtId="0" fontId="24" fillId="0" borderId="0" xfId="0" applyFont="1" applyFill="1" applyBorder="1" applyAlignment="1" applyProtection="1">
      <alignment horizontal="left" vertical="top"/>
    </xf>
    <xf numFmtId="0" fontId="24" fillId="0" borderId="130" xfId="0" applyFont="1" applyFill="1" applyBorder="1" applyAlignment="1" applyProtection="1">
      <alignment horizontal="left" vertical="top"/>
    </xf>
    <xf numFmtId="0" fontId="24" fillId="0" borderId="33" xfId="0" applyFont="1" applyFill="1" applyBorder="1" applyAlignment="1" applyProtection="1">
      <alignment horizontal="left" vertical="top"/>
    </xf>
    <xf numFmtId="0" fontId="24" fillId="0" borderId="30" xfId="0" applyFont="1" applyFill="1" applyBorder="1" applyAlignment="1" applyProtection="1">
      <alignment horizontal="left" vertical="top"/>
    </xf>
    <xf numFmtId="49" fontId="34" fillId="8" borderId="64" xfId="0" applyNumberFormat="1" applyFont="1" applyFill="1" applyBorder="1" applyAlignment="1" applyProtection="1">
      <alignment horizontal="center" vertical="center"/>
      <protection locked="0"/>
    </xf>
    <xf numFmtId="49" fontId="34" fillId="8" borderId="70" xfId="0" applyNumberFormat="1" applyFont="1" applyFill="1" applyBorder="1" applyAlignment="1" applyProtection="1">
      <alignment horizontal="center" vertical="center"/>
      <protection locked="0"/>
    </xf>
    <xf numFmtId="0" fontId="34" fillId="0" borderId="65" xfId="0" applyNumberFormat="1" applyFont="1" applyFill="1" applyBorder="1" applyAlignment="1" applyProtection="1">
      <alignment horizontal="center" vertical="center" shrinkToFit="1"/>
    </xf>
    <xf numFmtId="0" fontId="34" fillId="0" borderId="69" xfId="0" applyNumberFormat="1" applyFont="1" applyFill="1" applyBorder="1" applyAlignment="1" applyProtection="1">
      <alignment horizontal="center" vertical="center" shrinkToFit="1"/>
    </xf>
    <xf numFmtId="0" fontId="47" fillId="0" borderId="24" xfId="0" applyFont="1" applyBorder="1" applyAlignment="1" applyProtection="1">
      <alignment horizontal="left" vertical="center" wrapText="1"/>
    </xf>
    <xf numFmtId="0" fontId="47" fillId="0" borderId="28" xfId="0" applyFont="1" applyBorder="1" applyAlignment="1" applyProtection="1">
      <alignment horizontal="left" vertical="center" wrapText="1"/>
    </xf>
    <xf numFmtId="0" fontId="47" fillId="0" borderId="25" xfId="0" applyFont="1" applyBorder="1" applyAlignment="1" applyProtection="1">
      <alignment horizontal="left" vertical="center" wrapText="1"/>
    </xf>
    <xf numFmtId="0" fontId="47" fillId="0" borderId="9" xfId="0" applyFont="1" applyBorder="1" applyAlignment="1" applyProtection="1">
      <alignment horizontal="left" vertical="center" wrapText="1"/>
    </xf>
    <xf numFmtId="0" fontId="47" fillId="0" borderId="0" xfId="0" applyFont="1" applyBorder="1" applyAlignment="1" applyProtection="1">
      <alignment horizontal="left" vertical="center" wrapText="1"/>
    </xf>
    <xf numFmtId="0" fontId="47" fillId="0" borderId="130" xfId="0" applyFont="1" applyBorder="1" applyAlignment="1" applyProtection="1">
      <alignment horizontal="left" vertical="center" wrapText="1"/>
    </xf>
    <xf numFmtId="0" fontId="47" fillId="0" borderId="29" xfId="0" applyFont="1" applyBorder="1" applyAlignment="1" applyProtection="1">
      <alignment horizontal="left" vertical="center" wrapText="1"/>
    </xf>
    <xf numFmtId="0" fontId="47" fillId="0" borderId="33" xfId="0" applyFont="1" applyBorder="1" applyAlignment="1" applyProtection="1">
      <alignment horizontal="left" vertical="center" wrapText="1"/>
    </xf>
    <xf numFmtId="0" fontId="47" fillId="0" borderId="30" xfId="0" applyFont="1" applyBorder="1" applyAlignment="1" applyProtection="1">
      <alignment horizontal="left" vertical="center" wrapText="1"/>
    </xf>
    <xf numFmtId="0" fontId="47" fillId="7" borderId="8" xfId="0" applyFont="1" applyFill="1" applyBorder="1" applyAlignment="1" applyProtection="1">
      <alignment horizontal="left" vertical="center" wrapText="1"/>
      <protection locked="0"/>
    </xf>
    <xf numFmtId="0" fontId="47" fillId="7" borderId="7" xfId="0" applyFont="1" applyFill="1" applyBorder="1" applyAlignment="1" applyProtection="1">
      <alignment horizontal="left" vertical="center" wrapText="1"/>
      <protection locked="0"/>
    </xf>
    <xf numFmtId="0" fontId="47" fillId="7" borderId="6" xfId="0" applyFont="1" applyFill="1" applyBorder="1" applyAlignment="1" applyProtection="1">
      <alignment horizontal="left" vertical="center" wrapText="1"/>
      <protection locked="0"/>
    </xf>
    <xf numFmtId="0" fontId="47" fillId="7" borderId="2" xfId="0" applyFont="1" applyFill="1" applyBorder="1" applyAlignment="1" applyProtection="1">
      <alignment horizontal="left" vertical="center" wrapText="1"/>
      <protection locked="0"/>
    </xf>
    <xf numFmtId="0" fontId="47" fillId="7" borderId="3" xfId="0" applyFont="1" applyFill="1" applyBorder="1" applyAlignment="1" applyProtection="1">
      <alignment horizontal="left" vertical="center" wrapText="1"/>
      <protection locked="0"/>
    </xf>
    <xf numFmtId="0" fontId="47" fillId="7" borderId="68" xfId="0" applyFont="1" applyFill="1" applyBorder="1" applyAlignment="1" applyProtection="1">
      <alignment horizontal="left" vertical="center" wrapText="1"/>
      <protection locked="0"/>
    </xf>
    <xf numFmtId="0" fontId="34" fillId="5" borderId="58" xfId="0" applyFont="1" applyFill="1" applyBorder="1" applyAlignment="1" applyProtection="1">
      <alignment horizontal="center" vertical="center" wrapText="1"/>
    </xf>
    <xf numFmtId="0" fontId="34" fillId="5" borderId="10" xfId="0" applyFont="1" applyFill="1" applyBorder="1" applyAlignment="1" applyProtection="1">
      <alignment horizontal="center" vertical="center" wrapText="1"/>
    </xf>
    <xf numFmtId="0" fontId="34" fillId="5" borderId="59" xfId="0" applyFont="1" applyFill="1" applyBorder="1" applyAlignment="1" applyProtection="1">
      <alignment horizontal="center" vertical="center" wrapText="1"/>
    </xf>
    <xf numFmtId="0" fontId="34" fillId="0" borderId="58" xfId="0" applyFont="1" applyBorder="1" applyAlignment="1" applyProtection="1">
      <alignment horizontal="left" vertical="top" wrapText="1"/>
    </xf>
    <xf numFmtId="0" fontId="34" fillId="0" borderId="59" xfId="0" applyFont="1" applyBorder="1" applyAlignment="1" applyProtection="1">
      <alignment horizontal="left" vertical="top"/>
    </xf>
    <xf numFmtId="0" fontId="34" fillId="7" borderId="8" xfId="0" applyFont="1" applyFill="1" applyBorder="1" applyAlignment="1" applyProtection="1">
      <alignment horizontal="left" vertical="top" wrapText="1"/>
      <protection locked="0"/>
    </xf>
    <xf numFmtId="0" fontId="34" fillId="7" borderId="7" xfId="0" applyFont="1" applyFill="1" applyBorder="1" applyAlignment="1" applyProtection="1">
      <alignment horizontal="left" vertical="top" wrapText="1"/>
      <protection locked="0"/>
    </xf>
    <xf numFmtId="0" fontId="34" fillId="7" borderId="6" xfId="0" applyFont="1" applyFill="1" applyBorder="1" applyAlignment="1" applyProtection="1">
      <alignment horizontal="left" vertical="top" wrapText="1"/>
      <protection locked="0"/>
    </xf>
    <xf numFmtId="0" fontId="34" fillId="7" borderId="9" xfId="0" applyFont="1" applyFill="1" applyBorder="1" applyAlignment="1" applyProtection="1">
      <alignment horizontal="left" vertical="top" wrapText="1"/>
      <protection locked="0"/>
    </xf>
    <xf numFmtId="0" fontId="34" fillId="7" borderId="0" xfId="0" applyFont="1" applyFill="1" applyBorder="1" applyAlignment="1" applyProtection="1">
      <alignment horizontal="left" vertical="top" wrapText="1"/>
      <protection locked="0"/>
    </xf>
    <xf numFmtId="0" fontId="34" fillId="7" borderId="60" xfId="0" applyFont="1" applyFill="1" applyBorder="1" applyAlignment="1" applyProtection="1">
      <alignment horizontal="left" vertical="top" wrapText="1"/>
      <protection locked="0"/>
    </xf>
    <xf numFmtId="0" fontId="34" fillId="7" borderId="2" xfId="0" applyFont="1" applyFill="1" applyBorder="1" applyAlignment="1" applyProtection="1">
      <alignment horizontal="left" vertical="top" wrapText="1"/>
      <protection locked="0"/>
    </xf>
    <xf numFmtId="0" fontId="34" fillId="7" borderId="3" xfId="0" applyFont="1" applyFill="1" applyBorder="1" applyAlignment="1" applyProtection="1">
      <alignment horizontal="left" vertical="top" wrapText="1"/>
      <protection locked="0"/>
    </xf>
    <xf numFmtId="0" fontId="34" fillId="7" borderId="68" xfId="0" applyFont="1" applyFill="1" applyBorder="1" applyAlignment="1" applyProtection="1">
      <alignment horizontal="left" vertical="top" wrapText="1"/>
      <protection locked="0"/>
    </xf>
    <xf numFmtId="0" fontId="40" fillId="0" borderId="58" xfId="0" applyFont="1" applyFill="1" applyBorder="1" applyAlignment="1" applyProtection="1">
      <alignment horizontal="center" vertical="center"/>
    </xf>
    <xf numFmtId="0" fontId="40" fillId="0" borderId="10" xfId="0" applyFont="1" applyFill="1" applyBorder="1" applyAlignment="1" applyProtection="1">
      <alignment horizontal="center" vertical="center"/>
    </xf>
    <xf numFmtId="0" fontId="40" fillId="0" borderId="59" xfId="0" applyFont="1" applyFill="1" applyBorder="1" applyAlignment="1" applyProtection="1">
      <alignment horizontal="center" vertical="center"/>
    </xf>
    <xf numFmtId="0" fontId="35" fillId="0" borderId="58"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59" xfId="0" applyFont="1" applyFill="1" applyBorder="1" applyAlignment="1" applyProtection="1">
      <alignment horizontal="center" vertical="center"/>
    </xf>
    <xf numFmtId="0" fontId="33" fillId="0" borderId="0" xfId="0" applyFont="1" applyFill="1" applyAlignment="1" applyProtection="1">
      <alignment horizontal="left"/>
    </xf>
    <xf numFmtId="0" fontId="35" fillId="0" borderId="4" xfId="0" applyFont="1" applyFill="1" applyBorder="1" applyAlignment="1" applyProtection="1">
      <alignment horizontal="center" vertical="center"/>
    </xf>
    <xf numFmtId="0" fontId="35" fillId="0" borderId="1" xfId="0" applyFont="1" applyFill="1" applyBorder="1" applyAlignment="1" applyProtection="1">
      <alignment horizontal="center" vertical="center"/>
    </xf>
    <xf numFmtId="0" fontId="35" fillId="0" borderId="8" xfId="0" applyFont="1" applyFill="1" applyBorder="1" applyAlignment="1" applyProtection="1">
      <alignment horizontal="center" vertical="center"/>
    </xf>
    <xf numFmtId="0" fontId="35" fillId="0" borderId="2" xfId="0" applyFont="1" applyFill="1" applyBorder="1" applyAlignment="1" applyProtection="1">
      <alignment horizontal="center" vertical="center"/>
    </xf>
    <xf numFmtId="0" fontId="40" fillId="0" borderId="4" xfId="0"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35" fillId="0" borderId="4"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0" fontId="42" fillId="0" borderId="6" xfId="0" applyFont="1" applyFill="1" applyBorder="1" applyAlignment="1" applyProtection="1">
      <alignment horizontal="center" vertical="center" wrapText="1"/>
    </xf>
    <xf numFmtId="0" fontId="42" fillId="0" borderId="68" xfId="0" applyFont="1" applyFill="1" applyBorder="1" applyAlignment="1" applyProtection="1">
      <alignment horizontal="center" vertical="center" wrapText="1"/>
    </xf>
    <xf numFmtId="0" fontId="40" fillId="0" borderId="148" xfId="0" applyFont="1" applyFill="1" applyBorder="1" applyAlignment="1" applyProtection="1">
      <alignment horizontal="center" vertical="center" wrapText="1"/>
    </xf>
    <xf numFmtId="0" fontId="40" fillId="0" borderId="149" xfId="0" applyFont="1" applyFill="1" applyBorder="1" applyAlignment="1" applyProtection="1">
      <alignment horizontal="center" vertical="center" wrapText="1"/>
    </xf>
    <xf numFmtId="0" fontId="42" fillId="0" borderId="151" xfId="0" applyFont="1" applyFill="1" applyBorder="1" applyAlignment="1" applyProtection="1">
      <alignment horizontal="center" vertical="center" wrapText="1"/>
    </xf>
    <xf numFmtId="0" fontId="42" fillId="0" borderId="152" xfId="0" applyFont="1" applyFill="1" applyBorder="1" applyAlignment="1" applyProtection="1">
      <alignment horizontal="center" vertical="center" wrapText="1"/>
    </xf>
    <xf numFmtId="0" fontId="35" fillId="0" borderId="8" xfId="0" applyFont="1" applyFill="1" applyBorder="1" applyAlignment="1" applyProtection="1">
      <alignment horizontal="center" vertical="center" wrapText="1" shrinkToFit="1"/>
    </xf>
    <xf numFmtId="0" fontId="35" fillId="0" borderId="2" xfId="0" applyFont="1" applyFill="1" applyBorder="1" applyAlignment="1" applyProtection="1">
      <alignment horizontal="center" vertical="center" shrinkToFit="1"/>
    </xf>
    <xf numFmtId="0" fontId="42" fillId="0" borderId="148" xfId="0" applyFont="1" applyFill="1" applyBorder="1" applyAlignment="1" applyProtection="1">
      <alignment horizontal="center" vertical="center" wrapText="1"/>
    </xf>
    <xf numFmtId="0" fontId="42" fillId="0" borderId="149" xfId="0" applyFont="1" applyFill="1" applyBorder="1" applyAlignment="1" applyProtection="1">
      <alignment horizontal="center" vertical="center" wrapText="1"/>
    </xf>
    <xf numFmtId="0" fontId="40" fillId="0" borderId="118" xfId="0" applyFont="1" applyFill="1" applyBorder="1" applyAlignment="1" applyProtection="1">
      <alignment horizontal="center" vertical="center" wrapText="1"/>
    </xf>
    <xf numFmtId="0" fontId="40" fillId="0" borderId="72"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xf>
    <xf numFmtId="0" fontId="35" fillId="0" borderId="68" xfId="0" applyFont="1" applyFill="1" applyBorder="1" applyAlignment="1" applyProtection="1">
      <alignment horizontal="center" vertical="center"/>
    </xf>
    <xf numFmtId="0" fontId="34" fillId="0" borderId="8" xfId="0" applyFont="1" applyFill="1" applyBorder="1" applyAlignment="1" applyProtection="1">
      <alignment horizontal="center" vertical="center"/>
    </xf>
    <xf numFmtId="0" fontId="34" fillId="0" borderId="7" xfId="0" applyFont="1" applyFill="1" applyBorder="1" applyAlignment="1" applyProtection="1">
      <alignment horizontal="center" vertical="center"/>
    </xf>
    <xf numFmtId="0" fontId="34" fillId="0" borderId="6" xfId="0" applyFont="1" applyFill="1" applyBorder="1" applyAlignment="1" applyProtection="1">
      <alignment horizontal="center" vertical="center"/>
    </xf>
    <xf numFmtId="0" fontId="34" fillId="0" borderId="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60" xfId="0" applyFont="1" applyFill="1" applyBorder="1" applyAlignment="1" applyProtection="1">
      <alignment horizontal="center" vertical="center"/>
    </xf>
    <xf numFmtId="0" fontId="34" fillId="0" borderId="2" xfId="0" applyFont="1" applyFill="1" applyBorder="1" applyAlignment="1" applyProtection="1">
      <alignment horizontal="center" vertical="center"/>
    </xf>
    <xf numFmtId="0" fontId="34" fillId="0" borderId="3" xfId="0" applyFont="1" applyFill="1" applyBorder="1" applyAlignment="1" applyProtection="1">
      <alignment horizontal="center" vertical="center"/>
    </xf>
    <xf numFmtId="0" fontId="34" fillId="0" borderId="68" xfId="0" applyFont="1" applyFill="1" applyBorder="1" applyAlignment="1" applyProtection="1">
      <alignment horizontal="center" vertical="center"/>
    </xf>
    <xf numFmtId="0" fontId="35" fillId="0" borderId="156" xfId="0" applyFont="1" applyFill="1" applyBorder="1" applyAlignment="1" applyProtection="1">
      <alignment horizontal="center" vertical="center"/>
    </xf>
    <xf numFmtId="0" fontId="35" fillId="0" borderId="158" xfId="0" applyFont="1" applyFill="1" applyBorder="1" applyAlignment="1" applyProtection="1">
      <alignment horizontal="center" vertical="center"/>
    </xf>
    <xf numFmtId="0" fontId="35" fillId="0" borderId="157" xfId="0" applyFont="1" applyFill="1" applyBorder="1" applyAlignment="1" applyProtection="1">
      <alignment horizontal="center" vertical="center"/>
    </xf>
    <xf numFmtId="0" fontId="35" fillId="0" borderId="159" xfId="0" applyFont="1" applyFill="1" applyBorder="1" applyAlignment="1" applyProtection="1">
      <alignment horizontal="center" vertical="center"/>
    </xf>
    <xf numFmtId="177" fontId="65" fillId="0" borderId="9" xfId="15" applyNumberFormat="1" applyFont="1" applyFill="1" applyBorder="1" applyAlignment="1" applyProtection="1">
      <alignment horizontal="center" shrinkToFit="1"/>
    </xf>
    <xf numFmtId="177" fontId="65" fillId="0" borderId="0" xfId="15" applyNumberFormat="1" applyFont="1" applyFill="1" applyBorder="1" applyAlignment="1" applyProtection="1">
      <alignment horizontal="center" shrinkToFit="1"/>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37" fillId="0" borderId="58"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37" fillId="0" borderId="59" xfId="0" applyFont="1" applyFill="1" applyBorder="1" applyAlignment="1" applyProtection="1">
      <alignment horizontal="center" vertical="center"/>
    </xf>
    <xf numFmtId="0" fontId="37" fillId="0" borderId="155" xfId="0" applyFont="1" applyFill="1" applyBorder="1" applyAlignment="1" applyProtection="1">
      <alignment horizontal="center" vertical="center"/>
    </xf>
    <xf numFmtId="0" fontId="12" fillId="0" borderId="0" xfId="0" applyFont="1" applyFill="1" applyBorder="1" applyAlignment="1" applyProtection="1">
      <alignment horizontal="center" vertical="center" shrinkToFit="1"/>
    </xf>
    <xf numFmtId="177" fontId="65" fillId="0" borderId="9" xfId="15" applyNumberFormat="1" applyFont="1" applyFill="1" applyBorder="1" applyAlignment="1" applyProtection="1">
      <alignment horizontal="left" shrinkToFit="1"/>
    </xf>
    <xf numFmtId="177" fontId="65" fillId="0" borderId="0" xfId="15" applyNumberFormat="1" applyFont="1" applyFill="1" applyBorder="1" applyAlignment="1" applyProtection="1">
      <alignment horizontal="left" shrinkToFit="1"/>
    </xf>
    <xf numFmtId="0" fontId="12" fillId="0" borderId="0" xfId="0" applyFont="1"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0" xfId="0" applyFill="1" applyBorder="1" applyAlignment="1" applyProtection="1">
      <alignment horizontal="center" vertical="center"/>
    </xf>
    <xf numFmtId="0" fontId="14" fillId="0" borderId="64" xfId="0" applyFont="1" applyFill="1" applyBorder="1" applyAlignment="1" applyProtection="1">
      <alignment horizontal="center" vertical="center" shrinkToFit="1"/>
    </xf>
    <xf numFmtId="0" fontId="14" fillId="0" borderId="70" xfId="0" applyFont="1" applyFill="1" applyBorder="1" applyAlignment="1" applyProtection="1">
      <alignment horizontal="center" vertical="center" shrinkToFit="1"/>
    </xf>
    <xf numFmtId="49" fontId="14" fillId="0" borderId="64" xfId="0" applyNumberFormat="1" applyFont="1" applyFill="1" applyBorder="1" applyAlignment="1" applyProtection="1">
      <alignment horizontal="center" vertical="center"/>
    </xf>
    <xf numFmtId="0" fontId="14" fillId="0" borderId="70" xfId="0" applyNumberFormat="1" applyFont="1" applyFill="1" applyBorder="1" applyAlignment="1" applyProtection="1">
      <alignment horizontal="center" vertical="center"/>
    </xf>
    <xf numFmtId="0" fontId="14" fillId="0" borderId="65" xfId="0" applyNumberFormat="1" applyFont="1" applyFill="1" applyBorder="1" applyAlignment="1" applyProtection="1">
      <alignment horizontal="center" vertical="center" shrinkToFit="1"/>
    </xf>
    <xf numFmtId="0" fontId="14" fillId="0" borderId="69" xfId="0" applyNumberFormat="1" applyFont="1" applyFill="1" applyBorder="1" applyAlignment="1" applyProtection="1">
      <alignment horizontal="center" vertical="center" shrinkToFit="1"/>
    </xf>
    <xf numFmtId="0" fontId="14" fillId="0" borderId="65" xfId="0" applyFont="1" applyFill="1" applyBorder="1" applyAlignment="1" applyProtection="1">
      <alignment horizontal="center" vertical="center" shrinkToFit="1"/>
    </xf>
    <xf numFmtId="0" fontId="14" fillId="0" borderId="69" xfId="0" applyFont="1" applyFill="1" applyBorder="1" applyAlignment="1" applyProtection="1">
      <alignment horizontal="center" vertical="center" shrinkToFit="1"/>
    </xf>
    <xf numFmtId="0" fontId="14" fillId="0" borderId="58"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14" fillId="0" borderId="59" xfId="0" applyFont="1" applyFill="1" applyBorder="1" applyAlignment="1" applyProtection="1">
      <alignment horizontal="left" vertical="center"/>
    </xf>
    <xf numFmtId="0" fontId="14" fillId="0" borderId="8" xfId="0" applyFont="1" applyBorder="1" applyAlignment="1" applyProtection="1">
      <alignment horizontal="left" vertical="center"/>
    </xf>
    <xf numFmtId="0" fontId="14" fillId="0" borderId="7" xfId="0" applyFont="1" applyBorder="1" applyAlignment="1" applyProtection="1">
      <alignment horizontal="left" vertical="center"/>
    </xf>
    <xf numFmtId="0" fontId="14" fillId="0" borderId="6" xfId="0" applyFont="1" applyBorder="1" applyAlignment="1" applyProtection="1">
      <alignment horizontal="left" vertical="center"/>
    </xf>
    <xf numFmtId="0" fontId="14" fillId="0" borderId="9"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60" xfId="0" applyFont="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10"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0" fillId="0" borderId="4" xfId="0" applyFill="1" applyBorder="1" applyAlignment="1" applyProtection="1">
      <alignment horizontal="center" vertical="top" textRotation="255"/>
    </xf>
    <xf numFmtId="0" fontId="0" fillId="0" borderId="63" xfId="0" applyFill="1" applyBorder="1" applyAlignment="1" applyProtection="1">
      <alignment horizontal="center" vertical="top" textRotation="255"/>
    </xf>
    <xf numFmtId="0" fontId="0" fillId="0" borderId="1" xfId="0" applyFill="1" applyBorder="1" applyAlignment="1" applyProtection="1">
      <alignment horizontal="center" vertical="top" textRotation="255"/>
    </xf>
    <xf numFmtId="0" fontId="14" fillId="5" borderId="58" xfId="0" applyFont="1" applyFill="1" applyBorder="1" applyAlignment="1" applyProtection="1">
      <alignment horizontal="left" vertical="center" wrapText="1"/>
    </xf>
    <xf numFmtId="0" fontId="14" fillId="5" borderId="10"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52" fillId="0" borderId="13" xfId="14" applyFont="1" applyFill="1" applyBorder="1" applyAlignment="1" applyProtection="1">
      <alignment horizontal="center" vertical="center" wrapText="1"/>
    </xf>
    <xf numFmtId="0" fontId="52" fillId="0" borderId="17" xfId="14" applyFont="1" applyFill="1" applyBorder="1" applyAlignment="1" applyProtection="1">
      <alignment horizontal="center" vertical="center" wrapText="1"/>
    </xf>
    <xf numFmtId="0" fontId="52" fillId="0" borderId="35" xfId="14" applyFont="1" applyFill="1" applyBorder="1" applyAlignment="1" applyProtection="1">
      <alignment horizontal="center" vertical="center" wrapText="1"/>
    </xf>
    <xf numFmtId="0" fontId="52" fillId="0" borderId="51" xfId="14" applyFont="1" applyFill="1" applyBorder="1" applyAlignment="1" applyProtection="1">
      <alignment horizontal="center" vertical="center" wrapText="1"/>
    </xf>
    <xf numFmtId="0" fontId="52" fillId="0" borderId="27" xfId="14" applyFont="1" applyFill="1" applyBorder="1" applyAlignment="1" applyProtection="1">
      <alignment horizontal="center" vertical="center" wrapText="1"/>
    </xf>
    <xf numFmtId="0" fontId="52" fillId="0" borderId="37" xfId="14" applyFont="1" applyFill="1" applyBorder="1" applyAlignment="1" applyProtection="1">
      <alignment horizontal="center" vertical="center" wrapText="1"/>
    </xf>
    <xf numFmtId="0" fontId="52" fillId="0" borderId="14" xfId="14" applyFont="1" applyFill="1" applyBorder="1" applyAlignment="1" applyProtection="1">
      <alignment horizontal="center" vertical="center" wrapText="1"/>
    </xf>
    <xf numFmtId="0" fontId="52" fillId="0" borderId="18" xfId="14" applyFont="1" applyFill="1" applyBorder="1" applyAlignment="1" applyProtection="1">
      <alignment horizontal="center" vertical="center" wrapText="1"/>
    </xf>
    <xf numFmtId="0" fontId="52" fillId="0" borderId="36" xfId="14" applyFont="1" applyFill="1" applyBorder="1" applyAlignment="1" applyProtection="1">
      <alignment horizontal="center" vertical="center" wrapText="1"/>
    </xf>
    <xf numFmtId="0" fontId="34" fillId="0" borderId="96" xfId="0" applyFont="1" applyBorder="1" applyAlignment="1" applyProtection="1">
      <alignment horizontal="center"/>
    </xf>
    <xf numFmtId="0" fontId="34" fillId="0" borderId="115" xfId="0" applyFont="1" applyBorder="1" applyAlignment="1" applyProtection="1">
      <alignment horizontal="center"/>
    </xf>
    <xf numFmtId="0" fontId="34" fillId="0" borderId="91" xfId="0" applyFont="1" applyBorder="1" applyAlignment="1" applyProtection="1">
      <alignment horizontal="center"/>
    </xf>
    <xf numFmtId="0" fontId="34" fillId="0" borderId="10" xfId="0" applyFont="1" applyBorder="1" applyAlignment="1" applyProtection="1">
      <alignment horizontal="center"/>
    </xf>
    <xf numFmtId="0" fontId="34" fillId="7" borderId="86" xfId="0" applyFont="1" applyFill="1" applyBorder="1" applyAlignment="1" applyProtection="1">
      <alignment horizontal="left" vertical="top"/>
      <protection locked="0"/>
    </xf>
    <xf numFmtId="0" fontId="34" fillId="7" borderId="117" xfId="0" applyFont="1" applyFill="1" applyBorder="1" applyAlignment="1" applyProtection="1">
      <alignment horizontal="left" vertical="top"/>
      <protection locked="0"/>
    </xf>
    <xf numFmtId="0" fontId="34" fillId="7" borderId="144" xfId="0" applyFont="1" applyFill="1" applyBorder="1" applyAlignment="1" applyProtection="1">
      <alignment horizontal="left" vertical="top"/>
      <protection locked="0"/>
    </xf>
    <xf numFmtId="0" fontId="34" fillId="0" borderId="88" xfId="0" applyFont="1" applyFill="1" applyBorder="1" applyAlignment="1" applyProtection="1">
      <alignment horizontal="center" vertical="center"/>
    </xf>
    <xf numFmtId="0" fontId="34" fillId="0" borderId="11" xfId="0" applyFont="1" applyFill="1" applyBorder="1" applyAlignment="1" applyProtection="1">
      <alignment horizontal="center" vertical="center"/>
    </xf>
    <xf numFmtId="0" fontId="34" fillId="0" borderId="89"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4" fillId="0" borderId="90" xfId="0" applyFont="1" applyFill="1" applyBorder="1" applyAlignment="1" applyProtection="1">
      <alignment horizontal="center" vertical="center"/>
    </xf>
    <xf numFmtId="0" fontId="34" fillId="0" borderId="88" xfId="0" applyFont="1" applyFill="1" applyBorder="1" applyAlignment="1" applyProtection="1">
      <alignment horizontal="center" vertical="center"/>
      <protection locked="0"/>
    </xf>
    <xf numFmtId="0" fontId="34" fillId="0" borderId="134" xfId="0" applyFont="1" applyFill="1" applyBorder="1" applyAlignment="1" applyProtection="1">
      <alignment horizontal="center" vertical="center"/>
      <protection locked="0"/>
    </xf>
    <xf numFmtId="0" fontId="34" fillId="0" borderId="133" xfId="0" applyFont="1" applyFill="1" applyBorder="1" applyAlignment="1" applyProtection="1">
      <alignment horizontal="center" vertical="center"/>
      <protection locked="0"/>
    </xf>
    <xf numFmtId="0" fontId="34" fillId="0" borderId="68" xfId="0" applyFont="1" applyFill="1" applyBorder="1" applyAlignment="1" applyProtection="1">
      <alignment horizontal="center" vertical="center"/>
      <protection locked="0"/>
    </xf>
    <xf numFmtId="0" fontId="34" fillId="7" borderId="116" xfId="0" applyFont="1" applyFill="1" applyBorder="1" applyAlignment="1" applyProtection="1">
      <alignment horizontal="left" vertical="center" wrapText="1"/>
      <protection locked="0"/>
    </xf>
    <xf numFmtId="0" fontId="34" fillId="7" borderId="131" xfId="0" applyFont="1" applyFill="1" applyBorder="1" applyAlignment="1" applyProtection="1">
      <alignment horizontal="left" vertical="center" wrapText="1"/>
      <protection locked="0"/>
    </xf>
    <xf numFmtId="0" fontId="4" fillId="0" borderId="65" xfId="14" applyFont="1" applyFill="1" applyBorder="1" applyAlignment="1" applyProtection="1">
      <alignment horizontal="center" vertical="center"/>
    </xf>
    <xf numFmtId="0" fontId="4" fillId="0" borderId="163" xfId="14" applyFont="1" applyFill="1" applyBorder="1" applyAlignment="1" applyProtection="1">
      <alignment horizontal="center" vertical="center"/>
    </xf>
    <xf numFmtId="0" fontId="53" fillId="0" borderId="13" xfId="14" applyFont="1" applyFill="1" applyBorder="1" applyAlignment="1" applyProtection="1">
      <alignment horizontal="center" vertical="center" wrapText="1"/>
    </xf>
    <xf numFmtId="0" fontId="53" fillId="0" borderId="17" xfId="14" applyFont="1" applyFill="1" applyBorder="1" applyAlignment="1" applyProtection="1">
      <alignment horizontal="center" vertical="center" wrapText="1"/>
    </xf>
    <xf numFmtId="0" fontId="53" fillId="0" borderId="35" xfId="14" applyFont="1" applyFill="1" applyBorder="1" applyAlignment="1" applyProtection="1">
      <alignment horizontal="center" vertical="center" wrapText="1"/>
    </xf>
    <xf numFmtId="0" fontId="53" fillId="0" borderId="51" xfId="14" applyFont="1" applyFill="1" applyBorder="1" applyAlignment="1" applyProtection="1">
      <alignment horizontal="center" vertical="center" wrapText="1"/>
    </xf>
    <xf numFmtId="0" fontId="53" fillId="0" borderId="27" xfId="14" applyFont="1" applyFill="1" applyBorder="1" applyAlignment="1" applyProtection="1">
      <alignment horizontal="center" vertical="center" wrapText="1"/>
    </xf>
    <xf numFmtId="0" fontId="53" fillId="0" borderId="37" xfId="14" applyFont="1" applyFill="1" applyBorder="1" applyAlignment="1" applyProtection="1">
      <alignment horizontal="center" vertical="center" wrapText="1"/>
    </xf>
    <xf numFmtId="0" fontId="53" fillId="0" borderId="14" xfId="14" applyFont="1" applyFill="1" applyBorder="1" applyAlignment="1" applyProtection="1">
      <alignment horizontal="center" vertical="center" wrapText="1"/>
    </xf>
    <xf numFmtId="0" fontId="53" fillId="0" borderId="18" xfId="14" applyFont="1" applyFill="1" applyBorder="1" applyAlignment="1" applyProtection="1">
      <alignment horizontal="center" vertical="center" wrapText="1"/>
    </xf>
    <xf numFmtId="0" fontId="53" fillId="0" borderId="36" xfId="14" applyFont="1" applyFill="1" applyBorder="1" applyAlignment="1" applyProtection="1">
      <alignment horizontal="center" vertical="center" wrapText="1"/>
    </xf>
    <xf numFmtId="0" fontId="53" fillId="0" borderId="138" xfId="14" applyFont="1" applyFill="1" applyBorder="1" applyAlignment="1" applyProtection="1">
      <alignment horizontal="center" vertical="center" wrapText="1"/>
    </xf>
    <xf numFmtId="0" fontId="53" fillId="0" borderId="166" xfId="14" applyFont="1" applyFill="1" applyBorder="1" applyAlignment="1" applyProtection="1">
      <alignment horizontal="center" vertical="center" wrapText="1"/>
    </xf>
    <xf numFmtId="0" fontId="53" fillId="0" borderId="111" xfId="14" applyFont="1" applyFill="1" applyBorder="1" applyAlignment="1" applyProtection="1">
      <alignment horizontal="center" vertical="center" wrapText="1"/>
    </xf>
    <xf numFmtId="0" fontId="4" fillId="0" borderId="29" xfId="14" applyNumberFormat="1" applyFont="1" applyFill="1" applyBorder="1" applyAlignment="1" applyProtection="1">
      <alignment horizontal="center" vertical="center"/>
    </xf>
    <xf numFmtId="0" fontId="4" fillId="0" borderId="30" xfId="14" applyNumberFormat="1" applyFill="1" applyBorder="1" applyAlignment="1" applyProtection="1">
      <alignment horizontal="center" vertical="center"/>
    </xf>
    <xf numFmtId="0" fontId="4" fillId="0" borderId="54" xfId="14" applyFont="1" applyFill="1" applyBorder="1" applyAlignment="1" applyProtection="1">
      <alignment horizontal="center" vertical="center"/>
    </xf>
    <xf numFmtId="0" fontId="4" fillId="0" borderId="26" xfId="14" applyFill="1" applyBorder="1" applyAlignment="1" applyProtection="1">
      <alignment horizontal="center" vertical="center"/>
    </xf>
    <xf numFmtId="0" fontId="59" fillId="11" borderId="58" xfId="0" applyFont="1" applyFill="1" applyBorder="1" applyAlignment="1" applyProtection="1">
      <alignment horizontal="left" vertical="center"/>
      <protection locked="0"/>
    </xf>
    <xf numFmtId="0" fontId="59" fillId="11" borderId="10" xfId="0" applyFont="1" applyFill="1" applyBorder="1" applyAlignment="1" applyProtection="1">
      <alignment horizontal="left" vertical="center"/>
      <protection locked="0"/>
    </xf>
    <xf numFmtId="0" fontId="59" fillId="11" borderId="59" xfId="0" applyFont="1" applyFill="1" applyBorder="1" applyAlignment="1" applyProtection="1">
      <alignment horizontal="left" vertical="center"/>
      <protection locked="0"/>
    </xf>
  </cellXfs>
  <cellStyles count="16">
    <cellStyle name="桁区切り" xfId="1" builtinId="6"/>
    <cellStyle name="桁区切り 2" xfId="3"/>
    <cellStyle name="桁区切り 2 2" xfId="10"/>
    <cellStyle name="桁区切り 2 3" xfId="13"/>
    <cellStyle name="桁区切り 2 3 2" xfId="15"/>
    <cellStyle name="桁区切り 3" xfId="5"/>
    <cellStyle name="桁区切り 3 2" xfId="8"/>
    <cellStyle name="桁区切り 3 2 2" xfId="12"/>
    <cellStyle name="標準" xfId="0" builtinId="0"/>
    <cellStyle name="標準 2" xfId="2"/>
    <cellStyle name="標準 2 2" xfId="14"/>
    <cellStyle name="標準 3" xfId="4"/>
    <cellStyle name="標準 3 2" xfId="9"/>
    <cellStyle name="標準 4" xfId="6"/>
    <cellStyle name="標準 4 2" xfId="7"/>
    <cellStyle name="標準 4 2 2" xfId="11"/>
  </cellStyles>
  <dxfs count="13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5" tint="0.59996337778862885"/>
        </patternFill>
      </fill>
    </dxf>
    <dxf>
      <font>
        <color rgb="FF9C0006"/>
      </font>
      <fill>
        <patternFill>
          <bgColor rgb="FFFFC7CE"/>
        </patternFill>
      </fill>
    </dxf>
    <dxf>
      <font>
        <color rgb="FF9C0006"/>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fill>
        <patternFill>
          <bgColor indexed="42"/>
        </patternFill>
      </fill>
    </dxf>
    <dxf>
      <font>
        <condense val="0"/>
        <extend val="0"/>
        <color indexed="10"/>
      </font>
      <fill>
        <patternFill>
          <bgColor indexed="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fill>
        <patternFill>
          <bgColor indexed="42"/>
        </patternFill>
      </fill>
    </dxf>
    <dxf>
      <font>
        <condense val="0"/>
        <extend val="0"/>
        <color indexed="10"/>
      </font>
      <fill>
        <patternFill>
          <bgColor indexed="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fill>
        <patternFill>
          <bgColor indexed="42"/>
        </patternFill>
      </fill>
    </dxf>
    <dxf>
      <font>
        <condense val="0"/>
        <extend val="0"/>
        <color indexed="10"/>
      </font>
      <fill>
        <patternFill>
          <bgColor indexed="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fill>
        <patternFill>
          <bgColor indexed="42"/>
        </patternFill>
      </fill>
    </dxf>
    <dxf>
      <font>
        <condense val="0"/>
        <extend val="0"/>
        <color indexed="10"/>
      </font>
      <fill>
        <patternFill>
          <bgColor indexed="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fill>
        <patternFill>
          <bgColor indexed="42"/>
        </patternFill>
      </fill>
    </dxf>
    <dxf>
      <font>
        <condense val="0"/>
        <extend val="0"/>
        <color indexed="10"/>
      </font>
      <fill>
        <patternFill>
          <bgColor indexed="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fill>
        <patternFill>
          <bgColor indexed="42"/>
        </patternFill>
      </fill>
    </dxf>
    <dxf>
      <font>
        <color rgb="FF9C0006"/>
      </font>
      <fill>
        <patternFill>
          <bgColor rgb="FFFFC7CE"/>
        </patternFill>
      </fill>
    </dxf>
    <dxf>
      <font>
        <condense val="0"/>
        <extend val="0"/>
        <color indexed="10"/>
      </font>
      <fill>
        <patternFill>
          <bgColor indexed="42"/>
        </patternFill>
      </fill>
    </dxf>
    <dxf>
      <fill>
        <patternFill>
          <bgColor theme="5" tint="0.39994506668294322"/>
        </patternFill>
      </fill>
    </dxf>
    <dxf>
      <font>
        <condense val="0"/>
        <extend val="0"/>
        <color indexed="10"/>
      </font>
      <fill>
        <patternFill>
          <bgColor indexed="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fill>
        <patternFill>
          <bgColor indexed="4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ont>
        <condense val="0"/>
        <extend val="0"/>
        <color indexed="10"/>
      </font>
      <fill>
        <patternFill>
          <bgColor indexed="42"/>
        </patternFill>
      </fill>
    </dxf>
    <dxf>
      <fill>
        <patternFill>
          <bgColor rgb="FFFF0000"/>
        </patternFill>
      </fill>
    </dxf>
    <dxf>
      <fill>
        <patternFill patternType="none">
          <bgColor indexed="65"/>
        </patternFill>
      </fill>
    </dxf>
    <dxf>
      <fill>
        <patternFill patternType="none">
          <bgColor indexed="65"/>
        </patternFill>
      </fill>
    </dxf>
    <dxf>
      <font>
        <color theme="0"/>
      </font>
      <fill>
        <patternFill>
          <bgColor theme="0"/>
        </patternFill>
      </fill>
      <border>
        <left/>
        <right/>
        <top/>
        <bottom/>
        <vertical/>
        <horizontal/>
      </border>
    </dxf>
    <dxf>
      <font>
        <color theme="0"/>
      </font>
      <fill>
        <patternFill>
          <bgColor theme="0"/>
        </patternFill>
      </fill>
      <border>
        <left/>
        <right/>
        <top/>
        <bottom/>
      </border>
    </dxf>
    <dxf>
      <fill>
        <patternFill>
          <bgColor theme="5" tint="0.39994506668294322"/>
        </patternFill>
      </fill>
    </dxf>
    <dxf>
      <fill>
        <patternFill>
          <bgColor theme="5" tint="0.39994506668294322"/>
        </patternFill>
      </fill>
    </dxf>
    <dxf>
      <font>
        <color theme="0"/>
      </font>
      <fill>
        <patternFill>
          <bgColor theme="0"/>
        </patternFill>
      </fill>
      <border>
        <left/>
        <right/>
        <top/>
        <bottom/>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66"/>
      <color rgb="FFFFFFFF"/>
      <color rgb="FFCCFFCC"/>
      <color rgb="FF66FF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19050</xdr:colOff>
      <xdr:row>105</xdr:row>
      <xdr:rowOff>0</xdr:rowOff>
    </xdr:from>
    <xdr:to>
      <xdr:col>9</xdr:col>
      <xdr:colOff>19050</xdr:colOff>
      <xdr:row>105</xdr:row>
      <xdr:rowOff>0</xdr:rowOff>
    </xdr:to>
    <xdr:sp macro="" textlink="">
      <xdr:nvSpPr>
        <xdr:cNvPr id="2" name="Line 3"/>
        <xdr:cNvSpPr>
          <a:spLocks noChangeShapeType="1"/>
        </xdr:cNvSpPr>
      </xdr:nvSpPr>
      <xdr:spPr bwMode="auto">
        <a:xfrm flipH="1">
          <a:off x="671512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105</xdr:row>
      <xdr:rowOff>0</xdr:rowOff>
    </xdr:from>
    <xdr:to>
      <xdr:col>11</xdr:col>
      <xdr:colOff>19050</xdr:colOff>
      <xdr:row>105</xdr:row>
      <xdr:rowOff>0</xdr:rowOff>
    </xdr:to>
    <xdr:sp macro="" textlink="">
      <xdr:nvSpPr>
        <xdr:cNvPr id="3" name="Line 4"/>
        <xdr:cNvSpPr>
          <a:spLocks noChangeShapeType="1"/>
        </xdr:cNvSpPr>
      </xdr:nvSpPr>
      <xdr:spPr bwMode="auto">
        <a:xfrm flipH="1">
          <a:off x="863917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105</xdr:row>
      <xdr:rowOff>0</xdr:rowOff>
    </xdr:from>
    <xdr:to>
      <xdr:col>9</xdr:col>
      <xdr:colOff>19050</xdr:colOff>
      <xdr:row>105</xdr:row>
      <xdr:rowOff>0</xdr:rowOff>
    </xdr:to>
    <xdr:sp macro="" textlink="">
      <xdr:nvSpPr>
        <xdr:cNvPr id="4" name="Line 5"/>
        <xdr:cNvSpPr>
          <a:spLocks noChangeShapeType="1"/>
        </xdr:cNvSpPr>
      </xdr:nvSpPr>
      <xdr:spPr bwMode="auto">
        <a:xfrm flipH="1">
          <a:off x="671512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105</xdr:row>
      <xdr:rowOff>0</xdr:rowOff>
    </xdr:from>
    <xdr:to>
      <xdr:col>11</xdr:col>
      <xdr:colOff>19050</xdr:colOff>
      <xdr:row>105</xdr:row>
      <xdr:rowOff>0</xdr:rowOff>
    </xdr:to>
    <xdr:sp macro="" textlink="">
      <xdr:nvSpPr>
        <xdr:cNvPr id="5" name="Line 6"/>
        <xdr:cNvSpPr>
          <a:spLocks noChangeShapeType="1"/>
        </xdr:cNvSpPr>
      </xdr:nvSpPr>
      <xdr:spPr bwMode="auto">
        <a:xfrm flipH="1">
          <a:off x="863917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105</xdr:row>
      <xdr:rowOff>0</xdr:rowOff>
    </xdr:from>
    <xdr:to>
      <xdr:col>11</xdr:col>
      <xdr:colOff>19050</xdr:colOff>
      <xdr:row>105</xdr:row>
      <xdr:rowOff>0</xdr:rowOff>
    </xdr:to>
    <xdr:sp macro="" textlink="">
      <xdr:nvSpPr>
        <xdr:cNvPr id="6" name="Line 7"/>
        <xdr:cNvSpPr>
          <a:spLocks noChangeShapeType="1"/>
        </xdr:cNvSpPr>
      </xdr:nvSpPr>
      <xdr:spPr bwMode="auto">
        <a:xfrm flipH="1">
          <a:off x="863917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105</xdr:row>
      <xdr:rowOff>0</xdr:rowOff>
    </xdr:from>
    <xdr:to>
      <xdr:col>11</xdr:col>
      <xdr:colOff>19050</xdr:colOff>
      <xdr:row>105</xdr:row>
      <xdr:rowOff>0</xdr:rowOff>
    </xdr:to>
    <xdr:sp macro="" textlink="">
      <xdr:nvSpPr>
        <xdr:cNvPr id="7" name="Line 8"/>
        <xdr:cNvSpPr>
          <a:spLocks noChangeShapeType="1"/>
        </xdr:cNvSpPr>
      </xdr:nvSpPr>
      <xdr:spPr bwMode="auto">
        <a:xfrm flipH="1">
          <a:off x="863917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105</xdr:row>
      <xdr:rowOff>0</xdr:rowOff>
    </xdr:from>
    <xdr:to>
      <xdr:col>11</xdr:col>
      <xdr:colOff>19050</xdr:colOff>
      <xdr:row>105</xdr:row>
      <xdr:rowOff>0</xdr:rowOff>
    </xdr:to>
    <xdr:sp macro="" textlink="">
      <xdr:nvSpPr>
        <xdr:cNvPr id="8" name="Line 9"/>
        <xdr:cNvSpPr>
          <a:spLocks noChangeShapeType="1"/>
        </xdr:cNvSpPr>
      </xdr:nvSpPr>
      <xdr:spPr bwMode="auto">
        <a:xfrm flipH="1">
          <a:off x="863917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105</xdr:row>
      <xdr:rowOff>0</xdr:rowOff>
    </xdr:from>
    <xdr:to>
      <xdr:col>11</xdr:col>
      <xdr:colOff>19050</xdr:colOff>
      <xdr:row>105</xdr:row>
      <xdr:rowOff>0</xdr:rowOff>
    </xdr:to>
    <xdr:sp macro="" textlink="">
      <xdr:nvSpPr>
        <xdr:cNvPr id="9" name="Line 10"/>
        <xdr:cNvSpPr>
          <a:spLocks noChangeShapeType="1"/>
        </xdr:cNvSpPr>
      </xdr:nvSpPr>
      <xdr:spPr bwMode="auto">
        <a:xfrm flipH="1">
          <a:off x="863917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105</xdr:row>
      <xdr:rowOff>0</xdr:rowOff>
    </xdr:from>
    <xdr:to>
      <xdr:col>9</xdr:col>
      <xdr:colOff>19050</xdr:colOff>
      <xdr:row>105</xdr:row>
      <xdr:rowOff>0</xdr:rowOff>
    </xdr:to>
    <xdr:sp macro="" textlink="">
      <xdr:nvSpPr>
        <xdr:cNvPr id="10" name="Line 59"/>
        <xdr:cNvSpPr>
          <a:spLocks noChangeShapeType="1"/>
        </xdr:cNvSpPr>
      </xdr:nvSpPr>
      <xdr:spPr bwMode="auto">
        <a:xfrm flipH="1">
          <a:off x="671512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105</xdr:row>
      <xdr:rowOff>0</xdr:rowOff>
    </xdr:from>
    <xdr:to>
      <xdr:col>11</xdr:col>
      <xdr:colOff>19050</xdr:colOff>
      <xdr:row>105</xdr:row>
      <xdr:rowOff>0</xdr:rowOff>
    </xdr:to>
    <xdr:sp macro="" textlink="">
      <xdr:nvSpPr>
        <xdr:cNvPr id="11" name="Line 60"/>
        <xdr:cNvSpPr>
          <a:spLocks noChangeShapeType="1"/>
        </xdr:cNvSpPr>
      </xdr:nvSpPr>
      <xdr:spPr bwMode="auto">
        <a:xfrm flipH="1">
          <a:off x="863917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105</xdr:row>
      <xdr:rowOff>0</xdr:rowOff>
    </xdr:from>
    <xdr:to>
      <xdr:col>9</xdr:col>
      <xdr:colOff>19050</xdr:colOff>
      <xdr:row>105</xdr:row>
      <xdr:rowOff>0</xdr:rowOff>
    </xdr:to>
    <xdr:sp macro="" textlink="">
      <xdr:nvSpPr>
        <xdr:cNvPr id="12" name="Line 61"/>
        <xdr:cNvSpPr>
          <a:spLocks noChangeShapeType="1"/>
        </xdr:cNvSpPr>
      </xdr:nvSpPr>
      <xdr:spPr bwMode="auto">
        <a:xfrm flipH="1">
          <a:off x="671512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105</xdr:row>
      <xdr:rowOff>0</xdr:rowOff>
    </xdr:from>
    <xdr:to>
      <xdr:col>11</xdr:col>
      <xdr:colOff>19050</xdr:colOff>
      <xdr:row>105</xdr:row>
      <xdr:rowOff>0</xdr:rowOff>
    </xdr:to>
    <xdr:sp macro="" textlink="">
      <xdr:nvSpPr>
        <xdr:cNvPr id="13" name="Line 62"/>
        <xdr:cNvSpPr>
          <a:spLocks noChangeShapeType="1"/>
        </xdr:cNvSpPr>
      </xdr:nvSpPr>
      <xdr:spPr bwMode="auto">
        <a:xfrm flipH="1">
          <a:off x="863917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105</xdr:row>
      <xdr:rowOff>0</xdr:rowOff>
    </xdr:from>
    <xdr:to>
      <xdr:col>11</xdr:col>
      <xdr:colOff>19050</xdr:colOff>
      <xdr:row>105</xdr:row>
      <xdr:rowOff>0</xdr:rowOff>
    </xdr:to>
    <xdr:sp macro="" textlink="">
      <xdr:nvSpPr>
        <xdr:cNvPr id="14" name="Line 63"/>
        <xdr:cNvSpPr>
          <a:spLocks noChangeShapeType="1"/>
        </xdr:cNvSpPr>
      </xdr:nvSpPr>
      <xdr:spPr bwMode="auto">
        <a:xfrm flipH="1">
          <a:off x="863917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105</xdr:row>
      <xdr:rowOff>0</xdr:rowOff>
    </xdr:from>
    <xdr:to>
      <xdr:col>11</xdr:col>
      <xdr:colOff>19050</xdr:colOff>
      <xdr:row>105</xdr:row>
      <xdr:rowOff>0</xdr:rowOff>
    </xdr:to>
    <xdr:sp macro="" textlink="">
      <xdr:nvSpPr>
        <xdr:cNvPr id="15" name="Line 64"/>
        <xdr:cNvSpPr>
          <a:spLocks noChangeShapeType="1"/>
        </xdr:cNvSpPr>
      </xdr:nvSpPr>
      <xdr:spPr bwMode="auto">
        <a:xfrm flipH="1">
          <a:off x="863917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105</xdr:row>
      <xdr:rowOff>0</xdr:rowOff>
    </xdr:from>
    <xdr:to>
      <xdr:col>11</xdr:col>
      <xdr:colOff>19050</xdr:colOff>
      <xdr:row>105</xdr:row>
      <xdr:rowOff>0</xdr:rowOff>
    </xdr:to>
    <xdr:sp macro="" textlink="">
      <xdr:nvSpPr>
        <xdr:cNvPr id="16" name="Line 65"/>
        <xdr:cNvSpPr>
          <a:spLocks noChangeShapeType="1"/>
        </xdr:cNvSpPr>
      </xdr:nvSpPr>
      <xdr:spPr bwMode="auto">
        <a:xfrm flipH="1">
          <a:off x="863917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105</xdr:row>
      <xdr:rowOff>0</xdr:rowOff>
    </xdr:from>
    <xdr:to>
      <xdr:col>11</xdr:col>
      <xdr:colOff>19050</xdr:colOff>
      <xdr:row>105</xdr:row>
      <xdr:rowOff>0</xdr:rowOff>
    </xdr:to>
    <xdr:sp macro="" textlink="">
      <xdr:nvSpPr>
        <xdr:cNvPr id="17" name="Line 66"/>
        <xdr:cNvSpPr>
          <a:spLocks noChangeShapeType="1"/>
        </xdr:cNvSpPr>
      </xdr:nvSpPr>
      <xdr:spPr bwMode="auto">
        <a:xfrm flipH="1">
          <a:off x="863917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105</xdr:row>
      <xdr:rowOff>0</xdr:rowOff>
    </xdr:from>
    <xdr:to>
      <xdr:col>9</xdr:col>
      <xdr:colOff>19050</xdr:colOff>
      <xdr:row>105</xdr:row>
      <xdr:rowOff>0</xdr:rowOff>
    </xdr:to>
    <xdr:sp macro="" textlink="">
      <xdr:nvSpPr>
        <xdr:cNvPr id="18" name="Line 67"/>
        <xdr:cNvSpPr>
          <a:spLocks noChangeShapeType="1"/>
        </xdr:cNvSpPr>
      </xdr:nvSpPr>
      <xdr:spPr bwMode="auto">
        <a:xfrm flipH="1">
          <a:off x="671512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105</xdr:row>
      <xdr:rowOff>0</xdr:rowOff>
    </xdr:from>
    <xdr:to>
      <xdr:col>9</xdr:col>
      <xdr:colOff>19050</xdr:colOff>
      <xdr:row>105</xdr:row>
      <xdr:rowOff>0</xdr:rowOff>
    </xdr:to>
    <xdr:sp macro="" textlink="">
      <xdr:nvSpPr>
        <xdr:cNvPr id="19" name="Line 68"/>
        <xdr:cNvSpPr>
          <a:spLocks noChangeShapeType="1"/>
        </xdr:cNvSpPr>
      </xdr:nvSpPr>
      <xdr:spPr bwMode="auto">
        <a:xfrm flipH="1">
          <a:off x="671512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105</xdr:row>
      <xdr:rowOff>0</xdr:rowOff>
    </xdr:from>
    <xdr:to>
      <xdr:col>9</xdr:col>
      <xdr:colOff>19050</xdr:colOff>
      <xdr:row>105</xdr:row>
      <xdr:rowOff>0</xdr:rowOff>
    </xdr:to>
    <xdr:sp macro="" textlink="">
      <xdr:nvSpPr>
        <xdr:cNvPr id="20" name="Line 69"/>
        <xdr:cNvSpPr>
          <a:spLocks noChangeShapeType="1"/>
        </xdr:cNvSpPr>
      </xdr:nvSpPr>
      <xdr:spPr bwMode="auto">
        <a:xfrm flipH="1">
          <a:off x="671512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105</xdr:row>
      <xdr:rowOff>0</xdr:rowOff>
    </xdr:from>
    <xdr:to>
      <xdr:col>9</xdr:col>
      <xdr:colOff>19050</xdr:colOff>
      <xdr:row>105</xdr:row>
      <xdr:rowOff>0</xdr:rowOff>
    </xdr:to>
    <xdr:sp macro="" textlink="">
      <xdr:nvSpPr>
        <xdr:cNvPr id="21" name="Line 70"/>
        <xdr:cNvSpPr>
          <a:spLocks noChangeShapeType="1"/>
        </xdr:cNvSpPr>
      </xdr:nvSpPr>
      <xdr:spPr bwMode="auto">
        <a:xfrm flipH="1">
          <a:off x="6715125" y="2572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894"/>
  <sheetViews>
    <sheetView showGridLines="0" tabSelected="1" view="pageBreakPreview" zoomScale="70" zoomScaleNormal="70" zoomScaleSheetLayoutView="70" workbookViewId="0">
      <selection activeCell="D3" sqref="D3:E3"/>
    </sheetView>
  </sheetViews>
  <sheetFormatPr defaultColWidth="0" defaultRowHeight="13.5" zeroHeight="1" x14ac:dyDescent="0.15"/>
  <cols>
    <col min="1" max="1" width="2.25" style="44" customWidth="1"/>
    <col min="2" max="2" width="7.5" style="44" customWidth="1"/>
    <col min="3" max="4" width="14.5" style="44" customWidth="1"/>
    <col min="5" max="5" width="7.625" style="44" customWidth="1"/>
    <col min="6" max="6" width="14.5" style="44" customWidth="1"/>
    <col min="7" max="7" width="11" style="44" customWidth="1"/>
    <col min="8" max="8" width="14.375" style="44" customWidth="1"/>
    <col min="9" max="10" width="14.5" style="44" customWidth="1"/>
    <col min="11" max="12" width="14.125" style="44" customWidth="1"/>
    <col min="13" max="13" width="10.375" style="44" customWidth="1"/>
    <col min="14" max="20" width="14.125" style="44" customWidth="1"/>
    <col min="21" max="22" width="14.875" style="44" customWidth="1"/>
    <col min="23" max="23" width="14.875" style="44" hidden="1" customWidth="1"/>
    <col min="24" max="25" width="14.75" style="44" hidden="1" customWidth="1"/>
    <col min="26" max="27" width="14.875" style="44" hidden="1" customWidth="1"/>
    <col min="28" max="28" width="9" style="44" hidden="1" customWidth="1"/>
    <col min="29" max="31" width="9" style="552" hidden="1" customWidth="1"/>
    <col min="32" max="16384" width="9" style="44" hidden="1"/>
  </cols>
  <sheetData>
    <row r="1" spans="2:31" s="178" customFormat="1" ht="18.75" x14ac:dyDescent="0.2">
      <c r="B1" s="682" t="s">
        <v>4007</v>
      </c>
      <c r="D1" s="177" t="s">
        <v>3948</v>
      </c>
      <c r="AC1" s="547"/>
      <c r="AD1" s="547"/>
      <c r="AE1" s="547"/>
    </row>
    <row r="2" spans="2:31" s="178" customFormat="1" ht="14.25" thickBot="1" x14ac:dyDescent="0.2">
      <c r="AC2" s="547"/>
      <c r="AD2" s="547"/>
      <c r="AE2" s="547"/>
    </row>
    <row r="3" spans="2:31" s="178" customFormat="1" ht="21.75" customHeight="1" thickBot="1" x14ac:dyDescent="0.2">
      <c r="C3" s="179" t="s">
        <v>3686</v>
      </c>
      <c r="D3" s="766"/>
      <c r="E3" s="767"/>
      <c r="F3" s="180" t="s">
        <v>3463</v>
      </c>
      <c r="G3" s="766"/>
      <c r="H3" s="767"/>
      <c r="AB3" s="181" t="str">
        <f>D3&amp;G3</f>
        <v/>
      </c>
      <c r="AC3" s="547"/>
      <c r="AD3" s="547"/>
      <c r="AE3" s="547"/>
    </row>
    <row r="4" spans="2:31" s="178" customFormat="1" ht="21.75" customHeight="1" x14ac:dyDescent="0.15">
      <c r="C4" s="182" t="s">
        <v>3</v>
      </c>
      <c r="D4" s="768" t="str">
        <f>IFERROR(VLOOKUP($AB$3,$AC$6:$AE$1922,2,FALSE),"")</f>
        <v/>
      </c>
      <c r="E4" s="769"/>
      <c r="F4" s="183" t="s">
        <v>2</v>
      </c>
      <c r="G4" s="768" t="str">
        <f>IFERROR(VLOOKUP($AB$3,$AC$6:$AE$1922,3,FALSE),"")</f>
        <v/>
      </c>
      <c r="H4" s="769"/>
      <c r="AC4" s="547"/>
      <c r="AD4" s="547"/>
      <c r="AE4" s="547"/>
    </row>
    <row r="5" spans="2:31" s="178" customFormat="1" ht="13.5" customHeight="1" x14ac:dyDescent="0.15">
      <c r="B5" s="184"/>
      <c r="C5" s="184"/>
      <c r="D5" s="185"/>
      <c r="E5" s="185"/>
      <c r="F5" s="184"/>
      <c r="G5" s="185"/>
      <c r="H5" s="185"/>
      <c r="I5" s="186"/>
      <c r="J5" s="186"/>
      <c r="AC5" s="547"/>
      <c r="AD5" s="547"/>
      <c r="AE5" s="547"/>
    </row>
    <row r="6" spans="2:31" s="178" customFormat="1" ht="21.75" customHeight="1" x14ac:dyDescent="0.15">
      <c r="B6" s="187" t="s">
        <v>3851</v>
      </c>
      <c r="AC6" s="548" t="s">
        <v>3545</v>
      </c>
      <c r="AD6" s="548" t="s">
        <v>1634</v>
      </c>
      <c r="AE6" s="548" t="s">
        <v>3546</v>
      </c>
    </row>
    <row r="7" spans="2:31" s="178" customFormat="1" ht="24.75" customHeight="1" x14ac:dyDescent="0.15">
      <c r="B7" s="188" t="s">
        <v>3702</v>
      </c>
      <c r="C7" s="189"/>
      <c r="D7" s="189"/>
      <c r="E7" s="190"/>
      <c r="F7" s="190"/>
      <c r="G7" s="190"/>
      <c r="H7" s="190"/>
      <c r="I7" s="190"/>
      <c r="J7" s="190"/>
      <c r="K7" s="190"/>
      <c r="L7" s="190"/>
      <c r="M7" s="190"/>
      <c r="N7" s="190"/>
      <c r="O7" s="190"/>
      <c r="P7" s="190"/>
      <c r="Q7" s="190"/>
      <c r="R7" s="190"/>
      <c r="S7" s="191"/>
      <c r="T7" s="192"/>
      <c r="U7" s="192"/>
      <c r="V7" s="192"/>
      <c r="W7" s="192"/>
      <c r="X7" s="192"/>
      <c r="Y7" s="192"/>
      <c r="Z7" s="192"/>
      <c r="AA7" s="192"/>
      <c r="AB7" s="192"/>
      <c r="AC7" s="548" t="s">
        <v>3547</v>
      </c>
      <c r="AD7" s="548" t="s">
        <v>1634</v>
      </c>
      <c r="AE7" s="548" t="s">
        <v>3548</v>
      </c>
    </row>
    <row r="8" spans="2:31" s="178" customFormat="1" ht="64.5" customHeight="1" x14ac:dyDescent="0.15">
      <c r="B8" s="193"/>
      <c r="C8" s="194" t="s">
        <v>3779</v>
      </c>
      <c r="D8" s="195" t="s">
        <v>3767</v>
      </c>
      <c r="E8" s="196" t="s">
        <v>3768</v>
      </c>
      <c r="F8" s="195" t="s">
        <v>3769</v>
      </c>
      <c r="G8" s="196" t="s">
        <v>3698</v>
      </c>
      <c r="H8" s="197" t="s">
        <v>3690</v>
      </c>
      <c r="I8" s="198" t="s">
        <v>3733</v>
      </c>
      <c r="J8" s="195" t="s">
        <v>3751</v>
      </c>
      <c r="K8" s="195" t="s">
        <v>3752</v>
      </c>
      <c r="L8" s="195" t="s">
        <v>3759</v>
      </c>
      <c r="M8" s="199" t="s">
        <v>3760</v>
      </c>
      <c r="N8" s="200" t="s">
        <v>3774</v>
      </c>
      <c r="O8" s="201" t="s">
        <v>3770</v>
      </c>
      <c r="P8" s="195" t="s">
        <v>3763</v>
      </c>
      <c r="Q8" s="199" t="s">
        <v>3762</v>
      </c>
      <c r="R8" s="200" t="s">
        <v>3776</v>
      </c>
      <c r="S8" s="197" t="s">
        <v>3777</v>
      </c>
      <c r="T8" s="202"/>
      <c r="U8" s="203"/>
      <c r="V8" s="203"/>
      <c r="W8" s="203"/>
      <c r="X8" s="203"/>
      <c r="Y8" s="203"/>
      <c r="Z8" s="203"/>
      <c r="AA8" s="203"/>
      <c r="AB8" s="203"/>
      <c r="AC8" s="548" t="s">
        <v>3549</v>
      </c>
      <c r="AD8" s="548" t="s">
        <v>1634</v>
      </c>
      <c r="AE8" s="548" t="s">
        <v>3550</v>
      </c>
    </row>
    <row r="9" spans="2:31" s="178" customFormat="1" ht="13.5" customHeight="1" x14ac:dyDescent="0.15">
      <c r="B9" s="204"/>
      <c r="C9" s="205" t="s">
        <v>3708</v>
      </c>
      <c r="D9" s="206" t="s">
        <v>3707</v>
      </c>
      <c r="E9" s="207" t="s">
        <v>3707</v>
      </c>
      <c r="F9" s="206" t="s">
        <v>3831</v>
      </c>
      <c r="G9" s="207" t="s">
        <v>3831</v>
      </c>
      <c r="H9" s="206" t="s">
        <v>3707</v>
      </c>
      <c r="I9" s="208" t="s">
        <v>3831</v>
      </c>
      <c r="J9" s="206" t="s">
        <v>3707</v>
      </c>
      <c r="K9" s="208" t="s">
        <v>3831</v>
      </c>
      <c r="L9" s="206" t="s">
        <v>3707</v>
      </c>
      <c r="M9" s="209" t="s">
        <v>3707</v>
      </c>
      <c r="N9" s="209" t="s">
        <v>3707</v>
      </c>
      <c r="O9" s="210" t="s">
        <v>3707</v>
      </c>
      <c r="P9" s="206" t="s">
        <v>3831</v>
      </c>
      <c r="Q9" s="211" t="s">
        <v>3831</v>
      </c>
      <c r="R9" s="212" t="s">
        <v>3778</v>
      </c>
      <c r="S9" s="213" t="s">
        <v>3778</v>
      </c>
      <c r="T9" s="210"/>
      <c r="U9" s="210"/>
      <c r="V9" s="210"/>
      <c r="W9" s="210"/>
      <c r="X9" s="210"/>
      <c r="Y9" s="210"/>
      <c r="Z9" s="210"/>
      <c r="AA9" s="210"/>
      <c r="AB9" s="210"/>
      <c r="AC9" s="548" t="s">
        <v>3551</v>
      </c>
      <c r="AD9" s="548" t="s">
        <v>1634</v>
      </c>
      <c r="AE9" s="548" t="s">
        <v>3552</v>
      </c>
    </row>
    <row r="10" spans="2:31" s="178" customFormat="1" ht="21.75" customHeight="1" x14ac:dyDescent="0.15">
      <c r="B10" s="214">
        <v>1</v>
      </c>
      <c r="C10" s="215"/>
      <c r="D10" s="216"/>
      <c r="E10" s="217"/>
      <c r="F10" s="216"/>
      <c r="G10" s="217"/>
      <c r="H10" s="218"/>
      <c r="I10" s="219"/>
      <c r="J10" s="216"/>
      <c r="K10" s="216"/>
      <c r="L10" s="216"/>
      <c r="M10" s="220"/>
      <c r="N10" s="220"/>
      <c r="O10" s="220"/>
      <c r="P10" s="216"/>
      <c r="Q10" s="220"/>
      <c r="R10" s="220"/>
      <c r="S10" s="217"/>
      <c r="T10" s="221"/>
      <c r="U10" s="222"/>
      <c r="V10" s="222"/>
      <c r="W10" s="222"/>
      <c r="X10" s="222"/>
      <c r="Y10" s="222"/>
      <c r="Z10" s="222"/>
      <c r="AA10" s="223"/>
      <c r="AB10" s="223"/>
      <c r="AC10" s="548" t="s">
        <v>3553</v>
      </c>
      <c r="AD10" s="548" t="s">
        <v>1634</v>
      </c>
      <c r="AE10" s="548" t="s">
        <v>3554</v>
      </c>
    </row>
    <row r="11" spans="2:31" s="178" customFormat="1" ht="21.75" customHeight="1" x14ac:dyDescent="0.15">
      <c r="B11" s="214">
        <v>2</v>
      </c>
      <c r="C11" s="215"/>
      <c r="D11" s="216"/>
      <c r="E11" s="217"/>
      <c r="F11" s="216"/>
      <c r="G11" s="217"/>
      <c r="H11" s="218"/>
      <c r="I11" s="219"/>
      <c r="J11" s="216"/>
      <c r="K11" s="216"/>
      <c r="L11" s="216"/>
      <c r="M11" s="220"/>
      <c r="N11" s="220"/>
      <c r="O11" s="220"/>
      <c r="P11" s="216"/>
      <c r="Q11" s="220"/>
      <c r="R11" s="220"/>
      <c r="S11" s="217"/>
      <c r="T11" s="221"/>
      <c r="U11" s="222"/>
      <c r="V11" s="222"/>
      <c r="W11" s="87"/>
      <c r="X11" s="87"/>
      <c r="Y11" s="87"/>
      <c r="Z11" s="87"/>
      <c r="AC11" s="549" t="s">
        <v>3555</v>
      </c>
      <c r="AD11" s="549" t="s">
        <v>1634</v>
      </c>
      <c r="AE11" s="549" t="s">
        <v>3556</v>
      </c>
    </row>
    <row r="12" spans="2:31" s="178" customFormat="1" ht="21.75" customHeight="1" x14ac:dyDescent="0.15">
      <c r="B12" s="214">
        <v>3</v>
      </c>
      <c r="C12" s="215"/>
      <c r="D12" s="216"/>
      <c r="E12" s="217"/>
      <c r="F12" s="216"/>
      <c r="G12" s="217"/>
      <c r="H12" s="218"/>
      <c r="I12" s="219"/>
      <c r="J12" s="216"/>
      <c r="K12" s="216"/>
      <c r="L12" s="216"/>
      <c r="M12" s="220"/>
      <c r="N12" s="220"/>
      <c r="O12" s="220"/>
      <c r="P12" s="216"/>
      <c r="Q12" s="220"/>
      <c r="R12" s="220"/>
      <c r="S12" s="217"/>
      <c r="T12" s="221"/>
      <c r="U12" s="222"/>
      <c r="V12" s="222"/>
      <c r="W12" s="87"/>
      <c r="X12" s="87"/>
      <c r="Y12" s="87"/>
      <c r="Z12" s="87"/>
      <c r="AC12" s="548" t="s">
        <v>3557</v>
      </c>
      <c r="AD12" s="548" t="s">
        <v>1634</v>
      </c>
      <c r="AE12" s="548" t="s">
        <v>3558</v>
      </c>
    </row>
    <row r="13" spans="2:31" s="178" customFormat="1" ht="21.75" customHeight="1" x14ac:dyDescent="0.15">
      <c r="B13" s="214">
        <v>4</v>
      </c>
      <c r="C13" s="215"/>
      <c r="D13" s="216"/>
      <c r="E13" s="217"/>
      <c r="F13" s="216"/>
      <c r="G13" s="217"/>
      <c r="H13" s="218"/>
      <c r="I13" s="219"/>
      <c r="J13" s="216"/>
      <c r="K13" s="216"/>
      <c r="L13" s="216"/>
      <c r="M13" s="220"/>
      <c r="N13" s="220"/>
      <c r="O13" s="220"/>
      <c r="P13" s="216"/>
      <c r="Q13" s="220"/>
      <c r="R13" s="220"/>
      <c r="S13" s="217"/>
      <c r="T13" s="221"/>
      <c r="U13" s="222"/>
      <c r="V13" s="222"/>
      <c r="W13" s="87"/>
      <c r="X13" s="87"/>
      <c r="Y13" s="87"/>
      <c r="Z13" s="87"/>
      <c r="AC13" s="548" t="s">
        <v>3559</v>
      </c>
      <c r="AD13" s="548" t="s">
        <v>1634</v>
      </c>
      <c r="AE13" s="548" t="s">
        <v>3560</v>
      </c>
    </row>
    <row r="14" spans="2:31" s="178" customFormat="1" ht="21.75" customHeight="1" x14ac:dyDescent="0.15">
      <c r="B14" s="214">
        <v>5</v>
      </c>
      <c r="C14" s="215"/>
      <c r="D14" s="216"/>
      <c r="E14" s="217"/>
      <c r="F14" s="216"/>
      <c r="G14" s="217"/>
      <c r="H14" s="218"/>
      <c r="I14" s="219"/>
      <c r="J14" s="216"/>
      <c r="K14" s="216"/>
      <c r="L14" s="216"/>
      <c r="M14" s="220"/>
      <c r="N14" s="220"/>
      <c r="O14" s="220"/>
      <c r="P14" s="216"/>
      <c r="Q14" s="220"/>
      <c r="R14" s="220"/>
      <c r="S14" s="217"/>
      <c r="T14" s="221"/>
      <c r="U14" s="222"/>
      <c r="V14" s="222"/>
      <c r="W14" s="87"/>
      <c r="X14" s="87"/>
      <c r="Y14" s="87"/>
      <c r="Z14" s="87"/>
      <c r="AC14" s="548" t="s">
        <v>3627</v>
      </c>
      <c r="AD14" s="548" t="s">
        <v>1634</v>
      </c>
      <c r="AE14" s="548" t="s">
        <v>3628</v>
      </c>
    </row>
    <row r="15" spans="2:31" s="178" customFormat="1" ht="21.75" customHeight="1" x14ac:dyDescent="0.15">
      <c r="B15" s="214">
        <v>6</v>
      </c>
      <c r="C15" s="215"/>
      <c r="D15" s="216"/>
      <c r="E15" s="217"/>
      <c r="F15" s="216"/>
      <c r="G15" s="217"/>
      <c r="H15" s="218"/>
      <c r="I15" s="219"/>
      <c r="J15" s="216"/>
      <c r="K15" s="216"/>
      <c r="L15" s="216"/>
      <c r="M15" s="220"/>
      <c r="N15" s="220"/>
      <c r="O15" s="220"/>
      <c r="P15" s="216"/>
      <c r="Q15" s="220"/>
      <c r="R15" s="220"/>
      <c r="S15" s="217"/>
      <c r="T15" s="221"/>
      <c r="U15" s="222"/>
      <c r="V15" s="222"/>
      <c r="W15" s="87"/>
      <c r="X15" s="87"/>
      <c r="Y15" s="87"/>
      <c r="Z15" s="87"/>
      <c r="AC15" s="548" t="s">
        <v>3629</v>
      </c>
      <c r="AD15" s="548" t="s">
        <v>1634</v>
      </c>
      <c r="AE15" s="548" t="s">
        <v>3630</v>
      </c>
    </row>
    <row r="16" spans="2:31" s="178" customFormat="1" ht="21.75" customHeight="1" x14ac:dyDescent="0.15">
      <c r="B16" s="214">
        <v>7</v>
      </c>
      <c r="C16" s="215"/>
      <c r="D16" s="216"/>
      <c r="E16" s="217"/>
      <c r="F16" s="216"/>
      <c r="G16" s="217"/>
      <c r="H16" s="218"/>
      <c r="I16" s="219"/>
      <c r="J16" s="216"/>
      <c r="K16" s="216"/>
      <c r="L16" s="216"/>
      <c r="M16" s="220"/>
      <c r="N16" s="220"/>
      <c r="O16" s="220"/>
      <c r="P16" s="216"/>
      <c r="Q16" s="220"/>
      <c r="R16" s="220"/>
      <c r="S16" s="217"/>
      <c r="T16" s="221"/>
      <c r="U16" s="222"/>
      <c r="V16" s="222"/>
      <c r="W16" s="87"/>
      <c r="X16" s="87"/>
      <c r="Y16" s="87"/>
      <c r="Z16" s="87"/>
      <c r="AC16" s="548" t="s">
        <v>3631</v>
      </c>
      <c r="AD16" s="548" t="s">
        <v>1634</v>
      </c>
      <c r="AE16" s="548" t="s">
        <v>3632</v>
      </c>
    </row>
    <row r="17" spans="2:31" s="178" customFormat="1" ht="21.75" customHeight="1" x14ac:dyDescent="0.15">
      <c r="B17" s="214">
        <v>8</v>
      </c>
      <c r="C17" s="215"/>
      <c r="D17" s="216"/>
      <c r="E17" s="217"/>
      <c r="F17" s="216"/>
      <c r="G17" s="217"/>
      <c r="H17" s="218"/>
      <c r="I17" s="219"/>
      <c r="J17" s="216"/>
      <c r="K17" s="216"/>
      <c r="L17" s="216"/>
      <c r="M17" s="220"/>
      <c r="N17" s="220"/>
      <c r="O17" s="220"/>
      <c r="P17" s="216"/>
      <c r="Q17" s="220"/>
      <c r="R17" s="220"/>
      <c r="S17" s="217"/>
      <c r="T17" s="221"/>
      <c r="U17" s="222"/>
      <c r="V17" s="222"/>
      <c r="W17" s="87"/>
      <c r="X17" s="87"/>
      <c r="Y17" s="87"/>
      <c r="Z17" s="87"/>
      <c r="AC17" s="548" t="s">
        <v>3633</v>
      </c>
      <c r="AD17" s="548" t="s">
        <v>1634</v>
      </c>
      <c r="AE17" s="548" t="s">
        <v>3634</v>
      </c>
    </row>
    <row r="18" spans="2:31" s="178" customFormat="1" ht="21.75" customHeight="1" x14ac:dyDescent="0.15">
      <c r="B18" s="214">
        <v>9</v>
      </c>
      <c r="C18" s="215"/>
      <c r="D18" s="216"/>
      <c r="E18" s="217"/>
      <c r="F18" s="216"/>
      <c r="G18" s="217"/>
      <c r="H18" s="218"/>
      <c r="I18" s="219"/>
      <c r="J18" s="216"/>
      <c r="K18" s="216"/>
      <c r="L18" s="216"/>
      <c r="M18" s="220"/>
      <c r="N18" s="220"/>
      <c r="O18" s="220"/>
      <c r="P18" s="216"/>
      <c r="Q18" s="220"/>
      <c r="R18" s="220"/>
      <c r="S18" s="217"/>
      <c r="T18" s="221"/>
      <c r="U18" s="222"/>
      <c r="V18" s="222"/>
      <c r="W18" s="87"/>
      <c r="X18" s="87"/>
      <c r="Y18" s="87"/>
      <c r="Z18" s="87"/>
      <c r="AC18" s="548" t="s">
        <v>3635</v>
      </c>
      <c r="AD18" s="548" t="s">
        <v>1634</v>
      </c>
      <c r="AE18" s="548" t="s">
        <v>3636</v>
      </c>
    </row>
    <row r="19" spans="2:31" s="178" customFormat="1" ht="21.75" customHeight="1" thickBot="1" x14ac:dyDescent="0.2">
      <c r="B19" s="224">
        <v>10</v>
      </c>
      <c r="C19" s="215"/>
      <c r="D19" s="216"/>
      <c r="E19" s="217"/>
      <c r="F19" s="216"/>
      <c r="G19" s="217"/>
      <c r="H19" s="218"/>
      <c r="I19" s="219"/>
      <c r="J19" s="216"/>
      <c r="K19" s="216"/>
      <c r="L19" s="216"/>
      <c r="M19" s="220"/>
      <c r="N19" s="220"/>
      <c r="O19" s="220"/>
      <c r="P19" s="216"/>
      <c r="Q19" s="220"/>
      <c r="R19" s="220"/>
      <c r="S19" s="217"/>
      <c r="T19" s="221"/>
      <c r="U19" s="222"/>
      <c r="V19" s="222"/>
      <c r="W19" s="87"/>
      <c r="X19" s="87"/>
      <c r="Y19" s="87"/>
      <c r="Z19" s="87"/>
      <c r="AC19" s="549" t="s">
        <v>3637</v>
      </c>
      <c r="AD19" s="549" t="s">
        <v>1634</v>
      </c>
      <c r="AE19" s="549" t="s">
        <v>3638</v>
      </c>
    </row>
    <row r="20" spans="2:31" s="178" customFormat="1" ht="21.75" customHeight="1" thickTop="1" x14ac:dyDescent="0.15">
      <c r="B20" s="225" t="s">
        <v>3787</v>
      </c>
      <c r="C20" s="226"/>
      <c r="D20" s="227">
        <f>SUM(D10:D19)</f>
        <v>0</v>
      </c>
      <c r="E20" s="227">
        <f>SUM(E10:E19)</f>
        <v>0</v>
      </c>
      <c r="F20" s="227">
        <f>SUM(F10:F19)</f>
        <v>0</v>
      </c>
      <c r="G20" s="227">
        <f t="shared" ref="G20:S20" si="0">SUM(G10:G19)</f>
        <v>0</v>
      </c>
      <c r="H20" s="227">
        <f t="shared" si="0"/>
        <v>0</v>
      </c>
      <c r="I20" s="227">
        <f t="shared" si="0"/>
        <v>0</v>
      </c>
      <c r="J20" s="227">
        <f t="shared" si="0"/>
        <v>0</v>
      </c>
      <c r="K20" s="227">
        <f t="shared" si="0"/>
        <v>0</v>
      </c>
      <c r="L20" s="227">
        <f t="shared" si="0"/>
        <v>0</v>
      </c>
      <c r="M20" s="227">
        <f t="shared" si="0"/>
        <v>0</v>
      </c>
      <c r="N20" s="227">
        <f t="shared" si="0"/>
        <v>0</v>
      </c>
      <c r="O20" s="227">
        <f t="shared" si="0"/>
        <v>0</v>
      </c>
      <c r="P20" s="227">
        <f t="shared" si="0"/>
        <v>0</v>
      </c>
      <c r="Q20" s="227">
        <f t="shared" si="0"/>
        <v>0</v>
      </c>
      <c r="R20" s="227">
        <f t="shared" si="0"/>
        <v>0</v>
      </c>
      <c r="S20" s="227">
        <f t="shared" si="0"/>
        <v>0</v>
      </c>
      <c r="T20" s="221"/>
      <c r="U20" s="222"/>
      <c r="V20" s="222"/>
      <c r="W20" s="87"/>
      <c r="X20" s="87"/>
      <c r="Y20" s="87"/>
      <c r="Z20" s="87"/>
      <c r="AC20" s="548" t="s">
        <v>3639</v>
      </c>
      <c r="AD20" s="548" t="s">
        <v>1634</v>
      </c>
      <c r="AE20" s="548" t="s">
        <v>3640</v>
      </c>
    </row>
    <row r="21" spans="2:31" s="178" customFormat="1" ht="16.5" customHeight="1" x14ac:dyDescent="0.15">
      <c r="B21" s="228" t="s">
        <v>3710</v>
      </c>
      <c r="C21" s="202"/>
      <c r="D21" s="202"/>
      <c r="E21" s="202"/>
      <c r="F21" s="202"/>
      <c r="G21" s="202"/>
      <c r="H21" s="202"/>
      <c r="I21" s="202"/>
      <c r="J21" s="202"/>
      <c r="K21" s="229"/>
      <c r="L21" s="229"/>
      <c r="M21" s="229"/>
      <c r="N21" s="229"/>
      <c r="O21" s="229"/>
      <c r="P21" s="229"/>
      <c r="Q21" s="229"/>
      <c r="R21" s="229"/>
      <c r="S21" s="229"/>
      <c r="T21" s="229"/>
      <c r="AC21" s="548" t="s">
        <v>3641</v>
      </c>
      <c r="AD21" s="548" t="s">
        <v>1634</v>
      </c>
      <c r="AE21" s="548" t="s">
        <v>3642</v>
      </c>
    </row>
    <row r="22" spans="2:31" s="178" customFormat="1" ht="13.5" customHeight="1" x14ac:dyDescent="0.15">
      <c r="B22" s="230" t="s">
        <v>3809</v>
      </c>
      <c r="C22" s="202"/>
      <c r="D22" s="202"/>
      <c r="E22" s="202"/>
      <c r="F22" s="202"/>
      <c r="G22" s="202"/>
      <c r="H22" s="202"/>
      <c r="I22" s="202"/>
      <c r="J22" s="202"/>
      <c r="K22" s="229"/>
      <c r="L22" s="229"/>
      <c r="M22" s="229"/>
      <c r="N22" s="229"/>
      <c r="O22" s="229"/>
      <c r="P22" s="229"/>
      <c r="Q22" s="229"/>
      <c r="R22" s="229"/>
      <c r="S22" s="229"/>
      <c r="T22" s="229"/>
      <c r="AC22" s="548" t="s">
        <v>3643</v>
      </c>
      <c r="AD22" s="548" t="s">
        <v>1634</v>
      </c>
      <c r="AE22" s="548" t="s">
        <v>3644</v>
      </c>
    </row>
    <row r="23" spans="2:31" s="178" customFormat="1" ht="6" customHeight="1" x14ac:dyDescent="0.15">
      <c r="B23" s="230"/>
      <c r="C23" s="202"/>
      <c r="D23" s="202"/>
      <c r="E23" s="202"/>
      <c r="F23" s="202"/>
      <c r="G23" s="202"/>
      <c r="H23" s="202"/>
      <c r="I23" s="202"/>
      <c r="J23" s="202"/>
      <c r="K23" s="229"/>
      <c r="L23" s="229"/>
      <c r="M23" s="229"/>
      <c r="N23" s="229"/>
      <c r="O23" s="229"/>
      <c r="P23" s="229"/>
      <c r="Q23" s="229"/>
      <c r="R23" s="229"/>
      <c r="S23" s="229"/>
      <c r="T23" s="229"/>
      <c r="AC23" s="548" t="s">
        <v>3645</v>
      </c>
      <c r="AD23" s="548" t="s">
        <v>1634</v>
      </c>
      <c r="AE23" s="548" t="s">
        <v>3646</v>
      </c>
    </row>
    <row r="24" spans="2:31" s="178" customFormat="1" ht="21.75" customHeight="1" x14ac:dyDescent="0.15">
      <c r="B24" s="80" t="s">
        <v>3852</v>
      </c>
      <c r="C24" s="202"/>
      <c r="D24" s="202"/>
      <c r="E24" s="202"/>
      <c r="F24" s="202"/>
      <c r="G24" s="202"/>
      <c r="H24" s="202"/>
      <c r="I24" s="202"/>
      <c r="J24" s="202"/>
      <c r="K24" s="229"/>
      <c r="L24" s="229"/>
      <c r="M24" s="229"/>
      <c r="N24" s="229"/>
      <c r="O24" s="229"/>
      <c r="P24" s="229"/>
      <c r="Q24" s="229"/>
      <c r="R24" s="231"/>
      <c r="S24" s="231"/>
      <c r="T24" s="229"/>
      <c r="AC24" s="548" t="s">
        <v>3647</v>
      </c>
      <c r="AD24" s="548" t="s">
        <v>1634</v>
      </c>
      <c r="AE24" s="548" t="s">
        <v>3648</v>
      </c>
    </row>
    <row r="25" spans="2:31" s="178" customFormat="1" ht="24.75" customHeight="1" x14ac:dyDescent="0.15">
      <c r="B25" s="188" t="s">
        <v>3703</v>
      </c>
      <c r="C25" s="189"/>
      <c r="D25" s="189"/>
      <c r="E25" s="190"/>
      <c r="F25" s="190"/>
      <c r="G25" s="190"/>
      <c r="H25" s="190"/>
      <c r="I25" s="190"/>
      <c r="J25" s="190"/>
      <c r="K25" s="190"/>
      <c r="L25" s="190"/>
      <c r="M25" s="190"/>
      <c r="N25" s="190"/>
      <c r="O25" s="190"/>
      <c r="P25" s="190"/>
      <c r="Q25" s="190"/>
      <c r="R25" s="190"/>
      <c r="S25" s="191"/>
      <c r="T25" s="192"/>
      <c r="U25" s="192"/>
      <c r="V25" s="192"/>
      <c r="W25" s="192"/>
      <c r="X25" s="192"/>
      <c r="Y25" s="192"/>
      <c r="Z25" s="192"/>
      <c r="AA25" s="192"/>
      <c r="AB25" s="192"/>
      <c r="AC25" s="549" t="s">
        <v>3649</v>
      </c>
      <c r="AD25" s="549" t="s">
        <v>1634</v>
      </c>
      <c r="AE25" s="549" t="s">
        <v>3650</v>
      </c>
    </row>
    <row r="26" spans="2:31" s="178" customFormat="1" ht="64.5" customHeight="1" x14ac:dyDescent="0.15">
      <c r="B26" s="193"/>
      <c r="C26" s="194" t="s">
        <v>3779</v>
      </c>
      <c r="D26" s="232" t="s">
        <v>3705</v>
      </c>
      <c r="E26" s="233" t="s">
        <v>3706</v>
      </c>
      <c r="F26" s="232" t="s">
        <v>3734</v>
      </c>
      <c r="G26" s="233" t="s">
        <v>3698</v>
      </c>
      <c r="H26" s="234" t="s">
        <v>3690</v>
      </c>
      <c r="I26" s="235" t="s">
        <v>3733</v>
      </c>
      <c r="J26" s="232" t="s">
        <v>3751</v>
      </c>
      <c r="K26" s="232" t="s">
        <v>3752</v>
      </c>
      <c r="L26" s="232" t="s">
        <v>3759</v>
      </c>
      <c r="M26" s="199" t="s">
        <v>3760</v>
      </c>
      <c r="N26" s="200" t="s">
        <v>3774</v>
      </c>
      <c r="O26" s="201" t="s">
        <v>3770</v>
      </c>
      <c r="P26" s="195" t="s">
        <v>3763</v>
      </c>
      <c r="Q26" s="199" t="s">
        <v>3762</v>
      </c>
      <c r="R26" s="200" t="s">
        <v>3776</v>
      </c>
      <c r="S26" s="197" t="s">
        <v>3777</v>
      </c>
      <c r="T26" s="202"/>
      <c r="U26" s="203"/>
      <c r="V26" s="203"/>
      <c r="W26" s="203"/>
      <c r="X26" s="203"/>
      <c r="Y26" s="203"/>
      <c r="Z26" s="203"/>
      <c r="AA26" s="203"/>
      <c r="AB26" s="203"/>
      <c r="AC26" s="548" t="s">
        <v>3651</v>
      </c>
      <c r="AD26" s="548" t="s">
        <v>1634</v>
      </c>
      <c r="AE26" s="548" t="s">
        <v>3652</v>
      </c>
    </row>
    <row r="27" spans="2:31" s="178" customFormat="1" ht="14.25" customHeight="1" x14ac:dyDescent="0.15">
      <c r="B27" s="204"/>
      <c r="C27" s="205" t="s">
        <v>3708</v>
      </c>
      <c r="D27" s="206" t="s">
        <v>3707</v>
      </c>
      <c r="E27" s="207" t="s">
        <v>3707</v>
      </c>
      <c r="F27" s="206" t="s">
        <v>3831</v>
      </c>
      <c r="G27" s="207" t="s">
        <v>3831</v>
      </c>
      <c r="H27" s="206" t="s">
        <v>3707</v>
      </c>
      <c r="I27" s="208" t="s">
        <v>3831</v>
      </c>
      <c r="J27" s="206" t="s">
        <v>3707</v>
      </c>
      <c r="K27" s="208" t="s">
        <v>3831</v>
      </c>
      <c r="L27" s="206" t="s">
        <v>3707</v>
      </c>
      <c r="M27" s="209" t="s">
        <v>3707</v>
      </c>
      <c r="N27" s="209" t="s">
        <v>3707</v>
      </c>
      <c r="O27" s="210" t="s">
        <v>3707</v>
      </c>
      <c r="P27" s="206" t="s">
        <v>3831</v>
      </c>
      <c r="Q27" s="211" t="s">
        <v>3831</v>
      </c>
      <c r="R27" s="212" t="s">
        <v>3778</v>
      </c>
      <c r="S27" s="213" t="s">
        <v>3778</v>
      </c>
      <c r="T27" s="210"/>
      <c r="U27" s="210"/>
      <c r="V27" s="210"/>
      <c r="W27" s="210"/>
      <c r="X27" s="210"/>
      <c r="Y27" s="210"/>
      <c r="Z27" s="210"/>
      <c r="AA27" s="210"/>
      <c r="AB27" s="210"/>
      <c r="AC27" s="548" t="s">
        <v>3653</v>
      </c>
      <c r="AD27" s="548" t="s">
        <v>1634</v>
      </c>
      <c r="AE27" s="548" t="s">
        <v>3654</v>
      </c>
    </row>
    <row r="28" spans="2:31" s="178" customFormat="1" ht="21.75" customHeight="1" x14ac:dyDescent="0.15">
      <c r="B28" s="214">
        <v>1</v>
      </c>
      <c r="C28" s="215"/>
      <c r="D28" s="216"/>
      <c r="E28" s="217"/>
      <c r="F28" s="216"/>
      <c r="G28" s="217"/>
      <c r="H28" s="218"/>
      <c r="I28" s="219"/>
      <c r="J28" s="216"/>
      <c r="K28" s="216"/>
      <c r="L28" s="216"/>
      <c r="M28" s="220"/>
      <c r="N28" s="220"/>
      <c r="O28" s="220"/>
      <c r="P28" s="216"/>
      <c r="Q28" s="220"/>
      <c r="R28" s="220"/>
      <c r="S28" s="217"/>
      <c r="T28" s="221"/>
      <c r="U28" s="222"/>
      <c r="V28" s="222"/>
      <c r="W28" s="222"/>
      <c r="X28" s="222"/>
      <c r="Y28" s="222"/>
      <c r="Z28" s="222"/>
      <c r="AA28" s="222"/>
      <c r="AB28" s="222"/>
      <c r="AC28" s="548" t="s">
        <v>3655</v>
      </c>
      <c r="AD28" s="548" t="s">
        <v>1634</v>
      </c>
      <c r="AE28" s="548" t="s">
        <v>3656</v>
      </c>
    </row>
    <row r="29" spans="2:31" s="178" customFormat="1" ht="21.75" customHeight="1" x14ac:dyDescent="0.15">
      <c r="B29" s="214">
        <v>2</v>
      </c>
      <c r="C29" s="215"/>
      <c r="D29" s="216"/>
      <c r="E29" s="217"/>
      <c r="F29" s="216"/>
      <c r="G29" s="217"/>
      <c r="H29" s="218"/>
      <c r="I29" s="219"/>
      <c r="J29" s="216"/>
      <c r="K29" s="216"/>
      <c r="L29" s="216"/>
      <c r="M29" s="220"/>
      <c r="N29" s="220"/>
      <c r="O29" s="220"/>
      <c r="P29" s="216"/>
      <c r="Q29" s="220"/>
      <c r="R29" s="220"/>
      <c r="S29" s="217"/>
      <c r="T29" s="221"/>
      <c r="U29" s="222"/>
      <c r="V29" s="222"/>
      <c r="W29" s="87"/>
      <c r="X29" s="87"/>
      <c r="Y29" s="87"/>
      <c r="Z29" s="87"/>
      <c r="AC29" s="548" t="s">
        <v>3657</v>
      </c>
      <c r="AD29" s="548" t="s">
        <v>1634</v>
      </c>
      <c r="AE29" s="548" t="s">
        <v>3658</v>
      </c>
    </row>
    <row r="30" spans="2:31" s="178" customFormat="1" ht="21.75" customHeight="1" x14ac:dyDescent="0.15">
      <c r="B30" s="214">
        <v>3</v>
      </c>
      <c r="C30" s="215"/>
      <c r="D30" s="216"/>
      <c r="E30" s="217"/>
      <c r="F30" s="216"/>
      <c r="G30" s="217"/>
      <c r="H30" s="218"/>
      <c r="I30" s="219"/>
      <c r="J30" s="216"/>
      <c r="K30" s="216"/>
      <c r="L30" s="216"/>
      <c r="M30" s="220"/>
      <c r="N30" s="220"/>
      <c r="O30" s="220"/>
      <c r="P30" s="216"/>
      <c r="Q30" s="220"/>
      <c r="R30" s="220"/>
      <c r="S30" s="217"/>
      <c r="T30" s="221"/>
      <c r="U30" s="222"/>
      <c r="V30" s="222"/>
      <c r="W30" s="87"/>
      <c r="X30" s="87"/>
      <c r="Y30" s="87"/>
      <c r="Z30" s="87"/>
      <c r="AC30" s="548" t="s">
        <v>3659</v>
      </c>
      <c r="AD30" s="548" t="s">
        <v>1634</v>
      </c>
      <c r="AE30" s="548" t="s">
        <v>3660</v>
      </c>
    </row>
    <row r="31" spans="2:31" s="178" customFormat="1" ht="21.75" customHeight="1" x14ac:dyDescent="0.15">
      <c r="B31" s="214">
        <v>4</v>
      </c>
      <c r="C31" s="215"/>
      <c r="D31" s="216"/>
      <c r="E31" s="217"/>
      <c r="F31" s="216"/>
      <c r="G31" s="217"/>
      <c r="H31" s="218"/>
      <c r="I31" s="219"/>
      <c r="J31" s="216"/>
      <c r="K31" s="216"/>
      <c r="L31" s="216"/>
      <c r="M31" s="220"/>
      <c r="N31" s="220"/>
      <c r="O31" s="220"/>
      <c r="P31" s="216"/>
      <c r="Q31" s="220"/>
      <c r="R31" s="220"/>
      <c r="S31" s="217"/>
      <c r="T31" s="221"/>
      <c r="U31" s="222"/>
      <c r="V31" s="222"/>
      <c r="W31" s="87"/>
      <c r="X31" s="87"/>
      <c r="Y31" s="87"/>
      <c r="Z31" s="87"/>
      <c r="AC31" s="548" t="s">
        <v>3661</v>
      </c>
      <c r="AD31" s="548" t="s">
        <v>1634</v>
      </c>
      <c r="AE31" s="548" t="s">
        <v>3662</v>
      </c>
    </row>
    <row r="32" spans="2:31" s="178" customFormat="1" ht="21.75" customHeight="1" x14ac:dyDescent="0.15">
      <c r="B32" s="214">
        <v>5</v>
      </c>
      <c r="C32" s="215"/>
      <c r="D32" s="216"/>
      <c r="E32" s="217"/>
      <c r="F32" s="216"/>
      <c r="G32" s="217"/>
      <c r="H32" s="218"/>
      <c r="I32" s="219"/>
      <c r="J32" s="216"/>
      <c r="K32" s="216"/>
      <c r="L32" s="216"/>
      <c r="M32" s="220"/>
      <c r="N32" s="220"/>
      <c r="O32" s="220"/>
      <c r="P32" s="216"/>
      <c r="Q32" s="220"/>
      <c r="R32" s="220"/>
      <c r="S32" s="217"/>
      <c r="T32" s="221"/>
      <c r="U32" s="222"/>
      <c r="V32" s="222"/>
      <c r="W32" s="87"/>
      <c r="X32" s="87"/>
      <c r="Y32" s="87"/>
      <c r="Z32" s="87"/>
      <c r="AC32" s="548" t="s">
        <v>3663</v>
      </c>
      <c r="AD32" s="548" t="s">
        <v>1634</v>
      </c>
      <c r="AE32" s="548" t="s">
        <v>3664</v>
      </c>
    </row>
    <row r="33" spans="2:31" s="178" customFormat="1" ht="21.75" customHeight="1" x14ac:dyDescent="0.15">
      <c r="B33" s="214">
        <v>6</v>
      </c>
      <c r="C33" s="215"/>
      <c r="D33" s="216"/>
      <c r="E33" s="217"/>
      <c r="F33" s="216"/>
      <c r="G33" s="217"/>
      <c r="H33" s="218"/>
      <c r="I33" s="219"/>
      <c r="J33" s="216"/>
      <c r="K33" s="216"/>
      <c r="L33" s="216"/>
      <c r="M33" s="220"/>
      <c r="N33" s="220"/>
      <c r="O33" s="220"/>
      <c r="P33" s="216"/>
      <c r="Q33" s="220"/>
      <c r="R33" s="220"/>
      <c r="S33" s="217"/>
      <c r="T33" s="221"/>
      <c r="U33" s="222"/>
      <c r="V33" s="222"/>
      <c r="W33" s="87"/>
      <c r="X33" s="87"/>
      <c r="Y33" s="87"/>
      <c r="Z33" s="87"/>
      <c r="AC33" s="548" t="s">
        <v>3665</v>
      </c>
      <c r="AD33" s="548" t="s">
        <v>1634</v>
      </c>
      <c r="AE33" s="548" t="s">
        <v>3666</v>
      </c>
    </row>
    <row r="34" spans="2:31" s="178" customFormat="1" ht="21.75" customHeight="1" x14ac:dyDescent="0.15">
      <c r="B34" s="214">
        <v>7</v>
      </c>
      <c r="C34" s="215"/>
      <c r="D34" s="216"/>
      <c r="E34" s="217"/>
      <c r="F34" s="216"/>
      <c r="G34" s="217"/>
      <c r="H34" s="218"/>
      <c r="I34" s="219"/>
      <c r="J34" s="216"/>
      <c r="K34" s="216"/>
      <c r="L34" s="216"/>
      <c r="M34" s="220"/>
      <c r="N34" s="220"/>
      <c r="O34" s="220"/>
      <c r="P34" s="216"/>
      <c r="Q34" s="220"/>
      <c r="R34" s="220"/>
      <c r="S34" s="217"/>
      <c r="T34" s="221"/>
      <c r="U34" s="222"/>
      <c r="V34" s="222"/>
      <c r="W34" s="87"/>
      <c r="X34" s="87"/>
      <c r="Y34" s="87"/>
      <c r="Z34" s="87"/>
      <c r="AC34" s="548" t="s">
        <v>3667</v>
      </c>
      <c r="AD34" s="548" t="s">
        <v>1634</v>
      </c>
      <c r="AE34" s="548" t="s">
        <v>3668</v>
      </c>
    </row>
    <row r="35" spans="2:31" s="178" customFormat="1" ht="21.75" customHeight="1" x14ac:dyDescent="0.15">
      <c r="B35" s="214">
        <v>8</v>
      </c>
      <c r="C35" s="215"/>
      <c r="D35" s="216"/>
      <c r="E35" s="217"/>
      <c r="F35" s="216"/>
      <c r="G35" s="217"/>
      <c r="H35" s="218"/>
      <c r="I35" s="219"/>
      <c r="J35" s="216"/>
      <c r="K35" s="216"/>
      <c r="L35" s="216"/>
      <c r="M35" s="220"/>
      <c r="N35" s="220"/>
      <c r="O35" s="220"/>
      <c r="P35" s="216"/>
      <c r="Q35" s="220"/>
      <c r="R35" s="220"/>
      <c r="S35" s="217"/>
      <c r="T35" s="221"/>
      <c r="U35" s="222"/>
      <c r="V35" s="222"/>
      <c r="W35" s="87"/>
      <c r="X35" s="87"/>
      <c r="Y35" s="87"/>
      <c r="Z35" s="87"/>
      <c r="AC35" s="548" t="s">
        <v>3959</v>
      </c>
      <c r="AD35" s="548" t="s">
        <v>1634</v>
      </c>
      <c r="AE35" s="548" t="s">
        <v>3669</v>
      </c>
    </row>
    <row r="36" spans="2:31" s="178" customFormat="1" ht="21.75" customHeight="1" x14ac:dyDescent="0.15">
      <c r="B36" s="214">
        <v>9</v>
      </c>
      <c r="C36" s="215"/>
      <c r="D36" s="216"/>
      <c r="E36" s="217"/>
      <c r="F36" s="216"/>
      <c r="G36" s="217"/>
      <c r="H36" s="218"/>
      <c r="I36" s="219"/>
      <c r="J36" s="216"/>
      <c r="K36" s="216"/>
      <c r="L36" s="216"/>
      <c r="M36" s="220"/>
      <c r="N36" s="220"/>
      <c r="O36" s="220"/>
      <c r="P36" s="216"/>
      <c r="Q36" s="220"/>
      <c r="R36" s="220"/>
      <c r="S36" s="217"/>
      <c r="T36" s="221"/>
      <c r="U36" s="222"/>
      <c r="V36" s="222"/>
      <c r="W36" s="87"/>
      <c r="X36" s="87"/>
      <c r="Y36" s="87"/>
      <c r="Z36" s="87"/>
      <c r="AC36" s="548" t="s">
        <v>3670</v>
      </c>
      <c r="AD36" s="548" t="s">
        <v>1634</v>
      </c>
      <c r="AE36" s="548" t="s">
        <v>1635</v>
      </c>
    </row>
    <row r="37" spans="2:31" s="178" customFormat="1" ht="21.75" customHeight="1" thickBot="1" x14ac:dyDescent="0.2">
      <c r="B37" s="214">
        <v>10</v>
      </c>
      <c r="C37" s="215"/>
      <c r="D37" s="216"/>
      <c r="E37" s="217"/>
      <c r="F37" s="216"/>
      <c r="G37" s="217"/>
      <c r="H37" s="218"/>
      <c r="I37" s="219"/>
      <c r="J37" s="216"/>
      <c r="K37" s="216"/>
      <c r="L37" s="216"/>
      <c r="M37" s="220"/>
      <c r="N37" s="220"/>
      <c r="O37" s="220"/>
      <c r="P37" s="216"/>
      <c r="Q37" s="220"/>
      <c r="R37" s="220"/>
      <c r="S37" s="217"/>
      <c r="T37" s="221"/>
      <c r="U37" s="222"/>
      <c r="V37" s="222"/>
      <c r="W37" s="87"/>
      <c r="X37" s="87"/>
      <c r="Y37" s="87"/>
      <c r="Z37" s="87"/>
      <c r="AC37" s="548" t="s">
        <v>3671</v>
      </c>
      <c r="AD37" s="548" t="s">
        <v>1634</v>
      </c>
      <c r="AE37" s="548" t="s">
        <v>3672</v>
      </c>
    </row>
    <row r="38" spans="2:31" s="178" customFormat="1" ht="21.75" customHeight="1" thickTop="1" x14ac:dyDescent="0.15">
      <c r="B38" s="225" t="s">
        <v>3787</v>
      </c>
      <c r="C38" s="226"/>
      <c r="D38" s="227">
        <f>SUM(D28:D37)</f>
        <v>0</v>
      </c>
      <c r="E38" s="227">
        <f>SUM(E28:E37)</f>
        <v>0</v>
      </c>
      <c r="F38" s="227">
        <f>SUM(F28:F37)</f>
        <v>0</v>
      </c>
      <c r="G38" s="227">
        <f t="shared" ref="G38" si="1">SUM(G28:G37)</f>
        <v>0</v>
      </c>
      <c r="H38" s="227">
        <f t="shared" ref="H38" si="2">SUM(H28:H37)</f>
        <v>0</v>
      </c>
      <c r="I38" s="227">
        <f t="shared" ref="I38" si="3">SUM(I28:I37)</f>
        <v>0</v>
      </c>
      <c r="J38" s="227">
        <f t="shared" ref="J38" si="4">SUM(J28:J37)</f>
        <v>0</v>
      </c>
      <c r="K38" s="227">
        <f t="shared" ref="K38" si="5">SUM(K28:K37)</f>
        <v>0</v>
      </c>
      <c r="L38" s="227">
        <f t="shared" ref="L38" si="6">SUM(L28:L37)</f>
        <v>0</v>
      </c>
      <c r="M38" s="227">
        <f t="shared" ref="M38" si="7">SUM(M28:M37)</f>
        <v>0</v>
      </c>
      <c r="N38" s="227">
        <f t="shared" ref="N38" si="8">SUM(N28:N37)</f>
        <v>0</v>
      </c>
      <c r="O38" s="227">
        <f t="shared" ref="O38" si="9">SUM(O28:O37)</f>
        <v>0</v>
      </c>
      <c r="P38" s="227">
        <f t="shared" ref="P38" si="10">SUM(P28:P37)</f>
        <v>0</v>
      </c>
      <c r="Q38" s="227">
        <f t="shared" ref="Q38" si="11">SUM(Q28:Q37)</f>
        <v>0</v>
      </c>
      <c r="R38" s="227">
        <f t="shared" ref="R38" si="12">SUM(R28:R37)</f>
        <v>0</v>
      </c>
      <c r="S38" s="227">
        <f t="shared" ref="S38" si="13">SUM(S28:S37)</f>
        <v>0</v>
      </c>
      <c r="T38" s="221"/>
      <c r="U38" s="222"/>
      <c r="V38" s="222"/>
      <c r="W38" s="87"/>
      <c r="X38" s="87"/>
      <c r="Y38" s="87"/>
      <c r="Z38" s="87"/>
      <c r="AC38" s="548" t="s">
        <v>3673</v>
      </c>
      <c r="AD38" s="548" t="s">
        <v>1634</v>
      </c>
      <c r="AE38" s="548" t="s">
        <v>3674</v>
      </c>
    </row>
    <row r="39" spans="2:31" s="178" customFormat="1" ht="13.5" customHeight="1" x14ac:dyDescent="0.15">
      <c r="B39" s="236"/>
      <c r="C39" s="202"/>
      <c r="D39" s="202"/>
      <c r="E39" s="202"/>
      <c r="F39" s="202"/>
      <c r="G39" s="202"/>
      <c r="H39" s="202"/>
      <c r="I39" s="202"/>
      <c r="J39" s="202"/>
      <c r="K39" s="229"/>
      <c r="L39" s="229"/>
      <c r="M39" s="229"/>
      <c r="N39" s="229"/>
      <c r="O39" s="229"/>
      <c r="P39" s="229"/>
      <c r="Q39" s="229"/>
      <c r="R39" s="229"/>
      <c r="S39" s="229"/>
      <c r="T39" s="229"/>
      <c r="V39" s="87"/>
      <c r="W39" s="87"/>
      <c r="X39" s="87"/>
      <c r="Y39" s="87"/>
      <c r="Z39" s="87"/>
      <c r="AA39" s="87"/>
      <c r="AB39" s="87"/>
      <c r="AC39" s="550" t="s">
        <v>4</v>
      </c>
      <c r="AD39" s="548" t="s">
        <v>1634</v>
      </c>
      <c r="AE39" s="548" t="s">
        <v>1636</v>
      </c>
    </row>
    <row r="40" spans="2:31" s="178" customFormat="1" ht="21" customHeight="1" x14ac:dyDescent="0.15">
      <c r="B40" s="80" t="s">
        <v>3853</v>
      </c>
      <c r="C40" s="202"/>
      <c r="D40" s="202"/>
      <c r="E40" s="202"/>
      <c r="F40" s="202"/>
      <c r="G40" s="202"/>
      <c r="H40" s="202"/>
      <c r="I40" s="202"/>
      <c r="J40" s="202"/>
      <c r="K40" s="229"/>
      <c r="L40" s="229"/>
      <c r="M40" s="229"/>
      <c r="N40" s="229"/>
      <c r="O40" s="229"/>
      <c r="P40" s="229"/>
      <c r="Q40" s="229"/>
      <c r="R40" s="229"/>
      <c r="S40" s="229"/>
      <c r="T40" s="229"/>
      <c r="Y40" s="192"/>
      <c r="Z40" s="192"/>
      <c r="AA40" s="192"/>
      <c r="AB40" s="192"/>
      <c r="AC40" s="170" t="s">
        <v>3467</v>
      </c>
      <c r="AD40" s="550" t="s">
        <v>1634</v>
      </c>
      <c r="AE40" s="550" t="s">
        <v>3468</v>
      </c>
    </row>
    <row r="41" spans="2:31" s="178" customFormat="1" ht="24.75" customHeight="1" x14ac:dyDescent="0.15">
      <c r="B41" s="188" t="s">
        <v>3704</v>
      </c>
      <c r="C41" s="190"/>
      <c r="D41" s="190"/>
      <c r="E41" s="190"/>
      <c r="F41" s="190"/>
      <c r="G41" s="191"/>
      <c r="H41" s="237"/>
      <c r="I41" s="237"/>
      <c r="J41" s="237"/>
      <c r="K41" s="237"/>
      <c r="L41" s="237"/>
      <c r="M41" s="237"/>
      <c r="N41" s="237"/>
      <c r="O41" s="237"/>
      <c r="P41" s="237"/>
      <c r="Q41" s="237"/>
      <c r="R41" s="238"/>
      <c r="S41" s="238"/>
      <c r="T41" s="192"/>
      <c r="U41" s="192"/>
      <c r="V41" s="192"/>
      <c r="W41" s="192"/>
      <c r="X41" s="192"/>
      <c r="Y41" s="192"/>
      <c r="Z41" s="192"/>
      <c r="AA41" s="192"/>
      <c r="AB41" s="192"/>
      <c r="AC41" s="170" t="s">
        <v>3469</v>
      </c>
      <c r="AD41" s="170" t="s">
        <v>1634</v>
      </c>
      <c r="AE41" s="170" t="s">
        <v>1637</v>
      </c>
    </row>
    <row r="42" spans="2:31" s="178" customFormat="1" ht="64.5" customHeight="1" x14ac:dyDescent="0.15">
      <c r="B42" s="193"/>
      <c r="C42" s="194" t="s">
        <v>3779</v>
      </c>
      <c r="D42" s="232" t="s">
        <v>3705</v>
      </c>
      <c r="E42" s="233" t="s">
        <v>3706</v>
      </c>
      <c r="F42" s="232" t="s">
        <v>3734</v>
      </c>
      <c r="G42" s="233" t="s">
        <v>3698</v>
      </c>
      <c r="H42" s="237"/>
      <c r="I42" s="237"/>
      <c r="J42" s="237"/>
      <c r="K42" s="237"/>
      <c r="L42" s="237"/>
      <c r="M42" s="237"/>
      <c r="N42" s="237"/>
      <c r="O42" s="237"/>
      <c r="P42" s="237"/>
      <c r="Q42" s="237"/>
      <c r="R42" s="237"/>
      <c r="S42" s="237"/>
      <c r="T42" s="202"/>
      <c r="U42" s="203"/>
      <c r="V42" s="210"/>
      <c r="W42" s="210"/>
      <c r="X42" s="210"/>
      <c r="Y42" s="210"/>
      <c r="Z42" s="210"/>
      <c r="AA42" s="210"/>
      <c r="AB42" s="210"/>
      <c r="AC42" s="170" t="s">
        <v>3470</v>
      </c>
      <c r="AD42" s="170" t="s">
        <v>1634</v>
      </c>
      <c r="AE42" s="170" t="s">
        <v>3471</v>
      </c>
    </row>
    <row r="43" spans="2:31" s="178" customFormat="1" ht="13.5" customHeight="1" x14ac:dyDescent="0.15">
      <c r="B43" s="204"/>
      <c r="C43" s="205" t="s">
        <v>3708</v>
      </c>
      <c r="D43" s="206" t="s">
        <v>3707</v>
      </c>
      <c r="E43" s="207" t="s">
        <v>3707</v>
      </c>
      <c r="F43" s="206" t="s">
        <v>3831</v>
      </c>
      <c r="G43" s="207" t="s">
        <v>3831</v>
      </c>
      <c r="H43" s="237"/>
      <c r="I43" s="237"/>
      <c r="J43" s="237"/>
      <c r="K43" s="237"/>
      <c r="L43" s="237"/>
      <c r="M43" s="237"/>
      <c r="N43" s="237"/>
      <c r="O43" s="237"/>
      <c r="P43" s="237"/>
      <c r="Q43" s="237"/>
      <c r="R43" s="237"/>
      <c r="S43" s="237"/>
      <c r="T43" s="210"/>
      <c r="U43" s="210"/>
      <c r="V43" s="222"/>
      <c r="W43" s="222"/>
      <c r="X43" s="222"/>
      <c r="Y43" s="222"/>
      <c r="Z43" s="222"/>
      <c r="AA43" s="223"/>
      <c r="AB43" s="223"/>
      <c r="AC43" s="170" t="s">
        <v>3472</v>
      </c>
      <c r="AD43" s="170" t="s">
        <v>1634</v>
      </c>
      <c r="AE43" s="170" t="s">
        <v>3473</v>
      </c>
    </row>
    <row r="44" spans="2:31" s="178" customFormat="1" ht="21.75" customHeight="1" x14ac:dyDescent="0.15">
      <c r="B44" s="214">
        <v>1</v>
      </c>
      <c r="C44" s="215"/>
      <c r="D44" s="216"/>
      <c r="E44" s="217"/>
      <c r="F44" s="216"/>
      <c r="G44" s="217"/>
      <c r="H44" s="237"/>
      <c r="I44" s="237"/>
      <c r="J44" s="237"/>
      <c r="K44" s="237"/>
      <c r="L44" s="237"/>
      <c r="M44" s="237"/>
      <c r="N44" s="237"/>
      <c r="O44" s="237"/>
      <c r="P44" s="237"/>
      <c r="Q44" s="237"/>
      <c r="R44" s="237"/>
      <c r="S44" s="237"/>
      <c r="T44" s="221"/>
      <c r="U44" s="222"/>
      <c r="AC44" s="170" t="s">
        <v>3474</v>
      </c>
      <c r="AD44" s="170" t="s">
        <v>1634</v>
      </c>
      <c r="AE44" s="170" t="s">
        <v>3475</v>
      </c>
    </row>
    <row r="45" spans="2:31" s="178" customFormat="1" ht="21.75" customHeight="1" x14ac:dyDescent="0.15">
      <c r="B45" s="214">
        <v>2</v>
      </c>
      <c r="C45" s="215"/>
      <c r="D45" s="216"/>
      <c r="E45" s="217"/>
      <c r="F45" s="216"/>
      <c r="G45" s="217"/>
      <c r="H45" s="237"/>
      <c r="I45" s="237"/>
      <c r="J45" s="237"/>
      <c r="K45" s="237"/>
      <c r="L45" s="237"/>
      <c r="M45" s="237"/>
      <c r="N45" s="237"/>
      <c r="O45" s="237"/>
      <c r="P45" s="237"/>
      <c r="Q45" s="237"/>
      <c r="R45" s="237"/>
      <c r="S45" s="237"/>
      <c r="T45" s="221"/>
      <c r="U45" s="87"/>
      <c r="V45" s="87"/>
      <c r="W45" s="87"/>
      <c r="AC45" s="170" t="s">
        <v>3476</v>
      </c>
      <c r="AD45" s="170" t="s">
        <v>1634</v>
      </c>
      <c r="AE45" s="170" t="s">
        <v>3477</v>
      </c>
    </row>
    <row r="46" spans="2:31" s="178" customFormat="1" ht="21.75" customHeight="1" x14ac:dyDescent="0.15">
      <c r="B46" s="214">
        <v>3</v>
      </c>
      <c r="C46" s="215"/>
      <c r="D46" s="216"/>
      <c r="E46" s="217"/>
      <c r="F46" s="216"/>
      <c r="G46" s="217"/>
      <c r="H46" s="237"/>
      <c r="I46" s="237"/>
      <c r="J46" s="237"/>
      <c r="K46" s="237"/>
      <c r="L46" s="237"/>
      <c r="M46" s="237"/>
      <c r="N46" s="237"/>
      <c r="O46" s="237"/>
      <c r="P46" s="237"/>
      <c r="Q46" s="237"/>
      <c r="R46" s="237"/>
      <c r="S46" s="237"/>
      <c r="T46" s="221"/>
      <c r="U46" s="87"/>
      <c r="V46" s="87"/>
      <c r="W46" s="87"/>
      <c r="AC46" s="170" t="s">
        <v>3478</v>
      </c>
      <c r="AD46" s="170" t="s">
        <v>1634</v>
      </c>
      <c r="AE46" s="170" t="s">
        <v>3479</v>
      </c>
    </row>
    <row r="47" spans="2:31" s="178" customFormat="1" ht="21.75" customHeight="1" x14ac:dyDescent="0.15">
      <c r="B47" s="214">
        <v>4</v>
      </c>
      <c r="C47" s="215"/>
      <c r="D47" s="216"/>
      <c r="E47" s="217"/>
      <c r="F47" s="216"/>
      <c r="G47" s="217"/>
      <c r="H47" s="237"/>
      <c r="I47" s="237"/>
      <c r="J47" s="237"/>
      <c r="K47" s="237"/>
      <c r="L47" s="237"/>
      <c r="M47" s="237"/>
      <c r="N47" s="237"/>
      <c r="O47" s="237"/>
      <c r="P47" s="237"/>
      <c r="Q47" s="237"/>
      <c r="R47" s="237"/>
      <c r="S47" s="237"/>
      <c r="T47" s="221"/>
      <c r="U47" s="87"/>
      <c r="V47" s="87"/>
      <c r="W47" s="87"/>
      <c r="AC47" s="170" t="s">
        <v>3480</v>
      </c>
      <c r="AD47" s="170" t="s">
        <v>1634</v>
      </c>
      <c r="AE47" s="170" t="s">
        <v>3481</v>
      </c>
    </row>
    <row r="48" spans="2:31" s="178" customFormat="1" ht="21.75" customHeight="1" x14ac:dyDescent="0.15">
      <c r="B48" s="214">
        <v>5</v>
      </c>
      <c r="C48" s="215"/>
      <c r="D48" s="216"/>
      <c r="E48" s="217"/>
      <c r="F48" s="216"/>
      <c r="G48" s="217"/>
      <c r="H48" s="237"/>
      <c r="I48" s="237"/>
      <c r="J48" s="237"/>
      <c r="K48" s="237"/>
      <c r="L48" s="237"/>
      <c r="M48" s="237"/>
      <c r="N48" s="237"/>
      <c r="O48" s="237"/>
      <c r="P48" s="237"/>
      <c r="Q48" s="237"/>
      <c r="R48" s="237"/>
      <c r="S48" s="237"/>
      <c r="T48" s="221"/>
      <c r="U48" s="87"/>
      <c r="V48" s="87"/>
      <c r="W48" s="87"/>
      <c r="AC48" s="170" t="s">
        <v>3482</v>
      </c>
      <c r="AD48" s="170" t="s">
        <v>1634</v>
      </c>
      <c r="AE48" s="170" t="s">
        <v>1638</v>
      </c>
    </row>
    <row r="49" spans="2:38" s="178" customFormat="1" ht="21.75" customHeight="1" x14ac:dyDescent="0.15">
      <c r="B49" s="214">
        <v>6</v>
      </c>
      <c r="C49" s="215"/>
      <c r="D49" s="216"/>
      <c r="E49" s="217"/>
      <c r="F49" s="216"/>
      <c r="G49" s="217"/>
      <c r="H49" s="237"/>
      <c r="I49" s="237"/>
      <c r="J49" s="237"/>
      <c r="K49" s="237"/>
      <c r="L49" s="237"/>
      <c r="M49" s="237"/>
      <c r="N49" s="237"/>
      <c r="O49" s="237"/>
      <c r="P49" s="237"/>
      <c r="Q49" s="237"/>
      <c r="R49" s="237"/>
      <c r="S49" s="237"/>
      <c r="T49" s="221"/>
      <c r="U49" s="87"/>
      <c r="V49" s="87"/>
      <c r="W49" s="87"/>
      <c r="AC49" s="170" t="s">
        <v>3483</v>
      </c>
      <c r="AD49" s="170" t="s">
        <v>1634</v>
      </c>
      <c r="AE49" s="170" t="s">
        <v>3484</v>
      </c>
    </row>
    <row r="50" spans="2:38" s="178" customFormat="1" ht="21.75" customHeight="1" x14ac:dyDescent="0.15">
      <c r="B50" s="214">
        <v>7</v>
      </c>
      <c r="C50" s="215"/>
      <c r="D50" s="216"/>
      <c r="E50" s="217"/>
      <c r="F50" s="216"/>
      <c r="G50" s="217"/>
      <c r="H50" s="237"/>
      <c r="I50" s="237"/>
      <c r="J50" s="237"/>
      <c r="K50" s="237"/>
      <c r="L50" s="237"/>
      <c r="M50" s="237"/>
      <c r="N50" s="237"/>
      <c r="O50" s="237"/>
      <c r="P50" s="237"/>
      <c r="Q50" s="237"/>
      <c r="R50" s="237"/>
      <c r="S50" s="237"/>
      <c r="T50" s="221"/>
      <c r="U50" s="87"/>
      <c r="V50" s="87"/>
      <c r="W50" s="87"/>
      <c r="AC50" s="170" t="s">
        <v>3485</v>
      </c>
      <c r="AD50" s="170" t="s">
        <v>1634</v>
      </c>
      <c r="AE50" s="170" t="s">
        <v>3486</v>
      </c>
    </row>
    <row r="51" spans="2:38" s="178" customFormat="1" ht="21.75" customHeight="1" x14ac:dyDescent="0.15">
      <c r="B51" s="214">
        <v>8</v>
      </c>
      <c r="C51" s="215"/>
      <c r="D51" s="216"/>
      <c r="E51" s="217"/>
      <c r="F51" s="216"/>
      <c r="G51" s="217"/>
      <c r="H51" s="237"/>
      <c r="I51" s="237"/>
      <c r="J51" s="237"/>
      <c r="K51" s="237"/>
      <c r="L51" s="237"/>
      <c r="M51" s="237"/>
      <c r="N51" s="237"/>
      <c r="O51" s="237"/>
      <c r="P51" s="237"/>
      <c r="Q51" s="237"/>
      <c r="R51" s="237"/>
      <c r="S51" s="237"/>
      <c r="T51" s="221"/>
      <c r="U51" s="87"/>
      <c r="V51" s="87"/>
      <c r="W51" s="87"/>
      <c r="AC51" s="170" t="s">
        <v>3487</v>
      </c>
      <c r="AD51" s="170" t="s">
        <v>1634</v>
      </c>
      <c r="AE51" s="170" t="s">
        <v>3488</v>
      </c>
    </row>
    <row r="52" spans="2:38" s="178" customFormat="1" ht="21.75" customHeight="1" x14ac:dyDescent="0.15">
      <c r="B52" s="214">
        <v>9</v>
      </c>
      <c r="C52" s="215"/>
      <c r="D52" s="216"/>
      <c r="E52" s="217"/>
      <c r="F52" s="216"/>
      <c r="G52" s="217"/>
      <c r="H52" s="237"/>
      <c r="I52" s="237"/>
      <c r="J52" s="237"/>
      <c r="K52" s="237"/>
      <c r="L52" s="237"/>
      <c r="M52" s="237"/>
      <c r="N52" s="237"/>
      <c r="O52" s="237"/>
      <c r="P52" s="237"/>
      <c r="Q52" s="237"/>
      <c r="R52" s="237"/>
      <c r="S52" s="237"/>
      <c r="T52" s="221"/>
      <c r="U52" s="87"/>
      <c r="V52" s="87"/>
      <c r="W52" s="87"/>
      <c r="AC52" s="170" t="s">
        <v>3489</v>
      </c>
      <c r="AD52" s="170" t="s">
        <v>1634</v>
      </c>
      <c r="AE52" s="170" t="s">
        <v>3490</v>
      </c>
    </row>
    <row r="53" spans="2:38" s="178" customFormat="1" ht="21.75" customHeight="1" thickBot="1" x14ac:dyDescent="0.2">
      <c r="B53" s="214">
        <v>10</v>
      </c>
      <c r="C53" s="215"/>
      <c r="D53" s="216"/>
      <c r="E53" s="217"/>
      <c r="F53" s="216"/>
      <c r="G53" s="217"/>
      <c r="H53" s="237"/>
      <c r="I53" s="237"/>
      <c r="J53" s="237"/>
      <c r="K53" s="237"/>
      <c r="L53" s="237"/>
      <c r="M53" s="237"/>
      <c r="N53" s="237"/>
      <c r="O53" s="237"/>
      <c r="P53" s="237"/>
      <c r="Q53" s="237"/>
      <c r="R53" s="237"/>
      <c r="S53" s="237"/>
      <c r="T53" s="221"/>
      <c r="U53" s="87"/>
      <c r="V53" s="87"/>
      <c r="W53" s="87"/>
      <c r="AC53" s="170" t="s">
        <v>3491</v>
      </c>
      <c r="AD53" s="170" t="s">
        <v>1634</v>
      </c>
      <c r="AE53" s="170" t="s">
        <v>3492</v>
      </c>
    </row>
    <row r="54" spans="2:38" s="178" customFormat="1" ht="21.75" customHeight="1" thickTop="1" x14ac:dyDescent="0.15">
      <c r="B54" s="225" t="s">
        <v>3787</v>
      </c>
      <c r="C54" s="226"/>
      <c r="D54" s="227">
        <f>SUM(D44:D53)</f>
        <v>0</v>
      </c>
      <c r="E54" s="227">
        <f>SUM(E44:E53)</f>
        <v>0</v>
      </c>
      <c r="F54" s="227">
        <f>SUM(F44:F53)</f>
        <v>0</v>
      </c>
      <c r="G54" s="227">
        <f t="shared" ref="G54" si="14">SUM(G44:G53)</f>
        <v>0</v>
      </c>
      <c r="H54" s="237"/>
      <c r="I54" s="237"/>
      <c r="J54" s="237"/>
      <c r="K54" s="237"/>
      <c r="L54" s="237"/>
      <c r="M54" s="237"/>
      <c r="N54" s="237"/>
      <c r="O54" s="237"/>
      <c r="P54" s="237"/>
      <c r="Q54" s="237"/>
      <c r="R54" s="237"/>
      <c r="S54" s="237"/>
      <c r="T54" s="221"/>
      <c r="U54" s="87"/>
      <c r="V54" s="87"/>
      <c r="W54" s="87"/>
      <c r="AC54" s="170" t="s">
        <v>3493</v>
      </c>
      <c r="AD54" s="170" t="s">
        <v>1634</v>
      </c>
      <c r="AE54" s="170" t="s">
        <v>3494</v>
      </c>
    </row>
    <row r="55" spans="2:38" s="178" customFormat="1" ht="13.5" customHeight="1" x14ac:dyDescent="0.15">
      <c r="B55" s="184"/>
      <c r="C55" s="184"/>
      <c r="D55" s="184"/>
      <c r="E55" s="184"/>
      <c r="F55" s="184"/>
      <c r="G55" s="184"/>
      <c r="H55" s="184"/>
      <c r="I55" s="184"/>
      <c r="J55" s="184"/>
      <c r="K55" s="229"/>
      <c r="L55" s="229"/>
      <c r="M55" s="229"/>
      <c r="N55" s="184"/>
      <c r="O55" s="239"/>
      <c r="P55" s="239"/>
      <c r="Q55" s="239"/>
      <c r="R55" s="239"/>
      <c r="S55" s="239"/>
      <c r="T55" s="239"/>
      <c r="U55" s="239"/>
      <c r="V55" s="239"/>
      <c r="W55" s="239"/>
      <c r="X55" s="239"/>
      <c r="Y55" s="222"/>
      <c r="AC55" s="170" t="s">
        <v>3495</v>
      </c>
      <c r="AD55" s="170" t="s">
        <v>1634</v>
      </c>
      <c r="AE55" s="170" t="s">
        <v>3496</v>
      </c>
    </row>
    <row r="56" spans="2:38" s="178" customFormat="1" ht="27" customHeight="1" x14ac:dyDescent="0.15">
      <c r="B56" s="240" t="s">
        <v>3812</v>
      </c>
      <c r="C56" s="202"/>
      <c r="D56" s="202"/>
      <c r="E56" s="202"/>
      <c r="F56" s="202"/>
      <c r="G56" s="202"/>
      <c r="H56" s="202"/>
      <c r="I56" s="202"/>
      <c r="J56" s="202"/>
      <c r="K56" s="229"/>
      <c r="L56" s="229"/>
      <c r="M56" s="229"/>
      <c r="S56" s="87"/>
      <c r="T56" s="87"/>
      <c r="U56" s="87"/>
      <c r="V56" s="87"/>
      <c r="AC56" s="170" t="s">
        <v>3497</v>
      </c>
      <c r="AD56" s="170" t="s">
        <v>1634</v>
      </c>
      <c r="AE56" s="170" t="s">
        <v>3498</v>
      </c>
    </row>
    <row r="57" spans="2:38" s="178" customFormat="1" ht="27" customHeight="1" x14ac:dyDescent="0.15">
      <c r="B57" s="241" t="s">
        <v>3772</v>
      </c>
      <c r="C57" s="202"/>
      <c r="D57" s="202"/>
      <c r="E57" s="202"/>
      <c r="F57" s="202"/>
      <c r="G57" s="202"/>
      <c r="H57" s="202"/>
      <c r="I57" s="202"/>
      <c r="J57" s="202"/>
      <c r="K57" s="229"/>
      <c r="L57" s="229"/>
      <c r="M57" s="229"/>
      <c r="S57" s="87"/>
      <c r="T57" s="87"/>
      <c r="U57" s="87"/>
      <c r="V57" s="87"/>
      <c r="AC57" s="170" t="s">
        <v>5</v>
      </c>
      <c r="AD57" s="170" t="s">
        <v>1634</v>
      </c>
      <c r="AE57" s="170" t="s">
        <v>1639</v>
      </c>
    </row>
    <row r="58" spans="2:38" s="178" customFormat="1" ht="27" customHeight="1" x14ac:dyDescent="0.15">
      <c r="B58" s="241" t="s">
        <v>3807</v>
      </c>
      <c r="C58" s="202"/>
      <c r="J58" s="241" t="s">
        <v>3862</v>
      </c>
      <c r="K58" s="202"/>
      <c r="P58" s="229"/>
      <c r="V58" s="87"/>
      <c r="W58" s="87"/>
      <c r="X58" s="87"/>
      <c r="Y58" s="87"/>
      <c r="AC58" s="170" t="s">
        <v>6</v>
      </c>
      <c r="AD58" s="170" t="s">
        <v>1634</v>
      </c>
      <c r="AE58" s="170" t="s">
        <v>1640</v>
      </c>
      <c r="AG58" s="163"/>
      <c r="AH58" s="163"/>
    </row>
    <row r="59" spans="2:38" s="178" customFormat="1" ht="21.75" customHeight="1" x14ac:dyDescent="0.15">
      <c r="B59" s="242" t="s">
        <v>3764</v>
      </c>
      <c r="C59" s="243"/>
      <c r="D59" s="244" t="s">
        <v>3781</v>
      </c>
      <c r="E59" s="188" t="s">
        <v>3854</v>
      </c>
      <c r="F59" s="190"/>
      <c r="G59" s="190"/>
      <c r="H59" s="245"/>
      <c r="I59" s="246"/>
      <c r="J59" s="242" t="s">
        <v>3764</v>
      </c>
      <c r="K59" s="243"/>
      <c r="L59" s="244" t="s">
        <v>3781</v>
      </c>
      <c r="M59" s="188" t="s">
        <v>3855</v>
      </c>
      <c r="N59" s="190"/>
      <c r="O59" s="190"/>
      <c r="P59" s="190"/>
      <c r="Q59" s="247"/>
      <c r="R59" s="191"/>
      <c r="S59" s="237"/>
      <c r="T59" s="237"/>
      <c r="U59" s="237"/>
      <c r="V59" s="238"/>
      <c r="W59" s="248"/>
      <c r="Z59" s="87"/>
      <c r="AA59" s="87"/>
      <c r="AB59" s="87"/>
      <c r="AC59" s="548" t="s">
        <v>7</v>
      </c>
      <c r="AD59" s="170" t="s">
        <v>1634</v>
      </c>
      <c r="AE59" s="170" t="s">
        <v>1641</v>
      </c>
      <c r="AJ59" s="163"/>
      <c r="AK59" s="163"/>
      <c r="AL59" s="163"/>
    </row>
    <row r="60" spans="2:38" s="178" customFormat="1" ht="34.5" customHeight="1" x14ac:dyDescent="0.15">
      <c r="E60" s="193"/>
      <c r="F60" s="194" t="s">
        <v>3779</v>
      </c>
      <c r="G60" s="232" t="s">
        <v>3780</v>
      </c>
      <c r="H60" s="249" t="s">
        <v>3735</v>
      </c>
      <c r="I60" s="250"/>
      <c r="M60" s="251" t="s">
        <v>3850</v>
      </c>
      <c r="N60" s="252"/>
      <c r="O60" s="252"/>
      <c r="P60" s="252"/>
      <c r="Q60" s="252"/>
      <c r="R60" s="253"/>
      <c r="S60" s="237"/>
      <c r="T60" s="237"/>
      <c r="U60" s="237"/>
      <c r="V60" s="238"/>
      <c r="W60" s="248"/>
      <c r="X60" s="87"/>
      <c r="Y60" s="87"/>
      <c r="AC60" s="548" t="s">
        <v>8</v>
      </c>
      <c r="AD60" s="548" t="s">
        <v>1634</v>
      </c>
      <c r="AE60" s="548" t="s">
        <v>1642</v>
      </c>
      <c r="AG60" s="163"/>
      <c r="AH60" s="163"/>
    </row>
    <row r="61" spans="2:38" s="178" customFormat="1" ht="60" customHeight="1" x14ac:dyDescent="0.15">
      <c r="E61" s="254"/>
      <c r="F61" s="255" t="s">
        <v>3708</v>
      </c>
      <c r="G61" s="206" t="s">
        <v>3707</v>
      </c>
      <c r="H61" s="256" t="s">
        <v>3789</v>
      </c>
      <c r="I61" s="257"/>
      <c r="M61" s="779"/>
      <c r="N61" s="780"/>
      <c r="O61" s="780"/>
      <c r="P61" s="780"/>
      <c r="Q61" s="780"/>
      <c r="R61" s="781"/>
      <c r="S61" s="237"/>
      <c r="T61" s="237"/>
      <c r="U61" s="237"/>
      <c r="V61" s="238"/>
      <c r="W61" s="237"/>
      <c r="X61" s="237"/>
      <c r="Y61" s="87"/>
      <c r="AC61" s="548" t="s">
        <v>9</v>
      </c>
      <c r="AD61" s="548" t="s">
        <v>1634</v>
      </c>
      <c r="AE61" s="548" t="s">
        <v>1643</v>
      </c>
      <c r="AF61" s="87"/>
      <c r="AG61" s="163"/>
      <c r="AH61" s="163"/>
      <c r="AI61" s="163"/>
    </row>
    <row r="62" spans="2:38" s="178" customFormat="1" ht="21.75" customHeight="1" x14ac:dyDescent="0.15">
      <c r="B62" s="553" t="s">
        <v>3765</v>
      </c>
      <c r="C62" s="632"/>
      <c r="E62" s="258">
        <v>1</v>
      </c>
      <c r="F62" s="259"/>
      <c r="G62" s="260"/>
      <c r="H62" s="261"/>
      <c r="I62" s="262"/>
      <c r="J62" s="242" t="s">
        <v>3765</v>
      </c>
      <c r="K62" s="243"/>
      <c r="L62" s="229"/>
      <c r="M62" s="782"/>
      <c r="N62" s="783"/>
      <c r="O62" s="783"/>
      <c r="P62" s="783"/>
      <c r="Q62" s="783"/>
      <c r="R62" s="784"/>
      <c r="S62" s="237"/>
      <c r="T62" s="237"/>
      <c r="U62" s="237"/>
      <c r="V62" s="238"/>
      <c r="W62" s="237"/>
      <c r="X62" s="237"/>
      <c r="Y62" s="87"/>
      <c r="AC62" s="548" t="s">
        <v>10</v>
      </c>
      <c r="AD62" s="548" t="s">
        <v>1634</v>
      </c>
      <c r="AE62" s="548" t="s">
        <v>1644</v>
      </c>
      <c r="AF62" s="87"/>
      <c r="AG62" s="163"/>
      <c r="AH62" s="163"/>
      <c r="AI62" s="163"/>
    </row>
    <row r="63" spans="2:38" s="178" customFormat="1" ht="21.75" customHeight="1" x14ac:dyDescent="0.15">
      <c r="E63" s="214">
        <v>2</v>
      </c>
      <c r="F63" s="263"/>
      <c r="G63" s="216"/>
      <c r="H63" s="261"/>
      <c r="I63" s="264"/>
      <c r="L63" s="265"/>
      <c r="M63" s="266" t="s">
        <v>3782</v>
      </c>
      <c r="N63" s="686"/>
      <c r="O63" s="686"/>
      <c r="P63" s="686"/>
      <c r="Q63" s="686"/>
      <c r="R63" s="687"/>
      <c r="S63" s="237"/>
      <c r="T63" s="237"/>
      <c r="U63" s="237"/>
      <c r="V63" s="238"/>
      <c r="W63" s="264"/>
      <c r="X63" s="87"/>
      <c r="Y63" s="87"/>
      <c r="AC63" s="548" t="s">
        <v>11</v>
      </c>
      <c r="AD63" s="548" t="s">
        <v>1634</v>
      </c>
      <c r="AE63" s="548" t="s">
        <v>1645</v>
      </c>
      <c r="AF63" s="87"/>
      <c r="AG63" s="163"/>
      <c r="AH63" s="163"/>
      <c r="AI63" s="163"/>
    </row>
    <row r="64" spans="2:38" s="178" customFormat="1" ht="21.75" customHeight="1" x14ac:dyDescent="0.15">
      <c r="E64" s="214">
        <v>3</v>
      </c>
      <c r="F64" s="263"/>
      <c r="G64" s="216"/>
      <c r="H64" s="261"/>
      <c r="I64" s="264"/>
      <c r="L64" s="265"/>
      <c r="M64" s="398" t="s">
        <v>3766</v>
      </c>
      <c r="N64" s="688"/>
      <c r="O64" s="688"/>
      <c r="P64" s="688"/>
      <c r="Q64" s="688"/>
      <c r="R64" s="689"/>
      <c r="S64" s="237"/>
      <c r="T64" s="237"/>
      <c r="U64" s="237"/>
      <c r="V64" s="238"/>
      <c r="W64" s="264"/>
      <c r="X64" s="87"/>
      <c r="Y64" s="87"/>
      <c r="AC64" s="548" t="s">
        <v>12</v>
      </c>
      <c r="AD64" s="548" t="s">
        <v>1634</v>
      </c>
      <c r="AE64" s="548" t="s">
        <v>1646</v>
      </c>
      <c r="AG64" s="163"/>
      <c r="AH64" s="163"/>
      <c r="AI64" s="163"/>
    </row>
    <row r="65" spans="1:38" s="178" customFormat="1" ht="21.75" customHeight="1" x14ac:dyDescent="0.15">
      <c r="E65" s="214">
        <v>4</v>
      </c>
      <c r="F65" s="263"/>
      <c r="G65" s="216"/>
      <c r="H65" s="261"/>
      <c r="I65" s="264"/>
      <c r="M65" s="44"/>
      <c r="N65" s="44"/>
      <c r="O65" s="44"/>
      <c r="P65" s="44"/>
      <c r="Q65" s="44"/>
      <c r="R65" s="44"/>
      <c r="S65" s="237"/>
      <c r="T65" s="237"/>
      <c r="U65" s="237"/>
      <c r="V65" s="238"/>
      <c r="W65" s="264"/>
      <c r="X65" s="87"/>
      <c r="Y65" s="87"/>
      <c r="AC65" s="548" t="s">
        <v>13</v>
      </c>
      <c r="AD65" s="548" t="s">
        <v>1634</v>
      </c>
      <c r="AE65" s="548" t="s">
        <v>1647</v>
      </c>
      <c r="AG65" s="163"/>
      <c r="AH65" s="163"/>
      <c r="AI65" s="163"/>
    </row>
    <row r="66" spans="1:38" s="178" customFormat="1" ht="21.75" customHeight="1" x14ac:dyDescent="0.15">
      <c r="E66" s="214">
        <v>5</v>
      </c>
      <c r="F66" s="263"/>
      <c r="G66" s="216"/>
      <c r="H66" s="261"/>
      <c r="I66" s="264"/>
      <c r="L66" s="229"/>
      <c r="M66" s="44"/>
      <c r="N66" s="44"/>
      <c r="O66" s="44"/>
      <c r="P66" s="44"/>
      <c r="Q66" s="44"/>
      <c r="R66" s="44"/>
      <c r="S66" s="237"/>
      <c r="T66" s="237"/>
      <c r="U66" s="237"/>
      <c r="V66" s="238"/>
      <c r="W66" s="264"/>
      <c r="X66" s="87"/>
      <c r="Y66" s="87"/>
      <c r="AC66" s="548" t="s">
        <v>14</v>
      </c>
      <c r="AD66" s="548" t="s">
        <v>1634</v>
      </c>
      <c r="AE66" s="548" t="s">
        <v>1648</v>
      </c>
      <c r="AG66" s="163"/>
      <c r="AH66" s="163"/>
      <c r="AI66" s="163"/>
    </row>
    <row r="67" spans="1:38" s="178" customFormat="1" ht="21.75" customHeight="1" x14ac:dyDescent="0.15">
      <c r="E67" s="214">
        <v>6</v>
      </c>
      <c r="F67" s="263"/>
      <c r="G67" s="216"/>
      <c r="H67" s="261"/>
      <c r="I67" s="264"/>
      <c r="L67" s="229"/>
      <c r="M67" s="44"/>
      <c r="N67" s="44"/>
      <c r="O67" s="44"/>
      <c r="P67" s="44"/>
      <c r="Q67" s="44"/>
      <c r="R67" s="44"/>
      <c r="S67"/>
      <c r="T67" s="237"/>
      <c r="U67" s="237"/>
      <c r="V67" s="238"/>
      <c r="W67" s="264"/>
      <c r="X67" s="87"/>
      <c r="Y67" s="87"/>
      <c r="AC67" s="548" t="s">
        <v>15</v>
      </c>
      <c r="AD67" s="548" t="s">
        <v>1634</v>
      </c>
      <c r="AE67" s="548" t="s">
        <v>1649</v>
      </c>
      <c r="AG67" s="163"/>
      <c r="AH67" s="163"/>
      <c r="AI67" s="163"/>
    </row>
    <row r="68" spans="1:38" s="178" customFormat="1" ht="21.75" customHeight="1" x14ac:dyDescent="0.15">
      <c r="E68" s="214">
        <v>7</v>
      </c>
      <c r="F68" s="263"/>
      <c r="G68" s="216"/>
      <c r="H68" s="261"/>
      <c r="I68" s="264"/>
      <c r="L68" s="229"/>
      <c r="M68" s="44"/>
      <c r="N68" s="44"/>
      <c r="O68" s="44"/>
      <c r="P68" s="44"/>
      <c r="Q68" s="44"/>
      <c r="R68" s="44"/>
      <c r="S68"/>
      <c r="T68" s="237"/>
      <c r="U68" s="237"/>
      <c r="V68" s="238"/>
      <c r="W68" s="264"/>
      <c r="X68" s="87"/>
      <c r="Y68" s="87"/>
      <c r="AC68" s="548" t="s">
        <v>16</v>
      </c>
      <c r="AD68" s="548" t="s">
        <v>1634</v>
      </c>
      <c r="AE68" s="548" t="s">
        <v>1650</v>
      </c>
      <c r="AG68" s="163"/>
      <c r="AH68" s="163"/>
      <c r="AI68" s="163"/>
    </row>
    <row r="69" spans="1:38" s="178" customFormat="1" ht="21.75" customHeight="1" x14ac:dyDescent="0.15">
      <c r="E69" s="214">
        <v>8</v>
      </c>
      <c r="F69" s="263"/>
      <c r="G69" s="216"/>
      <c r="H69" s="261"/>
      <c r="I69" s="264"/>
      <c r="M69" s="264"/>
      <c r="N69" s="264"/>
      <c r="O69" s="264"/>
      <c r="P69" s="264"/>
      <c r="Q69" s="264"/>
      <c r="R69" s="264"/>
      <c r="S69" s="238"/>
      <c r="T69" s="237"/>
      <c r="U69" s="237"/>
      <c r="V69" s="238"/>
      <c r="W69" s="264"/>
      <c r="X69" s="87"/>
      <c r="Y69" s="87"/>
      <c r="AC69" s="548" t="s">
        <v>17</v>
      </c>
      <c r="AD69" s="548" t="s">
        <v>1634</v>
      </c>
      <c r="AE69" s="548" t="s">
        <v>1651</v>
      </c>
      <c r="AG69" s="163"/>
      <c r="AH69" s="163"/>
      <c r="AI69" s="163"/>
    </row>
    <row r="70" spans="1:38" s="178" customFormat="1" ht="21.75" customHeight="1" x14ac:dyDescent="0.15">
      <c r="E70" s="214">
        <v>9</v>
      </c>
      <c r="F70" s="263"/>
      <c r="G70" s="216"/>
      <c r="H70" s="261"/>
      <c r="I70" s="264"/>
      <c r="S70" s="237"/>
      <c r="T70" s="237"/>
      <c r="U70" s="237"/>
      <c r="V70" s="238"/>
      <c r="W70" s="264"/>
      <c r="X70" s="87"/>
      <c r="Y70" s="87"/>
      <c r="AC70" s="548" t="s">
        <v>18</v>
      </c>
      <c r="AD70" s="548" t="s">
        <v>1634</v>
      </c>
      <c r="AE70" s="548" t="s">
        <v>1652</v>
      </c>
      <c r="AG70" s="163"/>
      <c r="AH70" s="163"/>
      <c r="AI70" s="163"/>
    </row>
    <row r="71" spans="1:38" s="178" customFormat="1" ht="21.75" customHeight="1" thickBot="1" x14ac:dyDescent="0.2">
      <c r="A71" s="241"/>
      <c r="B71" s="202"/>
      <c r="C71" s="202"/>
      <c r="D71" s="202"/>
      <c r="E71" s="224">
        <v>10</v>
      </c>
      <c r="F71" s="267"/>
      <c r="G71" s="268"/>
      <c r="H71" s="269"/>
      <c r="I71" s="264"/>
      <c r="J71" s="202"/>
      <c r="K71" s="202"/>
      <c r="L71" s="202"/>
      <c r="S71" s="237"/>
      <c r="T71" s="237"/>
      <c r="U71" s="237"/>
      <c r="V71" s="238"/>
      <c r="W71" s="264"/>
      <c r="X71" s="87"/>
      <c r="Y71" s="87"/>
      <c r="AC71" s="548" t="s">
        <v>19</v>
      </c>
      <c r="AD71" s="548" t="s">
        <v>1634</v>
      </c>
      <c r="AE71" s="548" t="s">
        <v>1653</v>
      </c>
      <c r="AG71" s="163"/>
      <c r="AH71" s="163"/>
      <c r="AI71" s="163"/>
    </row>
    <row r="72" spans="1:38" s="178" customFormat="1" ht="21.75" customHeight="1" thickTop="1" x14ac:dyDescent="0.15">
      <c r="A72" s="241"/>
      <c r="B72" s="203"/>
      <c r="C72" s="203"/>
      <c r="D72" s="203"/>
      <c r="E72" s="225" t="s">
        <v>3787</v>
      </c>
      <c r="F72" s="270">
        <f>COUNTA(F62:F71)</f>
        <v>0</v>
      </c>
      <c r="G72" s="225">
        <f>SUM(G62:G71)</f>
        <v>0</v>
      </c>
      <c r="H72" s="270">
        <f>SUM(H62:H71)</f>
        <v>0</v>
      </c>
      <c r="I72" s="184"/>
      <c r="J72" s="203"/>
      <c r="K72" s="203"/>
      <c r="L72" s="203"/>
      <c r="S72" s="237"/>
      <c r="T72" s="237"/>
      <c r="U72" s="237"/>
      <c r="V72" s="237"/>
      <c r="W72" s="237"/>
      <c r="Y72" s="87"/>
      <c r="Z72" s="87"/>
      <c r="AA72" s="87"/>
      <c r="AB72" s="87"/>
      <c r="AC72" s="548" t="s">
        <v>20</v>
      </c>
      <c r="AD72" s="548" t="s">
        <v>1634</v>
      </c>
      <c r="AE72" s="548" t="s">
        <v>1654</v>
      </c>
      <c r="AJ72" s="163"/>
      <c r="AK72" s="163"/>
      <c r="AL72" s="163"/>
    </row>
    <row r="73" spans="1:38" s="178" customFormat="1" ht="21.75" customHeight="1" x14ac:dyDescent="0.15">
      <c r="A73" s="241"/>
      <c r="B73" s="203"/>
      <c r="C73" s="203"/>
      <c r="D73" s="203"/>
      <c r="E73" s="271"/>
      <c r="F73" s="239"/>
      <c r="G73" s="184"/>
      <c r="H73" s="184"/>
      <c r="I73" s="184"/>
      <c r="J73" s="203"/>
      <c r="K73" s="203"/>
      <c r="L73" s="203"/>
      <c r="M73" s="184"/>
      <c r="Q73" s="237"/>
      <c r="R73" s="237"/>
      <c r="S73" s="237"/>
      <c r="T73" s="237"/>
      <c r="U73" s="237"/>
      <c r="V73" s="237"/>
      <c r="W73" s="237"/>
      <c r="Y73" s="87"/>
      <c r="Z73" s="87"/>
      <c r="AA73" s="87"/>
      <c r="AB73" s="87"/>
      <c r="AC73" s="548" t="s">
        <v>21</v>
      </c>
      <c r="AD73" s="548" t="s">
        <v>1634</v>
      </c>
      <c r="AE73" s="548" t="s">
        <v>1655</v>
      </c>
      <c r="AJ73" s="163"/>
      <c r="AK73" s="163"/>
      <c r="AL73" s="163"/>
    </row>
    <row r="74" spans="1:38" s="178" customFormat="1" ht="27" customHeight="1" x14ac:dyDescent="0.15">
      <c r="B74" s="272" t="s">
        <v>3790</v>
      </c>
      <c r="C74" s="202"/>
      <c r="D74" s="202"/>
      <c r="E74" s="202"/>
      <c r="F74" s="202"/>
      <c r="G74" s="202"/>
      <c r="H74" s="202"/>
      <c r="I74" s="229"/>
      <c r="J74" s="229"/>
      <c r="K74" s="229"/>
      <c r="L74" s="229"/>
      <c r="M74" s="229"/>
      <c r="AC74" s="548" t="s">
        <v>22</v>
      </c>
      <c r="AD74" s="548" t="s">
        <v>1634</v>
      </c>
      <c r="AE74" s="548" t="s">
        <v>1656</v>
      </c>
    </row>
    <row r="75" spans="1:38" s="178" customFormat="1" ht="23.25" customHeight="1" x14ac:dyDescent="0.15">
      <c r="B75" s="188" t="s">
        <v>3773</v>
      </c>
      <c r="C75" s="190"/>
      <c r="D75" s="191"/>
      <c r="E75" s="273" t="s">
        <v>3814</v>
      </c>
      <c r="F75" s="273"/>
      <c r="G75" s="273"/>
      <c r="H75" s="273"/>
      <c r="I75" s="273"/>
      <c r="J75" s="273"/>
      <c r="K75" s="273"/>
      <c r="L75" s="273"/>
      <c r="M75" s="274"/>
      <c r="N75" s="204"/>
      <c r="O75" s="275"/>
      <c r="P75" s="275"/>
      <c r="Q75" s="275"/>
      <c r="R75" s="275"/>
      <c r="S75" s="275"/>
      <c r="T75" s="275"/>
      <c r="U75" s="275"/>
      <c r="V75" s="275"/>
      <c r="AC75" s="548" t="s">
        <v>3675</v>
      </c>
      <c r="AD75" s="548" t="s">
        <v>1634</v>
      </c>
      <c r="AE75" s="548" t="s">
        <v>3676</v>
      </c>
    </row>
    <row r="76" spans="1:38" s="178" customFormat="1" ht="40.5" customHeight="1" x14ac:dyDescent="0.15">
      <c r="B76" s="785" t="s">
        <v>3813</v>
      </c>
      <c r="C76" s="786"/>
      <c r="D76" s="787"/>
      <c r="E76" s="790"/>
      <c r="F76" s="791"/>
      <c r="G76" s="791"/>
      <c r="H76" s="791"/>
      <c r="I76" s="791"/>
      <c r="J76" s="791"/>
      <c r="K76" s="791"/>
      <c r="L76" s="791"/>
      <c r="M76" s="792"/>
      <c r="N76" s="770" t="s">
        <v>3771</v>
      </c>
      <c r="O76" s="771"/>
      <c r="P76" s="771"/>
      <c r="Q76" s="771"/>
      <c r="R76" s="771"/>
      <c r="S76" s="771"/>
      <c r="T76" s="771"/>
      <c r="U76" s="771"/>
      <c r="V76" s="772"/>
      <c r="AA76" s="203"/>
      <c r="AB76" s="203"/>
      <c r="AC76" s="548" t="s">
        <v>3677</v>
      </c>
      <c r="AD76" s="548" t="s">
        <v>1634</v>
      </c>
      <c r="AE76" s="548" t="s">
        <v>3678</v>
      </c>
    </row>
    <row r="77" spans="1:38" s="178" customFormat="1" ht="40.5" customHeight="1" x14ac:dyDescent="0.15">
      <c r="B77" s="788" t="s">
        <v>3786</v>
      </c>
      <c r="C77" s="789"/>
      <c r="D77" s="276"/>
      <c r="E77" s="793"/>
      <c r="F77" s="794"/>
      <c r="G77" s="794"/>
      <c r="H77" s="794"/>
      <c r="I77" s="794"/>
      <c r="J77" s="794"/>
      <c r="K77" s="794"/>
      <c r="L77" s="794"/>
      <c r="M77" s="795"/>
      <c r="N77" s="773"/>
      <c r="O77" s="774"/>
      <c r="P77" s="774"/>
      <c r="Q77" s="774"/>
      <c r="R77" s="774"/>
      <c r="S77" s="774"/>
      <c r="T77" s="774"/>
      <c r="U77" s="774"/>
      <c r="V77" s="775"/>
      <c r="AA77" s="203"/>
      <c r="AB77" s="203"/>
      <c r="AC77" s="548" t="s">
        <v>3679</v>
      </c>
      <c r="AD77" s="548" t="s">
        <v>1634</v>
      </c>
      <c r="AE77" s="548" t="s">
        <v>3680</v>
      </c>
    </row>
    <row r="78" spans="1:38" s="178" customFormat="1" ht="40.5" customHeight="1" x14ac:dyDescent="0.15">
      <c r="B78" s="277" t="s">
        <v>3717</v>
      </c>
      <c r="C78" s="278"/>
      <c r="D78" s="276"/>
      <c r="E78" s="793"/>
      <c r="F78" s="794"/>
      <c r="G78" s="794"/>
      <c r="H78" s="794"/>
      <c r="I78" s="794"/>
      <c r="J78" s="794"/>
      <c r="K78" s="794"/>
      <c r="L78" s="794"/>
      <c r="M78" s="795"/>
      <c r="N78" s="773"/>
      <c r="O78" s="774"/>
      <c r="P78" s="774"/>
      <c r="Q78" s="774"/>
      <c r="R78" s="774"/>
      <c r="S78" s="774"/>
      <c r="T78" s="774"/>
      <c r="U78" s="774"/>
      <c r="V78" s="775"/>
      <c r="AA78" s="222"/>
      <c r="AB78" s="222"/>
      <c r="AC78" s="548" t="s">
        <v>3681</v>
      </c>
      <c r="AD78" s="548" t="s">
        <v>1634</v>
      </c>
      <c r="AE78" s="548" t="s">
        <v>3682</v>
      </c>
    </row>
    <row r="79" spans="1:38" s="178" customFormat="1" ht="40.5" customHeight="1" x14ac:dyDescent="0.15">
      <c r="B79" s="277" t="s">
        <v>3718</v>
      </c>
      <c r="C79" s="279"/>
      <c r="D79" s="276"/>
      <c r="E79" s="796"/>
      <c r="F79" s="797"/>
      <c r="G79" s="797"/>
      <c r="H79" s="797"/>
      <c r="I79" s="797"/>
      <c r="J79" s="797"/>
      <c r="K79" s="797"/>
      <c r="L79" s="797"/>
      <c r="M79" s="798"/>
      <c r="N79" s="776"/>
      <c r="O79" s="777"/>
      <c r="P79" s="777"/>
      <c r="Q79" s="777"/>
      <c r="R79" s="777"/>
      <c r="S79" s="777"/>
      <c r="T79" s="777"/>
      <c r="U79" s="777"/>
      <c r="V79" s="778"/>
      <c r="AC79" s="548" t="s">
        <v>3561</v>
      </c>
      <c r="AD79" s="548" t="s">
        <v>1634</v>
      </c>
      <c r="AE79" s="548" t="s">
        <v>3562</v>
      </c>
    </row>
    <row r="80" spans="1:38" ht="30" customHeight="1" x14ac:dyDescent="0.15">
      <c r="AC80" s="551" t="s">
        <v>3563</v>
      </c>
      <c r="AD80" s="551" t="s">
        <v>1634</v>
      </c>
      <c r="AE80" s="551" t="s">
        <v>3564</v>
      </c>
    </row>
    <row r="81" spans="2:35" ht="21.75" customHeight="1" x14ac:dyDescent="0.15">
      <c r="AC81" s="551" t="s">
        <v>3565</v>
      </c>
      <c r="AD81" s="551" t="s">
        <v>1634</v>
      </c>
      <c r="AE81" s="551" t="s">
        <v>3566</v>
      </c>
    </row>
    <row r="82" spans="2:35" ht="21.75" hidden="1" customHeight="1" x14ac:dyDescent="0.15">
      <c r="B82" s="399" t="s">
        <v>3863</v>
      </c>
      <c r="AC82" s="551" t="s">
        <v>3567</v>
      </c>
      <c r="AD82" s="551" t="s">
        <v>1634</v>
      </c>
      <c r="AE82" s="551" t="s">
        <v>3568</v>
      </c>
    </row>
    <row r="83" spans="2:35" ht="21.75" hidden="1" customHeight="1" x14ac:dyDescent="0.15">
      <c r="AC83" s="551" t="s">
        <v>3569</v>
      </c>
      <c r="AD83" s="551" t="s">
        <v>1634</v>
      </c>
      <c r="AE83" s="551" t="s">
        <v>3570</v>
      </c>
      <c r="AG83" s="10"/>
      <c r="AH83" s="10"/>
      <c r="AI83" s="10"/>
    </row>
    <row r="84" spans="2:35" ht="21.75" hidden="1" customHeight="1" x14ac:dyDescent="0.15">
      <c r="AC84" s="551" t="s">
        <v>3571</v>
      </c>
      <c r="AD84" s="551" t="s">
        <v>1634</v>
      </c>
      <c r="AE84" s="551" t="s">
        <v>3572</v>
      </c>
      <c r="AG84" s="10"/>
      <c r="AH84" s="10"/>
      <c r="AI84" s="10"/>
    </row>
    <row r="85" spans="2:35" ht="21.75" hidden="1" customHeight="1" x14ac:dyDescent="0.15">
      <c r="AC85" s="551" t="s">
        <v>3573</v>
      </c>
      <c r="AD85" s="551" t="s">
        <v>1634</v>
      </c>
      <c r="AE85" s="551" t="s">
        <v>3574</v>
      </c>
      <c r="AG85" s="10"/>
      <c r="AH85" s="10"/>
    </row>
    <row r="86" spans="2:35" ht="21.75" hidden="1" customHeight="1" x14ac:dyDescent="0.15">
      <c r="AC86" s="551" t="s">
        <v>3575</v>
      </c>
      <c r="AD86" s="551" t="s">
        <v>1634</v>
      </c>
      <c r="AE86" s="551" t="s">
        <v>3576</v>
      </c>
      <c r="AG86" s="10"/>
      <c r="AH86" s="10"/>
    </row>
    <row r="87" spans="2:35" ht="21.75" hidden="1" customHeight="1" x14ac:dyDescent="0.15">
      <c r="AC87" s="551" t="s">
        <v>3577</v>
      </c>
      <c r="AD87" s="551" t="s">
        <v>1634</v>
      </c>
      <c r="AE87" s="551" t="s">
        <v>3578</v>
      </c>
      <c r="AG87" s="10"/>
      <c r="AH87" s="10"/>
    </row>
    <row r="88" spans="2:35" ht="21.75" hidden="1" customHeight="1" x14ac:dyDescent="0.15">
      <c r="AC88" s="551" t="s">
        <v>3579</v>
      </c>
      <c r="AD88" s="551" t="s">
        <v>1634</v>
      </c>
      <c r="AE88" s="551" t="s">
        <v>3580</v>
      </c>
      <c r="AG88" s="10"/>
      <c r="AH88" s="10"/>
    </row>
    <row r="89" spans="2:35" ht="21.75" hidden="1" customHeight="1" x14ac:dyDescent="0.15">
      <c r="AC89" s="551" t="s">
        <v>3581</v>
      </c>
      <c r="AD89" s="551" t="s">
        <v>1634</v>
      </c>
      <c r="AE89" s="551" t="s">
        <v>3582</v>
      </c>
      <c r="AG89" s="10"/>
      <c r="AH89" s="10"/>
    </row>
    <row r="90" spans="2:35" ht="21.75" hidden="1" customHeight="1" x14ac:dyDescent="0.15">
      <c r="AC90" s="551" t="s">
        <v>3583</v>
      </c>
      <c r="AD90" s="551" t="s">
        <v>1634</v>
      </c>
      <c r="AE90" s="551" t="s">
        <v>3584</v>
      </c>
      <c r="AG90" s="10"/>
    </row>
    <row r="91" spans="2:35" ht="21.75" hidden="1" customHeight="1" x14ac:dyDescent="0.15">
      <c r="AC91" s="551" t="s">
        <v>3585</v>
      </c>
      <c r="AD91" s="551" t="s">
        <v>1634</v>
      </c>
      <c r="AE91" s="551" t="s">
        <v>3586</v>
      </c>
      <c r="AG91" s="10"/>
    </row>
    <row r="92" spans="2:35" ht="13.5" hidden="1" customHeight="1" x14ac:dyDescent="0.15">
      <c r="AC92" s="551" t="s">
        <v>3587</v>
      </c>
      <c r="AD92" s="551" t="s">
        <v>1634</v>
      </c>
      <c r="AE92" s="551" t="s">
        <v>3588</v>
      </c>
    </row>
    <row r="93" spans="2:35" ht="26.25" hidden="1" customHeight="1" x14ac:dyDescent="0.15">
      <c r="AC93" s="551" t="s">
        <v>3589</v>
      </c>
      <c r="AD93" s="551" t="s">
        <v>1634</v>
      </c>
      <c r="AE93" s="551" t="s">
        <v>3590</v>
      </c>
    </row>
    <row r="94" spans="2:35" ht="29.25" hidden="1" customHeight="1" x14ac:dyDescent="0.15">
      <c r="AC94" s="551" t="s">
        <v>3591</v>
      </c>
      <c r="AD94" s="551" t="s">
        <v>1634</v>
      </c>
      <c r="AE94" s="551" t="s">
        <v>3592</v>
      </c>
    </row>
    <row r="95" spans="2:35" ht="30" hidden="1" customHeight="1" x14ac:dyDescent="0.15">
      <c r="AC95" s="551" t="s">
        <v>3593</v>
      </c>
      <c r="AD95" s="551" t="s">
        <v>1634</v>
      </c>
      <c r="AE95" s="551" t="s">
        <v>3594</v>
      </c>
    </row>
    <row r="96" spans="2:35" ht="33" hidden="1" customHeight="1" x14ac:dyDescent="0.15">
      <c r="AC96" s="551" t="s">
        <v>3595</v>
      </c>
      <c r="AD96" s="551" t="s">
        <v>1634</v>
      </c>
      <c r="AE96" s="551" t="s">
        <v>3596</v>
      </c>
    </row>
    <row r="97" spans="29:31" ht="33" hidden="1" customHeight="1" x14ac:dyDescent="0.15">
      <c r="AC97" s="551" t="s">
        <v>3597</v>
      </c>
      <c r="AD97" s="551" t="s">
        <v>1634</v>
      </c>
      <c r="AE97" s="551" t="s">
        <v>3598</v>
      </c>
    </row>
    <row r="98" spans="29:31" ht="33" hidden="1" customHeight="1" x14ac:dyDescent="0.15">
      <c r="AC98" s="551" t="s">
        <v>3599</v>
      </c>
      <c r="AD98" s="551" t="s">
        <v>1634</v>
      </c>
      <c r="AE98" s="551" t="s">
        <v>3600</v>
      </c>
    </row>
    <row r="99" spans="29:31" hidden="1" x14ac:dyDescent="0.15">
      <c r="AC99" s="551" t="s">
        <v>3601</v>
      </c>
      <c r="AD99" s="551" t="s">
        <v>1634</v>
      </c>
      <c r="AE99" s="551" t="s">
        <v>3602</v>
      </c>
    </row>
    <row r="100" spans="29:31" hidden="1" x14ac:dyDescent="0.15">
      <c r="AC100" s="551" t="s">
        <v>3603</v>
      </c>
      <c r="AD100" s="551" t="s">
        <v>1634</v>
      </c>
      <c r="AE100" s="551" t="s">
        <v>3604</v>
      </c>
    </row>
    <row r="101" spans="29:31" hidden="1" x14ac:dyDescent="0.15">
      <c r="AC101" s="551" t="s">
        <v>3605</v>
      </c>
      <c r="AD101" s="551" t="s">
        <v>1634</v>
      </c>
      <c r="AE101" s="551" t="s">
        <v>3606</v>
      </c>
    </row>
    <row r="102" spans="29:31" hidden="1" x14ac:dyDescent="0.15">
      <c r="AC102" s="551" t="s">
        <v>3607</v>
      </c>
      <c r="AD102" s="551" t="s">
        <v>1634</v>
      </c>
      <c r="AE102" s="551" t="s">
        <v>3608</v>
      </c>
    </row>
    <row r="103" spans="29:31" hidden="1" x14ac:dyDescent="0.15">
      <c r="AC103" s="551" t="s">
        <v>3609</v>
      </c>
      <c r="AD103" s="551" t="s">
        <v>1634</v>
      </c>
      <c r="AE103" s="551" t="s">
        <v>3610</v>
      </c>
    </row>
    <row r="104" spans="29:31" hidden="1" x14ac:dyDescent="0.15">
      <c r="AC104" s="551" t="s">
        <v>3611</v>
      </c>
      <c r="AD104" s="551" t="s">
        <v>1634</v>
      </c>
      <c r="AE104" s="551" t="s">
        <v>3612</v>
      </c>
    </row>
    <row r="105" spans="29:31" hidden="1" x14ac:dyDescent="0.15">
      <c r="AC105" s="551" t="s">
        <v>3613</v>
      </c>
      <c r="AD105" s="551" t="s">
        <v>1634</v>
      </c>
      <c r="AE105" s="551" t="s">
        <v>3614</v>
      </c>
    </row>
    <row r="106" spans="29:31" hidden="1" x14ac:dyDescent="0.15">
      <c r="AC106" s="551" t="s">
        <v>3615</v>
      </c>
      <c r="AD106" s="551" t="s">
        <v>1634</v>
      </c>
      <c r="AE106" s="551" t="s">
        <v>3616</v>
      </c>
    </row>
    <row r="107" spans="29:31" hidden="1" x14ac:dyDescent="0.15">
      <c r="AC107" s="551" t="s">
        <v>3617</v>
      </c>
      <c r="AD107" s="551" t="s">
        <v>1634</v>
      </c>
      <c r="AE107" s="551" t="s">
        <v>3618</v>
      </c>
    </row>
    <row r="108" spans="29:31" hidden="1" x14ac:dyDescent="0.15">
      <c r="AC108" s="551" t="s">
        <v>3619</v>
      </c>
      <c r="AD108" s="551" t="s">
        <v>1634</v>
      </c>
      <c r="AE108" s="551" t="s">
        <v>3620</v>
      </c>
    </row>
    <row r="109" spans="29:31" hidden="1" x14ac:dyDescent="0.15">
      <c r="AC109" s="551" t="s">
        <v>3621</v>
      </c>
      <c r="AD109" s="551" t="s">
        <v>1634</v>
      </c>
      <c r="AE109" s="551" t="s">
        <v>3622</v>
      </c>
    </row>
    <row r="110" spans="29:31" hidden="1" x14ac:dyDescent="0.15">
      <c r="AC110" s="551" t="s">
        <v>3623</v>
      </c>
      <c r="AD110" s="551" t="s">
        <v>1634</v>
      </c>
      <c r="AE110" s="551" t="s">
        <v>3624</v>
      </c>
    </row>
    <row r="111" spans="29:31" hidden="1" x14ac:dyDescent="0.15">
      <c r="AC111" s="551" t="s">
        <v>3625</v>
      </c>
      <c r="AD111" s="551" t="s">
        <v>1634</v>
      </c>
      <c r="AE111" s="551" t="s">
        <v>3626</v>
      </c>
    </row>
    <row r="112" spans="29:31" hidden="1" x14ac:dyDescent="0.15">
      <c r="AC112" s="551" t="s">
        <v>23</v>
      </c>
      <c r="AD112" s="551" t="s">
        <v>1634</v>
      </c>
      <c r="AE112" s="551" t="s">
        <v>1657</v>
      </c>
    </row>
    <row r="113" spans="29:31" hidden="1" x14ac:dyDescent="0.15">
      <c r="AC113" s="551" t="s">
        <v>24</v>
      </c>
      <c r="AD113" s="551" t="s">
        <v>1634</v>
      </c>
      <c r="AE113" s="551" t="s">
        <v>1658</v>
      </c>
    </row>
    <row r="114" spans="29:31" hidden="1" x14ac:dyDescent="0.15">
      <c r="AC114" s="551" t="s">
        <v>25</v>
      </c>
      <c r="AD114" s="551" t="s">
        <v>1634</v>
      </c>
      <c r="AE114" s="551" t="s">
        <v>1659</v>
      </c>
    </row>
    <row r="115" spans="29:31" hidden="1" x14ac:dyDescent="0.15">
      <c r="AC115" s="551" t="s">
        <v>26</v>
      </c>
      <c r="AD115" s="551" t="s">
        <v>1634</v>
      </c>
      <c r="AE115" s="551" t="s">
        <v>1660</v>
      </c>
    </row>
    <row r="116" spans="29:31" hidden="1" x14ac:dyDescent="0.15">
      <c r="AC116" s="551" t="s">
        <v>27</v>
      </c>
      <c r="AD116" s="551" t="s">
        <v>1634</v>
      </c>
      <c r="AE116" s="551" t="s">
        <v>1661</v>
      </c>
    </row>
    <row r="117" spans="29:31" hidden="1" x14ac:dyDescent="0.15">
      <c r="AC117" s="551" t="s">
        <v>28</v>
      </c>
      <c r="AD117" s="551" t="s">
        <v>1634</v>
      </c>
      <c r="AE117" s="551" t="s">
        <v>1662</v>
      </c>
    </row>
    <row r="118" spans="29:31" hidden="1" x14ac:dyDescent="0.15">
      <c r="AC118" s="551" t="s">
        <v>29</v>
      </c>
      <c r="AD118" s="551" t="s">
        <v>1634</v>
      </c>
      <c r="AE118" s="551" t="s">
        <v>1663</v>
      </c>
    </row>
    <row r="119" spans="29:31" hidden="1" x14ac:dyDescent="0.15">
      <c r="AC119" s="551" t="s">
        <v>30</v>
      </c>
      <c r="AD119" s="551" t="s">
        <v>1634</v>
      </c>
      <c r="AE119" s="551" t="s">
        <v>1664</v>
      </c>
    </row>
    <row r="120" spans="29:31" hidden="1" x14ac:dyDescent="0.15">
      <c r="AC120" s="551" t="s">
        <v>31</v>
      </c>
      <c r="AD120" s="551" t="s">
        <v>1634</v>
      </c>
      <c r="AE120" s="551" t="s">
        <v>1665</v>
      </c>
    </row>
    <row r="121" spans="29:31" hidden="1" x14ac:dyDescent="0.15">
      <c r="AC121" s="551" t="s">
        <v>32</v>
      </c>
      <c r="AD121" s="551" t="s">
        <v>1634</v>
      </c>
      <c r="AE121" s="551" t="s">
        <v>1666</v>
      </c>
    </row>
    <row r="122" spans="29:31" hidden="1" x14ac:dyDescent="0.15">
      <c r="AC122" s="551" t="s">
        <v>33</v>
      </c>
      <c r="AD122" s="551" t="s">
        <v>1634</v>
      </c>
      <c r="AE122" s="551" t="s">
        <v>1667</v>
      </c>
    </row>
    <row r="123" spans="29:31" hidden="1" x14ac:dyDescent="0.15">
      <c r="AC123" s="551" t="s">
        <v>34</v>
      </c>
      <c r="AD123" s="551" t="s">
        <v>1634</v>
      </c>
      <c r="AE123" s="551" t="s">
        <v>1668</v>
      </c>
    </row>
    <row r="124" spans="29:31" hidden="1" x14ac:dyDescent="0.15">
      <c r="AC124" s="551" t="s">
        <v>35</v>
      </c>
      <c r="AD124" s="551" t="s">
        <v>1634</v>
      </c>
      <c r="AE124" s="551" t="s">
        <v>1669</v>
      </c>
    </row>
    <row r="125" spans="29:31" hidden="1" x14ac:dyDescent="0.15">
      <c r="AC125" s="551" t="s">
        <v>36</v>
      </c>
      <c r="AD125" s="551" t="s">
        <v>1634</v>
      </c>
      <c r="AE125" s="551" t="s">
        <v>1670</v>
      </c>
    </row>
    <row r="126" spans="29:31" hidden="1" x14ac:dyDescent="0.15">
      <c r="AC126" s="551" t="s">
        <v>37</v>
      </c>
      <c r="AD126" s="551" t="s">
        <v>1634</v>
      </c>
      <c r="AE126" s="551" t="s">
        <v>1671</v>
      </c>
    </row>
    <row r="127" spans="29:31" hidden="1" x14ac:dyDescent="0.15">
      <c r="AC127" s="551" t="s">
        <v>38</v>
      </c>
      <c r="AD127" s="551" t="s">
        <v>1634</v>
      </c>
      <c r="AE127" s="551" t="s">
        <v>1672</v>
      </c>
    </row>
    <row r="128" spans="29:31" hidden="1" x14ac:dyDescent="0.15">
      <c r="AC128" s="551" t="s">
        <v>39</v>
      </c>
      <c r="AD128" s="551" t="s">
        <v>1634</v>
      </c>
      <c r="AE128" s="551" t="s">
        <v>1673</v>
      </c>
    </row>
    <row r="129" spans="29:31" hidden="1" x14ac:dyDescent="0.15">
      <c r="AC129" s="551" t="s">
        <v>40</v>
      </c>
      <c r="AD129" s="551" t="s">
        <v>1634</v>
      </c>
      <c r="AE129" s="551" t="s">
        <v>1674</v>
      </c>
    </row>
    <row r="130" spans="29:31" hidden="1" x14ac:dyDescent="0.15">
      <c r="AC130" s="551" t="s">
        <v>41</v>
      </c>
      <c r="AD130" s="551" t="s">
        <v>1634</v>
      </c>
      <c r="AE130" s="551" t="s">
        <v>1675</v>
      </c>
    </row>
    <row r="131" spans="29:31" hidden="1" x14ac:dyDescent="0.15">
      <c r="AC131" s="551" t="s">
        <v>42</v>
      </c>
      <c r="AD131" s="551" t="s">
        <v>1634</v>
      </c>
      <c r="AE131" s="551" t="s">
        <v>1676</v>
      </c>
    </row>
    <row r="132" spans="29:31" hidden="1" x14ac:dyDescent="0.15">
      <c r="AC132" s="551" t="s">
        <v>43</v>
      </c>
      <c r="AD132" s="551" t="s">
        <v>1634</v>
      </c>
      <c r="AE132" s="551" t="s">
        <v>1677</v>
      </c>
    </row>
    <row r="133" spans="29:31" hidden="1" x14ac:dyDescent="0.15">
      <c r="AC133" s="551" t="s">
        <v>44</v>
      </c>
      <c r="AD133" s="551" t="s">
        <v>1634</v>
      </c>
      <c r="AE133" s="551" t="s">
        <v>1678</v>
      </c>
    </row>
    <row r="134" spans="29:31" hidden="1" x14ac:dyDescent="0.15">
      <c r="AC134" s="551" t="s">
        <v>45</v>
      </c>
      <c r="AD134" s="551" t="s">
        <v>1634</v>
      </c>
      <c r="AE134" s="551" t="s">
        <v>1679</v>
      </c>
    </row>
    <row r="135" spans="29:31" hidden="1" x14ac:dyDescent="0.15">
      <c r="AC135" s="551" t="s">
        <v>46</v>
      </c>
      <c r="AD135" s="551" t="s">
        <v>1634</v>
      </c>
      <c r="AE135" s="551" t="s">
        <v>1680</v>
      </c>
    </row>
    <row r="136" spans="29:31" hidden="1" x14ac:dyDescent="0.15">
      <c r="AC136" s="551" t="s">
        <v>47</v>
      </c>
      <c r="AD136" s="551" t="s">
        <v>1634</v>
      </c>
      <c r="AE136" s="551" t="s">
        <v>1681</v>
      </c>
    </row>
    <row r="137" spans="29:31" hidden="1" x14ac:dyDescent="0.15">
      <c r="AC137" s="551" t="s">
        <v>48</v>
      </c>
      <c r="AD137" s="551" t="s">
        <v>1634</v>
      </c>
      <c r="AE137" s="551" t="s">
        <v>1682</v>
      </c>
    </row>
    <row r="138" spans="29:31" hidden="1" x14ac:dyDescent="0.15">
      <c r="AC138" s="551" t="s">
        <v>49</v>
      </c>
      <c r="AD138" s="551" t="s">
        <v>1634</v>
      </c>
      <c r="AE138" s="551" t="s">
        <v>1683</v>
      </c>
    </row>
    <row r="139" spans="29:31" hidden="1" x14ac:dyDescent="0.15">
      <c r="AC139" s="551" t="s">
        <v>50</v>
      </c>
      <c r="AD139" s="551" t="s">
        <v>1634</v>
      </c>
      <c r="AE139" s="551" t="s">
        <v>1684</v>
      </c>
    </row>
    <row r="140" spans="29:31" hidden="1" x14ac:dyDescent="0.15">
      <c r="AC140" s="551" t="s">
        <v>51</v>
      </c>
      <c r="AD140" s="551" t="s">
        <v>1634</v>
      </c>
      <c r="AE140" s="551" t="s">
        <v>1685</v>
      </c>
    </row>
    <row r="141" spans="29:31" hidden="1" x14ac:dyDescent="0.15">
      <c r="AC141" s="551" t="s">
        <v>52</v>
      </c>
      <c r="AD141" s="551" t="s">
        <v>1634</v>
      </c>
      <c r="AE141" s="551" t="s">
        <v>1686</v>
      </c>
    </row>
    <row r="142" spans="29:31" hidden="1" x14ac:dyDescent="0.15">
      <c r="AC142" s="551" t="s">
        <v>53</v>
      </c>
      <c r="AD142" s="551" t="s">
        <v>1634</v>
      </c>
      <c r="AE142" s="551" t="s">
        <v>1687</v>
      </c>
    </row>
    <row r="143" spans="29:31" hidden="1" x14ac:dyDescent="0.15">
      <c r="AC143" s="551" t="s">
        <v>54</v>
      </c>
      <c r="AD143" s="551" t="s">
        <v>1634</v>
      </c>
      <c r="AE143" s="551" t="s">
        <v>1688</v>
      </c>
    </row>
    <row r="144" spans="29:31" hidden="1" x14ac:dyDescent="0.15">
      <c r="AC144" s="551" t="s">
        <v>55</v>
      </c>
      <c r="AD144" s="551" t="s">
        <v>1634</v>
      </c>
      <c r="AE144" s="551" t="s">
        <v>1689</v>
      </c>
    </row>
    <row r="145" spans="29:31" hidden="1" x14ac:dyDescent="0.15">
      <c r="AC145" s="551" t="s">
        <v>56</v>
      </c>
      <c r="AD145" s="551" t="s">
        <v>1634</v>
      </c>
      <c r="AE145" s="551" t="s">
        <v>1690</v>
      </c>
    </row>
    <row r="146" spans="29:31" hidden="1" x14ac:dyDescent="0.15">
      <c r="AC146" s="551" t="s">
        <v>57</v>
      </c>
      <c r="AD146" s="551" t="s">
        <v>1634</v>
      </c>
      <c r="AE146" s="551" t="s">
        <v>1691</v>
      </c>
    </row>
    <row r="147" spans="29:31" hidden="1" x14ac:dyDescent="0.15">
      <c r="AC147" s="551" t="s">
        <v>58</v>
      </c>
      <c r="AD147" s="551" t="s">
        <v>1634</v>
      </c>
      <c r="AE147" s="551" t="s">
        <v>1692</v>
      </c>
    </row>
    <row r="148" spans="29:31" hidden="1" x14ac:dyDescent="0.15">
      <c r="AC148" s="551" t="s">
        <v>59</v>
      </c>
      <c r="AD148" s="551" t="s">
        <v>1634</v>
      </c>
      <c r="AE148" s="551" t="s">
        <v>1693</v>
      </c>
    </row>
    <row r="149" spans="29:31" hidden="1" x14ac:dyDescent="0.15">
      <c r="AC149" s="551" t="s">
        <v>60</v>
      </c>
      <c r="AD149" s="551" t="s">
        <v>1634</v>
      </c>
      <c r="AE149" s="551" t="s">
        <v>1694</v>
      </c>
    </row>
    <row r="150" spans="29:31" hidden="1" x14ac:dyDescent="0.15">
      <c r="AC150" s="551" t="s">
        <v>61</v>
      </c>
      <c r="AD150" s="551" t="s">
        <v>1634</v>
      </c>
      <c r="AE150" s="551" t="s">
        <v>1695</v>
      </c>
    </row>
    <row r="151" spans="29:31" hidden="1" x14ac:dyDescent="0.15">
      <c r="AC151" s="551" t="s">
        <v>62</v>
      </c>
      <c r="AD151" s="551" t="s">
        <v>1634</v>
      </c>
      <c r="AE151" s="551" t="s">
        <v>1696</v>
      </c>
    </row>
    <row r="152" spans="29:31" hidden="1" x14ac:dyDescent="0.15">
      <c r="AC152" s="551" t="s">
        <v>63</v>
      </c>
      <c r="AD152" s="551" t="s">
        <v>1634</v>
      </c>
      <c r="AE152" s="551" t="s">
        <v>1697</v>
      </c>
    </row>
    <row r="153" spans="29:31" hidden="1" x14ac:dyDescent="0.15">
      <c r="AC153" s="551" t="s">
        <v>64</v>
      </c>
      <c r="AD153" s="551" t="s">
        <v>1634</v>
      </c>
      <c r="AE153" s="551" t="s">
        <v>1698</v>
      </c>
    </row>
    <row r="154" spans="29:31" hidden="1" x14ac:dyDescent="0.15">
      <c r="AC154" s="551" t="s">
        <v>65</v>
      </c>
      <c r="AD154" s="551" t="s">
        <v>1634</v>
      </c>
      <c r="AE154" s="551" t="s">
        <v>1699</v>
      </c>
    </row>
    <row r="155" spans="29:31" hidden="1" x14ac:dyDescent="0.15">
      <c r="AC155" s="551" t="s">
        <v>66</v>
      </c>
      <c r="AD155" s="551" t="s">
        <v>1634</v>
      </c>
      <c r="AE155" s="551" t="s">
        <v>1700</v>
      </c>
    </row>
    <row r="156" spans="29:31" hidden="1" x14ac:dyDescent="0.15">
      <c r="AC156" s="551" t="s">
        <v>67</v>
      </c>
      <c r="AD156" s="551" t="s">
        <v>1634</v>
      </c>
      <c r="AE156" s="551" t="s">
        <v>1701</v>
      </c>
    </row>
    <row r="157" spans="29:31" hidden="1" x14ac:dyDescent="0.15">
      <c r="AC157" s="551" t="s">
        <v>68</v>
      </c>
      <c r="AD157" s="551" t="s">
        <v>1634</v>
      </c>
      <c r="AE157" s="551" t="s">
        <v>1702</v>
      </c>
    </row>
    <row r="158" spans="29:31" hidden="1" x14ac:dyDescent="0.15">
      <c r="AC158" s="551" t="s">
        <v>69</v>
      </c>
      <c r="AD158" s="551" t="s">
        <v>1634</v>
      </c>
      <c r="AE158" s="551" t="s">
        <v>1703</v>
      </c>
    </row>
    <row r="159" spans="29:31" hidden="1" x14ac:dyDescent="0.15">
      <c r="AC159" s="551" t="s">
        <v>70</v>
      </c>
      <c r="AD159" s="551" t="s">
        <v>1634</v>
      </c>
      <c r="AE159" s="551" t="s">
        <v>1704</v>
      </c>
    </row>
    <row r="160" spans="29:31" hidden="1" x14ac:dyDescent="0.15">
      <c r="AC160" s="551" t="s">
        <v>71</v>
      </c>
      <c r="AD160" s="551" t="s">
        <v>1634</v>
      </c>
      <c r="AE160" s="551" t="s">
        <v>1705</v>
      </c>
    </row>
    <row r="161" spans="29:31" hidden="1" x14ac:dyDescent="0.15">
      <c r="AC161" s="551" t="s">
        <v>72</v>
      </c>
      <c r="AD161" s="551" t="s">
        <v>1634</v>
      </c>
      <c r="AE161" s="551" t="s">
        <v>1706</v>
      </c>
    </row>
    <row r="162" spans="29:31" hidden="1" x14ac:dyDescent="0.15">
      <c r="AC162" s="551" t="s">
        <v>73</v>
      </c>
      <c r="AD162" s="551" t="s">
        <v>1634</v>
      </c>
      <c r="AE162" s="551" t="s">
        <v>1707</v>
      </c>
    </row>
    <row r="163" spans="29:31" hidden="1" x14ac:dyDescent="0.15">
      <c r="AC163" s="551" t="s">
        <v>3230</v>
      </c>
      <c r="AD163" s="551" t="s">
        <v>1634</v>
      </c>
      <c r="AE163" s="551" t="s">
        <v>3395</v>
      </c>
    </row>
    <row r="164" spans="29:31" hidden="1" x14ac:dyDescent="0.15">
      <c r="AC164" s="551" t="s">
        <v>3231</v>
      </c>
      <c r="AD164" s="551" t="s">
        <v>1634</v>
      </c>
      <c r="AE164" s="551" t="s">
        <v>3396</v>
      </c>
    </row>
    <row r="165" spans="29:31" hidden="1" x14ac:dyDescent="0.15">
      <c r="AC165" s="551" t="s">
        <v>3232</v>
      </c>
      <c r="AD165" s="551" t="s">
        <v>1634</v>
      </c>
      <c r="AE165" s="551" t="s">
        <v>3397</v>
      </c>
    </row>
    <row r="166" spans="29:31" hidden="1" x14ac:dyDescent="0.15">
      <c r="AC166" s="551" t="s">
        <v>3233</v>
      </c>
      <c r="AD166" s="551" t="s">
        <v>1634</v>
      </c>
      <c r="AE166" s="551" t="s">
        <v>3398</v>
      </c>
    </row>
    <row r="167" spans="29:31" hidden="1" x14ac:dyDescent="0.15">
      <c r="AC167" s="551" t="s">
        <v>74</v>
      </c>
      <c r="AD167" s="551" t="s">
        <v>3960</v>
      </c>
      <c r="AE167" s="551" t="s">
        <v>1708</v>
      </c>
    </row>
    <row r="168" spans="29:31" hidden="1" x14ac:dyDescent="0.15">
      <c r="AC168" s="551" t="s">
        <v>75</v>
      </c>
      <c r="AD168" s="551" t="s">
        <v>3960</v>
      </c>
      <c r="AE168" s="551" t="s">
        <v>1709</v>
      </c>
    </row>
    <row r="169" spans="29:31" hidden="1" x14ac:dyDescent="0.15">
      <c r="AC169" s="551" t="s">
        <v>76</v>
      </c>
      <c r="AD169" s="551" t="s">
        <v>3960</v>
      </c>
      <c r="AE169" s="551" t="s">
        <v>1710</v>
      </c>
    </row>
    <row r="170" spans="29:31" hidden="1" x14ac:dyDescent="0.15">
      <c r="AC170" s="551" t="s">
        <v>77</v>
      </c>
      <c r="AD170" s="551" t="s">
        <v>3960</v>
      </c>
      <c r="AE170" s="551" t="s">
        <v>1711</v>
      </c>
    </row>
    <row r="171" spans="29:31" hidden="1" x14ac:dyDescent="0.15">
      <c r="AC171" s="551" t="s">
        <v>78</v>
      </c>
      <c r="AD171" s="551" t="s">
        <v>3960</v>
      </c>
      <c r="AE171" s="551" t="s">
        <v>1712</v>
      </c>
    </row>
    <row r="172" spans="29:31" hidden="1" x14ac:dyDescent="0.15">
      <c r="AC172" s="551" t="s">
        <v>79</v>
      </c>
      <c r="AD172" s="551" t="s">
        <v>3960</v>
      </c>
      <c r="AE172" s="551" t="s">
        <v>1713</v>
      </c>
    </row>
    <row r="173" spans="29:31" hidden="1" x14ac:dyDescent="0.15">
      <c r="AC173" s="551" t="s">
        <v>80</v>
      </c>
      <c r="AD173" s="551" t="s">
        <v>3960</v>
      </c>
      <c r="AE173" s="551" t="s">
        <v>1714</v>
      </c>
    </row>
    <row r="174" spans="29:31" hidden="1" x14ac:dyDescent="0.15">
      <c r="AC174" s="551" t="s">
        <v>81</v>
      </c>
      <c r="AD174" s="551" t="s">
        <v>3960</v>
      </c>
      <c r="AE174" s="551" t="s">
        <v>1715</v>
      </c>
    </row>
    <row r="175" spans="29:31" hidden="1" x14ac:dyDescent="0.15">
      <c r="AC175" s="551" t="s">
        <v>82</v>
      </c>
      <c r="AD175" s="551" t="s">
        <v>3960</v>
      </c>
      <c r="AE175" s="551" t="s">
        <v>1716</v>
      </c>
    </row>
    <row r="176" spans="29:31" hidden="1" x14ac:dyDescent="0.15">
      <c r="AC176" s="551" t="s">
        <v>83</v>
      </c>
      <c r="AD176" s="551" t="s">
        <v>3960</v>
      </c>
      <c r="AE176" s="551" t="s">
        <v>1717</v>
      </c>
    </row>
    <row r="177" spans="29:31" hidden="1" x14ac:dyDescent="0.15">
      <c r="AC177" s="551" t="s">
        <v>84</v>
      </c>
      <c r="AD177" s="551" t="s">
        <v>3960</v>
      </c>
      <c r="AE177" s="551" t="s">
        <v>1718</v>
      </c>
    </row>
    <row r="178" spans="29:31" hidden="1" x14ac:dyDescent="0.15">
      <c r="AC178" s="551" t="s">
        <v>85</v>
      </c>
      <c r="AD178" s="551" t="s">
        <v>3960</v>
      </c>
      <c r="AE178" s="551" t="s">
        <v>1719</v>
      </c>
    </row>
    <row r="179" spans="29:31" hidden="1" x14ac:dyDescent="0.15">
      <c r="AC179" s="551" t="s">
        <v>86</v>
      </c>
      <c r="AD179" s="551" t="s">
        <v>3960</v>
      </c>
      <c r="AE179" s="551" t="s">
        <v>1720</v>
      </c>
    </row>
    <row r="180" spans="29:31" hidden="1" x14ac:dyDescent="0.15">
      <c r="AC180" s="551" t="s">
        <v>87</v>
      </c>
      <c r="AD180" s="551" t="s">
        <v>3960</v>
      </c>
      <c r="AE180" s="551" t="s">
        <v>1721</v>
      </c>
    </row>
    <row r="181" spans="29:31" hidden="1" x14ac:dyDescent="0.15">
      <c r="AC181" s="551" t="s">
        <v>88</v>
      </c>
      <c r="AD181" s="551" t="s">
        <v>3960</v>
      </c>
      <c r="AE181" s="551" t="s">
        <v>1722</v>
      </c>
    </row>
    <row r="182" spans="29:31" hidden="1" x14ac:dyDescent="0.15">
      <c r="AC182" s="551" t="s">
        <v>89</v>
      </c>
      <c r="AD182" s="551" t="s">
        <v>3960</v>
      </c>
      <c r="AE182" s="551" t="s">
        <v>1723</v>
      </c>
    </row>
    <row r="183" spans="29:31" hidden="1" x14ac:dyDescent="0.15">
      <c r="AC183" s="551" t="s">
        <v>90</v>
      </c>
      <c r="AD183" s="551" t="s">
        <v>3960</v>
      </c>
      <c r="AE183" s="551" t="s">
        <v>1724</v>
      </c>
    </row>
    <row r="184" spans="29:31" hidden="1" x14ac:dyDescent="0.15">
      <c r="AC184" s="551" t="s">
        <v>91</v>
      </c>
      <c r="AD184" s="551" t="s">
        <v>3960</v>
      </c>
      <c r="AE184" s="551" t="s">
        <v>1725</v>
      </c>
    </row>
    <row r="185" spans="29:31" hidden="1" x14ac:dyDescent="0.15">
      <c r="AC185" s="551" t="s">
        <v>92</v>
      </c>
      <c r="AD185" s="551" t="s">
        <v>3960</v>
      </c>
      <c r="AE185" s="551" t="s">
        <v>1726</v>
      </c>
    </row>
    <row r="186" spans="29:31" hidden="1" x14ac:dyDescent="0.15">
      <c r="AC186" s="551" t="s">
        <v>93</v>
      </c>
      <c r="AD186" s="551" t="s">
        <v>3960</v>
      </c>
      <c r="AE186" s="551" t="s">
        <v>1727</v>
      </c>
    </row>
    <row r="187" spans="29:31" hidden="1" x14ac:dyDescent="0.15">
      <c r="AC187" s="551" t="s">
        <v>94</v>
      </c>
      <c r="AD187" s="551" t="s">
        <v>3960</v>
      </c>
      <c r="AE187" s="551" t="s">
        <v>1728</v>
      </c>
    </row>
    <row r="188" spans="29:31" hidden="1" x14ac:dyDescent="0.15">
      <c r="AC188" s="551" t="s">
        <v>95</v>
      </c>
      <c r="AD188" s="551" t="s">
        <v>3960</v>
      </c>
      <c r="AE188" s="551" t="s">
        <v>1729</v>
      </c>
    </row>
    <row r="189" spans="29:31" hidden="1" x14ac:dyDescent="0.15">
      <c r="AC189" s="551" t="s">
        <v>96</v>
      </c>
      <c r="AD189" s="551" t="s">
        <v>3960</v>
      </c>
      <c r="AE189" s="551" t="s">
        <v>1730</v>
      </c>
    </row>
    <row r="190" spans="29:31" hidden="1" x14ac:dyDescent="0.15">
      <c r="AC190" s="551" t="s">
        <v>97</v>
      </c>
      <c r="AD190" s="551" t="s">
        <v>3960</v>
      </c>
      <c r="AE190" s="551" t="s">
        <v>1731</v>
      </c>
    </row>
    <row r="191" spans="29:31" hidden="1" x14ac:dyDescent="0.15">
      <c r="AC191" s="551" t="s">
        <v>98</v>
      </c>
      <c r="AD191" s="551" t="s">
        <v>3960</v>
      </c>
      <c r="AE191" s="551" t="s">
        <v>1732</v>
      </c>
    </row>
    <row r="192" spans="29:31" hidden="1" x14ac:dyDescent="0.15">
      <c r="AC192" s="551" t="s">
        <v>99</v>
      </c>
      <c r="AD192" s="551" t="s">
        <v>3960</v>
      </c>
      <c r="AE192" s="551" t="s">
        <v>1733</v>
      </c>
    </row>
    <row r="193" spans="29:31" hidden="1" x14ac:dyDescent="0.15">
      <c r="AC193" s="551" t="s">
        <v>100</v>
      </c>
      <c r="AD193" s="551" t="s">
        <v>3960</v>
      </c>
      <c r="AE193" s="551" t="s">
        <v>1734</v>
      </c>
    </row>
    <row r="194" spans="29:31" hidden="1" x14ac:dyDescent="0.15">
      <c r="AC194" s="551" t="s">
        <v>101</v>
      </c>
      <c r="AD194" s="551" t="s">
        <v>3960</v>
      </c>
      <c r="AE194" s="551" t="s">
        <v>1735</v>
      </c>
    </row>
    <row r="195" spans="29:31" hidden="1" x14ac:dyDescent="0.15">
      <c r="AC195" s="551" t="s">
        <v>102</v>
      </c>
      <c r="AD195" s="551" t="s">
        <v>3960</v>
      </c>
      <c r="AE195" s="551" t="s">
        <v>1736</v>
      </c>
    </row>
    <row r="196" spans="29:31" hidden="1" x14ac:dyDescent="0.15">
      <c r="AC196" s="551" t="s">
        <v>103</v>
      </c>
      <c r="AD196" s="551" t="s">
        <v>3960</v>
      </c>
      <c r="AE196" s="551" t="s">
        <v>1737</v>
      </c>
    </row>
    <row r="197" spans="29:31" hidden="1" x14ac:dyDescent="0.15">
      <c r="AC197" s="551" t="s">
        <v>104</v>
      </c>
      <c r="AD197" s="551" t="s">
        <v>3960</v>
      </c>
      <c r="AE197" s="551" t="s">
        <v>1738</v>
      </c>
    </row>
    <row r="198" spans="29:31" hidden="1" x14ac:dyDescent="0.15">
      <c r="AC198" s="551" t="s">
        <v>105</v>
      </c>
      <c r="AD198" s="551" t="s">
        <v>3960</v>
      </c>
      <c r="AE198" s="551" t="s">
        <v>1739</v>
      </c>
    </row>
    <row r="199" spans="29:31" hidden="1" x14ac:dyDescent="0.15">
      <c r="AC199" s="551" t="s">
        <v>106</v>
      </c>
      <c r="AD199" s="551" t="s">
        <v>3960</v>
      </c>
      <c r="AE199" s="551" t="s">
        <v>1740</v>
      </c>
    </row>
    <row r="200" spans="29:31" hidden="1" x14ac:dyDescent="0.15">
      <c r="AC200" s="551" t="s">
        <v>107</v>
      </c>
      <c r="AD200" s="551" t="s">
        <v>3960</v>
      </c>
      <c r="AE200" s="551" t="s">
        <v>1741</v>
      </c>
    </row>
    <row r="201" spans="29:31" hidden="1" x14ac:dyDescent="0.15">
      <c r="AC201" s="551" t="s">
        <v>108</v>
      </c>
      <c r="AD201" s="551" t="s">
        <v>3960</v>
      </c>
      <c r="AE201" s="551" t="s">
        <v>1742</v>
      </c>
    </row>
    <row r="202" spans="29:31" hidden="1" x14ac:dyDescent="0.15">
      <c r="AC202" s="551" t="s">
        <v>109</v>
      </c>
      <c r="AD202" s="551" t="s">
        <v>3960</v>
      </c>
      <c r="AE202" s="551" t="s">
        <v>1743</v>
      </c>
    </row>
    <row r="203" spans="29:31" hidden="1" x14ac:dyDescent="0.15">
      <c r="AC203" s="551" t="s">
        <v>110</v>
      </c>
      <c r="AD203" s="551" t="s">
        <v>3960</v>
      </c>
      <c r="AE203" s="551" t="s">
        <v>1744</v>
      </c>
    </row>
    <row r="204" spans="29:31" hidden="1" x14ac:dyDescent="0.15">
      <c r="AC204" s="551" t="s">
        <v>111</v>
      </c>
      <c r="AD204" s="551" t="s">
        <v>3960</v>
      </c>
      <c r="AE204" s="551" t="s">
        <v>1745</v>
      </c>
    </row>
    <row r="205" spans="29:31" hidden="1" x14ac:dyDescent="0.15">
      <c r="AC205" s="551" t="s">
        <v>112</v>
      </c>
      <c r="AD205" s="551" t="s">
        <v>3960</v>
      </c>
      <c r="AE205" s="551" t="s">
        <v>1746</v>
      </c>
    </row>
    <row r="206" spans="29:31" hidden="1" x14ac:dyDescent="0.15">
      <c r="AC206" s="551" t="s">
        <v>113</v>
      </c>
      <c r="AD206" s="551" t="s">
        <v>3960</v>
      </c>
      <c r="AE206" s="551" t="s">
        <v>1747</v>
      </c>
    </row>
    <row r="207" spans="29:31" hidden="1" x14ac:dyDescent="0.15">
      <c r="AC207" s="551" t="s">
        <v>3234</v>
      </c>
      <c r="AD207" s="551" t="s">
        <v>3960</v>
      </c>
      <c r="AE207" s="551" t="s">
        <v>3397</v>
      </c>
    </row>
    <row r="208" spans="29:31" hidden="1" x14ac:dyDescent="0.15">
      <c r="AC208" s="551" t="s">
        <v>114</v>
      </c>
      <c r="AD208" s="551" t="s">
        <v>3961</v>
      </c>
      <c r="AE208" s="551" t="s">
        <v>1748</v>
      </c>
    </row>
    <row r="209" spans="29:31" hidden="1" x14ac:dyDescent="0.15">
      <c r="AC209" s="551" t="s">
        <v>115</v>
      </c>
      <c r="AD209" s="551" t="s">
        <v>3961</v>
      </c>
      <c r="AE209" s="551" t="s">
        <v>1749</v>
      </c>
    </row>
    <row r="210" spans="29:31" hidden="1" x14ac:dyDescent="0.15">
      <c r="AC210" s="551" t="s">
        <v>116</v>
      </c>
      <c r="AD210" s="551" t="s">
        <v>3961</v>
      </c>
      <c r="AE210" s="551" t="s">
        <v>1750</v>
      </c>
    </row>
    <row r="211" spans="29:31" hidden="1" x14ac:dyDescent="0.15">
      <c r="AC211" s="551" t="s">
        <v>117</v>
      </c>
      <c r="AD211" s="551" t="s">
        <v>3961</v>
      </c>
      <c r="AE211" s="551" t="s">
        <v>1751</v>
      </c>
    </row>
    <row r="212" spans="29:31" hidden="1" x14ac:dyDescent="0.15">
      <c r="AC212" s="551" t="s">
        <v>118</v>
      </c>
      <c r="AD212" s="551" t="s">
        <v>3961</v>
      </c>
      <c r="AE212" s="551" t="s">
        <v>1752</v>
      </c>
    </row>
    <row r="213" spans="29:31" hidden="1" x14ac:dyDescent="0.15">
      <c r="AC213" s="551" t="s">
        <v>119</v>
      </c>
      <c r="AD213" s="551" t="s">
        <v>3961</v>
      </c>
      <c r="AE213" s="551" t="s">
        <v>1753</v>
      </c>
    </row>
    <row r="214" spans="29:31" hidden="1" x14ac:dyDescent="0.15">
      <c r="AC214" s="551" t="s">
        <v>120</v>
      </c>
      <c r="AD214" s="551" t="s">
        <v>3961</v>
      </c>
      <c r="AE214" s="551" t="s">
        <v>1754</v>
      </c>
    </row>
    <row r="215" spans="29:31" hidden="1" x14ac:dyDescent="0.15">
      <c r="AC215" s="551" t="s">
        <v>121</v>
      </c>
      <c r="AD215" s="551" t="s">
        <v>3961</v>
      </c>
      <c r="AE215" s="551" t="s">
        <v>1755</v>
      </c>
    </row>
    <row r="216" spans="29:31" hidden="1" x14ac:dyDescent="0.15">
      <c r="AC216" s="551" t="s">
        <v>122</v>
      </c>
      <c r="AD216" s="551" t="s">
        <v>3961</v>
      </c>
      <c r="AE216" s="551" t="s">
        <v>1756</v>
      </c>
    </row>
    <row r="217" spans="29:31" hidden="1" x14ac:dyDescent="0.15">
      <c r="AC217" s="551" t="s">
        <v>123</v>
      </c>
      <c r="AD217" s="551" t="s">
        <v>3961</v>
      </c>
      <c r="AE217" s="551" t="s">
        <v>1757</v>
      </c>
    </row>
    <row r="218" spans="29:31" hidden="1" x14ac:dyDescent="0.15">
      <c r="AC218" s="551" t="s">
        <v>124</v>
      </c>
      <c r="AD218" s="551" t="s">
        <v>3961</v>
      </c>
      <c r="AE218" s="551" t="s">
        <v>1758</v>
      </c>
    </row>
    <row r="219" spans="29:31" hidden="1" x14ac:dyDescent="0.15">
      <c r="AC219" s="551" t="s">
        <v>125</v>
      </c>
      <c r="AD219" s="551" t="s">
        <v>3961</v>
      </c>
      <c r="AE219" s="551" t="s">
        <v>1759</v>
      </c>
    </row>
    <row r="220" spans="29:31" hidden="1" x14ac:dyDescent="0.15">
      <c r="AC220" s="551" t="s">
        <v>126</v>
      </c>
      <c r="AD220" s="551" t="s">
        <v>3961</v>
      </c>
      <c r="AE220" s="551" t="s">
        <v>1760</v>
      </c>
    </row>
    <row r="221" spans="29:31" hidden="1" x14ac:dyDescent="0.15">
      <c r="AC221" s="551" t="s">
        <v>127</v>
      </c>
      <c r="AD221" s="551" t="s">
        <v>3961</v>
      </c>
      <c r="AE221" s="551" t="s">
        <v>1761</v>
      </c>
    </row>
    <row r="222" spans="29:31" hidden="1" x14ac:dyDescent="0.15">
      <c r="AC222" s="551" t="s">
        <v>128</v>
      </c>
      <c r="AD222" s="551" t="s">
        <v>3961</v>
      </c>
      <c r="AE222" s="551" t="s">
        <v>1762</v>
      </c>
    </row>
    <row r="223" spans="29:31" hidden="1" x14ac:dyDescent="0.15">
      <c r="AC223" s="551" t="s">
        <v>129</v>
      </c>
      <c r="AD223" s="551" t="s">
        <v>3961</v>
      </c>
      <c r="AE223" s="551" t="s">
        <v>1763</v>
      </c>
    </row>
    <row r="224" spans="29:31" hidden="1" x14ac:dyDescent="0.15">
      <c r="AC224" s="551" t="s">
        <v>130</v>
      </c>
      <c r="AD224" s="551" t="s">
        <v>3961</v>
      </c>
      <c r="AE224" s="551" t="s">
        <v>3691</v>
      </c>
    </row>
    <row r="225" spans="29:31" hidden="1" x14ac:dyDescent="0.15">
      <c r="AC225" s="551" t="s">
        <v>131</v>
      </c>
      <c r="AD225" s="551" t="s">
        <v>3961</v>
      </c>
      <c r="AE225" s="551" t="s">
        <v>1764</v>
      </c>
    </row>
    <row r="226" spans="29:31" hidden="1" x14ac:dyDescent="0.15">
      <c r="AC226" s="551" t="s">
        <v>132</v>
      </c>
      <c r="AD226" s="551" t="s">
        <v>3961</v>
      </c>
      <c r="AE226" s="551" t="s">
        <v>1765</v>
      </c>
    </row>
    <row r="227" spans="29:31" hidden="1" x14ac:dyDescent="0.15">
      <c r="AC227" s="551" t="s">
        <v>133</v>
      </c>
      <c r="AD227" s="551" t="s">
        <v>3961</v>
      </c>
      <c r="AE227" s="551" t="s">
        <v>1766</v>
      </c>
    </row>
    <row r="228" spans="29:31" hidden="1" x14ac:dyDescent="0.15">
      <c r="AC228" s="551" t="s">
        <v>134</v>
      </c>
      <c r="AD228" s="551" t="s">
        <v>3961</v>
      </c>
      <c r="AE228" s="551" t="s">
        <v>1767</v>
      </c>
    </row>
    <row r="229" spans="29:31" hidden="1" x14ac:dyDescent="0.15">
      <c r="AC229" s="551" t="s">
        <v>135</v>
      </c>
      <c r="AD229" s="551" t="s">
        <v>3961</v>
      </c>
      <c r="AE229" s="551" t="s">
        <v>1768</v>
      </c>
    </row>
    <row r="230" spans="29:31" hidden="1" x14ac:dyDescent="0.15">
      <c r="AC230" s="551" t="s">
        <v>136</v>
      </c>
      <c r="AD230" s="551" t="s">
        <v>3961</v>
      </c>
      <c r="AE230" s="551" t="s">
        <v>1769</v>
      </c>
    </row>
    <row r="231" spans="29:31" hidden="1" x14ac:dyDescent="0.15">
      <c r="AC231" s="551" t="s">
        <v>137</v>
      </c>
      <c r="AD231" s="551" t="s">
        <v>3961</v>
      </c>
      <c r="AE231" s="551" t="s">
        <v>1770</v>
      </c>
    </row>
    <row r="232" spans="29:31" hidden="1" x14ac:dyDescent="0.15">
      <c r="AC232" s="551" t="s">
        <v>138</v>
      </c>
      <c r="AD232" s="551" t="s">
        <v>3961</v>
      </c>
      <c r="AE232" s="551" t="s">
        <v>1771</v>
      </c>
    </row>
    <row r="233" spans="29:31" hidden="1" x14ac:dyDescent="0.15">
      <c r="AC233" s="551" t="s">
        <v>139</v>
      </c>
      <c r="AD233" s="551" t="s">
        <v>3961</v>
      </c>
      <c r="AE233" s="551" t="s">
        <v>1772</v>
      </c>
    </row>
    <row r="234" spans="29:31" hidden="1" x14ac:dyDescent="0.15">
      <c r="AC234" s="551" t="s">
        <v>140</v>
      </c>
      <c r="AD234" s="551" t="s">
        <v>3961</v>
      </c>
      <c r="AE234" s="551" t="s">
        <v>1773</v>
      </c>
    </row>
    <row r="235" spans="29:31" hidden="1" x14ac:dyDescent="0.15">
      <c r="AC235" s="551" t="s">
        <v>141</v>
      </c>
      <c r="AD235" s="551" t="s">
        <v>3961</v>
      </c>
      <c r="AE235" s="551" t="s">
        <v>1774</v>
      </c>
    </row>
    <row r="236" spans="29:31" hidden="1" x14ac:dyDescent="0.15">
      <c r="AC236" s="551" t="s">
        <v>142</v>
      </c>
      <c r="AD236" s="551" t="s">
        <v>3961</v>
      </c>
      <c r="AE236" s="551" t="s">
        <v>1775</v>
      </c>
    </row>
    <row r="237" spans="29:31" hidden="1" x14ac:dyDescent="0.15">
      <c r="AC237" s="551" t="s">
        <v>143</v>
      </c>
      <c r="AD237" s="551" t="s">
        <v>3961</v>
      </c>
      <c r="AE237" s="551" t="s">
        <v>1776</v>
      </c>
    </row>
    <row r="238" spans="29:31" hidden="1" x14ac:dyDescent="0.15">
      <c r="AC238" s="551" t="s">
        <v>144</v>
      </c>
      <c r="AD238" s="551" t="s">
        <v>3961</v>
      </c>
      <c r="AE238" s="551" t="s">
        <v>1777</v>
      </c>
    </row>
    <row r="239" spans="29:31" hidden="1" x14ac:dyDescent="0.15">
      <c r="AC239" s="551" t="s">
        <v>145</v>
      </c>
      <c r="AD239" s="551" t="s">
        <v>3961</v>
      </c>
      <c r="AE239" s="551" t="s">
        <v>1778</v>
      </c>
    </row>
    <row r="240" spans="29:31" hidden="1" x14ac:dyDescent="0.15">
      <c r="AC240" s="551" t="s">
        <v>146</v>
      </c>
      <c r="AD240" s="551" t="s">
        <v>3961</v>
      </c>
      <c r="AE240" s="551" t="s">
        <v>1779</v>
      </c>
    </row>
    <row r="241" spans="29:31" hidden="1" x14ac:dyDescent="0.15">
      <c r="AC241" s="551" t="s">
        <v>3235</v>
      </c>
      <c r="AD241" s="551" t="s">
        <v>3961</v>
      </c>
      <c r="AE241" s="551" t="s">
        <v>3397</v>
      </c>
    </row>
    <row r="242" spans="29:31" hidden="1" x14ac:dyDescent="0.15">
      <c r="AC242" s="551" t="s">
        <v>147</v>
      </c>
      <c r="AD242" s="551" t="s">
        <v>3962</v>
      </c>
      <c r="AE242" s="551" t="s">
        <v>1780</v>
      </c>
    </row>
    <row r="243" spans="29:31" hidden="1" x14ac:dyDescent="0.15">
      <c r="AC243" s="551" t="s">
        <v>148</v>
      </c>
      <c r="AD243" s="551" t="s">
        <v>3962</v>
      </c>
      <c r="AE243" s="551" t="s">
        <v>1781</v>
      </c>
    </row>
    <row r="244" spans="29:31" hidden="1" x14ac:dyDescent="0.15">
      <c r="AC244" s="551" t="s">
        <v>149</v>
      </c>
      <c r="AD244" s="551" t="s">
        <v>3962</v>
      </c>
      <c r="AE244" s="551" t="s">
        <v>1782</v>
      </c>
    </row>
    <row r="245" spans="29:31" hidden="1" x14ac:dyDescent="0.15">
      <c r="AC245" s="551" t="s">
        <v>150</v>
      </c>
      <c r="AD245" s="551" t="s">
        <v>3962</v>
      </c>
      <c r="AE245" s="551" t="s">
        <v>1783</v>
      </c>
    </row>
    <row r="246" spans="29:31" hidden="1" x14ac:dyDescent="0.15">
      <c r="AC246" s="551" t="s">
        <v>151</v>
      </c>
      <c r="AD246" s="551" t="s">
        <v>3962</v>
      </c>
      <c r="AE246" s="551" t="s">
        <v>1784</v>
      </c>
    </row>
    <row r="247" spans="29:31" hidden="1" x14ac:dyDescent="0.15">
      <c r="AC247" s="551" t="s">
        <v>152</v>
      </c>
      <c r="AD247" s="551" t="s">
        <v>3962</v>
      </c>
      <c r="AE247" s="551" t="s">
        <v>1785</v>
      </c>
    </row>
    <row r="248" spans="29:31" hidden="1" x14ac:dyDescent="0.15">
      <c r="AC248" s="551" t="s">
        <v>153</v>
      </c>
      <c r="AD248" s="551" t="s">
        <v>3962</v>
      </c>
      <c r="AE248" s="551" t="s">
        <v>1786</v>
      </c>
    </row>
    <row r="249" spans="29:31" hidden="1" x14ac:dyDescent="0.15">
      <c r="AC249" s="551" t="s">
        <v>154</v>
      </c>
      <c r="AD249" s="551" t="s">
        <v>3962</v>
      </c>
      <c r="AE249" s="551" t="s">
        <v>1787</v>
      </c>
    </row>
    <row r="250" spans="29:31" hidden="1" x14ac:dyDescent="0.15">
      <c r="AC250" s="551" t="s">
        <v>155</v>
      </c>
      <c r="AD250" s="551" t="s">
        <v>3962</v>
      </c>
      <c r="AE250" s="551" t="s">
        <v>1788</v>
      </c>
    </row>
    <row r="251" spans="29:31" hidden="1" x14ac:dyDescent="0.15">
      <c r="AC251" s="551" t="s">
        <v>156</v>
      </c>
      <c r="AD251" s="551" t="s">
        <v>3962</v>
      </c>
      <c r="AE251" s="551" t="s">
        <v>1789</v>
      </c>
    </row>
    <row r="252" spans="29:31" hidden="1" x14ac:dyDescent="0.15">
      <c r="AC252" s="551" t="s">
        <v>157</v>
      </c>
      <c r="AD252" s="551" t="s">
        <v>3962</v>
      </c>
      <c r="AE252" s="551" t="s">
        <v>1790</v>
      </c>
    </row>
    <row r="253" spans="29:31" hidden="1" x14ac:dyDescent="0.15">
      <c r="AC253" s="551" t="s">
        <v>158</v>
      </c>
      <c r="AD253" s="551" t="s">
        <v>3962</v>
      </c>
      <c r="AE253" s="551" t="s">
        <v>1791</v>
      </c>
    </row>
    <row r="254" spans="29:31" hidden="1" x14ac:dyDescent="0.15">
      <c r="AC254" s="551" t="s">
        <v>159</v>
      </c>
      <c r="AD254" s="551" t="s">
        <v>3962</v>
      </c>
      <c r="AE254" s="551" t="s">
        <v>1792</v>
      </c>
    </row>
    <row r="255" spans="29:31" hidden="1" x14ac:dyDescent="0.15">
      <c r="AC255" s="551" t="s">
        <v>160</v>
      </c>
      <c r="AD255" s="551" t="s">
        <v>3962</v>
      </c>
      <c r="AE255" s="551" t="s">
        <v>1793</v>
      </c>
    </row>
    <row r="256" spans="29:31" hidden="1" x14ac:dyDescent="0.15">
      <c r="AC256" s="551" t="s">
        <v>161</v>
      </c>
      <c r="AD256" s="551" t="s">
        <v>3962</v>
      </c>
      <c r="AE256" s="551" t="s">
        <v>1794</v>
      </c>
    </row>
    <row r="257" spans="29:31" hidden="1" x14ac:dyDescent="0.15">
      <c r="AC257" s="551" t="s">
        <v>162</v>
      </c>
      <c r="AD257" s="551" t="s">
        <v>3962</v>
      </c>
      <c r="AE257" s="551" t="s">
        <v>1795</v>
      </c>
    </row>
    <row r="258" spans="29:31" hidden="1" x14ac:dyDescent="0.15">
      <c r="AC258" s="551" t="s">
        <v>163</v>
      </c>
      <c r="AD258" s="551" t="s">
        <v>3962</v>
      </c>
      <c r="AE258" s="551" t="s">
        <v>1796</v>
      </c>
    </row>
    <row r="259" spans="29:31" hidden="1" x14ac:dyDescent="0.15">
      <c r="AC259" s="551" t="s">
        <v>164</v>
      </c>
      <c r="AD259" s="551" t="s">
        <v>3962</v>
      </c>
      <c r="AE259" s="551" t="s">
        <v>1797</v>
      </c>
    </row>
    <row r="260" spans="29:31" hidden="1" x14ac:dyDescent="0.15">
      <c r="AC260" s="551" t="s">
        <v>165</v>
      </c>
      <c r="AD260" s="551" t="s">
        <v>3962</v>
      </c>
      <c r="AE260" s="551" t="s">
        <v>1798</v>
      </c>
    </row>
    <row r="261" spans="29:31" hidden="1" x14ac:dyDescent="0.15">
      <c r="AC261" s="551" t="s">
        <v>166</v>
      </c>
      <c r="AD261" s="551" t="s">
        <v>3962</v>
      </c>
      <c r="AE261" s="551" t="s">
        <v>1799</v>
      </c>
    </row>
    <row r="262" spans="29:31" hidden="1" x14ac:dyDescent="0.15">
      <c r="AC262" s="551" t="s">
        <v>167</v>
      </c>
      <c r="AD262" s="551" t="s">
        <v>3962</v>
      </c>
      <c r="AE262" s="551" t="s">
        <v>1800</v>
      </c>
    </row>
    <row r="263" spans="29:31" hidden="1" x14ac:dyDescent="0.15">
      <c r="AC263" s="551" t="s">
        <v>168</v>
      </c>
      <c r="AD263" s="551" t="s">
        <v>3962</v>
      </c>
      <c r="AE263" s="551" t="s">
        <v>1801</v>
      </c>
    </row>
    <row r="264" spans="29:31" hidden="1" x14ac:dyDescent="0.15">
      <c r="AC264" s="551" t="s">
        <v>169</v>
      </c>
      <c r="AD264" s="551" t="s">
        <v>3962</v>
      </c>
      <c r="AE264" s="551" t="s">
        <v>1802</v>
      </c>
    </row>
    <row r="265" spans="29:31" hidden="1" x14ac:dyDescent="0.15">
      <c r="AC265" s="551" t="s">
        <v>170</v>
      </c>
      <c r="AD265" s="551" t="s">
        <v>3962</v>
      </c>
      <c r="AE265" s="551" t="s">
        <v>1803</v>
      </c>
    </row>
    <row r="266" spans="29:31" hidden="1" x14ac:dyDescent="0.15">
      <c r="AC266" s="551" t="s">
        <v>171</v>
      </c>
      <c r="AD266" s="551" t="s">
        <v>3962</v>
      </c>
      <c r="AE266" s="551" t="s">
        <v>1804</v>
      </c>
    </row>
    <row r="267" spans="29:31" hidden="1" x14ac:dyDescent="0.15">
      <c r="AC267" s="551" t="s">
        <v>172</v>
      </c>
      <c r="AD267" s="551" t="s">
        <v>3962</v>
      </c>
      <c r="AE267" s="551" t="s">
        <v>1805</v>
      </c>
    </row>
    <row r="268" spans="29:31" hidden="1" x14ac:dyDescent="0.15">
      <c r="AC268" s="551" t="s">
        <v>173</v>
      </c>
      <c r="AD268" s="551" t="s">
        <v>3962</v>
      </c>
      <c r="AE268" s="551" t="s">
        <v>1806</v>
      </c>
    </row>
    <row r="269" spans="29:31" hidden="1" x14ac:dyDescent="0.15">
      <c r="AC269" s="551" t="s">
        <v>174</v>
      </c>
      <c r="AD269" s="551" t="s">
        <v>3962</v>
      </c>
      <c r="AE269" s="551" t="s">
        <v>1807</v>
      </c>
    </row>
    <row r="270" spans="29:31" hidden="1" x14ac:dyDescent="0.15">
      <c r="AC270" s="551" t="s">
        <v>175</v>
      </c>
      <c r="AD270" s="551" t="s">
        <v>3962</v>
      </c>
      <c r="AE270" s="551" t="s">
        <v>1808</v>
      </c>
    </row>
    <row r="271" spans="29:31" hidden="1" x14ac:dyDescent="0.15">
      <c r="AC271" s="551" t="s">
        <v>176</v>
      </c>
      <c r="AD271" s="551" t="s">
        <v>3962</v>
      </c>
      <c r="AE271" s="551" t="s">
        <v>1809</v>
      </c>
    </row>
    <row r="272" spans="29:31" hidden="1" x14ac:dyDescent="0.15">
      <c r="AC272" s="551" t="s">
        <v>177</v>
      </c>
      <c r="AD272" s="551" t="s">
        <v>3962</v>
      </c>
      <c r="AE272" s="551" t="s">
        <v>1810</v>
      </c>
    </row>
    <row r="273" spans="29:31" hidden="1" x14ac:dyDescent="0.15">
      <c r="AC273" s="551" t="s">
        <v>178</v>
      </c>
      <c r="AD273" s="551" t="s">
        <v>3962</v>
      </c>
      <c r="AE273" s="551" t="s">
        <v>1811</v>
      </c>
    </row>
    <row r="274" spans="29:31" hidden="1" x14ac:dyDescent="0.15">
      <c r="AC274" s="551" t="s">
        <v>179</v>
      </c>
      <c r="AD274" s="551" t="s">
        <v>3962</v>
      </c>
      <c r="AE274" s="551" t="s">
        <v>1812</v>
      </c>
    </row>
    <row r="275" spans="29:31" hidden="1" x14ac:dyDescent="0.15">
      <c r="AC275" s="551" t="s">
        <v>180</v>
      </c>
      <c r="AD275" s="551" t="s">
        <v>3962</v>
      </c>
      <c r="AE275" s="551" t="s">
        <v>1813</v>
      </c>
    </row>
    <row r="276" spans="29:31" hidden="1" x14ac:dyDescent="0.15">
      <c r="AC276" s="551" t="s">
        <v>181</v>
      </c>
      <c r="AD276" s="551" t="s">
        <v>3962</v>
      </c>
      <c r="AE276" s="551" t="s">
        <v>1814</v>
      </c>
    </row>
    <row r="277" spans="29:31" hidden="1" x14ac:dyDescent="0.15">
      <c r="AC277" s="551" t="s">
        <v>3236</v>
      </c>
      <c r="AD277" s="551" t="s">
        <v>3962</v>
      </c>
      <c r="AE277" s="551" t="s">
        <v>3395</v>
      </c>
    </row>
    <row r="278" spans="29:31" hidden="1" x14ac:dyDescent="0.15">
      <c r="AC278" s="551" t="s">
        <v>3237</v>
      </c>
      <c r="AD278" s="551" t="s">
        <v>3962</v>
      </c>
      <c r="AE278" s="551" t="s">
        <v>3397</v>
      </c>
    </row>
    <row r="279" spans="29:31" hidden="1" x14ac:dyDescent="0.15">
      <c r="AC279" s="551" t="s">
        <v>3238</v>
      </c>
      <c r="AD279" s="551" t="s">
        <v>3962</v>
      </c>
      <c r="AE279" s="551" t="s">
        <v>3399</v>
      </c>
    </row>
    <row r="280" spans="29:31" hidden="1" x14ac:dyDescent="0.15">
      <c r="AC280" s="551" t="s">
        <v>182</v>
      </c>
      <c r="AD280" s="551" t="s">
        <v>3963</v>
      </c>
      <c r="AE280" s="551" t="s">
        <v>1815</v>
      </c>
    </row>
    <row r="281" spans="29:31" hidden="1" x14ac:dyDescent="0.15">
      <c r="AC281" s="551" t="s">
        <v>183</v>
      </c>
      <c r="AD281" s="551" t="s">
        <v>3963</v>
      </c>
      <c r="AE281" s="551" t="s">
        <v>1816</v>
      </c>
    </row>
    <row r="282" spans="29:31" hidden="1" x14ac:dyDescent="0.15">
      <c r="AC282" s="551" t="s">
        <v>184</v>
      </c>
      <c r="AD282" s="551" t="s">
        <v>3963</v>
      </c>
      <c r="AE282" s="551" t="s">
        <v>1817</v>
      </c>
    </row>
    <row r="283" spans="29:31" hidden="1" x14ac:dyDescent="0.15">
      <c r="AC283" s="551" t="s">
        <v>185</v>
      </c>
      <c r="AD283" s="551" t="s">
        <v>3963</v>
      </c>
      <c r="AE283" s="551" t="s">
        <v>1818</v>
      </c>
    </row>
    <row r="284" spans="29:31" hidden="1" x14ac:dyDescent="0.15">
      <c r="AC284" s="551" t="s">
        <v>186</v>
      </c>
      <c r="AD284" s="551" t="s">
        <v>3963</v>
      </c>
      <c r="AE284" s="551" t="s">
        <v>1819</v>
      </c>
    </row>
    <row r="285" spans="29:31" hidden="1" x14ac:dyDescent="0.15">
      <c r="AC285" s="551" t="s">
        <v>187</v>
      </c>
      <c r="AD285" s="551" t="s">
        <v>3963</v>
      </c>
      <c r="AE285" s="551" t="s">
        <v>1820</v>
      </c>
    </row>
    <row r="286" spans="29:31" hidden="1" x14ac:dyDescent="0.15">
      <c r="AC286" s="551" t="s">
        <v>188</v>
      </c>
      <c r="AD286" s="551" t="s">
        <v>3963</v>
      </c>
      <c r="AE286" s="551" t="s">
        <v>1821</v>
      </c>
    </row>
    <row r="287" spans="29:31" hidden="1" x14ac:dyDescent="0.15">
      <c r="AC287" s="551" t="s">
        <v>189</v>
      </c>
      <c r="AD287" s="551" t="s">
        <v>3963</v>
      </c>
      <c r="AE287" s="551" t="s">
        <v>1822</v>
      </c>
    </row>
    <row r="288" spans="29:31" hidden="1" x14ac:dyDescent="0.15">
      <c r="AC288" s="551" t="s">
        <v>190</v>
      </c>
      <c r="AD288" s="551" t="s">
        <v>3963</v>
      </c>
      <c r="AE288" s="551" t="s">
        <v>1823</v>
      </c>
    </row>
    <row r="289" spans="29:31" hidden="1" x14ac:dyDescent="0.15">
      <c r="AC289" s="551" t="s">
        <v>191</v>
      </c>
      <c r="AD289" s="551" t="s">
        <v>3963</v>
      </c>
      <c r="AE289" s="551" t="s">
        <v>1824</v>
      </c>
    </row>
    <row r="290" spans="29:31" hidden="1" x14ac:dyDescent="0.15">
      <c r="AC290" s="551" t="s">
        <v>192</v>
      </c>
      <c r="AD290" s="551" t="s">
        <v>3963</v>
      </c>
      <c r="AE290" s="551" t="s">
        <v>1825</v>
      </c>
    </row>
    <row r="291" spans="29:31" hidden="1" x14ac:dyDescent="0.15">
      <c r="AC291" s="551" t="s">
        <v>193</v>
      </c>
      <c r="AD291" s="551" t="s">
        <v>3963</v>
      </c>
      <c r="AE291" s="551" t="s">
        <v>1826</v>
      </c>
    </row>
    <row r="292" spans="29:31" hidden="1" x14ac:dyDescent="0.15">
      <c r="AC292" s="551" t="s">
        <v>194</v>
      </c>
      <c r="AD292" s="551" t="s">
        <v>3963</v>
      </c>
      <c r="AE292" s="551" t="s">
        <v>1827</v>
      </c>
    </row>
    <row r="293" spans="29:31" hidden="1" x14ac:dyDescent="0.15">
      <c r="AC293" s="551" t="s">
        <v>195</v>
      </c>
      <c r="AD293" s="551" t="s">
        <v>3963</v>
      </c>
      <c r="AE293" s="551" t="s">
        <v>1828</v>
      </c>
    </row>
    <row r="294" spans="29:31" hidden="1" x14ac:dyDescent="0.15">
      <c r="AC294" s="551" t="s">
        <v>196</v>
      </c>
      <c r="AD294" s="551" t="s">
        <v>3963</v>
      </c>
      <c r="AE294" s="551" t="s">
        <v>1829</v>
      </c>
    </row>
    <row r="295" spans="29:31" hidden="1" x14ac:dyDescent="0.15">
      <c r="AC295" s="551" t="s">
        <v>197</v>
      </c>
      <c r="AD295" s="551" t="s">
        <v>3963</v>
      </c>
      <c r="AE295" s="551" t="s">
        <v>1830</v>
      </c>
    </row>
    <row r="296" spans="29:31" hidden="1" x14ac:dyDescent="0.15">
      <c r="AC296" s="551" t="s">
        <v>198</v>
      </c>
      <c r="AD296" s="551" t="s">
        <v>3963</v>
      </c>
      <c r="AE296" s="551" t="s">
        <v>1831</v>
      </c>
    </row>
    <row r="297" spans="29:31" hidden="1" x14ac:dyDescent="0.15">
      <c r="AC297" s="551" t="s">
        <v>199</v>
      </c>
      <c r="AD297" s="551" t="s">
        <v>3963</v>
      </c>
      <c r="AE297" s="551" t="s">
        <v>1832</v>
      </c>
    </row>
    <row r="298" spans="29:31" hidden="1" x14ac:dyDescent="0.15">
      <c r="AC298" s="551" t="s">
        <v>200</v>
      </c>
      <c r="AD298" s="551" t="s">
        <v>3963</v>
      </c>
      <c r="AE298" s="551" t="s">
        <v>1833</v>
      </c>
    </row>
    <row r="299" spans="29:31" hidden="1" x14ac:dyDescent="0.15">
      <c r="AC299" s="551" t="s">
        <v>201</v>
      </c>
      <c r="AD299" s="551" t="s">
        <v>3963</v>
      </c>
      <c r="AE299" s="551" t="s">
        <v>1834</v>
      </c>
    </row>
    <row r="300" spans="29:31" hidden="1" x14ac:dyDescent="0.15">
      <c r="AC300" s="551" t="s">
        <v>202</v>
      </c>
      <c r="AD300" s="551" t="s">
        <v>3963</v>
      </c>
      <c r="AE300" s="551" t="s">
        <v>1835</v>
      </c>
    </row>
    <row r="301" spans="29:31" hidden="1" x14ac:dyDescent="0.15">
      <c r="AC301" s="551" t="s">
        <v>203</v>
      </c>
      <c r="AD301" s="551" t="s">
        <v>3963</v>
      </c>
      <c r="AE301" s="551" t="s">
        <v>1836</v>
      </c>
    </row>
    <row r="302" spans="29:31" hidden="1" x14ac:dyDescent="0.15">
      <c r="AC302" s="551" t="s">
        <v>204</v>
      </c>
      <c r="AD302" s="551" t="s">
        <v>3963</v>
      </c>
      <c r="AE302" s="551" t="s">
        <v>1837</v>
      </c>
    </row>
    <row r="303" spans="29:31" hidden="1" x14ac:dyDescent="0.15">
      <c r="AC303" s="551" t="s">
        <v>205</v>
      </c>
      <c r="AD303" s="551" t="s">
        <v>3963</v>
      </c>
      <c r="AE303" s="551" t="s">
        <v>1838</v>
      </c>
    </row>
    <row r="304" spans="29:31" hidden="1" x14ac:dyDescent="0.15">
      <c r="AC304" s="551" t="s">
        <v>206</v>
      </c>
      <c r="AD304" s="551" t="s">
        <v>3963</v>
      </c>
      <c r="AE304" s="551" t="s">
        <v>1839</v>
      </c>
    </row>
    <row r="305" spans="29:31" hidden="1" x14ac:dyDescent="0.15">
      <c r="AC305" s="551" t="s">
        <v>3239</v>
      </c>
      <c r="AD305" s="551" t="s">
        <v>3963</v>
      </c>
      <c r="AE305" s="551" t="s">
        <v>3397</v>
      </c>
    </row>
    <row r="306" spans="29:31" hidden="1" x14ac:dyDescent="0.15">
      <c r="AC306" s="551" t="s">
        <v>3240</v>
      </c>
      <c r="AD306" s="551" t="s">
        <v>3963</v>
      </c>
      <c r="AE306" s="551" t="s">
        <v>3395</v>
      </c>
    </row>
    <row r="307" spans="29:31" hidden="1" x14ac:dyDescent="0.15">
      <c r="AC307" s="551" t="s">
        <v>207</v>
      </c>
      <c r="AD307" s="551" t="s">
        <v>3964</v>
      </c>
      <c r="AE307" s="551" t="s">
        <v>1840</v>
      </c>
    </row>
    <row r="308" spans="29:31" hidden="1" x14ac:dyDescent="0.15">
      <c r="AC308" s="551" t="s">
        <v>208</v>
      </c>
      <c r="AD308" s="551" t="s">
        <v>3964</v>
      </c>
      <c r="AE308" s="551" t="s">
        <v>1841</v>
      </c>
    </row>
    <row r="309" spans="29:31" hidden="1" x14ac:dyDescent="0.15">
      <c r="AC309" s="551" t="s">
        <v>209</v>
      </c>
      <c r="AD309" s="551" t="s">
        <v>3964</v>
      </c>
      <c r="AE309" s="551" t="s">
        <v>1842</v>
      </c>
    </row>
    <row r="310" spans="29:31" hidden="1" x14ac:dyDescent="0.15">
      <c r="AC310" s="551" t="s">
        <v>210</v>
      </c>
      <c r="AD310" s="551" t="s">
        <v>3964</v>
      </c>
      <c r="AE310" s="551" t="s">
        <v>1843</v>
      </c>
    </row>
    <row r="311" spans="29:31" hidden="1" x14ac:dyDescent="0.15">
      <c r="AC311" s="551" t="s">
        <v>211</v>
      </c>
      <c r="AD311" s="551" t="s">
        <v>3964</v>
      </c>
      <c r="AE311" s="551" t="s">
        <v>1844</v>
      </c>
    </row>
    <row r="312" spans="29:31" hidden="1" x14ac:dyDescent="0.15">
      <c r="AC312" s="551" t="s">
        <v>212</v>
      </c>
      <c r="AD312" s="551" t="s">
        <v>3964</v>
      </c>
      <c r="AE312" s="551" t="s">
        <v>1845</v>
      </c>
    </row>
    <row r="313" spans="29:31" hidden="1" x14ac:dyDescent="0.15">
      <c r="AC313" s="551" t="s">
        <v>213</v>
      </c>
      <c r="AD313" s="551" t="s">
        <v>3964</v>
      </c>
      <c r="AE313" s="551" t="s">
        <v>1846</v>
      </c>
    </row>
    <row r="314" spans="29:31" hidden="1" x14ac:dyDescent="0.15">
      <c r="AC314" s="551" t="s">
        <v>214</v>
      </c>
      <c r="AD314" s="551" t="s">
        <v>3964</v>
      </c>
      <c r="AE314" s="551" t="s">
        <v>1847</v>
      </c>
    </row>
    <row r="315" spans="29:31" hidden="1" x14ac:dyDescent="0.15">
      <c r="AC315" s="551" t="s">
        <v>215</v>
      </c>
      <c r="AD315" s="551" t="s">
        <v>3964</v>
      </c>
      <c r="AE315" s="551" t="s">
        <v>1848</v>
      </c>
    </row>
    <row r="316" spans="29:31" hidden="1" x14ac:dyDescent="0.15">
      <c r="AC316" s="551" t="s">
        <v>216</v>
      </c>
      <c r="AD316" s="551" t="s">
        <v>3964</v>
      </c>
      <c r="AE316" s="551" t="s">
        <v>1849</v>
      </c>
    </row>
    <row r="317" spans="29:31" hidden="1" x14ac:dyDescent="0.15">
      <c r="AC317" s="551" t="s">
        <v>217</v>
      </c>
      <c r="AD317" s="551" t="s">
        <v>3964</v>
      </c>
      <c r="AE317" s="551" t="s">
        <v>1850</v>
      </c>
    </row>
    <row r="318" spans="29:31" hidden="1" x14ac:dyDescent="0.15">
      <c r="AC318" s="551" t="s">
        <v>218</v>
      </c>
      <c r="AD318" s="551" t="s">
        <v>3964</v>
      </c>
      <c r="AE318" s="551" t="s">
        <v>1851</v>
      </c>
    </row>
    <row r="319" spans="29:31" hidden="1" x14ac:dyDescent="0.15">
      <c r="AC319" s="551" t="s">
        <v>219</v>
      </c>
      <c r="AD319" s="551" t="s">
        <v>3964</v>
      </c>
      <c r="AE319" s="551" t="s">
        <v>1852</v>
      </c>
    </row>
    <row r="320" spans="29:31" hidden="1" x14ac:dyDescent="0.15">
      <c r="AC320" s="551" t="s">
        <v>220</v>
      </c>
      <c r="AD320" s="551" t="s">
        <v>3964</v>
      </c>
      <c r="AE320" s="551" t="s">
        <v>1853</v>
      </c>
    </row>
    <row r="321" spans="29:31" hidden="1" x14ac:dyDescent="0.15">
      <c r="AC321" s="551" t="s">
        <v>221</v>
      </c>
      <c r="AD321" s="551" t="s">
        <v>3964</v>
      </c>
      <c r="AE321" s="551" t="s">
        <v>1854</v>
      </c>
    </row>
    <row r="322" spans="29:31" hidden="1" x14ac:dyDescent="0.15">
      <c r="AC322" s="551" t="s">
        <v>222</v>
      </c>
      <c r="AD322" s="551" t="s">
        <v>3964</v>
      </c>
      <c r="AE322" s="551" t="s">
        <v>1855</v>
      </c>
    </row>
    <row r="323" spans="29:31" hidden="1" x14ac:dyDescent="0.15">
      <c r="AC323" s="551" t="s">
        <v>223</v>
      </c>
      <c r="AD323" s="551" t="s">
        <v>3964</v>
      </c>
      <c r="AE323" s="551" t="s">
        <v>1856</v>
      </c>
    </row>
    <row r="324" spans="29:31" hidden="1" x14ac:dyDescent="0.15">
      <c r="AC324" s="551" t="s">
        <v>224</v>
      </c>
      <c r="AD324" s="551" t="s">
        <v>3964</v>
      </c>
      <c r="AE324" s="551" t="s">
        <v>1857</v>
      </c>
    </row>
    <row r="325" spans="29:31" hidden="1" x14ac:dyDescent="0.15">
      <c r="AC325" s="551" t="s">
        <v>225</v>
      </c>
      <c r="AD325" s="551" t="s">
        <v>3964</v>
      </c>
      <c r="AE325" s="551" t="s">
        <v>1858</v>
      </c>
    </row>
    <row r="326" spans="29:31" hidden="1" x14ac:dyDescent="0.15">
      <c r="AC326" s="551" t="s">
        <v>226</v>
      </c>
      <c r="AD326" s="551" t="s">
        <v>3964</v>
      </c>
      <c r="AE326" s="551" t="s">
        <v>1859</v>
      </c>
    </row>
    <row r="327" spans="29:31" hidden="1" x14ac:dyDescent="0.15">
      <c r="AC327" s="551" t="s">
        <v>227</v>
      </c>
      <c r="AD327" s="551" t="s">
        <v>3964</v>
      </c>
      <c r="AE327" s="551" t="s">
        <v>1860</v>
      </c>
    </row>
    <row r="328" spans="29:31" hidden="1" x14ac:dyDescent="0.15">
      <c r="AC328" s="551" t="s">
        <v>228</v>
      </c>
      <c r="AD328" s="551" t="s">
        <v>3964</v>
      </c>
      <c r="AE328" s="551" t="s">
        <v>1861</v>
      </c>
    </row>
    <row r="329" spans="29:31" hidden="1" x14ac:dyDescent="0.15">
      <c r="AC329" s="551" t="s">
        <v>229</v>
      </c>
      <c r="AD329" s="551" t="s">
        <v>3964</v>
      </c>
      <c r="AE329" s="551" t="s">
        <v>1862</v>
      </c>
    </row>
    <row r="330" spans="29:31" hidden="1" x14ac:dyDescent="0.15">
      <c r="AC330" s="551" t="s">
        <v>230</v>
      </c>
      <c r="AD330" s="551" t="s">
        <v>3964</v>
      </c>
      <c r="AE330" s="551" t="s">
        <v>1863</v>
      </c>
    </row>
    <row r="331" spans="29:31" hidden="1" x14ac:dyDescent="0.15">
      <c r="AC331" s="551" t="s">
        <v>231</v>
      </c>
      <c r="AD331" s="551" t="s">
        <v>3964</v>
      </c>
      <c r="AE331" s="551" t="s">
        <v>1864</v>
      </c>
    </row>
    <row r="332" spans="29:31" hidden="1" x14ac:dyDescent="0.15">
      <c r="AC332" s="551" t="s">
        <v>232</v>
      </c>
      <c r="AD332" s="551" t="s">
        <v>3964</v>
      </c>
      <c r="AE332" s="551" t="s">
        <v>1865</v>
      </c>
    </row>
    <row r="333" spans="29:31" hidden="1" x14ac:dyDescent="0.15">
      <c r="AC333" s="551" t="s">
        <v>233</v>
      </c>
      <c r="AD333" s="551" t="s">
        <v>3964</v>
      </c>
      <c r="AE333" s="551" t="s">
        <v>1866</v>
      </c>
    </row>
    <row r="334" spans="29:31" hidden="1" x14ac:dyDescent="0.15">
      <c r="AC334" s="551" t="s">
        <v>234</v>
      </c>
      <c r="AD334" s="551" t="s">
        <v>3964</v>
      </c>
      <c r="AE334" s="551" t="s">
        <v>1867</v>
      </c>
    </row>
    <row r="335" spans="29:31" hidden="1" x14ac:dyDescent="0.15">
      <c r="AC335" s="551" t="s">
        <v>235</v>
      </c>
      <c r="AD335" s="551" t="s">
        <v>3964</v>
      </c>
      <c r="AE335" s="551" t="s">
        <v>1868</v>
      </c>
    </row>
    <row r="336" spans="29:31" hidden="1" x14ac:dyDescent="0.15">
      <c r="AC336" s="551" t="s">
        <v>236</v>
      </c>
      <c r="AD336" s="551" t="s">
        <v>3964</v>
      </c>
      <c r="AE336" s="551" t="s">
        <v>1869</v>
      </c>
    </row>
    <row r="337" spans="29:31" hidden="1" x14ac:dyDescent="0.15">
      <c r="AC337" s="551" t="s">
        <v>237</v>
      </c>
      <c r="AD337" s="551" t="s">
        <v>3964</v>
      </c>
      <c r="AE337" s="551" t="s">
        <v>1870</v>
      </c>
    </row>
    <row r="338" spans="29:31" hidden="1" x14ac:dyDescent="0.15">
      <c r="AC338" s="551" t="s">
        <v>238</v>
      </c>
      <c r="AD338" s="551" t="s">
        <v>3964</v>
      </c>
      <c r="AE338" s="551" t="s">
        <v>1871</v>
      </c>
    </row>
    <row r="339" spans="29:31" hidden="1" x14ac:dyDescent="0.15">
      <c r="AC339" s="551" t="s">
        <v>3241</v>
      </c>
      <c r="AD339" s="551" t="s">
        <v>3964</v>
      </c>
      <c r="AE339" s="551" t="s">
        <v>3397</v>
      </c>
    </row>
    <row r="340" spans="29:31" hidden="1" x14ac:dyDescent="0.15">
      <c r="AC340" s="551" t="s">
        <v>3242</v>
      </c>
      <c r="AD340" s="551" t="s">
        <v>3964</v>
      </c>
      <c r="AE340" s="551" t="s">
        <v>3395</v>
      </c>
    </row>
    <row r="341" spans="29:31" hidden="1" x14ac:dyDescent="0.15">
      <c r="AC341" s="551" t="s">
        <v>3243</v>
      </c>
      <c r="AD341" s="551" t="s">
        <v>3964</v>
      </c>
      <c r="AE341" s="551" t="s">
        <v>3398</v>
      </c>
    </row>
    <row r="342" spans="29:31" hidden="1" x14ac:dyDescent="0.15">
      <c r="AC342" s="551" t="s">
        <v>239</v>
      </c>
      <c r="AD342" s="551" t="s">
        <v>3965</v>
      </c>
      <c r="AE342" s="551" t="s">
        <v>1872</v>
      </c>
    </row>
    <row r="343" spans="29:31" hidden="1" x14ac:dyDescent="0.15">
      <c r="AC343" s="551" t="s">
        <v>240</v>
      </c>
      <c r="AD343" s="551" t="s">
        <v>3965</v>
      </c>
      <c r="AE343" s="551" t="s">
        <v>1873</v>
      </c>
    </row>
    <row r="344" spans="29:31" hidden="1" x14ac:dyDescent="0.15">
      <c r="AC344" s="551" t="s">
        <v>241</v>
      </c>
      <c r="AD344" s="551" t="s">
        <v>3965</v>
      </c>
      <c r="AE344" s="551" t="s">
        <v>1874</v>
      </c>
    </row>
    <row r="345" spans="29:31" hidden="1" x14ac:dyDescent="0.15">
      <c r="AC345" s="551" t="s">
        <v>242</v>
      </c>
      <c r="AD345" s="551" t="s">
        <v>3965</v>
      </c>
      <c r="AE345" s="551" t="s">
        <v>1875</v>
      </c>
    </row>
    <row r="346" spans="29:31" hidden="1" x14ac:dyDescent="0.15">
      <c r="AC346" s="551" t="s">
        <v>243</v>
      </c>
      <c r="AD346" s="551" t="s">
        <v>3965</v>
      </c>
      <c r="AE346" s="551" t="s">
        <v>1876</v>
      </c>
    </row>
    <row r="347" spans="29:31" hidden="1" x14ac:dyDescent="0.15">
      <c r="AC347" s="551" t="s">
        <v>244</v>
      </c>
      <c r="AD347" s="551" t="s">
        <v>3965</v>
      </c>
      <c r="AE347" s="551" t="s">
        <v>1877</v>
      </c>
    </row>
    <row r="348" spans="29:31" hidden="1" x14ac:dyDescent="0.15">
      <c r="AC348" s="551" t="s">
        <v>245</v>
      </c>
      <c r="AD348" s="551" t="s">
        <v>3965</v>
      </c>
      <c r="AE348" s="551" t="s">
        <v>1878</v>
      </c>
    </row>
    <row r="349" spans="29:31" hidden="1" x14ac:dyDescent="0.15">
      <c r="AC349" s="551" t="s">
        <v>246</v>
      </c>
      <c r="AD349" s="551" t="s">
        <v>3965</v>
      </c>
      <c r="AE349" s="551" t="s">
        <v>1879</v>
      </c>
    </row>
    <row r="350" spans="29:31" hidden="1" x14ac:dyDescent="0.15">
      <c r="AC350" s="551" t="s">
        <v>247</v>
      </c>
      <c r="AD350" s="551" t="s">
        <v>3965</v>
      </c>
      <c r="AE350" s="551" t="s">
        <v>1880</v>
      </c>
    </row>
    <row r="351" spans="29:31" hidden="1" x14ac:dyDescent="0.15">
      <c r="AC351" s="551" t="s">
        <v>248</v>
      </c>
      <c r="AD351" s="551" t="s">
        <v>3965</v>
      </c>
      <c r="AE351" s="551" t="s">
        <v>1881</v>
      </c>
    </row>
    <row r="352" spans="29:31" hidden="1" x14ac:dyDescent="0.15">
      <c r="AC352" s="551" t="s">
        <v>249</v>
      </c>
      <c r="AD352" s="551" t="s">
        <v>3965</v>
      </c>
      <c r="AE352" s="551" t="s">
        <v>1882</v>
      </c>
    </row>
    <row r="353" spans="29:31" hidden="1" x14ac:dyDescent="0.15">
      <c r="AC353" s="551" t="s">
        <v>250</v>
      </c>
      <c r="AD353" s="551" t="s">
        <v>3965</v>
      </c>
      <c r="AE353" s="551" t="s">
        <v>1883</v>
      </c>
    </row>
    <row r="354" spans="29:31" hidden="1" x14ac:dyDescent="0.15">
      <c r="AC354" s="551" t="s">
        <v>251</v>
      </c>
      <c r="AD354" s="551" t="s">
        <v>3965</v>
      </c>
      <c r="AE354" s="551" t="s">
        <v>1884</v>
      </c>
    </row>
    <row r="355" spans="29:31" hidden="1" x14ac:dyDescent="0.15">
      <c r="AC355" s="551" t="s">
        <v>252</v>
      </c>
      <c r="AD355" s="551" t="s">
        <v>3965</v>
      </c>
      <c r="AE355" s="551" t="s">
        <v>1885</v>
      </c>
    </row>
    <row r="356" spans="29:31" hidden="1" x14ac:dyDescent="0.15">
      <c r="AC356" s="551" t="s">
        <v>253</v>
      </c>
      <c r="AD356" s="551" t="s">
        <v>3965</v>
      </c>
      <c r="AE356" s="551" t="s">
        <v>1886</v>
      </c>
    </row>
    <row r="357" spans="29:31" hidden="1" x14ac:dyDescent="0.15">
      <c r="AC357" s="551" t="s">
        <v>254</v>
      </c>
      <c r="AD357" s="551" t="s">
        <v>3965</v>
      </c>
      <c r="AE357" s="551" t="s">
        <v>1887</v>
      </c>
    </row>
    <row r="358" spans="29:31" hidden="1" x14ac:dyDescent="0.15">
      <c r="AC358" s="551" t="s">
        <v>255</v>
      </c>
      <c r="AD358" s="551" t="s">
        <v>3965</v>
      </c>
      <c r="AE358" s="551" t="s">
        <v>1888</v>
      </c>
    </row>
    <row r="359" spans="29:31" hidden="1" x14ac:dyDescent="0.15">
      <c r="AC359" s="551" t="s">
        <v>256</v>
      </c>
      <c r="AD359" s="551" t="s">
        <v>3965</v>
      </c>
      <c r="AE359" s="551" t="s">
        <v>1889</v>
      </c>
    </row>
    <row r="360" spans="29:31" hidden="1" x14ac:dyDescent="0.15">
      <c r="AC360" s="551" t="s">
        <v>257</v>
      </c>
      <c r="AD360" s="551" t="s">
        <v>3965</v>
      </c>
      <c r="AE360" s="551" t="s">
        <v>1890</v>
      </c>
    </row>
    <row r="361" spans="29:31" hidden="1" x14ac:dyDescent="0.15">
      <c r="AC361" s="551" t="s">
        <v>258</v>
      </c>
      <c r="AD361" s="551" t="s">
        <v>3965</v>
      </c>
      <c r="AE361" s="551" t="s">
        <v>1891</v>
      </c>
    </row>
    <row r="362" spans="29:31" hidden="1" x14ac:dyDescent="0.15">
      <c r="AC362" s="551" t="s">
        <v>259</v>
      </c>
      <c r="AD362" s="551" t="s">
        <v>3965</v>
      </c>
      <c r="AE362" s="551" t="s">
        <v>1892</v>
      </c>
    </row>
    <row r="363" spans="29:31" hidden="1" x14ac:dyDescent="0.15">
      <c r="AC363" s="551" t="s">
        <v>260</v>
      </c>
      <c r="AD363" s="551" t="s">
        <v>3965</v>
      </c>
      <c r="AE363" s="551" t="s">
        <v>1893</v>
      </c>
    </row>
    <row r="364" spans="29:31" hidden="1" x14ac:dyDescent="0.15">
      <c r="AC364" s="551" t="s">
        <v>261</v>
      </c>
      <c r="AD364" s="551" t="s">
        <v>3965</v>
      </c>
      <c r="AE364" s="551" t="s">
        <v>1894</v>
      </c>
    </row>
    <row r="365" spans="29:31" hidden="1" x14ac:dyDescent="0.15">
      <c r="AC365" s="551" t="s">
        <v>262</v>
      </c>
      <c r="AD365" s="551" t="s">
        <v>3965</v>
      </c>
      <c r="AE365" s="551" t="s">
        <v>1895</v>
      </c>
    </row>
    <row r="366" spans="29:31" hidden="1" x14ac:dyDescent="0.15">
      <c r="AC366" s="551" t="s">
        <v>263</v>
      </c>
      <c r="AD366" s="551" t="s">
        <v>3965</v>
      </c>
      <c r="AE366" s="551" t="s">
        <v>1896</v>
      </c>
    </row>
    <row r="367" spans="29:31" hidden="1" x14ac:dyDescent="0.15">
      <c r="AC367" s="551" t="s">
        <v>264</v>
      </c>
      <c r="AD367" s="551" t="s">
        <v>3965</v>
      </c>
      <c r="AE367" s="551" t="s">
        <v>1897</v>
      </c>
    </row>
    <row r="368" spans="29:31" hidden="1" x14ac:dyDescent="0.15">
      <c r="AC368" s="551" t="s">
        <v>265</v>
      </c>
      <c r="AD368" s="551" t="s">
        <v>3965</v>
      </c>
      <c r="AE368" s="551" t="s">
        <v>1898</v>
      </c>
    </row>
    <row r="369" spans="29:31" hidden="1" x14ac:dyDescent="0.15">
      <c r="AC369" s="551" t="s">
        <v>266</v>
      </c>
      <c r="AD369" s="551" t="s">
        <v>3965</v>
      </c>
      <c r="AE369" s="551" t="s">
        <v>1899</v>
      </c>
    </row>
    <row r="370" spans="29:31" hidden="1" x14ac:dyDescent="0.15">
      <c r="AC370" s="551" t="s">
        <v>267</v>
      </c>
      <c r="AD370" s="551" t="s">
        <v>3965</v>
      </c>
      <c r="AE370" s="551" t="s">
        <v>1900</v>
      </c>
    </row>
    <row r="371" spans="29:31" hidden="1" x14ac:dyDescent="0.15">
      <c r="AC371" s="551" t="s">
        <v>268</v>
      </c>
      <c r="AD371" s="551" t="s">
        <v>3965</v>
      </c>
      <c r="AE371" s="551" t="s">
        <v>1901</v>
      </c>
    </row>
    <row r="372" spans="29:31" hidden="1" x14ac:dyDescent="0.15">
      <c r="AC372" s="551" t="s">
        <v>269</v>
      </c>
      <c r="AD372" s="551" t="s">
        <v>3965</v>
      </c>
      <c r="AE372" s="551" t="s">
        <v>1902</v>
      </c>
    </row>
    <row r="373" spans="29:31" hidden="1" x14ac:dyDescent="0.15">
      <c r="AC373" s="551" t="s">
        <v>270</v>
      </c>
      <c r="AD373" s="551" t="s">
        <v>3965</v>
      </c>
      <c r="AE373" s="551" t="s">
        <v>1903</v>
      </c>
    </row>
    <row r="374" spans="29:31" hidden="1" x14ac:dyDescent="0.15">
      <c r="AC374" s="551" t="s">
        <v>271</v>
      </c>
      <c r="AD374" s="551" t="s">
        <v>3965</v>
      </c>
      <c r="AE374" s="551" t="s">
        <v>1904</v>
      </c>
    </row>
    <row r="375" spans="29:31" hidden="1" x14ac:dyDescent="0.15">
      <c r="AC375" s="551" t="s">
        <v>272</v>
      </c>
      <c r="AD375" s="551" t="s">
        <v>3965</v>
      </c>
      <c r="AE375" s="551" t="s">
        <v>1905</v>
      </c>
    </row>
    <row r="376" spans="29:31" hidden="1" x14ac:dyDescent="0.15">
      <c r="AC376" s="551" t="s">
        <v>273</v>
      </c>
      <c r="AD376" s="551" t="s">
        <v>3965</v>
      </c>
      <c r="AE376" s="551" t="s">
        <v>1906</v>
      </c>
    </row>
    <row r="377" spans="29:31" hidden="1" x14ac:dyDescent="0.15">
      <c r="AC377" s="551" t="s">
        <v>274</v>
      </c>
      <c r="AD377" s="551" t="s">
        <v>3965</v>
      </c>
      <c r="AE377" s="551" t="s">
        <v>1907</v>
      </c>
    </row>
    <row r="378" spans="29:31" hidden="1" x14ac:dyDescent="0.15">
      <c r="AC378" s="551" t="s">
        <v>275</v>
      </c>
      <c r="AD378" s="551" t="s">
        <v>3965</v>
      </c>
      <c r="AE378" s="551" t="s">
        <v>1908</v>
      </c>
    </row>
    <row r="379" spans="29:31" hidden="1" x14ac:dyDescent="0.15">
      <c r="AC379" s="551" t="s">
        <v>276</v>
      </c>
      <c r="AD379" s="551" t="s">
        <v>3965</v>
      </c>
      <c r="AE379" s="551" t="s">
        <v>1909</v>
      </c>
    </row>
    <row r="380" spans="29:31" hidden="1" x14ac:dyDescent="0.15">
      <c r="AC380" s="551" t="s">
        <v>277</v>
      </c>
      <c r="AD380" s="551" t="s">
        <v>3965</v>
      </c>
      <c r="AE380" s="551" t="s">
        <v>1910</v>
      </c>
    </row>
    <row r="381" spans="29:31" hidden="1" x14ac:dyDescent="0.15">
      <c r="AC381" s="551" t="s">
        <v>278</v>
      </c>
      <c r="AD381" s="551" t="s">
        <v>3965</v>
      </c>
      <c r="AE381" s="551" t="s">
        <v>1911</v>
      </c>
    </row>
    <row r="382" spans="29:31" hidden="1" x14ac:dyDescent="0.15">
      <c r="AC382" s="551" t="s">
        <v>279</v>
      </c>
      <c r="AD382" s="551" t="s">
        <v>3965</v>
      </c>
      <c r="AE382" s="551" t="s">
        <v>1912</v>
      </c>
    </row>
    <row r="383" spans="29:31" hidden="1" x14ac:dyDescent="0.15">
      <c r="AC383" s="551" t="s">
        <v>280</v>
      </c>
      <c r="AD383" s="551" t="s">
        <v>3965</v>
      </c>
      <c r="AE383" s="551" t="s">
        <v>1913</v>
      </c>
    </row>
    <row r="384" spans="29:31" hidden="1" x14ac:dyDescent="0.15">
      <c r="AC384" s="551" t="s">
        <v>281</v>
      </c>
      <c r="AD384" s="551" t="s">
        <v>3965</v>
      </c>
      <c r="AE384" s="551" t="s">
        <v>1914</v>
      </c>
    </row>
    <row r="385" spans="29:31" hidden="1" x14ac:dyDescent="0.15">
      <c r="AC385" s="551" t="s">
        <v>282</v>
      </c>
      <c r="AD385" s="551" t="s">
        <v>3965</v>
      </c>
      <c r="AE385" s="551" t="s">
        <v>1915</v>
      </c>
    </row>
    <row r="386" spans="29:31" hidden="1" x14ac:dyDescent="0.15">
      <c r="AC386" s="551" t="s">
        <v>283</v>
      </c>
      <c r="AD386" s="551" t="s">
        <v>3965</v>
      </c>
      <c r="AE386" s="551" t="s">
        <v>1916</v>
      </c>
    </row>
    <row r="387" spans="29:31" hidden="1" x14ac:dyDescent="0.15">
      <c r="AC387" s="551" t="s">
        <v>284</v>
      </c>
      <c r="AD387" s="551" t="s">
        <v>3965</v>
      </c>
      <c r="AE387" s="551" t="s">
        <v>1917</v>
      </c>
    </row>
    <row r="388" spans="29:31" hidden="1" x14ac:dyDescent="0.15">
      <c r="AC388" s="551" t="s">
        <v>285</v>
      </c>
      <c r="AD388" s="551" t="s">
        <v>3965</v>
      </c>
      <c r="AE388" s="551" t="s">
        <v>1918</v>
      </c>
    </row>
    <row r="389" spans="29:31" hidden="1" x14ac:dyDescent="0.15">
      <c r="AC389" s="551" t="s">
        <v>286</v>
      </c>
      <c r="AD389" s="551" t="s">
        <v>3965</v>
      </c>
      <c r="AE389" s="551" t="s">
        <v>1919</v>
      </c>
    </row>
    <row r="390" spans="29:31" hidden="1" x14ac:dyDescent="0.15">
      <c r="AC390" s="551" t="s">
        <v>287</v>
      </c>
      <c r="AD390" s="551" t="s">
        <v>3965</v>
      </c>
      <c r="AE390" s="551" t="s">
        <v>1920</v>
      </c>
    </row>
    <row r="391" spans="29:31" hidden="1" x14ac:dyDescent="0.15">
      <c r="AC391" s="551" t="s">
        <v>288</v>
      </c>
      <c r="AD391" s="551" t="s">
        <v>3965</v>
      </c>
      <c r="AE391" s="551" t="s">
        <v>1921</v>
      </c>
    </row>
    <row r="392" spans="29:31" hidden="1" x14ac:dyDescent="0.15">
      <c r="AC392" s="551" t="s">
        <v>289</v>
      </c>
      <c r="AD392" s="551" t="s">
        <v>3965</v>
      </c>
      <c r="AE392" s="551" t="s">
        <v>1922</v>
      </c>
    </row>
    <row r="393" spans="29:31" hidden="1" x14ac:dyDescent="0.15">
      <c r="AC393" s="551" t="s">
        <v>290</v>
      </c>
      <c r="AD393" s="551" t="s">
        <v>3965</v>
      </c>
      <c r="AE393" s="551" t="s">
        <v>1923</v>
      </c>
    </row>
    <row r="394" spans="29:31" hidden="1" x14ac:dyDescent="0.15">
      <c r="AC394" s="551" t="s">
        <v>291</v>
      </c>
      <c r="AD394" s="551" t="s">
        <v>3965</v>
      </c>
      <c r="AE394" s="551" t="s">
        <v>1924</v>
      </c>
    </row>
    <row r="395" spans="29:31" hidden="1" x14ac:dyDescent="0.15">
      <c r="AC395" s="551" t="s">
        <v>292</v>
      </c>
      <c r="AD395" s="551" t="s">
        <v>3965</v>
      </c>
      <c r="AE395" s="551" t="s">
        <v>1925</v>
      </c>
    </row>
    <row r="396" spans="29:31" hidden="1" x14ac:dyDescent="0.15">
      <c r="AC396" s="551" t="s">
        <v>293</v>
      </c>
      <c r="AD396" s="551" t="s">
        <v>3965</v>
      </c>
      <c r="AE396" s="551" t="s">
        <v>1926</v>
      </c>
    </row>
    <row r="397" spans="29:31" hidden="1" x14ac:dyDescent="0.15">
      <c r="AC397" s="551" t="s">
        <v>294</v>
      </c>
      <c r="AD397" s="551" t="s">
        <v>3965</v>
      </c>
      <c r="AE397" s="551" t="s">
        <v>1927</v>
      </c>
    </row>
    <row r="398" spans="29:31" hidden="1" x14ac:dyDescent="0.15">
      <c r="AC398" s="551" t="s">
        <v>295</v>
      </c>
      <c r="AD398" s="551" t="s">
        <v>3965</v>
      </c>
      <c r="AE398" s="551" t="s">
        <v>1928</v>
      </c>
    </row>
    <row r="399" spans="29:31" hidden="1" x14ac:dyDescent="0.15">
      <c r="AC399" s="551" t="s">
        <v>296</v>
      </c>
      <c r="AD399" s="551" t="s">
        <v>3965</v>
      </c>
      <c r="AE399" s="551" t="s">
        <v>1635</v>
      </c>
    </row>
    <row r="400" spans="29:31" hidden="1" x14ac:dyDescent="0.15">
      <c r="AC400" s="551" t="s">
        <v>297</v>
      </c>
      <c r="AD400" s="551" t="s">
        <v>3965</v>
      </c>
      <c r="AE400" s="551" t="s">
        <v>1929</v>
      </c>
    </row>
    <row r="401" spans="29:31" hidden="1" x14ac:dyDescent="0.15">
      <c r="AC401" s="551" t="s">
        <v>3244</v>
      </c>
      <c r="AD401" s="551" t="s">
        <v>3965</v>
      </c>
      <c r="AE401" s="551" t="s">
        <v>3395</v>
      </c>
    </row>
    <row r="402" spans="29:31" hidden="1" x14ac:dyDescent="0.15">
      <c r="AC402" s="551" t="s">
        <v>3245</v>
      </c>
      <c r="AD402" s="551" t="s">
        <v>3965</v>
      </c>
      <c r="AE402" s="551" t="s">
        <v>3397</v>
      </c>
    </row>
    <row r="403" spans="29:31" hidden="1" x14ac:dyDescent="0.15">
      <c r="AC403" s="551" t="s">
        <v>298</v>
      </c>
      <c r="AD403" s="551" t="s">
        <v>3966</v>
      </c>
      <c r="AE403" s="551" t="s">
        <v>1930</v>
      </c>
    </row>
    <row r="404" spans="29:31" hidden="1" x14ac:dyDescent="0.15">
      <c r="AC404" s="551" t="s">
        <v>299</v>
      </c>
      <c r="AD404" s="551" t="s">
        <v>3966</v>
      </c>
      <c r="AE404" s="551" t="s">
        <v>1931</v>
      </c>
    </row>
    <row r="405" spans="29:31" hidden="1" x14ac:dyDescent="0.15">
      <c r="AC405" s="551" t="s">
        <v>300</v>
      </c>
      <c r="AD405" s="551" t="s">
        <v>3966</v>
      </c>
      <c r="AE405" s="551" t="s">
        <v>1932</v>
      </c>
    </row>
    <row r="406" spans="29:31" hidden="1" x14ac:dyDescent="0.15">
      <c r="AC406" s="551" t="s">
        <v>301</v>
      </c>
      <c r="AD406" s="551" t="s">
        <v>3966</v>
      </c>
      <c r="AE406" s="551" t="s">
        <v>1933</v>
      </c>
    </row>
    <row r="407" spans="29:31" hidden="1" x14ac:dyDescent="0.15">
      <c r="AC407" s="551" t="s">
        <v>302</v>
      </c>
      <c r="AD407" s="551" t="s">
        <v>3966</v>
      </c>
      <c r="AE407" s="551" t="s">
        <v>1934</v>
      </c>
    </row>
    <row r="408" spans="29:31" hidden="1" x14ac:dyDescent="0.15">
      <c r="AC408" s="551" t="s">
        <v>303</v>
      </c>
      <c r="AD408" s="551" t="s">
        <v>3966</v>
      </c>
      <c r="AE408" s="551" t="s">
        <v>1935</v>
      </c>
    </row>
    <row r="409" spans="29:31" hidden="1" x14ac:dyDescent="0.15">
      <c r="AC409" s="551" t="s">
        <v>304</v>
      </c>
      <c r="AD409" s="551" t="s">
        <v>3966</v>
      </c>
      <c r="AE409" s="551" t="s">
        <v>3400</v>
      </c>
    </row>
    <row r="410" spans="29:31" hidden="1" x14ac:dyDescent="0.15">
      <c r="AC410" s="551" t="s">
        <v>305</v>
      </c>
      <c r="AD410" s="551" t="s">
        <v>3966</v>
      </c>
      <c r="AE410" s="551" t="s">
        <v>1936</v>
      </c>
    </row>
    <row r="411" spans="29:31" hidden="1" x14ac:dyDescent="0.15">
      <c r="AC411" s="551" t="s">
        <v>306</v>
      </c>
      <c r="AD411" s="551" t="s">
        <v>3966</v>
      </c>
      <c r="AE411" s="551" t="s">
        <v>1937</v>
      </c>
    </row>
    <row r="412" spans="29:31" hidden="1" x14ac:dyDescent="0.15">
      <c r="AC412" s="551" t="s">
        <v>307</v>
      </c>
      <c r="AD412" s="551" t="s">
        <v>3966</v>
      </c>
      <c r="AE412" s="551" t="s">
        <v>1938</v>
      </c>
    </row>
    <row r="413" spans="29:31" hidden="1" x14ac:dyDescent="0.15">
      <c r="AC413" s="551" t="s">
        <v>308</v>
      </c>
      <c r="AD413" s="551" t="s">
        <v>3966</v>
      </c>
      <c r="AE413" s="551" t="s">
        <v>1939</v>
      </c>
    </row>
    <row r="414" spans="29:31" hidden="1" x14ac:dyDescent="0.15">
      <c r="AC414" s="551" t="s">
        <v>309</v>
      </c>
      <c r="AD414" s="551" t="s">
        <v>3966</v>
      </c>
      <c r="AE414" s="551" t="s">
        <v>1940</v>
      </c>
    </row>
    <row r="415" spans="29:31" hidden="1" x14ac:dyDescent="0.15">
      <c r="AC415" s="551" t="s">
        <v>310</v>
      </c>
      <c r="AD415" s="551" t="s">
        <v>3966</v>
      </c>
      <c r="AE415" s="551" t="s">
        <v>1941</v>
      </c>
    </row>
    <row r="416" spans="29:31" hidden="1" x14ac:dyDescent="0.15">
      <c r="AC416" s="551" t="s">
        <v>311</v>
      </c>
      <c r="AD416" s="551" t="s">
        <v>3966</v>
      </c>
      <c r="AE416" s="551" t="s">
        <v>1942</v>
      </c>
    </row>
    <row r="417" spans="29:31" hidden="1" x14ac:dyDescent="0.15">
      <c r="AC417" s="551" t="s">
        <v>312</v>
      </c>
      <c r="AD417" s="551" t="s">
        <v>3966</v>
      </c>
      <c r="AE417" s="551" t="s">
        <v>1943</v>
      </c>
    </row>
    <row r="418" spans="29:31" hidden="1" x14ac:dyDescent="0.15">
      <c r="AC418" s="551" t="s">
        <v>313</v>
      </c>
      <c r="AD418" s="551" t="s">
        <v>3966</v>
      </c>
      <c r="AE418" s="551" t="s">
        <v>1944</v>
      </c>
    </row>
    <row r="419" spans="29:31" hidden="1" x14ac:dyDescent="0.15">
      <c r="AC419" s="551" t="s">
        <v>314</v>
      </c>
      <c r="AD419" s="551" t="s">
        <v>3966</v>
      </c>
      <c r="AE419" s="551" t="s">
        <v>1945</v>
      </c>
    </row>
    <row r="420" spans="29:31" hidden="1" x14ac:dyDescent="0.15">
      <c r="AC420" s="551" t="s">
        <v>315</v>
      </c>
      <c r="AD420" s="551" t="s">
        <v>3966</v>
      </c>
      <c r="AE420" s="551" t="s">
        <v>1946</v>
      </c>
    </row>
    <row r="421" spans="29:31" hidden="1" x14ac:dyDescent="0.15">
      <c r="AC421" s="551" t="s">
        <v>316</v>
      </c>
      <c r="AD421" s="551" t="s">
        <v>3966</v>
      </c>
      <c r="AE421" s="551" t="s">
        <v>1947</v>
      </c>
    </row>
    <row r="422" spans="29:31" hidden="1" x14ac:dyDescent="0.15">
      <c r="AC422" s="551" t="s">
        <v>317</v>
      </c>
      <c r="AD422" s="551" t="s">
        <v>3966</v>
      </c>
      <c r="AE422" s="551" t="s">
        <v>1948</v>
      </c>
    </row>
    <row r="423" spans="29:31" hidden="1" x14ac:dyDescent="0.15">
      <c r="AC423" s="551" t="s">
        <v>318</v>
      </c>
      <c r="AD423" s="551" t="s">
        <v>3966</v>
      </c>
      <c r="AE423" s="551" t="s">
        <v>1949</v>
      </c>
    </row>
    <row r="424" spans="29:31" hidden="1" x14ac:dyDescent="0.15">
      <c r="AC424" s="551" t="s">
        <v>319</v>
      </c>
      <c r="AD424" s="551" t="s">
        <v>3966</v>
      </c>
      <c r="AE424" s="551" t="s">
        <v>1950</v>
      </c>
    </row>
    <row r="425" spans="29:31" hidden="1" x14ac:dyDescent="0.15">
      <c r="AC425" s="551" t="s">
        <v>320</v>
      </c>
      <c r="AD425" s="551" t="s">
        <v>3966</v>
      </c>
      <c r="AE425" s="551" t="s">
        <v>1951</v>
      </c>
    </row>
    <row r="426" spans="29:31" hidden="1" x14ac:dyDescent="0.15">
      <c r="AC426" s="551" t="s">
        <v>321</v>
      </c>
      <c r="AD426" s="551" t="s">
        <v>3966</v>
      </c>
      <c r="AE426" s="551" t="s">
        <v>1952</v>
      </c>
    </row>
    <row r="427" spans="29:31" hidden="1" x14ac:dyDescent="0.15">
      <c r="AC427" s="551" t="s">
        <v>322</v>
      </c>
      <c r="AD427" s="551" t="s">
        <v>3966</v>
      </c>
      <c r="AE427" s="551" t="s">
        <v>1953</v>
      </c>
    </row>
    <row r="428" spans="29:31" hidden="1" x14ac:dyDescent="0.15">
      <c r="AC428" s="551" t="s">
        <v>323</v>
      </c>
      <c r="AD428" s="551" t="s">
        <v>3966</v>
      </c>
      <c r="AE428" s="551" t="s">
        <v>1954</v>
      </c>
    </row>
    <row r="429" spans="29:31" hidden="1" x14ac:dyDescent="0.15">
      <c r="AC429" s="551" t="s">
        <v>324</v>
      </c>
      <c r="AD429" s="551" t="s">
        <v>3966</v>
      </c>
      <c r="AE429" s="551" t="s">
        <v>1955</v>
      </c>
    </row>
    <row r="430" spans="29:31" hidden="1" x14ac:dyDescent="0.15">
      <c r="AC430" s="551" t="s">
        <v>325</v>
      </c>
      <c r="AD430" s="551" t="s">
        <v>3966</v>
      </c>
      <c r="AE430" s="551" t="s">
        <v>1956</v>
      </c>
    </row>
    <row r="431" spans="29:31" hidden="1" x14ac:dyDescent="0.15">
      <c r="AC431" s="551" t="s">
        <v>326</v>
      </c>
      <c r="AD431" s="551" t="s">
        <v>3966</v>
      </c>
      <c r="AE431" s="551" t="s">
        <v>1957</v>
      </c>
    </row>
    <row r="432" spans="29:31" hidden="1" x14ac:dyDescent="0.15">
      <c r="AC432" s="551" t="s">
        <v>327</v>
      </c>
      <c r="AD432" s="551" t="s">
        <v>3966</v>
      </c>
      <c r="AE432" s="551" t="s">
        <v>1958</v>
      </c>
    </row>
    <row r="433" spans="29:31" hidden="1" x14ac:dyDescent="0.15">
      <c r="AC433" s="551" t="s">
        <v>328</v>
      </c>
      <c r="AD433" s="551" t="s">
        <v>3966</v>
      </c>
      <c r="AE433" s="551" t="s">
        <v>1959</v>
      </c>
    </row>
    <row r="434" spans="29:31" hidden="1" x14ac:dyDescent="0.15">
      <c r="AC434" s="551" t="s">
        <v>329</v>
      </c>
      <c r="AD434" s="551" t="s">
        <v>3966</v>
      </c>
      <c r="AE434" s="551" t="s">
        <v>1960</v>
      </c>
    </row>
    <row r="435" spans="29:31" hidden="1" x14ac:dyDescent="0.15">
      <c r="AC435" s="551" t="s">
        <v>330</v>
      </c>
      <c r="AD435" s="551" t="s">
        <v>3966</v>
      </c>
      <c r="AE435" s="551" t="s">
        <v>1961</v>
      </c>
    </row>
    <row r="436" spans="29:31" hidden="1" x14ac:dyDescent="0.15">
      <c r="AC436" s="551" t="s">
        <v>331</v>
      </c>
      <c r="AD436" s="551" t="s">
        <v>3966</v>
      </c>
      <c r="AE436" s="551" t="s">
        <v>1962</v>
      </c>
    </row>
    <row r="437" spans="29:31" hidden="1" x14ac:dyDescent="0.15">
      <c r="AC437" s="551" t="s">
        <v>332</v>
      </c>
      <c r="AD437" s="551" t="s">
        <v>3966</v>
      </c>
      <c r="AE437" s="551" t="s">
        <v>1963</v>
      </c>
    </row>
    <row r="438" spans="29:31" hidden="1" x14ac:dyDescent="0.15">
      <c r="AC438" s="551" t="s">
        <v>333</v>
      </c>
      <c r="AD438" s="551" t="s">
        <v>3966</v>
      </c>
      <c r="AE438" s="551" t="s">
        <v>1964</v>
      </c>
    </row>
    <row r="439" spans="29:31" hidden="1" x14ac:dyDescent="0.15">
      <c r="AC439" s="551" t="s">
        <v>334</v>
      </c>
      <c r="AD439" s="551" t="s">
        <v>3966</v>
      </c>
      <c r="AE439" s="551" t="s">
        <v>1965</v>
      </c>
    </row>
    <row r="440" spans="29:31" hidden="1" x14ac:dyDescent="0.15">
      <c r="AC440" s="551" t="s">
        <v>335</v>
      </c>
      <c r="AD440" s="551" t="s">
        <v>3966</v>
      </c>
      <c r="AE440" s="551" t="s">
        <v>1966</v>
      </c>
    </row>
    <row r="441" spans="29:31" hidden="1" x14ac:dyDescent="0.15">
      <c r="AC441" s="551" t="s">
        <v>336</v>
      </c>
      <c r="AD441" s="551" t="s">
        <v>3966</v>
      </c>
      <c r="AE441" s="551" t="s">
        <v>1967</v>
      </c>
    </row>
    <row r="442" spans="29:31" hidden="1" x14ac:dyDescent="0.15">
      <c r="AC442" s="551" t="s">
        <v>337</v>
      </c>
      <c r="AD442" s="551" t="s">
        <v>3966</v>
      </c>
      <c r="AE442" s="551" t="s">
        <v>1968</v>
      </c>
    </row>
    <row r="443" spans="29:31" hidden="1" x14ac:dyDescent="0.15">
      <c r="AC443" s="551" t="s">
        <v>338</v>
      </c>
      <c r="AD443" s="551" t="s">
        <v>3966</v>
      </c>
      <c r="AE443" s="551" t="s">
        <v>1969</v>
      </c>
    </row>
    <row r="444" spans="29:31" hidden="1" x14ac:dyDescent="0.15">
      <c r="AC444" s="551" t="s">
        <v>339</v>
      </c>
      <c r="AD444" s="551" t="s">
        <v>3966</v>
      </c>
      <c r="AE444" s="551" t="s">
        <v>1970</v>
      </c>
    </row>
    <row r="445" spans="29:31" hidden="1" x14ac:dyDescent="0.15">
      <c r="AC445" s="551" t="s">
        <v>340</v>
      </c>
      <c r="AD445" s="551" t="s">
        <v>3966</v>
      </c>
      <c r="AE445" s="551" t="s">
        <v>1971</v>
      </c>
    </row>
    <row r="446" spans="29:31" hidden="1" x14ac:dyDescent="0.15">
      <c r="AC446" s="551" t="s">
        <v>341</v>
      </c>
      <c r="AD446" s="551" t="s">
        <v>3966</v>
      </c>
      <c r="AE446" s="551" t="s">
        <v>1972</v>
      </c>
    </row>
    <row r="447" spans="29:31" hidden="1" x14ac:dyDescent="0.15">
      <c r="AC447" s="551" t="s">
        <v>3246</v>
      </c>
      <c r="AD447" s="551" t="s">
        <v>3966</v>
      </c>
      <c r="AE447" s="551" t="s">
        <v>3397</v>
      </c>
    </row>
    <row r="448" spans="29:31" hidden="1" x14ac:dyDescent="0.15">
      <c r="AC448" s="551" t="s">
        <v>3247</v>
      </c>
      <c r="AD448" s="551" t="s">
        <v>3966</v>
      </c>
      <c r="AE448" s="551" t="s">
        <v>3395</v>
      </c>
    </row>
    <row r="449" spans="29:31" hidden="1" x14ac:dyDescent="0.15">
      <c r="AC449" s="551" t="s">
        <v>342</v>
      </c>
      <c r="AD449" s="551" t="s">
        <v>3967</v>
      </c>
      <c r="AE449" s="551" t="s">
        <v>1973</v>
      </c>
    </row>
    <row r="450" spans="29:31" hidden="1" x14ac:dyDescent="0.15">
      <c r="AC450" s="551" t="s">
        <v>343</v>
      </c>
      <c r="AD450" s="551" t="s">
        <v>3967</v>
      </c>
      <c r="AE450" s="551" t="s">
        <v>1974</v>
      </c>
    </row>
    <row r="451" spans="29:31" hidden="1" x14ac:dyDescent="0.15">
      <c r="AC451" s="551" t="s">
        <v>344</v>
      </c>
      <c r="AD451" s="551" t="s">
        <v>3967</v>
      </c>
      <c r="AE451" s="551" t="s">
        <v>1975</v>
      </c>
    </row>
    <row r="452" spans="29:31" hidden="1" x14ac:dyDescent="0.15">
      <c r="AC452" s="551" t="s">
        <v>345</v>
      </c>
      <c r="AD452" s="551" t="s">
        <v>3967</v>
      </c>
      <c r="AE452" s="551" t="s">
        <v>1976</v>
      </c>
    </row>
    <row r="453" spans="29:31" hidden="1" x14ac:dyDescent="0.15">
      <c r="AC453" s="551" t="s">
        <v>346</v>
      </c>
      <c r="AD453" s="551" t="s">
        <v>3967</v>
      </c>
      <c r="AE453" s="551" t="s">
        <v>1977</v>
      </c>
    </row>
    <row r="454" spans="29:31" hidden="1" x14ac:dyDescent="0.15">
      <c r="AC454" s="551" t="s">
        <v>347</v>
      </c>
      <c r="AD454" s="551" t="s">
        <v>3967</v>
      </c>
      <c r="AE454" s="551" t="s">
        <v>1978</v>
      </c>
    </row>
    <row r="455" spans="29:31" hidden="1" x14ac:dyDescent="0.15">
      <c r="AC455" s="551" t="s">
        <v>348</v>
      </c>
      <c r="AD455" s="551" t="s">
        <v>3967</v>
      </c>
      <c r="AE455" s="551" t="s">
        <v>1979</v>
      </c>
    </row>
    <row r="456" spans="29:31" hidden="1" x14ac:dyDescent="0.15">
      <c r="AC456" s="551" t="s">
        <v>349</v>
      </c>
      <c r="AD456" s="551" t="s">
        <v>3967</v>
      </c>
      <c r="AE456" s="551" t="s">
        <v>1980</v>
      </c>
    </row>
    <row r="457" spans="29:31" hidden="1" x14ac:dyDescent="0.15">
      <c r="AC457" s="551" t="s">
        <v>350</v>
      </c>
      <c r="AD457" s="551" t="s">
        <v>3967</v>
      </c>
      <c r="AE457" s="551" t="s">
        <v>1981</v>
      </c>
    </row>
    <row r="458" spans="29:31" hidden="1" x14ac:dyDescent="0.15">
      <c r="AC458" s="551" t="s">
        <v>351</v>
      </c>
      <c r="AD458" s="551" t="s">
        <v>3967</v>
      </c>
      <c r="AE458" s="551" t="s">
        <v>1982</v>
      </c>
    </row>
    <row r="459" spans="29:31" hidden="1" x14ac:dyDescent="0.15">
      <c r="AC459" s="551" t="s">
        <v>352</v>
      </c>
      <c r="AD459" s="551" t="s">
        <v>3967</v>
      </c>
      <c r="AE459" s="551" t="s">
        <v>1983</v>
      </c>
    </row>
    <row r="460" spans="29:31" hidden="1" x14ac:dyDescent="0.15">
      <c r="AC460" s="551" t="s">
        <v>353</v>
      </c>
      <c r="AD460" s="551" t="s">
        <v>3967</v>
      </c>
      <c r="AE460" s="551" t="s">
        <v>1984</v>
      </c>
    </row>
    <row r="461" spans="29:31" hidden="1" x14ac:dyDescent="0.15">
      <c r="AC461" s="551" t="s">
        <v>354</v>
      </c>
      <c r="AD461" s="551" t="s">
        <v>3967</v>
      </c>
      <c r="AE461" s="551" t="s">
        <v>1985</v>
      </c>
    </row>
    <row r="462" spans="29:31" hidden="1" x14ac:dyDescent="0.15">
      <c r="AC462" s="551" t="s">
        <v>355</v>
      </c>
      <c r="AD462" s="551" t="s">
        <v>3967</v>
      </c>
      <c r="AE462" s="551" t="s">
        <v>1986</v>
      </c>
    </row>
    <row r="463" spans="29:31" hidden="1" x14ac:dyDescent="0.15">
      <c r="AC463" s="551" t="s">
        <v>356</v>
      </c>
      <c r="AD463" s="551" t="s">
        <v>3967</v>
      </c>
      <c r="AE463" s="551" t="s">
        <v>1987</v>
      </c>
    </row>
    <row r="464" spans="29:31" hidden="1" x14ac:dyDescent="0.15">
      <c r="AC464" s="551" t="s">
        <v>357</v>
      </c>
      <c r="AD464" s="551" t="s">
        <v>3967</v>
      </c>
      <c r="AE464" s="551" t="s">
        <v>1988</v>
      </c>
    </row>
    <row r="465" spans="29:31" hidden="1" x14ac:dyDescent="0.15">
      <c r="AC465" s="551" t="s">
        <v>358</v>
      </c>
      <c r="AD465" s="551" t="s">
        <v>3967</v>
      </c>
      <c r="AE465" s="551" t="s">
        <v>1989</v>
      </c>
    </row>
    <row r="466" spans="29:31" hidden="1" x14ac:dyDescent="0.15">
      <c r="AC466" s="551" t="s">
        <v>359</v>
      </c>
      <c r="AD466" s="551" t="s">
        <v>3967</v>
      </c>
      <c r="AE466" s="551" t="s">
        <v>1990</v>
      </c>
    </row>
    <row r="467" spans="29:31" hidden="1" x14ac:dyDescent="0.15">
      <c r="AC467" s="551" t="s">
        <v>360</v>
      </c>
      <c r="AD467" s="551" t="s">
        <v>3967</v>
      </c>
      <c r="AE467" s="551" t="s">
        <v>1991</v>
      </c>
    </row>
    <row r="468" spans="29:31" hidden="1" x14ac:dyDescent="0.15">
      <c r="AC468" s="551" t="s">
        <v>361</v>
      </c>
      <c r="AD468" s="551" t="s">
        <v>3967</v>
      </c>
      <c r="AE468" s="551" t="s">
        <v>1992</v>
      </c>
    </row>
    <row r="469" spans="29:31" hidden="1" x14ac:dyDescent="0.15">
      <c r="AC469" s="551" t="s">
        <v>362</v>
      </c>
      <c r="AD469" s="551" t="s">
        <v>3967</v>
      </c>
      <c r="AE469" s="551" t="s">
        <v>1993</v>
      </c>
    </row>
    <row r="470" spans="29:31" hidden="1" x14ac:dyDescent="0.15">
      <c r="AC470" s="551" t="s">
        <v>363</v>
      </c>
      <c r="AD470" s="551" t="s">
        <v>3967</v>
      </c>
      <c r="AE470" s="551" t="s">
        <v>1994</v>
      </c>
    </row>
    <row r="471" spans="29:31" hidden="1" x14ac:dyDescent="0.15">
      <c r="AC471" s="551" t="s">
        <v>364</v>
      </c>
      <c r="AD471" s="551" t="s">
        <v>3967</v>
      </c>
      <c r="AE471" s="551" t="s">
        <v>1995</v>
      </c>
    </row>
    <row r="472" spans="29:31" hidden="1" x14ac:dyDescent="0.15">
      <c r="AC472" s="551" t="s">
        <v>365</v>
      </c>
      <c r="AD472" s="551" t="s">
        <v>3967</v>
      </c>
      <c r="AE472" s="551" t="s">
        <v>1996</v>
      </c>
    </row>
    <row r="473" spans="29:31" hidden="1" x14ac:dyDescent="0.15">
      <c r="AC473" s="551" t="s">
        <v>366</v>
      </c>
      <c r="AD473" s="551" t="s">
        <v>3967</v>
      </c>
      <c r="AE473" s="551" t="s">
        <v>1997</v>
      </c>
    </row>
    <row r="474" spans="29:31" hidden="1" x14ac:dyDescent="0.15">
      <c r="AC474" s="551" t="s">
        <v>367</v>
      </c>
      <c r="AD474" s="551" t="s">
        <v>3967</v>
      </c>
      <c r="AE474" s="551" t="s">
        <v>1998</v>
      </c>
    </row>
    <row r="475" spans="29:31" hidden="1" x14ac:dyDescent="0.15">
      <c r="AC475" s="551" t="s">
        <v>3248</v>
      </c>
      <c r="AD475" s="551" t="s">
        <v>3967</v>
      </c>
      <c r="AE475" s="551" t="s">
        <v>3401</v>
      </c>
    </row>
    <row r="476" spans="29:31" hidden="1" x14ac:dyDescent="0.15">
      <c r="AC476" s="551" t="s">
        <v>3249</v>
      </c>
      <c r="AD476" s="551" t="s">
        <v>3967</v>
      </c>
      <c r="AE476" s="551" t="s">
        <v>3397</v>
      </c>
    </row>
    <row r="477" spans="29:31" hidden="1" x14ac:dyDescent="0.15">
      <c r="AC477" s="551" t="s">
        <v>368</v>
      </c>
      <c r="AD477" s="551" t="s">
        <v>3968</v>
      </c>
      <c r="AE477" s="551" t="s">
        <v>1999</v>
      </c>
    </row>
    <row r="478" spans="29:31" hidden="1" x14ac:dyDescent="0.15">
      <c r="AC478" s="551" t="s">
        <v>369</v>
      </c>
      <c r="AD478" s="551" t="s">
        <v>3968</v>
      </c>
      <c r="AE478" s="551" t="s">
        <v>2000</v>
      </c>
    </row>
    <row r="479" spans="29:31" hidden="1" x14ac:dyDescent="0.15">
      <c r="AC479" s="551" t="s">
        <v>370</v>
      </c>
      <c r="AD479" s="551" t="s">
        <v>3968</v>
      </c>
      <c r="AE479" s="551" t="s">
        <v>2001</v>
      </c>
    </row>
    <row r="480" spans="29:31" hidden="1" x14ac:dyDescent="0.15">
      <c r="AC480" s="551" t="s">
        <v>371</v>
      </c>
      <c r="AD480" s="551" t="s">
        <v>3968</v>
      </c>
      <c r="AE480" s="551" t="s">
        <v>2002</v>
      </c>
    </row>
    <row r="481" spans="29:31" hidden="1" x14ac:dyDescent="0.15">
      <c r="AC481" s="551" t="s">
        <v>372</v>
      </c>
      <c r="AD481" s="551" t="s">
        <v>3968</v>
      </c>
      <c r="AE481" s="551" t="s">
        <v>2003</v>
      </c>
    </row>
    <row r="482" spans="29:31" hidden="1" x14ac:dyDescent="0.15">
      <c r="AC482" s="551" t="s">
        <v>373</v>
      </c>
      <c r="AD482" s="551" t="s">
        <v>3968</v>
      </c>
      <c r="AE482" s="551" t="s">
        <v>2004</v>
      </c>
    </row>
    <row r="483" spans="29:31" hidden="1" x14ac:dyDescent="0.15">
      <c r="AC483" s="551" t="s">
        <v>374</v>
      </c>
      <c r="AD483" s="551" t="s">
        <v>3968</v>
      </c>
      <c r="AE483" s="551" t="s">
        <v>2005</v>
      </c>
    </row>
    <row r="484" spans="29:31" hidden="1" x14ac:dyDescent="0.15">
      <c r="AC484" s="551" t="s">
        <v>375</v>
      </c>
      <c r="AD484" s="551" t="s">
        <v>3968</v>
      </c>
      <c r="AE484" s="551" t="s">
        <v>2006</v>
      </c>
    </row>
    <row r="485" spans="29:31" hidden="1" x14ac:dyDescent="0.15">
      <c r="AC485" s="551" t="s">
        <v>376</v>
      </c>
      <c r="AD485" s="551" t="s">
        <v>3968</v>
      </c>
      <c r="AE485" s="551" t="s">
        <v>2007</v>
      </c>
    </row>
    <row r="486" spans="29:31" hidden="1" x14ac:dyDescent="0.15">
      <c r="AC486" s="551" t="s">
        <v>377</v>
      </c>
      <c r="AD486" s="551" t="s">
        <v>3968</v>
      </c>
      <c r="AE486" s="551" t="s">
        <v>2008</v>
      </c>
    </row>
    <row r="487" spans="29:31" hidden="1" x14ac:dyDescent="0.15">
      <c r="AC487" s="551" t="s">
        <v>378</v>
      </c>
      <c r="AD487" s="551" t="s">
        <v>3968</v>
      </c>
      <c r="AE487" s="551" t="s">
        <v>2009</v>
      </c>
    </row>
    <row r="488" spans="29:31" hidden="1" x14ac:dyDescent="0.15">
      <c r="AC488" s="551" t="s">
        <v>379</v>
      </c>
      <c r="AD488" s="551" t="s">
        <v>3968</v>
      </c>
      <c r="AE488" s="551" t="s">
        <v>2010</v>
      </c>
    </row>
    <row r="489" spans="29:31" hidden="1" x14ac:dyDescent="0.15">
      <c r="AC489" s="551" t="s">
        <v>380</v>
      </c>
      <c r="AD489" s="551" t="s">
        <v>3968</v>
      </c>
      <c r="AE489" s="551" t="s">
        <v>2011</v>
      </c>
    </row>
    <row r="490" spans="29:31" hidden="1" x14ac:dyDescent="0.15">
      <c r="AC490" s="551" t="s">
        <v>381</v>
      </c>
      <c r="AD490" s="551" t="s">
        <v>3968</v>
      </c>
      <c r="AE490" s="551" t="s">
        <v>2012</v>
      </c>
    </row>
    <row r="491" spans="29:31" hidden="1" x14ac:dyDescent="0.15">
      <c r="AC491" s="551" t="s">
        <v>382</v>
      </c>
      <c r="AD491" s="551" t="s">
        <v>3968</v>
      </c>
      <c r="AE491" s="551" t="s">
        <v>2013</v>
      </c>
    </row>
    <row r="492" spans="29:31" hidden="1" x14ac:dyDescent="0.15">
      <c r="AC492" s="551" t="s">
        <v>383</v>
      </c>
      <c r="AD492" s="551" t="s">
        <v>3968</v>
      </c>
      <c r="AE492" s="551" t="s">
        <v>2014</v>
      </c>
    </row>
    <row r="493" spans="29:31" hidden="1" x14ac:dyDescent="0.15">
      <c r="AC493" s="551" t="s">
        <v>384</v>
      </c>
      <c r="AD493" s="551" t="s">
        <v>3968</v>
      </c>
      <c r="AE493" s="551" t="s">
        <v>2015</v>
      </c>
    </row>
    <row r="494" spans="29:31" hidden="1" x14ac:dyDescent="0.15">
      <c r="AC494" s="551" t="s">
        <v>385</v>
      </c>
      <c r="AD494" s="551" t="s">
        <v>3968</v>
      </c>
      <c r="AE494" s="551" t="s">
        <v>2016</v>
      </c>
    </row>
    <row r="495" spans="29:31" hidden="1" x14ac:dyDescent="0.15">
      <c r="AC495" s="551" t="s">
        <v>386</v>
      </c>
      <c r="AD495" s="551" t="s">
        <v>3968</v>
      </c>
      <c r="AE495" s="551" t="s">
        <v>2017</v>
      </c>
    </row>
    <row r="496" spans="29:31" hidden="1" x14ac:dyDescent="0.15">
      <c r="AC496" s="551" t="s">
        <v>387</v>
      </c>
      <c r="AD496" s="551" t="s">
        <v>3968</v>
      </c>
      <c r="AE496" s="551" t="s">
        <v>2018</v>
      </c>
    </row>
    <row r="497" spans="29:31" hidden="1" x14ac:dyDescent="0.15">
      <c r="AC497" s="551" t="s">
        <v>388</v>
      </c>
      <c r="AD497" s="551" t="s">
        <v>3968</v>
      </c>
      <c r="AE497" s="551" t="s">
        <v>2019</v>
      </c>
    </row>
    <row r="498" spans="29:31" hidden="1" x14ac:dyDescent="0.15">
      <c r="AC498" s="551" t="s">
        <v>389</v>
      </c>
      <c r="AD498" s="551" t="s">
        <v>3968</v>
      </c>
      <c r="AE498" s="551" t="s">
        <v>2020</v>
      </c>
    </row>
    <row r="499" spans="29:31" hidden="1" x14ac:dyDescent="0.15">
      <c r="AC499" s="551" t="s">
        <v>390</v>
      </c>
      <c r="AD499" s="551" t="s">
        <v>3968</v>
      </c>
      <c r="AE499" s="551" t="s">
        <v>2021</v>
      </c>
    </row>
    <row r="500" spans="29:31" hidden="1" x14ac:dyDescent="0.15">
      <c r="AC500" s="551" t="s">
        <v>391</v>
      </c>
      <c r="AD500" s="551" t="s">
        <v>3968</v>
      </c>
      <c r="AE500" s="551" t="s">
        <v>2022</v>
      </c>
    </row>
    <row r="501" spans="29:31" hidden="1" x14ac:dyDescent="0.15">
      <c r="AC501" s="551" t="s">
        <v>392</v>
      </c>
      <c r="AD501" s="551" t="s">
        <v>3968</v>
      </c>
      <c r="AE501" s="551" t="s">
        <v>2023</v>
      </c>
    </row>
    <row r="502" spans="29:31" hidden="1" x14ac:dyDescent="0.15">
      <c r="AC502" s="551" t="s">
        <v>393</v>
      </c>
      <c r="AD502" s="551" t="s">
        <v>3968</v>
      </c>
      <c r="AE502" s="551" t="s">
        <v>1901</v>
      </c>
    </row>
    <row r="503" spans="29:31" hidden="1" x14ac:dyDescent="0.15">
      <c r="AC503" s="551" t="s">
        <v>394</v>
      </c>
      <c r="AD503" s="551" t="s">
        <v>3968</v>
      </c>
      <c r="AE503" s="551" t="s">
        <v>2024</v>
      </c>
    </row>
    <row r="504" spans="29:31" hidden="1" x14ac:dyDescent="0.15">
      <c r="AC504" s="551" t="s">
        <v>395</v>
      </c>
      <c r="AD504" s="551" t="s">
        <v>3968</v>
      </c>
      <c r="AE504" s="551" t="s">
        <v>2025</v>
      </c>
    </row>
    <row r="505" spans="29:31" hidden="1" x14ac:dyDescent="0.15">
      <c r="AC505" s="551" t="s">
        <v>396</v>
      </c>
      <c r="AD505" s="551" t="s">
        <v>3968</v>
      </c>
      <c r="AE505" s="551" t="s">
        <v>2026</v>
      </c>
    </row>
    <row r="506" spans="29:31" hidden="1" x14ac:dyDescent="0.15">
      <c r="AC506" s="551" t="s">
        <v>397</v>
      </c>
      <c r="AD506" s="551" t="s">
        <v>3968</v>
      </c>
      <c r="AE506" s="551" t="s">
        <v>2027</v>
      </c>
    </row>
    <row r="507" spans="29:31" hidden="1" x14ac:dyDescent="0.15">
      <c r="AC507" s="551" t="s">
        <v>398</v>
      </c>
      <c r="AD507" s="551" t="s">
        <v>3968</v>
      </c>
      <c r="AE507" s="551" t="s">
        <v>2028</v>
      </c>
    </row>
    <row r="508" spans="29:31" hidden="1" x14ac:dyDescent="0.15">
      <c r="AC508" s="551" t="s">
        <v>399</v>
      </c>
      <c r="AD508" s="551" t="s">
        <v>3968</v>
      </c>
      <c r="AE508" s="551" t="s">
        <v>2029</v>
      </c>
    </row>
    <row r="509" spans="29:31" hidden="1" x14ac:dyDescent="0.15">
      <c r="AC509" s="551" t="s">
        <v>400</v>
      </c>
      <c r="AD509" s="551" t="s">
        <v>3968</v>
      </c>
      <c r="AE509" s="551" t="s">
        <v>2030</v>
      </c>
    </row>
    <row r="510" spans="29:31" hidden="1" x14ac:dyDescent="0.15">
      <c r="AC510" s="551" t="s">
        <v>401</v>
      </c>
      <c r="AD510" s="551" t="s">
        <v>3968</v>
      </c>
      <c r="AE510" s="551" t="s">
        <v>2031</v>
      </c>
    </row>
    <row r="511" spans="29:31" hidden="1" x14ac:dyDescent="0.15">
      <c r="AC511" s="551" t="s">
        <v>402</v>
      </c>
      <c r="AD511" s="551" t="s">
        <v>3968</v>
      </c>
      <c r="AE511" s="551" t="s">
        <v>2032</v>
      </c>
    </row>
    <row r="512" spans="29:31" hidden="1" x14ac:dyDescent="0.15">
      <c r="AC512" s="551" t="s">
        <v>3250</v>
      </c>
      <c r="AD512" s="551" t="s">
        <v>3968</v>
      </c>
      <c r="AE512" s="551" t="s">
        <v>3397</v>
      </c>
    </row>
    <row r="513" spans="29:31" hidden="1" x14ac:dyDescent="0.15">
      <c r="AC513" s="551" t="s">
        <v>3251</v>
      </c>
      <c r="AD513" s="551" t="s">
        <v>3968</v>
      </c>
      <c r="AE513" s="551" t="s">
        <v>3395</v>
      </c>
    </row>
    <row r="514" spans="29:31" hidden="1" x14ac:dyDescent="0.15">
      <c r="AC514" s="551" t="s">
        <v>403</v>
      </c>
      <c r="AD514" s="551" t="s">
        <v>3969</v>
      </c>
      <c r="AE514" s="551" t="s">
        <v>2033</v>
      </c>
    </row>
    <row r="515" spans="29:31" hidden="1" x14ac:dyDescent="0.15">
      <c r="AC515" s="551" t="s">
        <v>404</v>
      </c>
      <c r="AD515" s="551" t="s">
        <v>3969</v>
      </c>
      <c r="AE515" s="551" t="s">
        <v>2034</v>
      </c>
    </row>
    <row r="516" spans="29:31" hidden="1" x14ac:dyDescent="0.15">
      <c r="AC516" s="551" t="s">
        <v>405</v>
      </c>
      <c r="AD516" s="551" t="s">
        <v>3969</v>
      </c>
      <c r="AE516" s="551" t="s">
        <v>2035</v>
      </c>
    </row>
    <row r="517" spans="29:31" hidden="1" x14ac:dyDescent="0.15">
      <c r="AC517" s="551" t="s">
        <v>406</v>
      </c>
      <c r="AD517" s="551" t="s">
        <v>3969</v>
      </c>
      <c r="AE517" s="551" t="s">
        <v>2036</v>
      </c>
    </row>
    <row r="518" spans="29:31" hidden="1" x14ac:dyDescent="0.15">
      <c r="AC518" s="551" t="s">
        <v>407</v>
      </c>
      <c r="AD518" s="551" t="s">
        <v>3969</v>
      </c>
      <c r="AE518" s="551" t="s">
        <v>2037</v>
      </c>
    </row>
    <row r="519" spans="29:31" hidden="1" x14ac:dyDescent="0.15">
      <c r="AC519" s="551" t="s">
        <v>408</v>
      </c>
      <c r="AD519" s="551" t="s">
        <v>3969</v>
      </c>
      <c r="AE519" s="551" t="s">
        <v>2038</v>
      </c>
    </row>
    <row r="520" spans="29:31" hidden="1" x14ac:dyDescent="0.15">
      <c r="AC520" s="551" t="s">
        <v>409</v>
      </c>
      <c r="AD520" s="551" t="s">
        <v>3969</v>
      </c>
      <c r="AE520" s="551" t="s">
        <v>2039</v>
      </c>
    </row>
    <row r="521" spans="29:31" hidden="1" x14ac:dyDescent="0.15">
      <c r="AC521" s="551" t="s">
        <v>410</v>
      </c>
      <c r="AD521" s="551" t="s">
        <v>3969</v>
      </c>
      <c r="AE521" s="551" t="s">
        <v>2040</v>
      </c>
    </row>
    <row r="522" spans="29:31" hidden="1" x14ac:dyDescent="0.15">
      <c r="AC522" s="551" t="s">
        <v>411</v>
      </c>
      <c r="AD522" s="551" t="s">
        <v>3969</v>
      </c>
      <c r="AE522" s="551" t="s">
        <v>2041</v>
      </c>
    </row>
    <row r="523" spans="29:31" hidden="1" x14ac:dyDescent="0.15">
      <c r="AC523" s="551" t="s">
        <v>412</v>
      </c>
      <c r="AD523" s="551" t="s">
        <v>3969</v>
      </c>
      <c r="AE523" s="551" t="s">
        <v>2042</v>
      </c>
    </row>
    <row r="524" spans="29:31" hidden="1" x14ac:dyDescent="0.15">
      <c r="AC524" s="551" t="s">
        <v>413</v>
      </c>
      <c r="AD524" s="551" t="s">
        <v>3969</v>
      </c>
      <c r="AE524" s="551" t="s">
        <v>2043</v>
      </c>
    </row>
    <row r="525" spans="29:31" hidden="1" x14ac:dyDescent="0.15">
      <c r="AC525" s="551" t="s">
        <v>414</v>
      </c>
      <c r="AD525" s="551" t="s">
        <v>3969</v>
      </c>
      <c r="AE525" s="551" t="s">
        <v>2044</v>
      </c>
    </row>
    <row r="526" spans="29:31" hidden="1" x14ac:dyDescent="0.15">
      <c r="AC526" s="551" t="s">
        <v>415</v>
      </c>
      <c r="AD526" s="551" t="s">
        <v>3969</v>
      </c>
      <c r="AE526" s="551" t="s">
        <v>2045</v>
      </c>
    </row>
    <row r="527" spans="29:31" hidden="1" x14ac:dyDescent="0.15">
      <c r="AC527" s="551" t="s">
        <v>416</v>
      </c>
      <c r="AD527" s="551" t="s">
        <v>3969</v>
      </c>
      <c r="AE527" s="551" t="s">
        <v>2046</v>
      </c>
    </row>
    <row r="528" spans="29:31" hidden="1" x14ac:dyDescent="0.15">
      <c r="AC528" s="551" t="s">
        <v>417</v>
      </c>
      <c r="AD528" s="551" t="s">
        <v>3969</v>
      </c>
      <c r="AE528" s="551" t="s">
        <v>2047</v>
      </c>
    </row>
    <row r="529" spans="29:31" hidden="1" x14ac:dyDescent="0.15">
      <c r="AC529" s="551" t="s">
        <v>418</v>
      </c>
      <c r="AD529" s="551" t="s">
        <v>3969</v>
      </c>
      <c r="AE529" s="551" t="s">
        <v>2048</v>
      </c>
    </row>
    <row r="530" spans="29:31" hidden="1" x14ac:dyDescent="0.15">
      <c r="AC530" s="551" t="s">
        <v>419</v>
      </c>
      <c r="AD530" s="551" t="s">
        <v>3969</v>
      </c>
      <c r="AE530" s="551" t="s">
        <v>2049</v>
      </c>
    </row>
    <row r="531" spans="29:31" hidden="1" x14ac:dyDescent="0.15">
      <c r="AC531" s="551" t="s">
        <v>420</v>
      </c>
      <c r="AD531" s="551" t="s">
        <v>3969</v>
      </c>
      <c r="AE531" s="551" t="s">
        <v>2050</v>
      </c>
    </row>
    <row r="532" spans="29:31" hidden="1" x14ac:dyDescent="0.15">
      <c r="AC532" s="551" t="s">
        <v>421</v>
      </c>
      <c r="AD532" s="551" t="s">
        <v>3969</v>
      </c>
      <c r="AE532" s="551" t="s">
        <v>2051</v>
      </c>
    </row>
    <row r="533" spans="29:31" hidden="1" x14ac:dyDescent="0.15">
      <c r="AC533" s="551" t="s">
        <v>422</v>
      </c>
      <c r="AD533" s="551" t="s">
        <v>3969</v>
      </c>
      <c r="AE533" s="551" t="s">
        <v>2052</v>
      </c>
    </row>
    <row r="534" spans="29:31" hidden="1" x14ac:dyDescent="0.15">
      <c r="AC534" s="551" t="s">
        <v>423</v>
      </c>
      <c r="AD534" s="551" t="s">
        <v>3969</v>
      </c>
      <c r="AE534" s="551" t="s">
        <v>2053</v>
      </c>
    </row>
    <row r="535" spans="29:31" hidden="1" x14ac:dyDescent="0.15">
      <c r="AC535" s="551" t="s">
        <v>424</v>
      </c>
      <c r="AD535" s="551" t="s">
        <v>3969</v>
      </c>
      <c r="AE535" s="551" t="s">
        <v>2054</v>
      </c>
    </row>
    <row r="536" spans="29:31" hidden="1" x14ac:dyDescent="0.15">
      <c r="AC536" s="551" t="s">
        <v>425</v>
      </c>
      <c r="AD536" s="551" t="s">
        <v>3969</v>
      </c>
      <c r="AE536" s="551" t="s">
        <v>2055</v>
      </c>
    </row>
    <row r="537" spans="29:31" hidden="1" x14ac:dyDescent="0.15">
      <c r="AC537" s="551" t="s">
        <v>426</v>
      </c>
      <c r="AD537" s="551" t="s">
        <v>3969</v>
      </c>
      <c r="AE537" s="551" t="s">
        <v>2056</v>
      </c>
    </row>
    <row r="538" spans="29:31" hidden="1" x14ac:dyDescent="0.15">
      <c r="AC538" s="551" t="s">
        <v>427</v>
      </c>
      <c r="AD538" s="551" t="s">
        <v>3969</v>
      </c>
      <c r="AE538" s="551" t="s">
        <v>2057</v>
      </c>
    </row>
    <row r="539" spans="29:31" hidden="1" x14ac:dyDescent="0.15">
      <c r="AC539" s="551" t="s">
        <v>428</v>
      </c>
      <c r="AD539" s="551" t="s">
        <v>3969</v>
      </c>
      <c r="AE539" s="551" t="s">
        <v>2058</v>
      </c>
    </row>
    <row r="540" spans="29:31" hidden="1" x14ac:dyDescent="0.15">
      <c r="AC540" s="551" t="s">
        <v>429</v>
      </c>
      <c r="AD540" s="551" t="s">
        <v>3969</v>
      </c>
      <c r="AE540" s="551" t="s">
        <v>2059</v>
      </c>
    </row>
    <row r="541" spans="29:31" hidden="1" x14ac:dyDescent="0.15">
      <c r="AC541" s="551" t="s">
        <v>430</v>
      </c>
      <c r="AD541" s="551" t="s">
        <v>3969</v>
      </c>
      <c r="AE541" s="551" t="s">
        <v>2060</v>
      </c>
    </row>
    <row r="542" spans="29:31" hidden="1" x14ac:dyDescent="0.15">
      <c r="AC542" s="551" t="s">
        <v>431</v>
      </c>
      <c r="AD542" s="551" t="s">
        <v>3969</v>
      </c>
      <c r="AE542" s="551" t="s">
        <v>2061</v>
      </c>
    </row>
    <row r="543" spans="29:31" hidden="1" x14ac:dyDescent="0.15">
      <c r="AC543" s="551" t="s">
        <v>432</v>
      </c>
      <c r="AD543" s="551" t="s">
        <v>3969</v>
      </c>
      <c r="AE543" s="551" t="s">
        <v>2062</v>
      </c>
    </row>
    <row r="544" spans="29:31" hidden="1" x14ac:dyDescent="0.15">
      <c r="AC544" s="551" t="s">
        <v>433</v>
      </c>
      <c r="AD544" s="551" t="s">
        <v>3969</v>
      </c>
      <c r="AE544" s="551" t="s">
        <v>2063</v>
      </c>
    </row>
    <row r="545" spans="29:31" hidden="1" x14ac:dyDescent="0.15">
      <c r="AC545" s="551" t="s">
        <v>434</v>
      </c>
      <c r="AD545" s="551" t="s">
        <v>3969</v>
      </c>
      <c r="AE545" s="551" t="s">
        <v>2064</v>
      </c>
    </row>
    <row r="546" spans="29:31" hidden="1" x14ac:dyDescent="0.15">
      <c r="AC546" s="551" t="s">
        <v>435</v>
      </c>
      <c r="AD546" s="551" t="s">
        <v>3969</v>
      </c>
      <c r="AE546" s="551" t="s">
        <v>2065</v>
      </c>
    </row>
    <row r="547" spans="29:31" hidden="1" x14ac:dyDescent="0.15">
      <c r="AC547" s="551" t="s">
        <v>436</v>
      </c>
      <c r="AD547" s="551" t="s">
        <v>3969</v>
      </c>
      <c r="AE547" s="551" t="s">
        <v>2066</v>
      </c>
    </row>
    <row r="548" spans="29:31" hidden="1" x14ac:dyDescent="0.15">
      <c r="AC548" s="551" t="s">
        <v>437</v>
      </c>
      <c r="AD548" s="551" t="s">
        <v>3969</v>
      </c>
      <c r="AE548" s="551" t="s">
        <v>2067</v>
      </c>
    </row>
    <row r="549" spans="29:31" hidden="1" x14ac:dyDescent="0.15">
      <c r="AC549" s="551" t="s">
        <v>438</v>
      </c>
      <c r="AD549" s="551" t="s">
        <v>3969</v>
      </c>
      <c r="AE549" s="551" t="s">
        <v>2068</v>
      </c>
    </row>
    <row r="550" spans="29:31" hidden="1" x14ac:dyDescent="0.15">
      <c r="AC550" s="551" t="s">
        <v>439</v>
      </c>
      <c r="AD550" s="551" t="s">
        <v>3969</v>
      </c>
      <c r="AE550" s="551" t="s">
        <v>2069</v>
      </c>
    </row>
    <row r="551" spans="29:31" hidden="1" x14ac:dyDescent="0.15">
      <c r="AC551" s="551" t="s">
        <v>440</v>
      </c>
      <c r="AD551" s="551" t="s">
        <v>3969</v>
      </c>
      <c r="AE551" s="551" t="s">
        <v>2070</v>
      </c>
    </row>
    <row r="552" spans="29:31" hidden="1" x14ac:dyDescent="0.15">
      <c r="AC552" s="551" t="s">
        <v>441</v>
      </c>
      <c r="AD552" s="551" t="s">
        <v>3969</v>
      </c>
      <c r="AE552" s="551" t="s">
        <v>2071</v>
      </c>
    </row>
    <row r="553" spans="29:31" hidden="1" x14ac:dyDescent="0.15">
      <c r="AC553" s="551" t="s">
        <v>442</v>
      </c>
      <c r="AD553" s="551" t="s">
        <v>3969</v>
      </c>
      <c r="AE553" s="551" t="s">
        <v>2072</v>
      </c>
    </row>
    <row r="554" spans="29:31" hidden="1" x14ac:dyDescent="0.15">
      <c r="AC554" s="551" t="s">
        <v>443</v>
      </c>
      <c r="AD554" s="551" t="s">
        <v>3969</v>
      </c>
      <c r="AE554" s="551" t="s">
        <v>2073</v>
      </c>
    </row>
    <row r="555" spans="29:31" hidden="1" x14ac:dyDescent="0.15">
      <c r="AC555" s="551" t="s">
        <v>444</v>
      </c>
      <c r="AD555" s="551" t="s">
        <v>3969</v>
      </c>
      <c r="AE555" s="551" t="s">
        <v>2074</v>
      </c>
    </row>
    <row r="556" spans="29:31" hidden="1" x14ac:dyDescent="0.15">
      <c r="AC556" s="551" t="s">
        <v>445</v>
      </c>
      <c r="AD556" s="551" t="s">
        <v>3969</v>
      </c>
      <c r="AE556" s="551" t="s">
        <v>2075</v>
      </c>
    </row>
    <row r="557" spans="29:31" hidden="1" x14ac:dyDescent="0.15">
      <c r="AC557" s="551" t="s">
        <v>446</v>
      </c>
      <c r="AD557" s="551" t="s">
        <v>3969</v>
      </c>
      <c r="AE557" s="551" t="s">
        <v>2076</v>
      </c>
    </row>
    <row r="558" spans="29:31" hidden="1" x14ac:dyDescent="0.15">
      <c r="AC558" s="551" t="s">
        <v>447</v>
      </c>
      <c r="AD558" s="551" t="s">
        <v>3969</v>
      </c>
      <c r="AE558" s="551" t="s">
        <v>2077</v>
      </c>
    </row>
    <row r="559" spans="29:31" hidden="1" x14ac:dyDescent="0.15">
      <c r="AC559" s="551" t="s">
        <v>448</v>
      </c>
      <c r="AD559" s="551" t="s">
        <v>3969</v>
      </c>
      <c r="AE559" s="551" t="s">
        <v>2078</v>
      </c>
    </row>
    <row r="560" spans="29:31" hidden="1" x14ac:dyDescent="0.15">
      <c r="AC560" s="551" t="s">
        <v>449</v>
      </c>
      <c r="AD560" s="551" t="s">
        <v>3969</v>
      </c>
      <c r="AE560" s="551" t="s">
        <v>2079</v>
      </c>
    </row>
    <row r="561" spans="29:31" hidden="1" x14ac:dyDescent="0.15">
      <c r="AC561" s="551" t="s">
        <v>450</v>
      </c>
      <c r="AD561" s="551" t="s">
        <v>3969</v>
      </c>
      <c r="AE561" s="551" t="s">
        <v>2080</v>
      </c>
    </row>
    <row r="562" spans="29:31" hidden="1" x14ac:dyDescent="0.15">
      <c r="AC562" s="551" t="s">
        <v>451</v>
      </c>
      <c r="AD562" s="551" t="s">
        <v>3969</v>
      </c>
      <c r="AE562" s="551" t="s">
        <v>2081</v>
      </c>
    </row>
    <row r="563" spans="29:31" hidden="1" x14ac:dyDescent="0.15">
      <c r="AC563" s="551" t="s">
        <v>452</v>
      </c>
      <c r="AD563" s="551" t="s">
        <v>3969</v>
      </c>
      <c r="AE563" s="551" t="s">
        <v>2082</v>
      </c>
    </row>
    <row r="564" spans="29:31" hidden="1" x14ac:dyDescent="0.15">
      <c r="AC564" s="551" t="s">
        <v>453</v>
      </c>
      <c r="AD564" s="551" t="s">
        <v>3969</v>
      </c>
      <c r="AE564" s="551" t="s">
        <v>2083</v>
      </c>
    </row>
    <row r="565" spans="29:31" hidden="1" x14ac:dyDescent="0.15">
      <c r="AC565" s="551" t="s">
        <v>454</v>
      </c>
      <c r="AD565" s="551" t="s">
        <v>3969</v>
      </c>
      <c r="AE565" s="551" t="s">
        <v>2084</v>
      </c>
    </row>
    <row r="566" spans="29:31" hidden="1" x14ac:dyDescent="0.15">
      <c r="AC566" s="551" t="s">
        <v>455</v>
      </c>
      <c r="AD566" s="551" t="s">
        <v>3969</v>
      </c>
      <c r="AE566" s="551" t="s">
        <v>1812</v>
      </c>
    </row>
    <row r="567" spans="29:31" hidden="1" x14ac:dyDescent="0.15">
      <c r="AC567" s="551" t="s">
        <v>456</v>
      </c>
      <c r="AD567" s="551" t="s">
        <v>3969</v>
      </c>
      <c r="AE567" s="551" t="s">
        <v>2085</v>
      </c>
    </row>
    <row r="568" spans="29:31" hidden="1" x14ac:dyDescent="0.15">
      <c r="AC568" s="551" t="s">
        <v>457</v>
      </c>
      <c r="AD568" s="551" t="s">
        <v>3969</v>
      </c>
      <c r="AE568" s="551" t="s">
        <v>2086</v>
      </c>
    </row>
    <row r="569" spans="29:31" hidden="1" x14ac:dyDescent="0.15">
      <c r="AC569" s="551" t="s">
        <v>458</v>
      </c>
      <c r="AD569" s="551" t="s">
        <v>3969</v>
      </c>
      <c r="AE569" s="551" t="s">
        <v>2087</v>
      </c>
    </row>
    <row r="570" spans="29:31" hidden="1" x14ac:dyDescent="0.15">
      <c r="AC570" s="551" t="s">
        <v>459</v>
      </c>
      <c r="AD570" s="551" t="s">
        <v>3969</v>
      </c>
      <c r="AE570" s="551" t="s">
        <v>2088</v>
      </c>
    </row>
    <row r="571" spans="29:31" hidden="1" x14ac:dyDescent="0.15">
      <c r="AC571" s="551" t="s">
        <v>460</v>
      </c>
      <c r="AD571" s="551" t="s">
        <v>3969</v>
      </c>
      <c r="AE571" s="551" t="s">
        <v>3692</v>
      </c>
    </row>
    <row r="572" spans="29:31" hidden="1" x14ac:dyDescent="0.15">
      <c r="AC572" s="551" t="s">
        <v>461</v>
      </c>
      <c r="AD572" s="551" t="s">
        <v>3969</v>
      </c>
      <c r="AE572" s="551" t="s">
        <v>2089</v>
      </c>
    </row>
    <row r="573" spans="29:31" hidden="1" x14ac:dyDescent="0.15">
      <c r="AC573" s="551" t="s">
        <v>462</v>
      </c>
      <c r="AD573" s="551" t="s">
        <v>3969</v>
      </c>
      <c r="AE573" s="551" t="s">
        <v>2090</v>
      </c>
    </row>
    <row r="574" spans="29:31" hidden="1" x14ac:dyDescent="0.15">
      <c r="AC574" s="551" t="s">
        <v>463</v>
      </c>
      <c r="AD574" s="551" t="s">
        <v>3969</v>
      </c>
      <c r="AE574" s="551" t="s">
        <v>2091</v>
      </c>
    </row>
    <row r="575" spans="29:31" hidden="1" x14ac:dyDescent="0.15">
      <c r="AC575" s="551" t="s">
        <v>464</v>
      </c>
      <c r="AD575" s="551" t="s">
        <v>3969</v>
      </c>
      <c r="AE575" s="551" t="s">
        <v>2092</v>
      </c>
    </row>
    <row r="576" spans="29:31" hidden="1" x14ac:dyDescent="0.15">
      <c r="AC576" s="551" t="s">
        <v>465</v>
      </c>
      <c r="AD576" s="551" t="s">
        <v>3969</v>
      </c>
      <c r="AE576" s="551" t="s">
        <v>2093</v>
      </c>
    </row>
    <row r="577" spans="29:31" hidden="1" x14ac:dyDescent="0.15">
      <c r="AC577" s="551" t="s">
        <v>3252</v>
      </c>
      <c r="AD577" s="551" t="s">
        <v>3969</v>
      </c>
      <c r="AE577" s="551" t="s">
        <v>3397</v>
      </c>
    </row>
    <row r="578" spans="29:31" hidden="1" x14ac:dyDescent="0.15">
      <c r="AC578" s="551" t="s">
        <v>3253</v>
      </c>
      <c r="AD578" s="551" t="s">
        <v>3969</v>
      </c>
      <c r="AE578" s="551" t="s">
        <v>3395</v>
      </c>
    </row>
    <row r="579" spans="29:31" hidden="1" x14ac:dyDescent="0.15">
      <c r="AC579" s="551" t="s">
        <v>3254</v>
      </c>
      <c r="AD579" s="551" t="s">
        <v>3969</v>
      </c>
      <c r="AE579" s="551" t="s">
        <v>3396</v>
      </c>
    </row>
    <row r="580" spans="29:31" hidden="1" x14ac:dyDescent="0.15">
      <c r="AC580" s="551" t="s">
        <v>3255</v>
      </c>
      <c r="AD580" s="551" t="s">
        <v>3969</v>
      </c>
      <c r="AE580" s="551" t="s">
        <v>3402</v>
      </c>
    </row>
    <row r="581" spans="29:31" hidden="1" x14ac:dyDescent="0.15">
      <c r="AC581" s="551" t="s">
        <v>3256</v>
      </c>
      <c r="AD581" s="551" t="s">
        <v>3969</v>
      </c>
      <c r="AE581" s="551" t="s">
        <v>3398</v>
      </c>
    </row>
    <row r="582" spans="29:31" hidden="1" x14ac:dyDescent="0.15">
      <c r="AC582" s="551" t="s">
        <v>3257</v>
      </c>
      <c r="AD582" s="551" t="s">
        <v>3969</v>
      </c>
      <c r="AE582" s="551" t="s">
        <v>3403</v>
      </c>
    </row>
    <row r="583" spans="29:31" hidden="1" x14ac:dyDescent="0.15">
      <c r="AC583" s="551" t="s">
        <v>466</v>
      </c>
      <c r="AD583" s="551" t="s">
        <v>3970</v>
      </c>
      <c r="AE583" s="551" t="s">
        <v>2094</v>
      </c>
    </row>
    <row r="584" spans="29:31" hidden="1" x14ac:dyDescent="0.15">
      <c r="AC584" s="551" t="s">
        <v>467</v>
      </c>
      <c r="AD584" s="551" t="s">
        <v>3970</v>
      </c>
      <c r="AE584" s="551" t="s">
        <v>2095</v>
      </c>
    </row>
    <row r="585" spans="29:31" hidden="1" x14ac:dyDescent="0.15">
      <c r="AC585" s="551" t="s">
        <v>468</v>
      </c>
      <c r="AD585" s="551" t="s">
        <v>3970</v>
      </c>
      <c r="AE585" s="551" t="s">
        <v>2096</v>
      </c>
    </row>
    <row r="586" spans="29:31" hidden="1" x14ac:dyDescent="0.15">
      <c r="AC586" s="551" t="s">
        <v>469</v>
      </c>
      <c r="AD586" s="551" t="s">
        <v>3970</v>
      </c>
      <c r="AE586" s="551" t="s">
        <v>2097</v>
      </c>
    </row>
    <row r="587" spans="29:31" hidden="1" x14ac:dyDescent="0.15">
      <c r="AC587" s="551" t="s">
        <v>470</v>
      </c>
      <c r="AD587" s="551" t="s">
        <v>3970</v>
      </c>
      <c r="AE587" s="551" t="s">
        <v>2098</v>
      </c>
    </row>
    <row r="588" spans="29:31" hidden="1" x14ac:dyDescent="0.15">
      <c r="AC588" s="551" t="s">
        <v>471</v>
      </c>
      <c r="AD588" s="551" t="s">
        <v>3970</v>
      </c>
      <c r="AE588" s="551" t="s">
        <v>2099</v>
      </c>
    </row>
    <row r="589" spans="29:31" hidden="1" x14ac:dyDescent="0.15">
      <c r="AC589" s="551" t="s">
        <v>472</v>
      </c>
      <c r="AD589" s="551" t="s">
        <v>3970</v>
      </c>
      <c r="AE589" s="551" t="s">
        <v>2100</v>
      </c>
    </row>
    <row r="590" spans="29:31" hidden="1" x14ac:dyDescent="0.15">
      <c r="AC590" s="551" t="s">
        <v>473</v>
      </c>
      <c r="AD590" s="551" t="s">
        <v>3970</v>
      </c>
      <c r="AE590" s="551" t="s">
        <v>2101</v>
      </c>
    </row>
    <row r="591" spans="29:31" hidden="1" x14ac:dyDescent="0.15">
      <c r="AC591" s="551" t="s">
        <v>474</v>
      </c>
      <c r="AD591" s="551" t="s">
        <v>3970</v>
      </c>
      <c r="AE591" s="551" t="s">
        <v>2102</v>
      </c>
    </row>
    <row r="592" spans="29:31" hidden="1" x14ac:dyDescent="0.15">
      <c r="AC592" s="551" t="s">
        <v>475</v>
      </c>
      <c r="AD592" s="551" t="s">
        <v>3970</v>
      </c>
      <c r="AE592" s="551" t="s">
        <v>2103</v>
      </c>
    </row>
    <row r="593" spans="29:31" hidden="1" x14ac:dyDescent="0.15">
      <c r="AC593" s="551" t="s">
        <v>476</v>
      </c>
      <c r="AD593" s="551" t="s">
        <v>3970</v>
      </c>
      <c r="AE593" s="551" t="s">
        <v>2104</v>
      </c>
    </row>
    <row r="594" spans="29:31" hidden="1" x14ac:dyDescent="0.15">
      <c r="AC594" s="551" t="s">
        <v>477</v>
      </c>
      <c r="AD594" s="551" t="s">
        <v>3970</v>
      </c>
      <c r="AE594" s="551" t="s">
        <v>2105</v>
      </c>
    </row>
    <row r="595" spans="29:31" hidden="1" x14ac:dyDescent="0.15">
      <c r="AC595" s="551" t="s">
        <v>478</v>
      </c>
      <c r="AD595" s="551" t="s">
        <v>3970</v>
      </c>
      <c r="AE595" s="551" t="s">
        <v>2106</v>
      </c>
    </row>
    <row r="596" spans="29:31" hidden="1" x14ac:dyDescent="0.15">
      <c r="AC596" s="551" t="s">
        <v>479</v>
      </c>
      <c r="AD596" s="551" t="s">
        <v>3970</v>
      </c>
      <c r="AE596" s="551" t="s">
        <v>2107</v>
      </c>
    </row>
    <row r="597" spans="29:31" hidden="1" x14ac:dyDescent="0.15">
      <c r="AC597" s="551" t="s">
        <v>480</v>
      </c>
      <c r="AD597" s="551" t="s">
        <v>3970</v>
      </c>
      <c r="AE597" s="551" t="s">
        <v>2108</v>
      </c>
    </row>
    <row r="598" spans="29:31" hidden="1" x14ac:dyDescent="0.15">
      <c r="AC598" s="551" t="s">
        <v>481</v>
      </c>
      <c r="AD598" s="551" t="s">
        <v>3970</v>
      </c>
      <c r="AE598" s="551" t="s">
        <v>2109</v>
      </c>
    </row>
    <row r="599" spans="29:31" hidden="1" x14ac:dyDescent="0.15">
      <c r="AC599" s="551" t="s">
        <v>482</v>
      </c>
      <c r="AD599" s="551" t="s">
        <v>3970</v>
      </c>
      <c r="AE599" s="551" t="s">
        <v>2110</v>
      </c>
    </row>
    <row r="600" spans="29:31" hidden="1" x14ac:dyDescent="0.15">
      <c r="AC600" s="551" t="s">
        <v>483</v>
      </c>
      <c r="AD600" s="551" t="s">
        <v>3970</v>
      </c>
      <c r="AE600" s="551" t="s">
        <v>2111</v>
      </c>
    </row>
    <row r="601" spans="29:31" hidden="1" x14ac:dyDescent="0.15">
      <c r="AC601" s="551" t="s">
        <v>484</v>
      </c>
      <c r="AD601" s="551" t="s">
        <v>3970</v>
      </c>
      <c r="AE601" s="551" t="s">
        <v>2112</v>
      </c>
    </row>
    <row r="602" spans="29:31" hidden="1" x14ac:dyDescent="0.15">
      <c r="AC602" s="551" t="s">
        <v>485</v>
      </c>
      <c r="AD602" s="551" t="s">
        <v>3970</v>
      </c>
      <c r="AE602" s="551" t="s">
        <v>2113</v>
      </c>
    </row>
    <row r="603" spans="29:31" hidden="1" x14ac:dyDescent="0.15">
      <c r="AC603" s="551" t="s">
        <v>486</v>
      </c>
      <c r="AD603" s="551" t="s">
        <v>3970</v>
      </c>
      <c r="AE603" s="551" t="s">
        <v>2114</v>
      </c>
    </row>
    <row r="604" spans="29:31" hidden="1" x14ac:dyDescent="0.15">
      <c r="AC604" s="551" t="s">
        <v>487</v>
      </c>
      <c r="AD604" s="551" t="s">
        <v>3970</v>
      </c>
      <c r="AE604" s="551" t="s">
        <v>2115</v>
      </c>
    </row>
    <row r="605" spans="29:31" hidden="1" x14ac:dyDescent="0.15">
      <c r="AC605" s="551" t="s">
        <v>488</v>
      </c>
      <c r="AD605" s="551" t="s">
        <v>3970</v>
      </c>
      <c r="AE605" s="551" t="s">
        <v>2116</v>
      </c>
    </row>
    <row r="606" spans="29:31" hidden="1" x14ac:dyDescent="0.15">
      <c r="AC606" s="551" t="s">
        <v>489</v>
      </c>
      <c r="AD606" s="551" t="s">
        <v>3970</v>
      </c>
      <c r="AE606" s="551" t="s">
        <v>2117</v>
      </c>
    </row>
    <row r="607" spans="29:31" hidden="1" x14ac:dyDescent="0.15">
      <c r="AC607" s="551" t="s">
        <v>490</v>
      </c>
      <c r="AD607" s="551" t="s">
        <v>3970</v>
      </c>
      <c r="AE607" s="551" t="s">
        <v>2118</v>
      </c>
    </row>
    <row r="608" spans="29:31" hidden="1" x14ac:dyDescent="0.15">
      <c r="AC608" s="551" t="s">
        <v>491</v>
      </c>
      <c r="AD608" s="551" t="s">
        <v>3970</v>
      </c>
      <c r="AE608" s="551" t="s">
        <v>2119</v>
      </c>
    </row>
    <row r="609" spans="29:31" hidden="1" x14ac:dyDescent="0.15">
      <c r="AC609" s="551" t="s">
        <v>492</v>
      </c>
      <c r="AD609" s="551" t="s">
        <v>3970</v>
      </c>
      <c r="AE609" s="551" t="s">
        <v>2120</v>
      </c>
    </row>
    <row r="610" spans="29:31" hidden="1" x14ac:dyDescent="0.15">
      <c r="AC610" s="551" t="s">
        <v>493</v>
      </c>
      <c r="AD610" s="551" t="s">
        <v>3970</v>
      </c>
      <c r="AE610" s="551" t="s">
        <v>2121</v>
      </c>
    </row>
    <row r="611" spans="29:31" hidden="1" x14ac:dyDescent="0.15">
      <c r="AC611" s="551" t="s">
        <v>494</v>
      </c>
      <c r="AD611" s="551" t="s">
        <v>3970</v>
      </c>
      <c r="AE611" s="551" t="s">
        <v>2122</v>
      </c>
    </row>
    <row r="612" spans="29:31" hidden="1" x14ac:dyDescent="0.15">
      <c r="AC612" s="551" t="s">
        <v>495</v>
      </c>
      <c r="AD612" s="551" t="s">
        <v>3970</v>
      </c>
      <c r="AE612" s="551" t="s">
        <v>2123</v>
      </c>
    </row>
    <row r="613" spans="29:31" hidden="1" x14ac:dyDescent="0.15">
      <c r="AC613" s="551" t="s">
        <v>496</v>
      </c>
      <c r="AD613" s="551" t="s">
        <v>3970</v>
      </c>
      <c r="AE613" s="551" t="s">
        <v>2124</v>
      </c>
    </row>
    <row r="614" spans="29:31" hidden="1" x14ac:dyDescent="0.15">
      <c r="AC614" s="551" t="s">
        <v>497</v>
      </c>
      <c r="AD614" s="551" t="s">
        <v>3970</v>
      </c>
      <c r="AE614" s="551" t="s">
        <v>2125</v>
      </c>
    </row>
    <row r="615" spans="29:31" hidden="1" x14ac:dyDescent="0.15">
      <c r="AC615" s="551" t="s">
        <v>498</v>
      </c>
      <c r="AD615" s="551" t="s">
        <v>3970</v>
      </c>
      <c r="AE615" s="551" t="s">
        <v>2126</v>
      </c>
    </row>
    <row r="616" spans="29:31" hidden="1" x14ac:dyDescent="0.15">
      <c r="AC616" s="551" t="s">
        <v>499</v>
      </c>
      <c r="AD616" s="551" t="s">
        <v>3970</v>
      </c>
      <c r="AE616" s="551" t="s">
        <v>2127</v>
      </c>
    </row>
    <row r="617" spans="29:31" hidden="1" x14ac:dyDescent="0.15">
      <c r="AC617" s="551" t="s">
        <v>500</v>
      </c>
      <c r="AD617" s="551" t="s">
        <v>3970</v>
      </c>
      <c r="AE617" s="551" t="s">
        <v>2128</v>
      </c>
    </row>
    <row r="618" spans="29:31" hidden="1" x14ac:dyDescent="0.15">
      <c r="AC618" s="551" t="s">
        <v>501</v>
      </c>
      <c r="AD618" s="551" t="s">
        <v>3970</v>
      </c>
      <c r="AE618" s="551" t="s">
        <v>2129</v>
      </c>
    </row>
    <row r="619" spans="29:31" hidden="1" x14ac:dyDescent="0.15">
      <c r="AC619" s="551" t="s">
        <v>502</v>
      </c>
      <c r="AD619" s="551" t="s">
        <v>3970</v>
      </c>
      <c r="AE619" s="551" t="s">
        <v>2130</v>
      </c>
    </row>
    <row r="620" spans="29:31" hidden="1" x14ac:dyDescent="0.15">
      <c r="AC620" s="551" t="s">
        <v>503</v>
      </c>
      <c r="AD620" s="551" t="s">
        <v>3970</v>
      </c>
      <c r="AE620" s="551" t="s">
        <v>2131</v>
      </c>
    </row>
    <row r="621" spans="29:31" hidden="1" x14ac:dyDescent="0.15">
      <c r="AC621" s="551" t="s">
        <v>504</v>
      </c>
      <c r="AD621" s="551" t="s">
        <v>3970</v>
      </c>
      <c r="AE621" s="551" t="s">
        <v>2132</v>
      </c>
    </row>
    <row r="622" spans="29:31" hidden="1" x14ac:dyDescent="0.15">
      <c r="AC622" s="551" t="s">
        <v>505</v>
      </c>
      <c r="AD622" s="551" t="s">
        <v>3970</v>
      </c>
      <c r="AE622" s="551" t="s">
        <v>2133</v>
      </c>
    </row>
    <row r="623" spans="29:31" hidden="1" x14ac:dyDescent="0.15">
      <c r="AC623" s="551" t="s">
        <v>506</v>
      </c>
      <c r="AD623" s="551" t="s">
        <v>3970</v>
      </c>
      <c r="AE623" s="551" t="s">
        <v>3693</v>
      </c>
    </row>
    <row r="624" spans="29:31" hidden="1" x14ac:dyDescent="0.15">
      <c r="AC624" s="551" t="s">
        <v>507</v>
      </c>
      <c r="AD624" s="551" t="s">
        <v>3970</v>
      </c>
      <c r="AE624" s="551" t="s">
        <v>2134</v>
      </c>
    </row>
    <row r="625" spans="29:31" hidden="1" x14ac:dyDescent="0.15">
      <c r="AC625" s="551" t="s">
        <v>508</v>
      </c>
      <c r="AD625" s="551" t="s">
        <v>3970</v>
      </c>
      <c r="AE625" s="551" t="s">
        <v>2135</v>
      </c>
    </row>
    <row r="626" spans="29:31" hidden="1" x14ac:dyDescent="0.15">
      <c r="AC626" s="551" t="s">
        <v>509</v>
      </c>
      <c r="AD626" s="551" t="s">
        <v>3970</v>
      </c>
      <c r="AE626" s="551" t="s">
        <v>2136</v>
      </c>
    </row>
    <row r="627" spans="29:31" hidden="1" x14ac:dyDescent="0.15">
      <c r="AC627" s="551" t="s">
        <v>510</v>
      </c>
      <c r="AD627" s="551" t="s">
        <v>3970</v>
      </c>
      <c r="AE627" s="551" t="s">
        <v>2137</v>
      </c>
    </row>
    <row r="628" spans="29:31" hidden="1" x14ac:dyDescent="0.15">
      <c r="AC628" s="551" t="s">
        <v>511</v>
      </c>
      <c r="AD628" s="551" t="s">
        <v>3970</v>
      </c>
      <c r="AE628" s="551" t="s">
        <v>2138</v>
      </c>
    </row>
    <row r="629" spans="29:31" hidden="1" x14ac:dyDescent="0.15">
      <c r="AC629" s="551" t="s">
        <v>512</v>
      </c>
      <c r="AD629" s="551" t="s">
        <v>3970</v>
      </c>
      <c r="AE629" s="551" t="s">
        <v>2139</v>
      </c>
    </row>
    <row r="630" spans="29:31" hidden="1" x14ac:dyDescent="0.15">
      <c r="AC630" s="551" t="s">
        <v>513</v>
      </c>
      <c r="AD630" s="551" t="s">
        <v>3970</v>
      </c>
      <c r="AE630" s="551" t="s">
        <v>2140</v>
      </c>
    </row>
    <row r="631" spans="29:31" hidden="1" x14ac:dyDescent="0.15">
      <c r="AC631" s="551" t="s">
        <v>514</v>
      </c>
      <c r="AD631" s="551" t="s">
        <v>3970</v>
      </c>
      <c r="AE631" s="551" t="s">
        <v>2141</v>
      </c>
    </row>
    <row r="632" spans="29:31" hidden="1" x14ac:dyDescent="0.15">
      <c r="AC632" s="551" t="s">
        <v>515</v>
      </c>
      <c r="AD632" s="551" t="s">
        <v>3970</v>
      </c>
      <c r="AE632" s="551" t="s">
        <v>2142</v>
      </c>
    </row>
    <row r="633" spans="29:31" hidden="1" x14ac:dyDescent="0.15">
      <c r="AC633" s="551" t="s">
        <v>516</v>
      </c>
      <c r="AD633" s="551" t="s">
        <v>3970</v>
      </c>
      <c r="AE633" s="551" t="s">
        <v>2143</v>
      </c>
    </row>
    <row r="634" spans="29:31" hidden="1" x14ac:dyDescent="0.15">
      <c r="AC634" s="551" t="s">
        <v>517</v>
      </c>
      <c r="AD634" s="551" t="s">
        <v>3970</v>
      </c>
      <c r="AE634" s="551" t="s">
        <v>2144</v>
      </c>
    </row>
    <row r="635" spans="29:31" hidden="1" x14ac:dyDescent="0.15">
      <c r="AC635" s="551" t="s">
        <v>518</v>
      </c>
      <c r="AD635" s="551" t="s">
        <v>3970</v>
      </c>
      <c r="AE635" s="551" t="s">
        <v>2145</v>
      </c>
    </row>
    <row r="636" spans="29:31" hidden="1" x14ac:dyDescent="0.15">
      <c r="AC636" s="551" t="s">
        <v>519</v>
      </c>
      <c r="AD636" s="551" t="s">
        <v>3970</v>
      </c>
      <c r="AE636" s="551" t="s">
        <v>2146</v>
      </c>
    </row>
    <row r="637" spans="29:31" hidden="1" x14ac:dyDescent="0.15">
      <c r="AC637" s="551" t="s">
        <v>3258</v>
      </c>
      <c r="AD637" s="551" t="s">
        <v>3970</v>
      </c>
      <c r="AE637" s="551" t="s">
        <v>3397</v>
      </c>
    </row>
    <row r="638" spans="29:31" hidden="1" x14ac:dyDescent="0.15">
      <c r="AC638" s="551" t="s">
        <v>3259</v>
      </c>
      <c r="AD638" s="551" t="s">
        <v>3970</v>
      </c>
      <c r="AE638" s="551" t="s">
        <v>3395</v>
      </c>
    </row>
    <row r="639" spans="29:31" hidden="1" x14ac:dyDescent="0.15">
      <c r="AC639" s="551" t="s">
        <v>3260</v>
      </c>
      <c r="AD639" s="551" t="s">
        <v>3970</v>
      </c>
      <c r="AE639" s="551" t="s">
        <v>3396</v>
      </c>
    </row>
    <row r="640" spans="29:31" hidden="1" x14ac:dyDescent="0.15">
      <c r="AC640" s="551" t="s">
        <v>520</v>
      </c>
      <c r="AD640" s="551" t="s">
        <v>3971</v>
      </c>
      <c r="AE640" s="551" t="s">
        <v>2147</v>
      </c>
    </row>
    <row r="641" spans="29:31" hidden="1" x14ac:dyDescent="0.15">
      <c r="AC641" s="551" t="s">
        <v>521</v>
      </c>
      <c r="AD641" s="551" t="s">
        <v>3971</v>
      </c>
      <c r="AE641" s="551" t="s">
        <v>2148</v>
      </c>
    </row>
    <row r="642" spans="29:31" hidden="1" x14ac:dyDescent="0.15">
      <c r="AC642" s="551" t="s">
        <v>522</v>
      </c>
      <c r="AD642" s="551" t="s">
        <v>3971</v>
      </c>
      <c r="AE642" s="551" t="s">
        <v>2149</v>
      </c>
    </row>
    <row r="643" spans="29:31" hidden="1" x14ac:dyDescent="0.15">
      <c r="AC643" s="551" t="s">
        <v>523</v>
      </c>
      <c r="AD643" s="551" t="s">
        <v>3971</v>
      </c>
      <c r="AE643" s="551" t="s">
        <v>2150</v>
      </c>
    </row>
    <row r="644" spans="29:31" hidden="1" x14ac:dyDescent="0.15">
      <c r="AC644" s="551" t="s">
        <v>524</v>
      </c>
      <c r="AD644" s="551" t="s">
        <v>3971</v>
      </c>
      <c r="AE644" s="551" t="s">
        <v>2151</v>
      </c>
    </row>
    <row r="645" spans="29:31" hidden="1" x14ac:dyDescent="0.15">
      <c r="AC645" s="551" t="s">
        <v>525</v>
      </c>
      <c r="AD645" s="551" t="s">
        <v>3971</v>
      </c>
      <c r="AE645" s="551" t="s">
        <v>2152</v>
      </c>
    </row>
    <row r="646" spans="29:31" hidden="1" x14ac:dyDescent="0.15">
      <c r="AC646" s="551" t="s">
        <v>526</v>
      </c>
      <c r="AD646" s="551" t="s">
        <v>3971</v>
      </c>
      <c r="AE646" s="551" t="s">
        <v>2153</v>
      </c>
    </row>
    <row r="647" spans="29:31" hidden="1" x14ac:dyDescent="0.15">
      <c r="AC647" s="551" t="s">
        <v>527</v>
      </c>
      <c r="AD647" s="551" t="s">
        <v>3971</v>
      </c>
      <c r="AE647" s="551" t="s">
        <v>2154</v>
      </c>
    </row>
    <row r="648" spans="29:31" hidden="1" x14ac:dyDescent="0.15">
      <c r="AC648" s="551" t="s">
        <v>528</v>
      </c>
      <c r="AD648" s="551" t="s">
        <v>3971</v>
      </c>
      <c r="AE648" s="551" t="s">
        <v>2155</v>
      </c>
    </row>
    <row r="649" spans="29:31" hidden="1" x14ac:dyDescent="0.15">
      <c r="AC649" s="551" t="s">
        <v>529</v>
      </c>
      <c r="AD649" s="551" t="s">
        <v>3971</v>
      </c>
      <c r="AE649" s="551" t="s">
        <v>2156</v>
      </c>
    </row>
    <row r="650" spans="29:31" hidden="1" x14ac:dyDescent="0.15">
      <c r="AC650" s="551" t="s">
        <v>530</v>
      </c>
      <c r="AD650" s="551" t="s">
        <v>3971</v>
      </c>
      <c r="AE650" s="551" t="s">
        <v>2157</v>
      </c>
    </row>
    <row r="651" spans="29:31" hidden="1" x14ac:dyDescent="0.15">
      <c r="AC651" s="551" t="s">
        <v>531</v>
      </c>
      <c r="AD651" s="551" t="s">
        <v>3971</v>
      </c>
      <c r="AE651" s="551" t="s">
        <v>2158</v>
      </c>
    </row>
    <row r="652" spans="29:31" hidden="1" x14ac:dyDescent="0.15">
      <c r="AC652" s="551" t="s">
        <v>532</v>
      </c>
      <c r="AD652" s="551" t="s">
        <v>3971</v>
      </c>
      <c r="AE652" s="551" t="s">
        <v>2159</v>
      </c>
    </row>
    <row r="653" spans="29:31" hidden="1" x14ac:dyDescent="0.15">
      <c r="AC653" s="551" t="s">
        <v>533</v>
      </c>
      <c r="AD653" s="551" t="s">
        <v>3971</v>
      </c>
      <c r="AE653" s="551" t="s">
        <v>2160</v>
      </c>
    </row>
    <row r="654" spans="29:31" hidden="1" x14ac:dyDescent="0.15">
      <c r="AC654" s="551" t="s">
        <v>534</v>
      </c>
      <c r="AD654" s="551" t="s">
        <v>3971</v>
      </c>
      <c r="AE654" s="551" t="s">
        <v>2161</v>
      </c>
    </row>
    <row r="655" spans="29:31" hidden="1" x14ac:dyDescent="0.15">
      <c r="AC655" s="551" t="s">
        <v>535</v>
      </c>
      <c r="AD655" s="551" t="s">
        <v>3971</v>
      </c>
      <c r="AE655" s="551" t="s">
        <v>2162</v>
      </c>
    </row>
    <row r="656" spans="29:31" hidden="1" x14ac:dyDescent="0.15">
      <c r="AC656" s="551" t="s">
        <v>536</v>
      </c>
      <c r="AD656" s="551" t="s">
        <v>3971</v>
      </c>
      <c r="AE656" s="551" t="s">
        <v>2163</v>
      </c>
    </row>
    <row r="657" spans="29:31" hidden="1" x14ac:dyDescent="0.15">
      <c r="AC657" s="551" t="s">
        <v>537</v>
      </c>
      <c r="AD657" s="551" t="s">
        <v>3971</v>
      </c>
      <c r="AE657" s="551" t="s">
        <v>2164</v>
      </c>
    </row>
    <row r="658" spans="29:31" hidden="1" x14ac:dyDescent="0.15">
      <c r="AC658" s="551" t="s">
        <v>538</v>
      </c>
      <c r="AD658" s="551" t="s">
        <v>3971</v>
      </c>
      <c r="AE658" s="551" t="s">
        <v>2165</v>
      </c>
    </row>
    <row r="659" spans="29:31" hidden="1" x14ac:dyDescent="0.15">
      <c r="AC659" s="551" t="s">
        <v>539</v>
      </c>
      <c r="AD659" s="551" t="s">
        <v>3971</v>
      </c>
      <c r="AE659" s="551" t="s">
        <v>2166</v>
      </c>
    </row>
    <row r="660" spans="29:31" hidden="1" x14ac:dyDescent="0.15">
      <c r="AC660" s="551" t="s">
        <v>540</v>
      </c>
      <c r="AD660" s="551" t="s">
        <v>3971</v>
      </c>
      <c r="AE660" s="551" t="s">
        <v>2167</v>
      </c>
    </row>
    <row r="661" spans="29:31" hidden="1" x14ac:dyDescent="0.15">
      <c r="AC661" s="551" t="s">
        <v>541</v>
      </c>
      <c r="AD661" s="551" t="s">
        <v>3971</v>
      </c>
      <c r="AE661" s="551" t="s">
        <v>2168</v>
      </c>
    </row>
    <row r="662" spans="29:31" hidden="1" x14ac:dyDescent="0.15">
      <c r="AC662" s="551" t="s">
        <v>542</v>
      </c>
      <c r="AD662" s="551" t="s">
        <v>3971</v>
      </c>
      <c r="AE662" s="551" t="s">
        <v>2169</v>
      </c>
    </row>
    <row r="663" spans="29:31" hidden="1" x14ac:dyDescent="0.15">
      <c r="AC663" s="551" t="s">
        <v>543</v>
      </c>
      <c r="AD663" s="551" t="s">
        <v>3971</v>
      </c>
      <c r="AE663" s="551" t="s">
        <v>2170</v>
      </c>
    </row>
    <row r="664" spans="29:31" hidden="1" x14ac:dyDescent="0.15">
      <c r="AC664" s="551" t="s">
        <v>544</v>
      </c>
      <c r="AD664" s="551" t="s">
        <v>3971</v>
      </c>
      <c r="AE664" s="551" t="s">
        <v>2171</v>
      </c>
    </row>
    <row r="665" spans="29:31" hidden="1" x14ac:dyDescent="0.15">
      <c r="AC665" s="551" t="s">
        <v>545</v>
      </c>
      <c r="AD665" s="551" t="s">
        <v>3971</v>
      </c>
      <c r="AE665" s="551" t="s">
        <v>2172</v>
      </c>
    </row>
    <row r="666" spans="29:31" hidden="1" x14ac:dyDescent="0.15">
      <c r="AC666" s="551" t="s">
        <v>546</v>
      </c>
      <c r="AD666" s="551" t="s">
        <v>3971</v>
      </c>
      <c r="AE666" s="551" t="s">
        <v>2173</v>
      </c>
    </row>
    <row r="667" spans="29:31" hidden="1" x14ac:dyDescent="0.15">
      <c r="AC667" s="551" t="s">
        <v>547</v>
      </c>
      <c r="AD667" s="551" t="s">
        <v>3971</v>
      </c>
      <c r="AE667" s="551" t="s">
        <v>2174</v>
      </c>
    </row>
    <row r="668" spans="29:31" hidden="1" x14ac:dyDescent="0.15">
      <c r="AC668" s="551" t="s">
        <v>548</v>
      </c>
      <c r="AD668" s="551" t="s">
        <v>3971</v>
      </c>
      <c r="AE668" s="551" t="s">
        <v>2175</v>
      </c>
    </row>
    <row r="669" spans="29:31" hidden="1" x14ac:dyDescent="0.15">
      <c r="AC669" s="551" t="s">
        <v>549</v>
      </c>
      <c r="AD669" s="551" t="s">
        <v>3971</v>
      </c>
      <c r="AE669" s="551" t="s">
        <v>2176</v>
      </c>
    </row>
    <row r="670" spans="29:31" hidden="1" x14ac:dyDescent="0.15">
      <c r="AC670" s="551" t="s">
        <v>550</v>
      </c>
      <c r="AD670" s="551" t="s">
        <v>3971</v>
      </c>
      <c r="AE670" s="551" t="s">
        <v>2177</v>
      </c>
    </row>
    <row r="671" spans="29:31" hidden="1" x14ac:dyDescent="0.15">
      <c r="AC671" s="551" t="s">
        <v>551</v>
      </c>
      <c r="AD671" s="551" t="s">
        <v>3971</v>
      </c>
      <c r="AE671" s="551" t="s">
        <v>2178</v>
      </c>
    </row>
    <row r="672" spans="29:31" hidden="1" x14ac:dyDescent="0.15">
      <c r="AC672" s="551" t="s">
        <v>552</v>
      </c>
      <c r="AD672" s="551" t="s">
        <v>3971</v>
      </c>
      <c r="AE672" s="551" t="s">
        <v>2179</v>
      </c>
    </row>
    <row r="673" spans="29:31" hidden="1" x14ac:dyDescent="0.15">
      <c r="AC673" s="551" t="s">
        <v>553</v>
      </c>
      <c r="AD673" s="551" t="s">
        <v>3971</v>
      </c>
      <c r="AE673" s="551" t="s">
        <v>2180</v>
      </c>
    </row>
    <row r="674" spans="29:31" hidden="1" x14ac:dyDescent="0.15">
      <c r="AC674" s="551" t="s">
        <v>554</v>
      </c>
      <c r="AD674" s="551" t="s">
        <v>3971</v>
      </c>
      <c r="AE674" s="551" t="s">
        <v>2181</v>
      </c>
    </row>
    <row r="675" spans="29:31" hidden="1" x14ac:dyDescent="0.15">
      <c r="AC675" s="551" t="s">
        <v>555</v>
      </c>
      <c r="AD675" s="551" t="s">
        <v>3971</v>
      </c>
      <c r="AE675" s="551" t="s">
        <v>2182</v>
      </c>
    </row>
    <row r="676" spans="29:31" hidden="1" x14ac:dyDescent="0.15">
      <c r="AC676" s="551" t="s">
        <v>556</v>
      </c>
      <c r="AD676" s="551" t="s">
        <v>3971</v>
      </c>
      <c r="AE676" s="551" t="s">
        <v>2183</v>
      </c>
    </row>
    <row r="677" spans="29:31" hidden="1" x14ac:dyDescent="0.15">
      <c r="AC677" s="551" t="s">
        <v>557</v>
      </c>
      <c r="AD677" s="551" t="s">
        <v>3971</v>
      </c>
      <c r="AE677" s="551" t="s">
        <v>2184</v>
      </c>
    </row>
    <row r="678" spans="29:31" hidden="1" x14ac:dyDescent="0.15">
      <c r="AC678" s="551" t="s">
        <v>558</v>
      </c>
      <c r="AD678" s="551" t="s">
        <v>3971</v>
      </c>
      <c r="AE678" s="551" t="s">
        <v>2185</v>
      </c>
    </row>
    <row r="679" spans="29:31" hidden="1" x14ac:dyDescent="0.15">
      <c r="AC679" s="551" t="s">
        <v>559</v>
      </c>
      <c r="AD679" s="551" t="s">
        <v>3971</v>
      </c>
      <c r="AE679" s="551" t="s">
        <v>2186</v>
      </c>
    </row>
    <row r="680" spans="29:31" hidden="1" x14ac:dyDescent="0.15">
      <c r="AC680" s="551" t="s">
        <v>560</v>
      </c>
      <c r="AD680" s="551" t="s">
        <v>3971</v>
      </c>
      <c r="AE680" s="551" t="s">
        <v>2187</v>
      </c>
    </row>
    <row r="681" spans="29:31" hidden="1" x14ac:dyDescent="0.15">
      <c r="AC681" s="551" t="s">
        <v>561</v>
      </c>
      <c r="AD681" s="551" t="s">
        <v>3971</v>
      </c>
      <c r="AE681" s="551" t="s">
        <v>2188</v>
      </c>
    </row>
    <row r="682" spans="29:31" hidden="1" x14ac:dyDescent="0.15">
      <c r="AC682" s="551" t="s">
        <v>562</v>
      </c>
      <c r="AD682" s="551" t="s">
        <v>3971</v>
      </c>
      <c r="AE682" s="551" t="s">
        <v>2189</v>
      </c>
    </row>
    <row r="683" spans="29:31" hidden="1" x14ac:dyDescent="0.15">
      <c r="AC683" s="551" t="s">
        <v>563</v>
      </c>
      <c r="AD683" s="551" t="s">
        <v>3971</v>
      </c>
      <c r="AE683" s="551" t="s">
        <v>2190</v>
      </c>
    </row>
    <row r="684" spans="29:31" hidden="1" x14ac:dyDescent="0.15">
      <c r="AC684" s="551" t="s">
        <v>564</v>
      </c>
      <c r="AD684" s="551" t="s">
        <v>3971</v>
      </c>
      <c r="AE684" s="551" t="s">
        <v>2191</v>
      </c>
    </row>
    <row r="685" spans="29:31" hidden="1" x14ac:dyDescent="0.15">
      <c r="AC685" s="551" t="s">
        <v>565</v>
      </c>
      <c r="AD685" s="551" t="s">
        <v>3971</v>
      </c>
      <c r="AE685" s="551" t="s">
        <v>2192</v>
      </c>
    </row>
    <row r="686" spans="29:31" hidden="1" x14ac:dyDescent="0.15">
      <c r="AC686" s="551" t="s">
        <v>566</v>
      </c>
      <c r="AD686" s="551" t="s">
        <v>3971</v>
      </c>
      <c r="AE686" s="551" t="s">
        <v>2193</v>
      </c>
    </row>
    <row r="687" spans="29:31" hidden="1" x14ac:dyDescent="0.15">
      <c r="AC687" s="551" t="s">
        <v>567</v>
      </c>
      <c r="AD687" s="551" t="s">
        <v>3971</v>
      </c>
      <c r="AE687" s="551" t="s">
        <v>2194</v>
      </c>
    </row>
    <row r="688" spans="29:31" hidden="1" x14ac:dyDescent="0.15">
      <c r="AC688" s="551" t="s">
        <v>568</v>
      </c>
      <c r="AD688" s="551" t="s">
        <v>3971</v>
      </c>
      <c r="AE688" s="551" t="s">
        <v>2195</v>
      </c>
    </row>
    <row r="689" spans="29:31" hidden="1" x14ac:dyDescent="0.15">
      <c r="AC689" s="551" t="s">
        <v>569</v>
      </c>
      <c r="AD689" s="551" t="s">
        <v>3971</v>
      </c>
      <c r="AE689" s="551" t="s">
        <v>2196</v>
      </c>
    </row>
    <row r="690" spans="29:31" hidden="1" x14ac:dyDescent="0.15">
      <c r="AC690" s="551" t="s">
        <v>570</v>
      </c>
      <c r="AD690" s="551" t="s">
        <v>3971</v>
      </c>
      <c r="AE690" s="551" t="s">
        <v>2197</v>
      </c>
    </row>
    <row r="691" spans="29:31" hidden="1" x14ac:dyDescent="0.15">
      <c r="AC691" s="551" t="s">
        <v>571</v>
      </c>
      <c r="AD691" s="551" t="s">
        <v>3971</v>
      </c>
      <c r="AE691" s="551" t="s">
        <v>2198</v>
      </c>
    </row>
    <row r="692" spans="29:31" hidden="1" x14ac:dyDescent="0.15">
      <c r="AC692" s="551" t="s">
        <v>572</v>
      </c>
      <c r="AD692" s="551" t="s">
        <v>3971</v>
      </c>
      <c r="AE692" s="551" t="s">
        <v>2199</v>
      </c>
    </row>
    <row r="693" spans="29:31" hidden="1" x14ac:dyDescent="0.15">
      <c r="AC693" s="551" t="s">
        <v>573</v>
      </c>
      <c r="AD693" s="551" t="s">
        <v>3971</v>
      </c>
      <c r="AE693" s="551" t="s">
        <v>2200</v>
      </c>
    </row>
    <row r="694" spans="29:31" hidden="1" x14ac:dyDescent="0.15">
      <c r="AC694" s="551" t="s">
        <v>574</v>
      </c>
      <c r="AD694" s="551" t="s">
        <v>3971</v>
      </c>
      <c r="AE694" s="551" t="s">
        <v>2201</v>
      </c>
    </row>
    <row r="695" spans="29:31" hidden="1" x14ac:dyDescent="0.15">
      <c r="AC695" s="551" t="s">
        <v>575</v>
      </c>
      <c r="AD695" s="551" t="s">
        <v>3971</v>
      </c>
      <c r="AE695" s="551" t="s">
        <v>2202</v>
      </c>
    </row>
    <row r="696" spans="29:31" hidden="1" x14ac:dyDescent="0.15">
      <c r="AC696" s="551" t="s">
        <v>576</v>
      </c>
      <c r="AD696" s="551" t="s">
        <v>3971</v>
      </c>
      <c r="AE696" s="551" t="s">
        <v>2203</v>
      </c>
    </row>
    <row r="697" spans="29:31" hidden="1" x14ac:dyDescent="0.15">
      <c r="AC697" s="551" t="s">
        <v>577</v>
      </c>
      <c r="AD697" s="551" t="s">
        <v>3971</v>
      </c>
      <c r="AE697" s="551" t="s">
        <v>2204</v>
      </c>
    </row>
    <row r="698" spans="29:31" hidden="1" x14ac:dyDescent="0.15">
      <c r="AC698" s="551" t="s">
        <v>578</v>
      </c>
      <c r="AD698" s="551" t="s">
        <v>3971</v>
      </c>
      <c r="AE698" s="551" t="s">
        <v>2205</v>
      </c>
    </row>
    <row r="699" spans="29:31" hidden="1" x14ac:dyDescent="0.15">
      <c r="AC699" s="551" t="s">
        <v>579</v>
      </c>
      <c r="AD699" s="551" t="s">
        <v>3971</v>
      </c>
      <c r="AE699" s="551" t="s">
        <v>2206</v>
      </c>
    </row>
    <row r="700" spans="29:31" hidden="1" x14ac:dyDescent="0.15">
      <c r="AC700" s="551" t="s">
        <v>580</v>
      </c>
      <c r="AD700" s="551" t="s">
        <v>3971</v>
      </c>
      <c r="AE700" s="551" t="s">
        <v>2207</v>
      </c>
    </row>
    <row r="701" spans="29:31" hidden="1" x14ac:dyDescent="0.15">
      <c r="AC701" s="551" t="s">
        <v>581</v>
      </c>
      <c r="AD701" s="551" t="s">
        <v>3971</v>
      </c>
      <c r="AE701" s="551" t="s">
        <v>2208</v>
      </c>
    </row>
    <row r="702" spans="29:31" hidden="1" x14ac:dyDescent="0.15">
      <c r="AC702" s="551" t="s">
        <v>3261</v>
      </c>
      <c r="AD702" s="551" t="s">
        <v>3971</v>
      </c>
      <c r="AE702" s="551" t="s">
        <v>3404</v>
      </c>
    </row>
    <row r="703" spans="29:31" hidden="1" x14ac:dyDescent="0.15">
      <c r="AC703" s="551" t="s">
        <v>3262</v>
      </c>
      <c r="AD703" s="551" t="s">
        <v>3971</v>
      </c>
      <c r="AE703" s="551" t="s">
        <v>3405</v>
      </c>
    </row>
    <row r="704" spans="29:31" hidden="1" x14ac:dyDescent="0.15">
      <c r="AC704" s="551" t="s">
        <v>3263</v>
      </c>
      <c r="AD704" s="551" t="s">
        <v>3971</v>
      </c>
      <c r="AE704" s="551" t="s">
        <v>3406</v>
      </c>
    </row>
    <row r="705" spans="29:31" hidden="1" x14ac:dyDescent="0.15">
      <c r="AC705" s="551" t="s">
        <v>3264</v>
      </c>
      <c r="AD705" s="551" t="s">
        <v>3971</v>
      </c>
      <c r="AE705" s="551" t="s">
        <v>3407</v>
      </c>
    </row>
    <row r="706" spans="29:31" hidden="1" x14ac:dyDescent="0.15">
      <c r="AC706" s="551" t="s">
        <v>3265</v>
      </c>
      <c r="AD706" s="551" t="s">
        <v>3971</v>
      </c>
      <c r="AE706" s="551" t="s">
        <v>3408</v>
      </c>
    </row>
    <row r="707" spans="29:31" hidden="1" x14ac:dyDescent="0.15">
      <c r="AC707" s="551" t="s">
        <v>3266</v>
      </c>
      <c r="AD707" s="551" t="s">
        <v>3971</v>
      </c>
      <c r="AE707" s="551" t="s">
        <v>3409</v>
      </c>
    </row>
    <row r="708" spans="29:31" hidden="1" x14ac:dyDescent="0.15">
      <c r="AC708" s="551" t="s">
        <v>3267</v>
      </c>
      <c r="AD708" s="551" t="s">
        <v>3971</v>
      </c>
      <c r="AE708" s="551" t="s">
        <v>3410</v>
      </c>
    </row>
    <row r="709" spans="29:31" hidden="1" x14ac:dyDescent="0.15">
      <c r="AC709" s="551" t="s">
        <v>3268</v>
      </c>
      <c r="AD709" s="551" t="s">
        <v>3971</v>
      </c>
      <c r="AE709" s="551" t="s">
        <v>3411</v>
      </c>
    </row>
    <row r="710" spans="29:31" hidden="1" x14ac:dyDescent="0.15">
      <c r="AC710" s="551" t="s">
        <v>3269</v>
      </c>
      <c r="AD710" s="551" t="s">
        <v>3971</v>
      </c>
      <c r="AE710" s="551" t="s">
        <v>3412</v>
      </c>
    </row>
    <row r="711" spans="29:31" hidden="1" x14ac:dyDescent="0.15">
      <c r="AC711" s="551" t="s">
        <v>3270</v>
      </c>
      <c r="AD711" s="551" t="s">
        <v>3971</v>
      </c>
      <c r="AE711" s="551" t="s">
        <v>3413</v>
      </c>
    </row>
    <row r="712" spans="29:31" hidden="1" x14ac:dyDescent="0.15">
      <c r="AC712" s="551" t="s">
        <v>3271</v>
      </c>
      <c r="AD712" s="551" t="s">
        <v>3971</v>
      </c>
      <c r="AE712" s="551" t="s">
        <v>3414</v>
      </c>
    </row>
    <row r="713" spans="29:31" hidden="1" x14ac:dyDescent="0.15">
      <c r="AC713" s="551" t="s">
        <v>3272</v>
      </c>
      <c r="AD713" s="551" t="s">
        <v>3971</v>
      </c>
      <c r="AE713" s="551" t="s">
        <v>3415</v>
      </c>
    </row>
    <row r="714" spans="29:31" hidden="1" x14ac:dyDescent="0.15">
      <c r="AC714" s="551" t="s">
        <v>3273</v>
      </c>
      <c r="AD714" s="551" t="s">
        <v>3971</v>
      </c>
      <c r="AE714" s="551" t="s">
        <v>3416</v>
      </c>
    </row>
    <row r="715" spans="29:31" hidden="1" x14ac:dyDescent="0.15">
      <c r="AC715" s="551" t="s">
        <v>3274</v>
      </c>
      <c r="AD715" s="551" t="s">
        <v>3971</v>
      </c>
      <c r="AE715" s="551" t="s">
        <v>3396</v>
      </c>
    </row>
    <row r="716" spans="29:31" hidden="1" x14ac:dyDescent="0.15">
      <c r="AC716" s="551" t="s">
        <v>3275</v>
      </c>
      <c r="AD716" s="551" t="s">
        <v>3971</v>
      </c>
      <c r="AE716" s="551" t="s">
        <v>3397</v>
      </c>
    </row>
    <row r="717" spans="29:31" hidden="1" x14ac:dyDescent="0.15">
      <c r="AC717" s="551" t="s">
        <v>3276</v>
      </c>
      <c r="AD717" s="551" t="s">
        <v>3971</v>
      </c>
      <c r="AE717" s="551" t="s">
        <v>3417</v>
      </c>
    </row>
    <row r="718" spans="29:31" hidden="1" x14ac:dyDescent="0.15">
      <c r="AC718" s="551" t="s">
        <v>3277</v>
      </c>
      <c r="AD718" s="551" t="s">
        <v>3971</v>
      </c>
      <c r="AE718" s="551" t="s">
        <v>3418</v>
      </c>
    </row>
    <row r="719" spans="29:31" hidden="1" x14ac:dyDescent="0.15">
      <c r="AC719" s="551" t="s">
        <v>3278</v>
      </c>
      <c r="AD719" s="551" t="s">
        <v>3971</v>
      </c>
      <c r="AE719" s="551" t="s">
        <v>3399</v>
      </c>
    </row>
    <row r="720" spans="29:31" hidden="1" x14ac:dyDescent="0.15">
      <c r="AC720" s="551" t="s">
        <v>3279</v>
      </c>
      <c r="AD720" s="551" t="s">
        <v>3971</v>
      </c>
      <c r="AE720" s="551" t="s">
        <v>3419</v>
      </c>
    </row>
    <row r="721" spans="29:31" hidden="1" x14ac:dyDescent="0.15">
      <c r="AC721" s="551" t="s">
        <v>3280</v>
      </c>
      <c r="AD721" s="551" t="s">
        <v>3971</v>
      </c>
      <c r="AE721" s="551" t="s">
        <v>3403</v>
      </c>
    </row>
    <row r="722" spans="29:31" hidden="1" x14ac:dyDescent="0.15">
      <c r="AC722" s="551" t="s">
        <v>3281</v>
      </c>
      <c r="AD722" s="551" t="s">
        <v>3971</v>
      </c>
      <c r="AE722" s="551" t="s">
        <v>3420</v>
      </c>
    </row>
    <row r="723" spans="29:31" hidden="1" x14ac:dyDescent="0.15">
      <c r="AC723" s="551" t="s">
        <v>3282</v>
      </c>
      <c r="AD723" s="551" t="s">
        <v>3971</v>
      </c>
      <c r="AE723" s="551" t="s">
        <v>3421</v>
      </c>
    </row>
    <row r="724" spans="29:31" hidden="1" x14ac:dyDescent="0.15">
      <c r="AC724" s="551" t="s">
        <v>582</v>
      </c>
      <c r="AD724" s="551" t="s">
        <v>3972</v>
      </c>
      <c r="AE724" s="551" t="s">
        <v>2209</v>
      </c>
    </row>
    <row r="725" spans="29:31" hidden="1" x14ac:dyDescent="0.15">
      <c r="AC725" s="551" t="s">
        <v>583</v>
      </c>
      <c r="AD725" s="551" t="s">
        <v>3972</v>
      </c>
      <c r="AE725" s="551" t="s">
        <v>2210</v>
      </c>
    </row>
    <row r="726" spans="29:31" hidden="1" x14ac:dyDescent="0.15">
      <c r="AC726" s="551" t="s">
        <v>584</v>
      </c>
      <c r="AD726" s="551" t="s">
        <v>3972</v>
      </c>
      <c r="AE726" s="551" t="s">
        <v>2211</v>
      </c>
    </row>
    <row r="727" spans="29:31" hidden="1" x14ac:dyDescent="0.15">
      <c r="AC727" s="551" t="s">
        <v>585</v>
      </c>
      <c r="AD727" s="551" t="s">
        <v>3972</v>
      </c>
      <c r="AE727" s="551" t="s">
        <v>2212</v>
      </c>
    </row>
    <row r="728" spans="29:31" hidden="1" x14ac:dyDescent="0.15">
      <c r="AC728" s="551" t="s">
        <v>586</v>
      </c>
      <c r="AD728" s="551" t="s">
        <v>3972</v>
      </c>
      <c r="AE728" s="551" t="s">
        <v>2213</v>
      </c>
    </row>
    <row r="729" spans="29:31" hidden="1" x14ac:dyDescent="0.15">
      <c r="AC729" s="551" t="s">
        <v>587</v>
      </c>
      <c r="AD729" s="551" t="s">
        <v>3972</v>
      </c>
      <c r="AE729" s="551" t="s">
        <v>2214</v>
      </c>
    </row>
    <row r="730" spans="29:31" hidden="1" x14ac:dyDescent="0.15">
      <c r="AC730" s="551" t="s">
        <v>588</v>
      </c>
      <c r="AD730" s="551" t="s">
        <v>3972</v>
      </c>
      <c r="AE730" s="551" t="s">
        <v>2215</v>
      </c>
    </row>
    <row r="731" spans="29:31" hidden="1" x14ac:dyDescent="0.15">
      <c r="AC731" s="551" t="s">
        <v>589</v>
      </c>
      <c r="AD731" s="551" t="s">
        <v>3972</v>
      </c>
      <c r="AE731" s="551" t="s">
        <v>2216</v>
      </c>
    </row>
    <row r="732" spans="29:31" hidden="1" x14ac:dyDescent="0.15">
      <c r="AC732" s="551" t="s">
        <v>590</v>
      </c>
      <c r="AD732" s="551" t="s">
        <v>3972</v>
      </c>
      <c r="AE732" s="551" t="s">
        <v>2217</v>
      </c>
    </row>
    <row r="733" spans="29:31" hidden="1" x14ac:dyDescent="0.15">
      <c r="AC733" s="551" t="s">
        <v>591</v>
      </c>
      <c r="AD733" s="551" t="s">
        <v>3972</v>
      </c>
      <c r="AE733" s="551" t="s">
        <v>2218</v>
      </c>
    </row>
    <row r="734" spans="29:31" hidden="1" x14ac:dyDescent="0.15">
      <c r="AC734" s="551" t="s">
        <v>592</v>
      </c>
      <c r="AD734" s="551" t="s">
        <v>3972</v>
      </c>
      <c r="AE734" s="551" t="s">
        <v>2219</v>
      </c>
    </row>
    <row r="735" spans="29:31" hidden="1" x14ac:dyDescent="0.15">
      <c r="AC735" s="551" t="s">
        <v>593</v>
      </c>
      <c r="AD735" s="551" t="s">
        <v>3972</v>
      </c>
      <c r="AE735" s="551" t="s">
        <v>2220</v>
      </c>
    </row>
    <row r="736" spans="29:31" hidden="1" x14ac:dyDescent="0.15">
      <c r="AC736" s="551" t="s">
        <v>594</v>
      </c>
      <c r="AD736" s="551" t="s">
        <v>3972</v>
      </c>
      <c r="AE736" s="551" t="s">
        <v>2221</v>
      </c>
    </row>
    <row r="737" spans="29:31" hidden="1" x14ac:dyDescent="0.15">
      <c r="AC737" s="551" t="s">
        <v>595</v>
      </c>
      <c r="AD737" s="551" t="s">
        <v>3972</v>
      </c>
      <c r="AE737" s="551" t="s">
        <v>2222</v>
      </c>
    </row>
    <row r="738" spans="29:31" hidden="1" x14ac:dyDescent="0.15">
      <c r="AC738" s="551" t="s">
        <v>596</v>
      </c>
      <c r="AD738" s="551" t="s">
        <v>3972</v>
      </c>
      <c r="AE738" s="551" t="s">
        <v>2223</v>
      </c>
    </row>
    <row r="739" spans="29:31" hidden="1" x14ac:dyDescent="0.15">
      <c r="AC739" s="551" t="s">
        <v>597</v>
      </c>
      <c r="AD739" s="551" t="s">
        <v>3972</v>
      </c>
      <c r="AE739" s="551" t="s">
        <v>2224</v>
      </c>
    </row>
    <row r="740" spans="29:31" hidden="1" x14ac:dyDescent="0.15">
      <c r="AC740" s="551" t="s">
        <v>598</v>
      </c>
      <c r="AD740" s="551" t="s">
        <v>3972</v>
      </c>
      <c r="AE740" s="551" t="s">
        <v>2225</v>
      </c>
    </row>
    <row r="741" spans="29:31" hidden="1" x14ac:dyDescent="0.15">
      <c r="AC741" s="551" t="s">
        <v>599</v>
      </c>
      <c r="AD741" s="551" t="s">
        <v>3972</v>
      </c>
      <c r="AE741" s="551" t="s">
        <v>2226</v>
      </c>
    </row>
    <row r="742" spans="29:31" hidden="1" x14ac:dyDescent="0.15">
      <c r="AC742" s="551" t="s">
        <v>600</v>
      </c>
      <c r="AD742" s="551" t="s">
        <v>3972</v>
      </c>
      <c r="AE742" s="551" t="s">
        <v>2227</v>
      </c>
    </row>
    <row r="743" spans="29:31" hidden="1" x14ac:dyDescent="0.15">
      <c r="AC743" s="551" t="s">
        <v>601</v>
      </c>
      <c r="AD743" s="551" t="s">
        <v>3972</v>
      </c>
      <c r="AE743" s="551" t="s">
        <v>2228</v>
      </c>
    </row>
    <row r="744" spans="29:31" hidden="1" x14ac:dyDescent="0.15">
      <c r="AC744" s="551" t="s">
        <v>602</v>
      </c>
      <c r="AD744" s="551" t="s">
        <v>3972</v>
      </c>
      <c r="AE744" s="551" t="s">
        <v>2229</v>
      </c>
    </row>
    <row r="745" spans="29:31" hidden="1" x14ac:dyDescent="0.15">
      <c r="AC745" s="551" t="s">
        <v>603</v>
      </c>
      <c r="AD745" s="551" t="s">
        <v>3972</v>
      </c>
      <c r="AE745" s="551" t="s">
        <v>2230</v>
      </c>
    </row>
    <row r="746" spans="29:31" hidden="1" x14ac:dyDescent="0.15">
      <c r="AC746" s="551" t="s">
        <v>604</v>
      </c>
      <c r="AD746" s="551" t="s">
        <v>3972</v>
      </c>
      <c r="AE746" s="551" t="s">
        <v>2231</v>
      </c>
    </row>
    <row r="747" spans="29:31" hidden="1" x14ac:dyDescent="0.15">
      <c r="AC747" s="551" t="s">
        <v>605</v>
      </c>
      <c r="AD747" s="551" t="s">
        <v>3972</v>
      </c>
      <c r="AE747" s="551" t="s">
        <v>2232</v>
      </c>
    </row>
    <row r="748" spans="29:31" hidden="1" x14ac:dyDescent="0.15">
      <c r="AC748" s="551" t="s">
        <v>606</v>
      </c>
      <c r="AD748" s="551" t="s">
        <v>3972</v>
      </c>
      <c r="AE748" s="551" t="s">
        <v>2233</v>
      </c>
    </row>
    <row r="749" spans="29:31" hidden="1" x14ac:dyDescent="0.15">
      <c r="AC749" s="551" t="s">
        <v>607</v>
      </c>
      <c r="AD749" s="551" t="s">
        <v>3972</v>
      </c>
      <c r="AE749" s="551" t="s">
        <v>2234</v>
      </c>
    </row>
    <row r="750" spans="29:31" hidden="1" x14ac:dyDescent="0.15">
      <c r="AC750" s="551" t="s">
        <v>608</v>
      </c>
      <c r="AD750" s="551" t="s">
        <v>3972</v>
      </c>
      <c r="AE750" s="551" t="s">
        <v>2235</v>
      </c>
    </row>
    <row r="751" spans="29:31" hidden="1" x14ac:dyDescent="0.15">
      <c r="AC751" s="551" t="s">
        <v>609</v>
      </c>
      <c r="AD751" s="551" t="s">
        <v>3972</v>
      </c>
      <c r="AE751" s="551" t="s">
        <v>2236</v>
      </c>
    </row>
    <row r="752" spans="29:31" hidden="1" x14ac:dyDescent="0.15">
      <c r="AC752" s="551" t="s">
        <v>610</v>
      </c>
      <c r="AD752" s="551" t="s">
        <v>3972</v>
      </c>
      <c r="AE752" s="551" t="s">
        <v>2237</v>
      </c>
    </row>
    <row r="753" spans="29:31" hidden="1" x14ac:dyDescent="0.15">
      <c r="AC753" s="551" t="s">
        <v>611</v>
      </c>
      <c r="AD753" s="551" t="s">
        <v>3972</v>
      </c>
      <c r="AE753" s="551" t="s">
        <v>2238</v>
      </c>
    </row>
    <row r="754" spans="29:31" hidden="1" x14ac:dyDescent="0.15">
      <c r="AC754" s="551" t="s">
        <v>612</v>
      </c>
      <c r="AD754" s="551" t="s">
        <v>3972</v>
      </c>
      <c r="AE754" s="551" t="s">
        <v>2239</v>
      </c>
    </row>
    <row r="755" spans="29:31" hidden="1" x14ac:dyDescent="0.15">
      <c r="AC755" s="551" t="s">
        <v>613</v>
      </c>
      <c r="AD755" s="551" t="s">
        <v>3972</v>
      </c>
      <c r="AE755" s="551" t="s">
        <v>2240</v>
      </c>
    </row>
    <row r="756" spans="29:31" hidden="1" x14ac:dyDescent="0.15">
      <c r="AC756" s="551" t="s">
        <v>614</v>
      </c>
      <c r="AD756" s="551" t="s">
        <v>3972</v>
      </c>
      <c r="AE756" s="551" t="s">
        <v>2241</v>
      </c>
    </row>
    <row r="757" spans="29:31" hidden="1" x14ac:dyDescent="0.15">
      <c r="AC757" s="551" t="s">
        <v>3283</v>
      </c>
      <c r="AD757" s="551" t="s">
        <v>3972</v>
      </c>
      <c r="AE757" s="551" t="s">
        <v>3397</v>
      </c>
    </row>
    <row r="758" spans="29:31" hidden="1" x14ac:dyDescent="0.15">
      <c r="AC758" s="551" t="s">
        <v>3284</v>
      </c>
      <c r="AD758" s="551" t="s">
        <v>3972</v>
      </c>
      <c r="AE758" s="551" t="s">
        <v>3395</v>
      </c>
    </row>
    <row r="759" spans="29:31" hidden="1" x14ac:dyDescent="0.15">
      <c r="AC759" s="551" t="s">
        <v>3285</v>
      </c>
      <c r="AD759" s="551" t="s">
        <v>3972</v>
      </c>
      <c r="AE759" s="551" t="s">
        <v>3422</v>
      </c>
    </row>
    <row r="760" spans="29:31" hidden="1" x14ac:dyDescent="0.15">
      <c r="AC760" s="551" t="s">
        <v>3286</v>
      </c>
      <c r="AD760" s="551" t="s">
        <v>3972</v>
      </c>
      <c r="AE760" s="551" t="s">
        <v>3396</v>
      </c>
    </row>
    <row r="761" spans="29:31" hidden="1" x14ac:dyDescent="0.15">
      <c r="AC761" s="551" t="s">
        <v>3287</v>
      </c>
      <c r="AD761" s="551" t="s">
        <v>3972</v>
      </c>
      <c r="AE761" s="551" t="s">
        <v>3399</v>
      </c>
    </row>
    <row r="762" spans="29:31" hidden="1" x14ac:dyDescent="0.15">
      <c r="AC762" s="551" t="s">
        <v>3288</v>
      </c>
      <c r="AD762" s="551" t="s">
        <v>3972</v>
      </c>
      <c r="AE762" s="551" t="s">
        <v>3423</v>
      </c>
    </row>
    <row r="763" spans="29:31" hidden="1" x14ac:dyDescent="0.15">
      <c r="AC763" s="551" t="s">
        <v>615</v>
      </c>
      <c r="AD763" s="551" t="s">
        <v>3973</v>
      </c>
      <c r="AE763" s="551" t="s">
        <v>2242</v>
      </c>
    </row>
    <row r="764" spans="29:31" hidden="1" x14ac:dyDescent="0.15">
      <c r="AC764" s="551" t="s">
        <v>616</v>
      </c>
      <c r="AD764" s="551" t="s">
        <v>3973</v>
      </c>
      <c r="AE764" s="551" t="s">
        <v>2243</v>
      </c>
    </row>
    <row r="765" spans="29:31" hidden="1" x14ac:dyDescent="0.15">
      <c r="AC765" s="551" t="s">
        <v>617</v>
      </c>
      <c r="AD765" s="551" t="s">
        <v>3973</v>
      </c>
      <c r="AE765" s="551" t="s">
        <v>2244</v>
      </c>
    </row>
    <row r="766" spans="29:31" hidden="1" x14ac:dyDescent="0.15">
      <c r="AC766" s="551" t="s">
        <v>618</v>
      </c>
      <c r="AD766" s="551" t="s">
        <v>3973</v>
      </c>
      <c r="AE766" s="551" t="s">
        <v>2245</v>
      </c>
    </row>
    <row r="767" spans="29:31" hidden="1" x14ac:dyDescent="0.15">
      <c r="AC767" s="551" t="s">
        <v>619</v>
      </c>
      <c r="AD767" s="551" t="s">
        <v>3973</v>
      </c>
      <c r="AE767" s="551" t="s">
        <v>2246</v>
      </c>
    </row>
    <row r="768" spans="29:31" hidden="1" x14ac:dyDescent="0.15">
      <c r="AC768" s="551" t="s">
        <v>620</v>
      </c>
      <c r="AD768" s="551" t="s">
        <v>3973</v>
      </c>
      <c r="AE768" s="551" t="s">
        <v>2247</v>
      </c>
    </row>
    <row r="769" spans="29:31" hidden="1" x14ac:dyDescent="0.15">
      <c r="AC769" s="551" t="s">
        <v>621</v>
      </c>
      <c r="AD769" s="551" t="s">
        <v>3973</v>
      </c>
      <c r="AE769" s="551" t="s">
        <v>2248</v>
      </c>
    </row>
    <row r="770" spans="29:31" hidden="1" x14ac:dyDescent="0.15">
      <c r="AC770" s="551" t="s">
        <v>622</v>
      </c>
      <c r="AD770" s="551" t="s">
        <v>3973</v>
      </c>
      <c r="AE770" s="551" t="s">
        <v>2249</v>
      </c>
    </row>
    <row r="771" spans="29:31" hidden="1" x14ac:dyDescent="0.15">
      <c r="AC771" s="551" t="s">
        <v>623</v>
      </c>
      <c r="AD771" s="551" t="s">
        <v>3973</v>
      </c>
      <c r="AE771" s="551" t="s">
        <v>2250</v>
      </c>
    </row>
    <row r="772" spans="29:31" hidden="1" x14ac:dyDescent="0.15">
      <c r="AC772" s="551" t="s">
        <v>624</v>
      </c>
      <c r="AD772" s="551" t="s">
        <v>3973</v>
      </c>
      <c r="AE772" s="551" t="s">
        <v>2251</v>
      </c>
    </row>
    <row r="773" spans="29:31" hidden="1" x14ac:dyDescent="0.15">
      <c r="AC773" s="551" t="s">
        <v>625</v>
      </c>
      <c r="AD773" s="551" t="s">
        <v>3973</v>
      </c>
      <c r="AE773" s="551" t="s">
        <v>2252</v>
      </c>
    </row>
    <row r="774" spans="29:31" hidden="1" x14ac:dyDescent="0.15">
      <c r="AC774" s="551" t="s">
        <v>626</v>
      </c>
      <c r="AD774" s="551" t="s">
        <v>3973</v>
      </c>
      <c r="AE774" s="551" t="s">
        <v>2253</v>
      </c>
    </row>
    <row r="775" spans="29:31" hidden="1" x14ac:dyDescent="0.15">
      <c r="AC775" s="551" t="s">
        <v>627</v>
      </c>
      <c r="AD775" s="551" t="s">
        <v>3973</v>
      </c>
      <c r="AE775" s="551" t="s">
        <v>2254</v>
      </c>
    </row>
    <row r="776" spans="29:31" hidden="1" x14ac:dyDescent="0.15">
      <c r="AC776" s="551" t="s">
        <v>628</v>
      </c>
      <c r="AD776" s="551" t="s">
        <v>3973</v>
      </c>
      <c r="AE776" s="551" t="s">
        <v>2255</v>
      </c>
    </row>
    <row r="777" spans="29:31" hidden="1" x14ac:dyDescent="0.15">
      <c r="AC777" s="551" t="s">
        <v>629</v>
      </c>
      <c r="AD777" s="551" t="s">
        <v>3973</v>
      </c>
      <c r="AE777" s="551" t="s">
        <v>2256</v>
      </c>
    </row>
    <row r="778" spans="29:31" hidden="1" x14ac:dyDescent="0.15">
      <c r="AC778" s="551" t="s">
        <v>630</v>
      </c>
      <c r="AD778" s="551" t="s">
        <v>3973</v>
      </c>
      <c r="AE778" s="551" t="s">
        <v>2257</v>
      </c>
    </row>
    <row r="779" spans="29:31" hidden="1" x14ac:dyDescent="0.15">
      <c r="AC779" s="551" t="s">
        <v>631</v>
      </c>
      <c r="AD779" s="551" t="s">
        <v>3973</v>
      </c>
      <c r="AE779" s="551" t="s">
        <v>2258</v>
      </c>
    </row>
    <row r="780" spans="29:31" hidden="1" x14ac:dyDescent="0.15">
      <c r="AC780" s="551" t="s">
        <v>632</v>
      </c>
      <c r="AD780" s="551" t="s">
        <v>3973</v>
      </c>
      <c r="AE780" s="551" t="s">
        <v>2259</v>
      </c>
    </row>
    <row r="781" spans="29:31" hidden="1" x14ac:dyDescent="0.15">
      <c r="AC781" s="551" t="s">
        <v>633</v>
      </c>
      <c r="AD781" s="551" t="s">
        <v>3973</v>
      </c>
      <c r="AE781" s="551" t="s">
        <v>2260</v>
      </c>
    </row>
    <row r="782" spans="29:31" hidden="1" x14ac:dyDescent="0.15">
      <c r="AC782" s="551" t="s">
        <v>634</v>
      </c>
      <c r="AD782" s="551" t="s">
        <v>3973</v>
      </c>
      <c r="AE782" s="551" t="s">
        <v>2261</v>
      </c>
    </row>
    <row r="783" spans="29:31" hidden="1" x14ac:dyDescent="0.15">
      <c r="AC783" s="551" t="s">
        <v>635</v>
      </c>
      <c r="AD783" s="551" t="s">
        <v>3973</v>
      </c>
      <c r="AE783" s="551" t="s">
        <v>2262</v>
      </c>
    </row>
    <row r="784" spans="29:31" hidden="1" x14ac:dyDescent="0.15">
      <c r="AC784" s="551" t="s">
        <v>636</v>
      </c>
      <c r="AD784" s="551" t="s">
        <v>3973</v>
      </c>
      <c r="AE784" s="551" t="s">
        <v>2263</v>
      </c>
    </row>
    <row r="785" spans="29:31" hidden="1" x14ac:dyDescent="0.15">
      <c r="AC785" s="551" t="s">
        <v>637</v>
      </c>
      <c r="AD785" s="551" t="s">
        <v>3973</v>
      </c>
      <c r="AE785" s="551" t="s">
        <v>2264</v>
      </c>
    </row>
    <row r="786" spans="29:31" hidden="1" x14ac:dyDescent="0.15">
      <c r="AC786" s="551" t="s">
        <v>638</v>
      </c>
      <c r="AD786" s="551" t="s">
        <v>3973</v>
      </c>
      <c r="AE786" s="551" t="s">
        <v>2265</v>
      </c>
    </row>
    <row r="787" spans="29:31" hidden="1" x14ac:dyDescent="0.15">
      <c r="AC787" s="551" t="s">
        <v>639</v>
      </c>
      <c r="AD787" s="551" t="s">
        <v>3973</v>
      </c>
      <c r="AE787" s="551" t="s">
        <v>2266</v>
      </c>
    </row>
    <row r="788" spans="29:31" hidden="1" x14ac:dyDescent="0.15">
      <c r="AC788" s="551" t="s">
        <v>640</v>
      </c>
      <c r="AD788" s="551" t="s">
        <v>3973</v>
      </c>
      <c r="AE788" s="551" t="s">
        <v>2267</v>
      </c>
    </row>
    <row r="789" spans="29:31" hidden="1" x14ac:dyDescent="0.15">
      <c r="AC789" s="551" t="s">
        <v>641</v>
      </c>
      <c r="AD789" s="551" t="s">
        <v>3973</v>
      </c>
      <c r="AE789" s="551" t="s">
        <v>2268</v>
      </c>
    </row>
    <row r="790" spans="29:31" hidden="1" x14ac:dyDescent="0.15">
      <c r="AC790" s="551" t="s">
        <v>642</v>
      </c>
      <c r="AD790" s="551" t="s">
        <v>3973</v>
      </c>
      <c r="AE790" s="551" t="s">
        <v>2269</v>
      </c>
    </row>
    <row r="791" spans="29:31" hidden="1" x14ac:dyDescent="0.15">
      <c r="AC791" s="551" t="s">
        <v>643</v>
      </c>
      <c r="AD791" s="551" t="s">
        <v>3973</v>
      </c>
      <c r="AE791" s="551" t="s">
        <v>2270</v>
      </c>
    </row>
    <row r="792" spans="29:31" hidden="1" x14ac:dyDescent="0.15">
      <c r="AC792" s="551" t="s">
        <v>644</v>
      </c>
      <c r="AD792" s="551" t="s">
        <v>3973</v>
      </c>
      <c r="AE792" s="551" t="s">
        <v>2271</v>
      </c>
    </row>
    <row r="793" spans="29:31" hidden="1" x14ac:dyDescent="0.15">
      <c r="AC793" s="551" t="s">
        <v>3289</v>
      </c>
      <c r="AD793" s="551" t="s">
        <v>3973</v>
      </c>
      <c r="AE793" s="551" t="s">
        <v>3397</v>
      </c>
    </row>
    <row r="794" spans="29:31" hidden="1" x14ac:dyDescent="0.15">
      <c r="AC794" s="551" t="s">
        <v>3290</v>
      </c>
      <c r="AD794" s="551" t="s">
        <v>3973</v>
      </c>
      <c r="AE794" s="551" t="s">
        <v>3396</v>
      </c>
    </row>
    <row r="795" spans="29:31" hidden="1" x14ac:dyDescent="0.15">
      <c r="AC795" s="551" t="s">
        <v>3291</v>
      </c>
      <c r="AD795" s="551" t="s">
        <v>3973</v>
      </c>
      <c r="AE795" s="551" t="s">
        <v>3424</v>
      </c>
    </row>
    <row r="796" spans="29:31" hidden="1" x14ac:dyDescent="0.15">
      <c r="AC796" s="551" t="s">
        <v>645</v>
      </c>
      <c r="AD796" s="551" t="s">
        <v>3974</v>
      </c>
      <c r="AE796" s="551" t="s">
        <v>2272</v>
      </c>
    </row>
    <row r="797" spans="29:31" hidden="1" x14ac:dyDescent="0.15">
      <c r="AC797" s="551" t="s">
        <v>646</v>
      </c>
      <c r="AD797" s="551" t="s">
        <v>3974</v>
      </c>
      <c r="AE797" s="551" t="s">
        <v>2273</v>
      </c>
    </row>
    <row r="798" spans="29:31" hidden="1" x14ac:dyDescent="0.15">
      <c r="AC798" s="551" t="s">
        <v>647</v>
      </c>
      <c r="AD798" s="551" t="s">
        <v>3974</v>
      </c>
      <c r="AE798" s="551" t="s">
        <v>2274</v>
      </c>
    </row>
    <row r="799" spans="29:31" hidden="1" x14ac:dyDescent="0.15">
      <c r="AC799" s="551" t="s">
        <v>648</v>
      </c>
      <c r="AD799" s="551" t="s">
        <v>3974</v>
      </c>
      <c r="AE799" s="551" t="s">
        <v>2275</v>
      </c>
    </row>
    <row r="800" spans="29:31" hidden="1" x14ac:dyDescent="0.15">
      <c r="AC800" s="551" t="s">
        <v>649</v>
      </c>
      <c r="AD800" s="551" t="s">
        <v>3974</v>
      </c>
      <c r="AE800" s="551" t="s">
        <v>2276</v>
      </c>
    </row>
    <row r="801" spans="29:31" hidden="1" x14ac:dyDescent="0.15">
      <c r="AC801" s="551" t="s">
        <v>650</v>
      </c>
      <c r="AD801" s="551" t="s">
        <v>3974</v>
      </c>
      <c r="AE801" s="551" t="s">
        <v>2277</v>
      </c>
    </row>
    <row r="802" spans="29:31" hidden="1" x14ac:dyDescent="0.15">
      <c r="AC802" s="551" t="s">
        <v>651</v>
      </c>
      <c r="AD802" s="551" t="s">
        <v>3974</v>
      </c>
      <c r="AE802" s="551" t="s">
        <v>2278</v>
      </c>
    </row>
    <row r="803" spans="29:31" hidden="1" x14ac:dyDescent="0.15">
      <c r="AC803" s="551" t="s">
        <v>652</v>
      </c>
      <c r="AD803" s="551" t="s">
        <v>3974</v>
      </c>
      <c r="AE803" s="551" t="s">
        <v>2279</v>
      </c>
    </row>
    <row r="804" spans="29:31" hidden="1" x14ac:dyDescent="0.15">
      <c r="AC804" s="551" t="s">
        <v>653</v>
      </c>
      <c r="AD804" s="551" t="s">
        <v>3974</v>
      </c>
      <c r="AE804" s="551" t="s">
        <v>2280</v>
      </c>
    </row>
    <row r="805" spans="29:31" hidden="1" x14ac:dyDescent="0.15">
      <c r="AC805" s="551" t="s">
        <v>654</v>
      </c>
      <c r="AD805" s="551" t="s">
        <v>3974</v>
      </c>
      <c r="AE805" s="551" t="s">
        <v>2281</v>
      </c>
    </row>
    <row r="806" spans="29:31" hidden="1" x14ac:dyDescent="0.15">
      <c r="AC806" s="551" t="s">
        <v>655</v>
      </c>
      <c r="AD806" s="551" t="s">
        <v>3974</v>
      </c>
      <c r="AE806" s="551" t="s">
        <v>2282</v>
      </c>
    </row>
    <row r="807" spans="29:31" hidden="1" x14ac:dyDescent="0.15">
      <c r="AC807" s="551" t="s">
        <v>656</v>
      </c>
      <c r="AD807" s="551" t="s">
        <v>3974</v>
      </c>
      <c r="AE807" s="551" t="s">
        <v>2283</v>
      </c>
    </row>
    <row r="808" spans="29:31" hidden="1" x14ac:dyDescent="0.15">
      <c r="AC808" s="551" t="s">
        <v>657</v>
      </c>
      <c r="AD808" s="551" t="s">
        <v>3974</v>
      </c>
      <c r="AE808" s="551" t="s">
        <v>1856</v>
      </c>
    </row>
    <row r="809" spans="29:31" hidden="1" x14ac:dyDescent="0.15">
      <c r="AC809" s="551" t="s">
        <v>658</v>
      </c>
      <c r="AD809" s="551" t="s">
        <v>3974</v>
      </c>
      <c r="AE809" s="551" t="s">
        <v>2284</v>
      </c>
    </row>
    <row r="810" spans="29:31" hidden="1" x14ac:dyDescent="0.15">
      <c r="AC810" s="551" t="s">
        <v>659</v>
      </c>
      <c r="AD810" s="551" t="s">
        <v>3974</v>
      </c>
      <c r="AE810" s="551" t="s">
        <v>2285</v>
      </c>
    </row>
    <row r="811" spans="29:31" hidden="1" x14ac:dyDescent="0.15">
      <c r="AC811" s="551" t="s">
        <v>3292</v>
      </c>
      <c r="AD811" s="551" t="s">
        <v>3974</v>
      </c>
      <c r="AE811" s="551" t="s">
        <v>3397</v>
      </c>
    </row>
    <row r="812" spans="29:31" hidden="1" x14ac:dyDescent="0.15">
      <c r="AC812" s="551" t="s">
        <v>3293</v>
      </c>
      <c r="AD812" s="551" t="s">
        <v>3974</v>
      </c>
      <c r="AE812" s="551" t="s">
        <v>3398</v>
      </c>
    </row>
    <row r="813" spans="29:31" hidden="1" x14ac:dyDescent="0.15">
      <c r="AC813" s="551" t="s">
        <v>660</v>
      </c>
      <c r="AD813" s="551" t="s">
        <v>3975</v>
      </c>
      <c r="AE813" s="551" t="s">
        <v>2286</v>
      </c>
    </row>
    <row r="814" spans="29:31" hidden="1" x14ac:dyDescent="0.15">
      <c r="AC814" s="551" t="s">
        <v>661</v>
      </c>
      <c r="AD814" s="551" t="s">
        <v>3975</v>
      </c>
      <c r="AE814" s="551" t="s">
        <v>2287</v>
      </c>
    </row>
    <row r="815" spans="29:31" hidden="1" x14ac:dyDescent="0.15">
      <c r="AC815" s="551" t="s">
        <v>662</v>
      </c>
      <c r="AD815" s="551" t="s">
        <v>3975</v>
      </c>
      <c r="AE815" s="551" t="s">
        <v>2288</v>
      </c>
    </row>
    <row r="816" spans="29:31" hidden="1" x14ac:dyDescent="0.15">
      <c r="AC816" s="551" t="s">
        <v>663</v>
      </c>
      <c r="AD816" s="551" t="s">
        <v>3975</v>
      </c>
      <c r="AE816" s="551" t="s">
        <v>2289</v>
      </c>
    </row>
    <row r="817" spans="29:31" hidden="1" x14ac:dyDescent="0.15">
      <c r="AC817" s="551" t="s">
        <v>664</v>
      </c>
      <c r="AD817" s="551" t="s">
        <v>3975</v>
      </c>
      <c r="AE817" s="551" t="s">
        <v>2290</v>
      </c>
    </row>
    <row r="818" spans="29:31" hidden="1" x14ac:dyDescent="0.15">
      <c r="AC818" s="551" t="s">
        <v>665</v>
      </c>
      <c r="AD818" s="551" t="s">
        <v>3975</v>
      </c>
      <c r="AE818" s="551" t="s">
        <v>2291</v>
      </c>
    </row>
    <row r="819" spans="29:31" hidden="1" x14ac:dyDescent="0.15">
      <c r="AC819" s="551" t="s">
        <v>666</v>
      </c>
      <c r="AD819" s="551" t="s">
        <v>3975</v>
      </c>
      <c r="AE819" s="551" t="s">
        <v>2292</v>
      </c>
    </row>
    <row r="820" spans="29:31" hidden="1" x14ac:dyDescent="0.15">
      <c r="AC820" s="551" t="s">
        <v>667</v>
      </c>
      <c r="AD820" s="551" t="s">
        <v>3975</v>
      </c>
      <c r="AE820" s="551" t="s">
        <v>2293</v>
      </c>
    </row>
    <row r="821" spans="29:31" hidden="1" x14ac:dyDescent="0.15">
      <c r="AC821" s="551" t="s">
        <v>668</v>
      </c>
      <c r="AD821" s="551" t="s">
        <v>3975</v>
      </c>
      <c r="AE821" s="551" t="s">
        <v>2294</v>
      </c>
    </row>
    <row r="822" spans="29:31" hidden="1" x14ac:dyDescent="0.15">
      <c r="AC822" s="551" t="s">
        <v>669</v>
      </c>
      <c r="AD822" s="551" t="s">
        <v>3975</v>
      </c>
      <c r="AE822" s="551" t="s">
        <v>2295</v>
      </c>
    </row>
    <row r="823" spans="29:31" hidden="1" x14ac:dyDescent="0.15">
      <c r="AC823" s="551" t="s">
        <v>670</v>
      </c>
      <c r="AD823" s="551" t="s">
        <v>3975</v>
      </c>
      <c r="AE823" s="551" t="s">
        <v>3694</v>
      </c>
    </row>
    <row r="824" spans="29:31" hidden="1" x14ac:dyDescent="0.15">
      <c r="AC824" s="551" t="s">
        <v>671</v>
      </c>
      <c r="AD824" s="551" t="s">
        <v>3975</v>
      </c>
      <c r="AE824" s="551" t="s">
        <v>2296</v>
      </c>
    </row>
    <row r="825" spans="29:31" hidden="1" x14ac:dyDescent="0.15">
      <c r="AC825" s="551" t="s">
        <v>672</v>
      </c>
      <c r="AD825" s="551" t="s">
        <v>3975</v>
      </c>
      <c r="AE825" s="551" t="s">
        <v>2297</v>
      </c>
    </row>
    <row r="826" spans="29:31" hidden="1" x14ac:dyDescent="0.15">
      <c r="AC826" s="551" t="s">
        <v>673</v>
      </c>
      <c r="AD826" s="551" t="s">
        <v>3975</v>
      </c>
      <c r="AE826" s="551" t="s">
        <v>2298</v>
      </c>
    </row>
    <row r="827" spans="29:31" hidden="1" x14ac:dyDescent="0.15">
      <c r="AC827" s="551" t="s">
        <v>674</v>
      </c>
      <c r="AD827" s="551" t="s">
        <v>3975</v>
      </c>
      <c r="AE827" s="551" t="s">
        <v>2299</v>
      </c>
    </row>
    <row r="828" spans="29:31" hidden="1" x14ac:dyDescent="0.15">
      <c r="AC828" s="551" t="s">
        <v>675</v>
      </c>
      <c r="AD828" s="551" t="s">
        <v>3975</v>
      </c>
      <c r="AE828" s="551" t="s">
        <v>2300</v>
      </c>
    </row>
    <row r="829" spans="29:31" hidden="1" x14ac:dyDescent="0.15">
      <c r="AC829" s="551" t="s">
        <v>676</v>
      </c>
      <c r="AD829" s="551" t="s">
        <v>3975</v>
      </c>
      <c r="AE829" s="551" t="s">
        <v>2301</v>
      </c>
    </row>
    <row r="830" spans="29:31" hidden="1" x14ac:dyDescent="0.15">
      <c r="AC830" s="551" t="s">
        <v>677</v>
      </c>
      <c r="AD830" s="551" t="s">
        <v>3975</v>
      </c>
      <c r="AE830" s="551" t="s">
        <v>2302</v>
      </c>
    </row>
    <row r="831" spans="29:31" hidden="1" x14ac:dyDescent="0.15">
      <c r="AC831" s="551" t="s">
        <v>678</v>
      </c>
      <c r="AD831" s="551" t="s">
        <v>3975</v>
      </c>
      <c r="AE831" s="551" t="s">
        <v>2303</v>
      </c>
    </row>
    <row r="832" spans="29:31" hidden="1" x14ac:dyDescent="0.15">
      <c r="AC832" s="551" t="s">
        <v>3294</v>
      </c>
      <c r="AD832" s="551" t="s">
        <v>3975</v>
      </c>
      <c r="AE832" s="551" t="s">
        <v>3397</v>
      </c>
    </row>
    <row r="833" spans="29:31" hidden="1" x14ac:dyDescent="0.15">
      <c r="AC833" s="551" t="s">
        <v>679</v>
      </c>
      <c r="AD833" s="551" t="s">
        <v>3976</v>
      </c>
      <c r="AE833" s="551" t="s">
        <v>2304</v>
      </c>
    </row>
    <row r="834" spans="29:31" hidden="1" x14ac:dyDescent="0.15">
      <c r="AC834" s="551" t="s">
        <v>680</v>
      </c>
      <c r="AD834" s="551" t="s">
        <v>3976</v>
      </c>
      <c r="AE834" s="551" t="s">
        <v>2305</v>
      </c>
    </row>
    <row r="835" spans="29:31" hidden="1" x14ac:dyDescent="0.15">
      <c r="AC835" s="551" t="s">
        <v>681</v>
      </c>
      <c r="AD835" s="551" t="s">
        <v>3976</v>
      </c>
      <c r="AE835" s="551" t="s">
        <v>2306</v>
      </c>
    </row>
    <row r="836" spans="29:31" hidden="1" x14ac:dyDescent="0.15">
      <c r="AC836" s="551" t="s">
        <v>682</v>
      </c>
      <c r="AD836" s="551" t="s">
        <v>3976</v>
      </c>
      <c r="AE836" s="551" t="s">
        <v>2307</v>
      </c>
    </row>
    <row r="837" spans="29:31" hidden="1" x14ac:dyDescent="0.15">
      <c r="AC837" s="551" t="s">
        <v>683</v>
      </c>
      <c r="AD837" s="551" t="s">
        <v>3976</v>
      </c>
      <c r="AE837" s="551" t="s">
        <v>1689</v>
      </c>
    </row>
    <row r="838" spans="29:31" hidden="1" x14ac:dyDescent="0.15">
      <c r="AC838" s="551" t="s">
        <v>684</v>
      </c>
      <c r="AD838" s="551" t="s">
        <v>3976</v>
      </c>
      <c r="AE838" s="551" t="s">
        <v>2308</v>
      </c>
    </row>
    <row r="839" spans="29:31" hidden="1" x14ac:dyDescent="0.15">
      <c r="AC839" s="551" t="s">
        <v>685</v>
      </c>
      <c r="AD839" s="551" t="s">
        <v>3976</v>
      </c>
      <c r="AE839" s="551" t="s">
        <v>2309</v>
      </c>
    </row>
    <row r="840" spans="29:31" hidden="1" x14ac:dyDescent="0.15">
      <c r="AC840" s="551" t="s">
        <v>686</v>
      </c>
      <c r="AD840" s="551" t="s">
        <v>3976</v>
      </c>
      <c r="AE840" s="551" t="s">
        <v>2310</v>
      </c>
    </row>
    <row r="841" spans="29:31" hidden="1" x14ac:dyDescent="0.15">
      <c r="AC841" s="551" t="s">
        <v>687</v>
      </c>
      <c r="AD841" s="551" t="s">
        <v>3976</v>
      </c>
      <c r="AE841" s="551" t="s">
        <v>2311</v>
      </c>
    </row>
    <row r="842" spans="29:31" hidden="1" x14ac:dyDescent="0.15">
      <c r="AC842" s="551" t="s">
        <v>688</v>
      </c>
      <c r="AD842" s="551" t="s">
        <v>3976</v>
      </c>
      <c r="AE842" s="551" t="s">
        <v>2312</v>
      </c>
    </row>
    <row r="843" spans="29:31" hidden="1" x14ac:dyDescent="0.15">
      <c r="AC843" s="551" t="s">
        <v>689</v>
      </c>
      <c r="AD843" s="551" t="s">
        <v>3976</v>
      </c>
      <c r="AE843" s="551" t="s">
        <v>2313</v>
      </c>
    </row>
    <row r="844" spans="29:31" hidden="1" x14ac:dyDescent="0.15">
      <c r="AC844" s="551" t="s">
        <v>690</v>
      </c>
      <c r="AD844" s="551" t="s">
        <v>3976</v>
      </c>
      <c r="AE844" s="551" t="s">
        <v>2314</v>
      </c>
    </row>
    <row r="845" spans="29:31" hidden="1" x14ac:dyDescent="0.15">
      <c r="AC845" s="551" t="s">
        <v>691</v>
      </c>
      <c r="AD845" s="551" t="s">
        <v>3976</v>
      </c>
      <c r="AE845" s="551" t="s">
        <v>2315</v>
      </c>
    </row>
    <row r="846" spans="29:31" hidden="1" x14ac:dyDescent="0.15">
      <c r="AC846" s="551" t="s">
        <v>692</v>
      </c>
      <c r="AD846" s="551" t="s">
        <v>3976</v>
      </c>
      <c r="AE846" s="551" t="s">
        <v>2316</v>
      </c>
    </row>
    <row r="847" spans="29:31" hidden="1" x14ac:dyDescent="0.15">
      <c r="AC847" s="551" t="s">
        <v>693</v>
      </c>
      <c r="AD847" s="551" t="s">
        <v>3976</v>
      </c>
      <c r="AE847" s="551" t="s">
        <v>2317</v>
      </c>
    </row>
    <row r="848" spans="29:31" hidden="1" x14ac:dyDescent="0.15">
      <c r="AC848" s="551" t="s">
        <v>694</v>
      </c>
      <c r="AD848" s="551" t="s">
        <v>3976</v>
      </c>
      <c r="AE848" s="551" t="s">
        <v>2318</v>
      </c>
    </row>
    <row r="849" spans="29:31" hidden="1" x14ac:dyDescent="0.15">
      <c r="AC849" s="551" t="s">
        <v>695</v>
      </c>
      <c r="AD849" s="551" t="s">
        <v>3976</v>
      </c>
      <c r="AE849" s="551" t="s">
        <v>2319</v>
      </c>
    </row>
    <row r="850" spans="29:31" hidden="1" x14ac:dyDescent="0.15">
      <c r="AC850" s="551" t="s">
        <v>3295</v>
      </c>
      <c r="AD850" s="551" t="s">
        <v>3976</v>
      </c>
      <c r="AE850" s="551" t="s">
        <v>3425</v>
      </c>
    </row>
    <row r="851" spans="29:31" hidden="1" x14ac:dyDescent="0.15">
      <c r="AC851" s="551" t="s">
        <v>3296</v>
      </c>
      <c r="AD851" s="551" t="s">
        <v>3976</v>
      </c>
      <c r="AE851" s="551" t="s">
        <v>3397</v>
      </c>
    </row>
    <row r="852" spans="29:31" hidden="1" x14ac:dyDescent="0.15">
      <c r="AC852" s="551" t="s">
        <v>3297</v>
      </c>
      <c r="AD852" s="551" t="s">
        <v>3976</v>
      </c>
      <c r="AE852" s="551" t="s">
        <v>3396</v>
      </c>
    </row>
    <row r="853" spans="29:31" hidden="1" x14ac:dyDescent="0.15">
      <c r="AC853" s="551" t="s">
        <v>696</v>
      </c>
      <c r="AD853" s="551" t="s">
        <v>3977</v>
      </c>
      <c r="AE853" s="551" t="s">
        <v>2320</v>
      </c>
    </row>
    <row r="854" spans="29:31" hidden="1" x14ac:dyDescent="0.15">
      <c r="AC854" s="551" t="s">
        <v>697</v>
      </c>
      <c r="AD854" s="551" t="s">
        <v>3977</v>
      </c>
      <c r="AE854" s="551" t="s">
        <v>2321</v>
      </c>
    </row>
    <row r="855" spans="29:31" hidden="1" x14ac:dyDescent="0.15">
      <c r="AC855" s="551" t="s">
        <v>698</v>
      </c>
      <c r="AD855" s="551" t="s">
        <v>3977</v>
      </c>
      <c r="AE855" s="551" t="s">
        <v>2322</v>
      </c>
    </row>
    <row r="856" spans="29:31" hidden="1" x14ac:dyDescent="0.15">
      <c r="AC856" s="551" t="s">
        <v>699</v>
      </c>
      <c r="AD856" s="551" t="s">
        <v>3977</v>
      </c>
      <c r="AE856" s="551" t="s">
        <v>2323</v>
      </c>
    </row>
    <row r="857" spans="29:31" hidden="1" x14ac:dyDescent="0.15">
      <c r="AC857" s="551" t="s">
        <v>700</v>
      </c>
      <c r="AD857" s="551" t="s">
        <v>3977</v>
      </c>
      <c r="AE857" s="551" t="s">
        <v>2324</v>
      </c>
    </row>
    <row r="858" spans="29:31" hidden="1" x14ac:dyDescent="0.15">
      <c r="AC858" s="551" t="s">
        <v>701</v>
      </c>
      <c r="AD858" s="551" t="s">
        <v>3977</v>
      </c>
      <c r="AE858" s="551" t="s">
        <v>2325</v>
      </c>
    </row>
    <row r="859" spans="29:31" hidden="1" x14ac:dyDescent="0.15">
      <c r="AC859" s="551" t="s">
        <v>702</v>
      </c>
      <c r="AD859" s="551" t="s">
        <v>3977</v>
      </c>
      <c r="AE859" s="551" t="s">
        <v>2326</v>
      </c>
    </row>
    <row r="860" spans="29:31" hidden="1" x14ac:dyDescent="0.15">
      <c r="AC860" s="551" t="s">
        <v>703</v>
      </c>
      <c r="AD860" s="551" t="s">
        <v>3977</v>
      </c>
      <c r="AE860" s="551" t="s">
        <v>2327</v>
      </c>
    </row>
    <row r="861" spans="29:31" hidden="1" x14ac:dyDescent="0.15">
      <c r="AC861" s="551" t="s">
        <v>704</v>
      </c>
      <c r="AD861" s="551" t="s">
        <v>3977</v>
      </c>
      <c r="AE861" s="551" t="s">
        <v>2328</v>
      </c>
    </row>
    <row r="862" spans="29:31" hidden="1" x14ac:dyDescent="0.15">
      <c r="AC862" s="551" t="s">
        <v>705</v>
      </c>
      <c r="AD862" s="551" t="s">
        <v>3977</v>
      </c>
      <c r="AE862" s="551" t="s">
        <v>2329</v>
      </c>
    </row>
    <row r="863" spans="29:31" hidden="1" x14ac:dyDescent="0.15">
      <c r="AC863" s="551" t="s">
        <v>706</v>
      </c>
      <c r="AD863" s="551" t="s">
        <v>3977</v>
      </c>
      <c r="AE863" s="551" t="s">
        <v>2330</v>
      </c>
    </row>
    <row r="864" spans="29:31" hidden="1" x14ac:dyDescent="0.15">
      <c r="AC864" s="551" t="s">
        <v>707</v>
      </c>
      <c r="AD864" s="551" t="s">
        <v>3977</v>
      </c>
      <c r="AE864" s="551" t="s">
        <v>2331</v>
      </c>
    </row>
    <row r="865" spans="29:31" hidden="1" x14ac:dyDescent="0.15">
      <c r="AC865" s="551" t="s">
        <v>708</v>
      </c>
      <c r="AD865" s="551" t="s">
        <v>3977</v>
      </c>
      <c r="AE865" s="551" t="s">
        <v>1741</v>
      </c>
    </row>
    <row r="866" spans="29:31" hidden="1" x14ac:dyDescent="0.15">
      <c r="AC866" s="551" t="s">
        <v>709</v>
      </c>
      <c r="AD866" s="551" t="s">
        <v>3977</v>
      </c>
      <c r="AE866" s="551" t="s">
        <v>2332</v>
      </c>
    </row>
    <row r="867" spans="29:31" hidden="1" x14ac:dyDescent="0.15">
      <c r="AC867" s="551" t="s">
        <v>710</v>
      </c>
      <c r="AD867" s="551" t="s">
        <v>3977</v>
      </c>
      <c r="AE867" s="551" t="s">
        <v>2333</v>
      </c>
    </row>
    <row r="868" spans="29:31" hidden="1" x14ac:dyDescent="0.15">
      <c r="AC868" s="551" t="s">
        <v>711</v>
      </c>
      <c r="AD868" s="551" t="s">
        <v>3977</v>
      </c>
      <c r="AE868" s="551" t="s">
        <v>2334</v>
      </c>
    </row>
    <row r="869" spans="29:31" hidden="1" x14ac:dyDescent="0.15">
      <c r="AC869" s="551" t="s">
        <v>712</v>
      </c>
      <c r="AD869" s="551" t="s">
        <v>3977</v>
      </c>
      <c r="AE869" s="551" t="s">
        <v>2335</v>
      </c>
    </row>
    <row r="870" spans="29:31" hidden="1" x14ac:dyDescent="0.15">
      <c r="AC870" s="551" t="s">
        <v>713</v>
      </c>
      <c r="AD870" s="551" t="s">
        <v>3977</v>
      </c>
      <c r="AE870" s="551" t="s">
        <v>2336</v>
      </c>
    </row>
    <row r="871" spans="29:31" hidden="1" x14ac:dyDescent="0.15">
      <c r="AC871" s="551" t="s">
        <v>714</v>
      </c>
      <c r="AD871" s="551" t="s">
        <v>3977</v>
      </c>
      <c r="AE871" s="551" t="s">
        <v>2337</v>
      </c>
    </row>
    <row r="872" spans="29:31" hidden="1" x14ac:dyDescent="0.15">
      <c r="AC872" s="551" t="s">
        <v>715</v>
      </c>
      <c r="AD872" s="551" t="s">
        <v>3977</v>
      </c>
      <c r="AE872" s="551" t="s">
        <v>2338</v>
      </c>
    </row>
    <row r="873" spans="29:31" hidden="1" x14ac:dyDescent="0.15">
      <c r="AC873" s="551" t="s">
        <v>716</v>
      </c>
      <c r="AD873" s="551" t="s">
        <v>3977</v>
      </c>
      <c r="AE873" s="551" t="s">
        <v>2339</v>
      </c>
    </row>
    <row r="874" spans="29:31" hidden="1" x14ac:dyDescent="0.15">
      <c r="AC874" s="551" t="s">
        <v>717</v>
      </c>
      <c r="AD874" s="551" t="s">
        <v>3977</v>
      </c>
      <c r="AE874" s="551" t="s">
        <v>2340</v>
      </c>
    </row>
    <row r="875" spans="29:31" hidden="1" x14ac:dyDescent="0.15">
      <c r="AC875" s="551" t="s">
        <v>718</v>
      </c>
      <c r="AD875" s="551" t="s">
        <v>3977</v>
      </c>
      <c r="AE875" s="551" t="s">
        <v>2341</v>
      </c>
    </row>
    <row r="876" spans="29:31" hidden="1" x14ac:dyDescent="0.15">
      <c r="AC876" s="551" t="s">
        <v>719</v>
      </c>
      <c r="AD876" s="551" t="s">
        <v>3977</v>
      </c>
      <c r="AE876" s="551" t="s">
        <v>2342</v>
      </c>
    </row>
    <row r="877" spans="29:31" hidden="1" x14ac:dyDescent="0.15">
      <c r="AC877" s="551" t="s">
        <v>720</v>
      </c>
      <c r="AD877" s="551" t="s">
        <v>3977</v>
      </c>
      <c r="AE877" s="551" t="s">
        <v>2343</v>
      </c>
    </row>
    <row r="878" spans="29:31" hidden="1" x14ac:dyDescent="0.15">
      <c r="AC878" s="551" t="s">
        <v>721</v>
      </c>
      <c r="AD878" s="551" t="s">
        <v>3977</v>
      </c>
      <c r="AE878" s="551" t="s">
        <v>2344</v>
      </c>
    </row>
    <row r="879" spans="29:31" hidden="1" x14ac:dyDescent="0.15">
      <c r="AC879" s="551" t="s">
        <v>722</v>
      </c>
      <c r="AD879" s="551" t="s">
        <v>3977</v>
      </c>
      <c r="AE879" s="551" t="s">
        <v>2345</v>
      </c>
    </row>
    <row r="880" spans="29:31" hidden="1" x14ac:dyDescent="0.15">
      <c r="AC880" s="551" t="s">
        <v>3298</v>
      </c>
      <c r="AD880" s="551" t="s">
        <v>3977</v>
      </c>
      <c r="AE880" s="551" t="s">
        <v>3397</v>
      </c>
    </row>
    <row r="881" spans="29:31" hidden="1" x14ac:dyDescent="0.15">
      <c r="AC881" s="551" t="s">
        <v>723</v>
      </c>
      <c r="AD881" s="551" t="s">
        <v>3978</v>
      </c>
      <c r="AE881" s="551" t="s">
        <v>2346</v>
      </c>
    </row>
    <row r="882" spans="29:31" hidden="1" x14ac:dyDescent="0.15">
      <c r="AC882" s="551" t="s">
        <v>724</v>
      </c>
      <c r="AD882" s="551" t="s">
        <v>3978</v>
      </c>
      <c r="AE882" s="551" t="s">
        <v>2347</v>
      </c>
    </row>
    <row r="883" spans="29:31" hidden="1" x14ac:dyDescent="0.15">
      <c r="AC883" s="551" t="s">
        <v>725</v>
      </c>
      <c r="AD883" s="551" t="s">
        <v>3978</v>
      </c>
      <c r="AE883" s="551" t="s">
        <v>2348</v>
      </c>
    </row>
    <row r="884" spans="29:31" hidden="1" x14ac:dyDescent="0.15">
      <c r="AC884" s="551" t="s">
        <v>726</v>
      </c>
      <c r="AD884" s="551" t="s">
        <v>3978</v>
      </c>
      <c r="AE884" s="551" t="s">
        <v>2349</v>
      </c>
    </row>
    <row r="885" spans="29:31" hidden="1" x14ac:dyDescent="0.15">
      <c r="AC885" s="551" t="s">
        <v>727</v>
      </c>
      <c r="AD885" s="551" t="s">
        <v>3978</v>
      </c>
      <c r="AE885" s="551" t="s">
        <v>2350</v>
      </c>
    </row>
    <row r="886" spans="29:31" hidden="1" x14ac:dyDescent="0.15">
      <c r="AC886" s="551" t="s">
        <v>728</v>
      </c>
      <c r="AD886" s="551" t="s">
        <v>3978</v>
      </c>
      <c r="AE886" s="551" t="s">
        <v>2351</v>
      </c>
    </row>
    <row r="887" spans="29:31" hidden="1" x14ac:dyDescent="0.15">
      <c r="AC887" s="551" t="s">
        <v>729</v>
      </c>
      <c r="AD887" s="551" t="s">
        <v>3978</v>
      </c>
      <c r="AE887" s="551" t="s">
        <v>2352</v>
      </c>
    </row>
    <row r="888" spans="29:31" hidden="1" x14ac:dyDescent="0.15">
      <c r="AC888" s="551" t="s">
        <v>730</v>
      </c>
      <c r="AD888" s="551" t="s">
        <v>3978</v>
      </c>
      <c r="AE888" s="551" t="s">
        <v>2353</v>
      </c>
    </row>
    <row r="889" spans="29:31" hidden="1" x14ac:dyDescent="0.15">
      <c r="AC889" s="551" t="s">
        <v>731</v>
      </c>
      <c r="AD889" s="551" t="s">
        <v>3978</v>
      </c>
      <c r="AE889" s="551" t="s">
        <v>2354</v>
      </c>
    </row>
    <row r="890" spans="29:31" hidden="1" x14ac:dyDescent="0.15">
      <c r="AC890" s="551" t="s">
        <v>732</v>
      </c>
      <c r="AD890" s="551" t="s">
        <v>3978</v>
      </c>
      <c r="AE890" s="551" t="s">
        <v>2355</v>
      </c>
    </row>
    <row r="891" spans="29:31" hidden="1" x14ac:dyDescent="0.15">
      <c r="AC891" s="551" t="s">
        <v>733</v>
      </c>
      <c r="AD891" s="551" t="s">
        <v>3978</v>
      </c>
      <c r="AE891" s="551" t="s">
        <v>2356</v>
      </c>
    </row>
    <row r="892" spans="29:31" hidden="1" x14ac:dyDescent="0.15">
      <c r="AC892" s="551" t="s">
        <v>734</v>
      </c>
      <c r="AD892" s="551" t="s">
        <v>3978</v>
      </c>
      <c r="AE892" s="551" t="s">
        <v>2357</v>
      </c>
    </row>
    <row r="893" spans="29:31" hidden="1" x14ac:dyDescent="0.15">
      <c r="AC893" s="551" t="s">
        <v>735</v>
      </c>
      <c r="AD893" s="551" t="s">
        <v>3978</v>
      </c>
      <c r="AE893" s="551" t="s">
        <v>2358</v>
      </c>
    </row>
    <row r="894" spans="29:31" hidden="1" x14ac:dyDescent="0.15">
      <c r="AC894" s="551" t="s">
        <v>736</v>
      </c>
      <c r="AD894" s="551" t="s">
        <v>3978</v>
      </c>
      <c r="AE894" s="551" t="s">
        <v>2359</v>
      </c>
    </row>
    <row r="895" spans="29:31" hidden="1" x14ac:dyDescent="0.15">
      <c r="AC895" s="551" t="s">
        <v>737</v>
      </c>
      <c r="AD895" s="551" t="s">
        <v>3978</v>
      </c>
      <c r="AE895" s="551" t="s">
        <v>2360</v>
      </c>
    </row>
    <row r="896" spans="29:31" hidden="1" x14ac:dyDescent="0.15">
      <c r="AC896" s="551" t="s">
        <v>738</v>
      </c>
      <c r="AD896" s="551" t="s">
        <v>3978</v>
      </c>
      <c r="AE896" s="551" t="s">
        <v>2361</v>
      </c>
    </row>
    <row r="897" spans="29:31" hidden="1" x14ac:dyDescent="0.15">
      <c r="AC897" s="551" t="s">
        <v>739</v>
      </c>
      <c r="AD897" s="551" t="s">
        <v>3978</v>
      </c>
      <c r="AE897" s="551" t="s">
        <v>2362</v>
      </c>
    </row>
    <row r="898" spans="29:31" hidden="1" x14ac:dyDescent="0.15">
      <c r="AC898" s="551" t="s">
        <v>740</v>
      </c>
      <c r="AD898" s="551" t="s">
        <v>3978</v>
      </c>
      <c r="AE898" s="551" t="s">
        <v>2363</v>
      </c>
    </row>
    <row r="899" spans="29:31" hidden="1" x14ac:dyDescent="0.15">
      <c r="AC899" s="551" t="s">
        <v>741</v>
      </c>
      <c r="AD899" s="551" t="s">
        <v>3978</v>
      </c>
      <c r="AE899" s="551" t="s">
        <v>2364</v>
      </c>
    </row>
    <row r="900" spans="29:31" hidden="1" x14ac:dyDescent="0.15">
      <c r="AC900" s="551" t="s">
        <v>742</v>
      </c>
      <c r="AD900" s="551" t="s">
        <v>3978</v>
      </c>
      <c r="AE900" s="551" t="s">
        <v>2365</v>
      </c>
    </row>
    <row r="901" spans="29:31" hidden="1" x14ac:dyDescent="0.15">
      <c r="AC901" s="551" t="s">
        <v>743</v>
      </c>
      <c r="AD901" s="551" t="s">
        <v>3978</v>
      </c>
      <c r="AE901" s="551" t="s">
        <v>2015</v>
      </c>
    </row>
    <row r="902" spans="29:31" hidden="1" x14ac:dyDescent="0.15">
      <c r="AC902" s="551" t="s">
        <v>744</v>
      </c>
      <c r="AD902" s="551" t="s">
        <v>3978</v>
      </c>
      <c r="AE902" s="551" t="s">
        <v>2366</v>
      </c>
    </row>
    <row r="903" spans="29:31" hidden="1" x14ac:dyDescent="0.15">
      <c r="AC903" s="551" t="s">
        <v>745</v>
      </c>
      <c r="AD903" s="551" t="s">
        <v>3978</v>
      </c>
      <c r="AE903" s="551" t="s">
        <v>2367</v>
      </c>
    </row>
    <row r="904" spans="29:31" hidden="1" x14ac:dyDescent="0.15">
      <c r="AC904" s="551" t="s">
        <v>746</v>
      </c>
      <c r="AD904" s="551" t="s">
        <v>3978</v>
      </c>
      <c r="AE904" s="551" t="s">
        <v>2368</v>
      </c>
    </row>
    <row r="905" spans="29:31" hidden="1" x14ac:dyDescent="0.15">
      <c r="AC905" s="551" t="s">
        <v>747</v>
      </c>
      <c r="AD905" s="551" t="s">
        <v>3978</v>
      </c>
      <c r="AE905" s="551" t="s">
        <v>2369</v>
      </c>
    </row>
    <row r="906" spans="29:31" hidden="1" x14ac:dyDescent="0.15">
      <c r="AC906" s="551" t="s">
        <v>748</v>
      </c>
      <c r="AD906" s="551" t="s">
        <v>3978</v>
      </c>
      <c r="AE906" s="551" t="s">
        <v>2370</v>
      </c>
    </row>
    <row r="907" spans="29:31" hidden="1" x14ac:dyDescent="0.15">
      <c r="AC907" s="551" t="s">
        <v>749</v>
      </c>
      <c r="AD907" s="551" t="s">
        <v>3978</v>
      </c>
      <c r="AE907" s="551" t="s">
        <v>2371</v>
      </c>
    </row>
    <row r="908" spans="29:31" hidden="1" x14ac:dyDescent="0.15">
      <c r="AC908" s="551" t="s">
        <v>750</v>
      </c>
      <c r="AD908" s="551" t="s">
        <v>3978</v>
      </c>
      <c r="AE908" s="551" t="s">
        <v>2372</v>
      </c>
    </row>
    <row r="909" spans="29:31" hidden="1" x14ac:dyDescent="0.15">
      <c r="AC909" s="551" t="s">
        <v>751</v>
      </c>
      <c r="AD909" s="551" t="s">
        <v>3978</v>
      </c>
      <c r="AE909" s="551" t="s">
        <v>2373</v>
      </c>
    </row>
    <row r="910" spans="29:31" hidden="1" x14ac:dyDescent="0.15">
      <c r="AC910" s="551" t="s">
        <v>752</v>
      </c>
      <c r="AD910" s="551" t="s">
        <v>3978</v>
      </c>
      <c r="AE910" s="551" t="s">
        <v>2374</v>
      </c>
    </row>
    <row r="911" spans="29:31" hidden="1" x14ac:dyDescent="0.15">
      <c r="AC911" s="551" t="s">
        <v>753</v>
      </c>
      <c r="AD911" s="551" t="s">
        <v>3978</v>
      </c>
      <c r="AE911" s="551" t="s">
        <v>2375</v>
      </c>
    </row>
    <row r="912" spans="29:31" hidden="1" x14ac:dyDescent="0.15">
      <c r="AC912" s="551" t="s">
        <v>754</v>
      </c>
      <c r="AD912" s="551" t="s">
        <v>3978</v>
      </c>
      <c r="AE912" s="551" t="s">
        <v>2376</v>
      </c>
    </row>
    <row r="913" spans="29:31" hidden="1" x14ac:dyDescent="0.15">
      <c r="AC913" s="551" t="s">
        <v>755</v>
      </c>
      <c r="AD913" s="551" t="s">
        <v>3978</v>
      </c>
      <c r="AE913" s="551" t="s">
        <v>2377</v>
      </c>
    </row>
    <row r="914" spans="29:31" hidden="1" x14ac:dyDescent="0.15">
      <c r="AC914" s="551" t="s">
        <v>756</v>
      </c>
      <c r="AD914" s="551" t="s">
        <v>3978</v>
      </c>
      <c r="AE914" s="551" t="s">
        <v>2378</v>
      </c>
    </row>
    <row r="915" spans="29:31" hidden="1" x14ac:dyDescent="0.15">
      <c r="AC915" s="551" t="s">
        <v>757</v>
      </c>
      <c r="AD915" s="551" t="s">
        <v>3978</v>
      </c>
      <c r="AE915" s="551" t="s">
        <v>2379</v>
      </c>
    </row>
    <row r="916" spans="29:31" hidden="1" x14ac:dyDescent="0.15">
      <c r="AC916" s="551" t="s">
        <v>758</v>
      </c>
      <c r="AD916" s="551" t="s">
        <v>3978</v>
      </c>
      <c r="AE916" s="551" t="s">
        <v>2380</v>
      </c>
    </row>
    <row r="917" spans="29:31" hidden="1" x14ac:dyDescent="0.15">
      <c r="AC917" s="551" t="s">
        <v>759</v>
      </c>
      <c r="AD917" s="551" t="s">
        <v>3978</v>
      </c>
      <c r="AE917" s="551" t="s">
        <v>2381</v>
      </c>
    </row>
    <row r="918" spans="29:31" hidden="1" x14ac:dyDescent="0.15">
      <c r="AC918" s="551" t="s">
        <v>760</v>
      </c>
      <c r="AD918" s="551" t="s">
        <v>3978</v>
      </c>
      <c r="AE918" s="551" t="s">
        <v>2382</v>
      </c>
    </row>
    <row r="919" spans="29:31" hidden="1" x14ac:dyDescent="0.15">
      <c r="AC919" s="551" t="s">
        <v>761</v>
      </c>
      <c r="AD919" s="551" t="s">
        <v>3978</v>
      </c>
      <c r="AE919" s="551" t="s">
        <v>2383</v>
      </c>
    </row>
    <row r="920" spans="29:31" hidden="1" x14ac:dyDescent="0.15">
      <c r="AC920" s="551" t="s">
        <v>762</v>
      </c>
      <c r="AD920" s="551" t="s">
        <v>3978</v>
      </c>
      <c r="AE920" s="551" t="s">
        <v>2384</v>
      </c>
    </row>
    <row r="921" spans="29:31" hidden="1" x14ac:dyDescent="0.15">
      <c r="AC921" s="551" t="s">
        <v>763</v>
      </c>
      <c r="AD921" s="551" t="s">
        <v>3978</v>
      </c>
      <c r="AE921" s="551" t="s">
        <v>2385</v>
      </c>
    </row>
    <row r="922" spans="29:31" hidden="1" x14ac:dyDescent="0.15">
      <c r="AC922" s="551" t="s">
        <v>764</v>
      </c>
      <c r="AD922" s="551" t="s">
        <v>3978</v>
      </c>
      <c r="AE922" s="551" t="s">
        <v>2386</v>
      </c>
    </row>
    <row r="923" spans="29:31" hidden="1" x14ac:dyDescent="0.15">
      <c r="AC923" s="551" t="s">
        <v>765</v>
      </c>
      <c r="AD923" s="551" t="s">
        <v>3978</v>
      </c>
      <c r="AE923" s="551" t="s">
        <v>2387</v>
      </c>
    </row>
    <row r="924" spans="29:31" hidden="1" x14ac:dyDescent="0.15">
      <c r="AC924" s="551" t="s">
        <v>766</v>
      </c>
      <c r="AD924" s="551" t="s">
        <v>3978</v>
      </c>
      <c r="AE924" s="551" t="s">
        <v>2388</v>
      </c>
    </row>
    <row r="925" spans="29:31" hidden="1" x14ac:dyDescent="0.15">
      <c r="AC925" s="551" t="s">
        <v>767</v>
      </c>
      <c r="AD925" s="551" t="s">
        <v>3978</v>
      </c>
      <c r="AE925" s="551" t="s">
        <v>2389</v>
      </c>
    </row>
    <row r="926" spans="29:31" hidden="1" x14ac:dyDescent="0.15">
      <c r="AC926" s="551" t="s">
        <v>768</v>
      </c>
      <c r="AD926" s="551" t="s">
        <v>3978</v>
      </c>
      <c r="AE926" s="551" t="s">
        <v>2390</v>
      </c>
    </row>
    <row r="927" spans="29:31" hidden="1" x14ac:dyDescent="0.15">
      <c r="AC927" s="551" t="s">
        <v>769</v>
      </c>
      <c r="AD927" s="551" t="s">
        <v>3978</v>
      </c>
      <c r="AE927" s="551" t="s">
        <v>2391</v>
      </c>
    </row>
    <row r="928" spans="29:31" hidden="1" x14ac:dyDescent="0.15">
      <c r="AC928" s="551" t="s">
        <v>770</v>
      </c>
      <c r="AD928" s="551" t="s">
        <v>3978</v>
      </c>
      <c r="AE928" s="551" t="s">
        <v>2392</v>
      </c>
    </row>
    <row r="929" spans="29:31" hidden="1" x14ac:dyDescent="0.15">
      <c r="AC929" s="551" t="s">
        <v>771</v>
      </c>
      <c r="AD929" s="551" t="s">
        <v>3978</v>
      </c>
      <c r="AE929" s="551" t="s">
        <v>2393</v>
      </c>
    </row>
    <row r="930" spans="29:31" hidden="1" x14ac:dyDescent="0.15">
      <c r="AC930" s="551" t="s">
        <v>772</v>
      </c>
      <c r="AD930" s="551" t="s">
        <v>3978</v>
      </c>
      <c r="AE930" s="551" t="s">
        <v>2394</v>
      </c>
    </row>
    <row r="931" spans="29:31" hidden="1" x14ac:dyDescent="0.15">
      <c r="AC931" s="551" t="s">
        <v>773</v>
      </c>
      <c r="AD931" s="551" t="s">
        <v>3978</v>
      </c>
      <c r="AE931" s="551" t="s">
        <v>2395</v>
      </c>
    </row>
    <row r="932" spans="29:31" hidden="1" x14ac:dyDescent="0.15">
      <c r="AC932" s="551" t="s">
        <v>774</v>
      </c>
      <c r="AD932" s="551" t="s">
        <v>3978</v>
      </c>
      <c r="AE932" s="551" t="s">
        <v>1689</v>
      </c>
    </row>
    <row r="933" spans="29:31" hidden="1" x14ac:dyDescent="0.15">
      <c r="AC933" s="551" t="s">
        <v>775</v>
      </c>
      <c r="AD933" s="551" t="s">
        <v>3978</v>
      </c>
      <c r="AE933" s="551" t="s">
        <v>2396</v>
      </c>
    </row>
    <row r="934" spans="29:31" hidden="1" x14ac:dyDescent="0.15">
      <c r="AC934" s="551" t="s">
        <v>776</v>
      </c>
      <c r="AD934" s="551" t="s">
        <v>3978</v>
      </c>
      <c r="AE934" s="551" t="s">
        <v>2397</v>
      </c>
    </row>
    <row r="935" spans="29:31" hidden="1" x14ac:dyDescent="0.15">
      <c r="AC935" s="551" t="s">
        <v>777</v>
      </c>
      <c r="AD935" s="551" t="s">
        <v>3978</v>
      </c>
      <c r="AE935" s="551" t="s">
        <v>2398</v>
      </c>
    </row>
    <row r="936" spans="29:31" hidden="1" x14ac:dyDescent="0.15">
      <c r="AC936" s="551" t="s">
        <v>778</v>
      </c>
      <c r="AD936" s="551" t="s">
        <v>3978</v>
      </c>
      <c r="AE936" s="551" t="s">
        <v>2399</v>
      </c>
    </row>
    <row r="937" spans="29:31" hidden="1" x14ac:dyDescent="0.15">
      <c r="AC937" s="551" t="s">
        <v>779</v>
      </c>
      <c r="AD937" s="551" t="s">
        <v>3978</v>
      </c>
      <c r="AE937" s="551" t="s">
        <v>2400</v>
      </c>
    </row>
    <row r="938" spans="29:31" hidden="1" x14ac:dyDescent="0.15">
      <c r="AC938" s="551" t="s">
        <v>780</v>
      </c>
      <c r="AD938" s="551" t="s">
        <v>3978</v>
      </c>
      <c r="AE938" s="551" t="s">
        <v>2401</v>
      </c>
    </row>
    <row r="939" spans="29:31" hidden="1" x14ac:dyDescent="0.15">
      <c r="AC939" s="551" t="s">
        <v>781</v>
      </c>
      <c r="AD939" s="551" t="s">
        <v>3978</v>
      </c>
      <c r="AE939" s="551" t="s">
        <v>2402</v>
      </c>
    </row>
    <row r="940" spans="29:31" hidden="1" x14ac:dyDescent="0.15">
      <c r="AC940" s="551" t="s">
        <v>782</v>
      </c>
      <c r="AD940" s="551" t="s">
        <v>3978</v>
      </c>
      <c r="AE940" s="551" t="s">
        <v>2403</v>
      </c>
    </row>
    <row r="941" spans="29:31" hidden="1" x14ac:dyDescent="0.15">
      <c r="AC941" s="551" t="s">
        <v>783</v>
      </c>
      <c r="AD941" s="551" t="s">
        <v>3978</v>
      </c>
      <c r="AE941" s="551" t="s">
        <v>2404</v>
      </c>
    </row>
    <row r="942" spans="29:31" hidden="1" x14ac:dyDescent="0.15">
      <c r="AC942" s="551" t="s">
        <v>784</v>
      </c>
      <c r="AD942" s="551" t="s">
        <v>3978</v>
      </c>
      <c r="AE942" s="551" t="s">
        <v>2405</v>
      </c>
    </row>
    <row r="943" spans="29:31" hidden="1" x14ac:dyDescent="0.15">
      <c r="AC943" s="551" t="s">
        <v>785</v>
      </c>
      <c r="AD943" s="551" t="s">
        <v>3978</v>
      </c>
      <c r="AE943" s="551" t="s">
        <v>2406</v>
      </c>
    </row>
    <row r="944" spans="29:31" hidden="1" x14ac:dyDescent="0.15">
      <c r="AC944" s="551" t="s">
        <v>786</v>
      </c>
      <c r="AD944" s="551" t="s">
        <v>3978</v>
      </c>
      <c r="AE944" s="551" t="s">
        <v>2407</v>
      </c>
    </row>
    <row r="945" spans="29:31" hidden="1" x14ac:dyDescent="0.15">
      <c r="AC945" s="551" t="s">
        <v>787</v>
      </c>
      <c r="AD945" s="551" t="s">
        <v>3978</v>
      </c>
      <c r="AE945" s="551" t="s">
        <v>2408</v>
      </c>
    </row>
    <row r="946" spans="29:31" hidden="1" x14ac:dyDescent="0.15">
      <c r="AC946" s="551" t="s">
        <v>788</v>
      </c>
      <c r="AD946" s="551" t="s">
        <v>3978</v>
      </c>
      <c r="AE946" s="551" t="s">
        <v>2409</v>
      </c>
    </row>
    <row r="947" spans="29:31" hidden="1" x14ac:dyDescent="0.15">
      <c r="AC947" s="551" t="s">
        <v>789</v>
      </c>
      <c r="AD947" s="551" t="s">
        <v>3978</v>
      </c>
      <c r="AE947" s="551" t="s">
        <v>2410</v>
      </c>
    </row>
    <row r="948" spans="29:31" hidden="1" x14ac:dyDescent="0.15">
      <c r="AC948" s="551" t="s">
        <v>790</v>
      </c>
      <c r="AD948" s="551" t="s">
        <v>3978</v>
      </c>
      <c r="AE948" s="551" t="s">
        <v>2411</v>
      </c>
    </row>
    <row r="949" spans="29:31" hidden="1" x14ac:dyDescent="0.15">
      <c r="AC949" s="551" t="s">
        <v>791</v>
      </c>
      <c r="AD949" s="551" t="s">
        <v>3978</v>
      </c>
      <c r="AE949" s="551" t="s">
        <v>2412</v>
      </c>
    </row>
    <row r="950" spans="29:31" hidden="1" x14ac:dyDescent="0.15">
      <c r="AC950" s="551" t="s">
        <v>792</v>
      </c>
      <c r="AD950" s="551" t="s">
        <v>3978</v>
      </c>
      <c r="AE950" s="551" t="s">
        <v>2021</v>
      </c>
    </row>
    <row r="951" spans="29:31" hidden="1" x14ac:dyDescent="0.15">
      <c r="AC951" s="551" t="s">
        <v>793</v>
      </c>
      <c r="AD951" s="551" t="s">
        <v>3978</v>
      </c>
      <c r="AE951" s="551" t="s">
        <v>2413</v>
      </c>
    </row>
    <row r="952" spans="29:31" hidden="1" x14ac:dyDescent="0.15">
      <c r="AC952" s="551" t="s">
        <v>794</v>
      </c>
      <c r="AD952" s="551" t="s">
        <v>3978</v>
      </c>
      <c r="AE952" s="551" t="s">
        <v>2414</v>
      </c>
    </row>
    <row r="953" spans="29:31" hidden="1" x14ac:dyDescent="0.15">
      <c r="AC953" s="551" t="s">
        <v>795</v>
      </c>
      <c r="AD953" s="551" t="s">
        <v>3978</v>
      </c>
      <c r="AE953" s="551" t="s">
        <v>2415</v>
      </c>
    </row>
    <row r="954" spans="29:31" hidden="1" x14ac:dyDescent="0.15">
      <c r="AC954" s="551" t="s">
        <v>796</v>
      </c>
      <c r="AD954" s="551" t="s">
        <v>3978</v>
      </c>
      <c r="AE954" s="551" t="s">
        <v>2416</v>
      </c>
    </row>
    <row r="955" spans="29:31" hidden="1" x14ac:dyDescent="0.15">
      <c r="AC955" s="551" t="s">
        <v>797</v>
      </c>
      <c r="AD955" s="551" t="s">
        <v>3978</v>
      </c>
      <c r="AE955" s="551" t="s">
        <v>2417</v>
      </c>
    </row>
    <row r="956" spans="29:31" hidden="1" x14ac:dyDescent="0.15">
      <c r="AC956" s="551" t="s">
        <v>798</v>
      </c>
      <c r="AD956" s="551" t="s">
        <v>3978</v>
      </c>
      <c r="AE956" s="551" t="s">
        <v>2418</v>
      </c>
    </row>
    <row r="957" spans="29:31" hidden="1" x14ac:dyDescent="0.15">
      <c r="AC957" s="551" t="s">
        <v>799</v>
      </c>
      <c r="AD957" s="551" t="s">
        <v>3978</v>
      </c>
      <c r="AE957" s="551" t="s">
        <v>2419</v>
      </c>
    </row>
    <row r="958" spans="29:31" hidden="1" x14ac:dyDescent="0.15">
      <c r="AC958" s="551" t="s">
        <v>3299</v>
      </c>
      <c r="AD958" s="551" t="s">
        <v>3978</v>
      </c>
      <c r="AE958" s="551" t="s">
        <v>3397</v>
      </c>
    </row>
    <row r="959" spans="29:31" hidden="1" x14ac:dyDescent="0.15">
      <c r="AC959" s="551" t="s">
        <v>3300</v>
      </c>
      <c r="AD959" s="551" t="s">
        <v>3978</v>
      </c>
      <c r="AE959" s="551" t="s">
        <v>3398</v>
      </c>
    </row>
    <row r="960" spans="29:31" hidden="1" x14ac:dyDescent="0.15">
      <c r="AC960" s="551" t="s">
        <v>800</v>
      </c>
      <c r="AD960" s="551" t="s">
        <v>3979</v>
      </c>
      <c r="AE960" s="551" t="s">
        <v>2420</v>
      </c>
    </row>
    <row r="961" spans="29:31" hidden="1" x14ac:dyDescent="0.15">
      <c r="AC961" s="551" t="s">
        <v>801</v>
      </c>
      <c r="AD961" s="551" t="s">
        <v>3979</v>
      </c>
      <c r="AE961" s="551" t="s">
        <v>2421</v>
      </c>
    </row>
    <row r="962" spans="29:31" hidden="1" x14ac:dyDescent="0.15">
      <c r="AC962" s="551" t="s">
        <v>802</v>
      </c>
      <c r="AD962" s="551" t="s">
        <v>3979</v>
      </c>
      <c r="AE962" s="551" t="s">
        <v>2422</v>
      </c>
    </row>
    <row r="963" spans="29:31" hidden="1" x14ac:dyDescent="0.15">
      <c r="AC963" s="551" t="s">
        <v>803</v>
      </c>
      <c r="AD963" s="551" t="s">
        <v>3979</v>
      </c>
      <c r="AE963" s="551" t="s">
        <v>2423</v>
      </c>
    </row>
    <row r="964" spans="29:31" hidden="1" x14ac:dyDescent="0.15">
      <c r="AC964" s="551" t="s">
        <v>804</v>
      </c>
      <c r="AD964" s="551" t="s">
        <v>3979</v>
      </c>
      <c r="AE964" s="551" t="s">
        <v>2424</v>
      </c>
    </row>
    <row r="965" spans="29:31" hidden="1" x14ac:dyDescent="0.15">
      <c r="AC965" s="551" t="s">
        <v>805</v>
      </c>
      <c r="AD965" s="551" t="s">
        <v>3979</v>
      </c>
      <c r="AE965" s="551" t="s">
        <v>2425</v>
      </c>
    </row>
    <row r="966" spans="29:31" hidden="1" x14ac:dyDescent="0.15">
      <c r="AC966" s="551" t="s">
        <v>806</v>
      </c>
      <c r="AD966" s="551" t="s">
        <v>3979</v>
      </c>
      <c r="AE966" s="551" t="s">
        <v>2426</v>
      </c>
    </row>
    <row r="967" spans="29:31" hidden="1" x14ac:dyDescent="0.15">
      <c r="AC967" s="551" t="s">
        <v>807</v>
      </c>
      <c r="AD967" s="551" t="s">
        <v>3979</v>
      </c>
      <c r="AE967" s="551" t="s">
        <v>2427</v>
      </c>
    </row>
    <row r="968" spans="29:31" hidden="1" x14ac:dyDescent="0.15">
      <c r="AC968" s="551" t="s">
        <v>808</v>
      </c>
      <c r="AD968" s="551" t="s">
        <v>3979</v>
      </c>
      <c r="AE968" s="551" t="s">
        <v>2428</v>
      </c>
    </row>
    <row r="969" spans="29:31" hidden="1" x14ac:dyDescent="0.15">
      <c r="AC969" s="551" t="s">
        <v>809</v>
      </c>
      <c r="AD969" s="551" t="s">
        <v>3979</v>
      </c>
      <c r="AE969" s="551" t="s">
        <v>2429</v>
      </c>
    </row>
    <row r="970" spans="29:31" hidden="1" x14ac:dyDescent="0.15">
      <c r="AC970" s="551" t="s">
        <v>810</v>
      </c>
      <c r="AD970" s="551" t="s">
        <v>3979</v>
      </c>
      <c r="AE970" s="551" t="s">
        <v>2430</v>
      </c>
    </row>
    <row r="971" spans="29:31" hidden="1" x14ac:dyDescent="0.15">
      <c r="AC971" s="551" t="s">
        <v>811</v>
      </c>
      <c r="AD971" s="551" t="s">
        <v>3979</v>
      </c>
      <c r="AE971" s="551" t="s">
        <v>2431</v>
      </c>
    </row>
    <row r="972" spans="29:31" hidden="1" x14ac:dyDescent="0.15">
      <c r="AC972" s="551" t="s">
        <v>812</v>
      </c>
      <c r="AD972" s="551" t="s">
        <v>3979</v>
      </c>
      <c r="AE972" s="551" t="s">
        <v>2432</v>
      </c>
    </row>
    <row r="973" spans="29:31" hidden="1" x14ac:dyDescent="0.15">
      <c r="AC973" s="551" t="s">
        <v>813</v>
      </c>
      <c r="AD973" s="551" t="s">
        <v>3979</v>
      </c>
      <c r="AE973" s="551" t="s">
        <v>2433</v>
      </c>
    </row>
    <row r="974" spans="29:31" hidden="1" x14ac:dyDescent="0.15">
      <c r="AC974" s="551" t="s">
        <v>814</v>
      </c>
      <c r="AD974" s="551" t="s">
        <v>3979</v>
      </c>
      <c r="AE974" s="551" t="s">
        <v>2434</v>
      </c>
    </row>
    <row r="975" spans="29:31" hidden="1" x14ac:dyDescent="0.15">
      <c r="AC975" s="551" t="s">
        <v>815</v>
      </c>
      <c r="AD975" s="551" t="s">
        <v>3979</v>
      </c>
      <c r="AE975" s="551" t="s">
        <v>2435</v>
      </c>
    </row>
    <row r="976" spans="29:31" hidden="1" x14ac:dyDescent="0.15">
      <c r="AC976" s="551" t="s">
        <v>816</v>
      </c>
      <c r="AD976" s="551" t="s">
        <v>3979</v>
      </c>
      <c r="AE976" s="551" t="s">
        <v>2436</v>
      </c>
    </row>
    <row r="977" spans="29:31" hidden="1" x14ac:dyDescent="0.15">
      <c r="AC977" s="551" t="s">
        <v>817</v>
      </c>
      <c r="AD977" s="551" t="s">
        <v>3979</v>
      </c>
      <c r="AE977" s="551" t="s">
        <v>2437</v>
      </c>
    </row>
    <row r="978" spans="29:31" hidden="1" x14ac:dyDescent="0.15">
      <c r="AC978" s="551" t="s">
        <v>818</v>
      </c>
      <c r="AD978" s="551" t="s">
        <v>3979</v>
      </c>
      <c r="AE978" s="551" t="s">
        <v>2438</v>
      </c>
    </row>
    <row r="979" spans="29:31" hidden="1" x14ac:dyDescent="0.15">
      <c r="AC979" s="551" t="s">
        <v>819</v>
      </c>
      <c r="AD979" s="551" t="s">
        <v>3979</v>
      </c>
      <c r="AE979" s="551" t="s">
        <v>2439</v>
      </c>
    </row>
    <row r="980" spans="29:31" hidden="1" x14ac:dyDescent="0.15">
      <c r="AC980" s="551" t="s">
        <v>820</v>
      </c>
      <c r="AD980" s="551" t="s">
        <v>3979</v>
      </c>
      <c r="AE980" s="551" t="s">
        <v>2440</v>
      </c>
    </row>
    <row r="981" spans="29:31" hidden="1" x14ac:dyDescent="0.15">
      <c r="AC981" s="551" t="s">
        <v>821</v>
      </c>
      <c r="AD981" s="551" t="s">
        <v>3979</v>
      </c>
      <c r="AE981" s="551" t="s">
        <v>2441</v>
      </c>
    </row>
    <row r="982" spans="29:31" hidden="1" x14ac:dyDescent="0.15">
      <c r="AC982" s="551" t="s">
        <v>822</v>
      </c>
      <c r="AD982" s="551" t="s">
        <v>3979</v>
      </c>
      <c r="AE982" s="551" t="s">
        <v>2442</v>
      </c>
    </row>
    <row r="983" spans="29:31" hidden="1" x14ac:dyDescent="0.15">
      <c r="AC983" s="551" t="s">
        <v>823</v>
      </c>
      <c r="AD983" s="551" t="s">
        <v>3979</v>
      </c>
      <c r="AE983" s="551" t="s">
        <v>1689</v>
      </c>
    </row>
    <row r="984" spans="29:31" hidden="1" x14ac:dyDescent="0.15">
      <c r="AC984" s="551" t="s">
        <v>824</v>
      </c>
      <c r="AD984" s="551" t="s">
        <v>3979</v>
      </c>
      <c r="AE984" s="551" t="s">
        <v>2443</v>
      </c>
    </row>
    <row r="985" spans="29:31" hidden="1" x14ac:dyDescent="0.15">
      <c r="AC985" s="551" t="s">
        <v>825</v>
      </c>
      <c r="AD985" s="551" t="s">
        <v>3979</v>
      </c>
      <c r="AE985" s="551" t="s">
        <v>2444</v>
      </c>
    </row>
    <row r="986" spans="29:31" hidden="1" x14ac:dyDescent="0.15">
      <c r="AC986" s="551" t="s">
        <v>826</v>
      </c>
      <c r="AD986" s="551" t="s">
        <v>3979</v>
      </c>
      <c r="AE986" s="551" t="s">
        <v>2445</v>
      </c>
    </row>
    <row r="987" spans="29:31" hidden="1" x14ac:dyDescent="0.15">
      <c r="AC987" s="551" t="s">
        <v>827</v>
      </c>
      <c r="AD987" s="551" t="s">
        <v>3979</v>
      </c>
      <c r="AE987" s="551" t="s">
        <v>2446</v>
      </c>
    </row>
    <row r="988" spans="29:31" hidden="1" x14ac:dyDescent="0.15">
      <c r="AC988" s="551" t="s">
        <v>828</v>
      </c>
      <c r="AD988" s="551" t="s">
        <v>3979</v>
      </c>
      <c r="AE988" s="551" t="s">
        <v>2447</v>
      </c>
    </row>
    <row r="989" spans="29:31" hidden="1" x14ac:dyDescent="0.15">
      <c r="AC989" s="551" t="s">
        <v>829</v>
      </c>
      <c r="AD989" s="551" t="s">
        <v>3979</v>
      </c>
      <c r="AE989" s="551" t="s">
        <v>2448</v>
      </c>
    </row>
    <row r="990" spans="29:31" hidden="1" x14ac:dyDescent="0.15">
      <c r="AC990" s="551" t="s">
        <v>830</v>
      </c>
      <c r="AD990" s="551" t="s">
        <v>3979</v>
      </c>
      <c r="AE990" s="551" t="s">
        <v>2449</v>
      </c>
    </row>
    <row r="991" spans="29:31" hidden="1" x14ac:dyDescent="0.15">
      <c r="AC991" s="551" t="s">
        <v>831</v>
      </c>
      <c r="AD991" s="551" t="s">
        <v>3979</v>
      </c>
      <c r="AE991" s="551" t="s">
        <v>2450</v>
      </c>
    </row>
    <row r="992" spans="29:31" hidden="1" x14ac:dyDescent="0.15">
      <c r="AC992" s="551" t="s">
        <v>832</v>
      </c>
      <c r="AD992" s="551" t="s">
        <v>3979</v>
      </c>
      <c r="AE992" s="551" t="s">
        <v>2451</v>
      </c>
    </row>
    <row r="993" spans="29:31" hidden="1" x14ac:dyDescent="0.15">
      <c r="AC993" s="551" t="s">
        <v>833</v>
      </c>
      <c r="AD993" s="551" t="s">
        <v>3979</v>
      </c>
      <c r="AE993" s="551" t="s">
        <v>2452</v>
      </c>
    </row>
    <row r="994" spans="29:31" hidden="1" x14ac:dyDescent="0.15">
      <c r="AC994" s="551" t="s">
        <v>834</v>
      </c>
      <c r="AD994" s="551" t="s">
        <v>3979</v>
      </c>
      <c r="AE994" s="551" t="s">
        <v>2453</v>
      </c>
    </row>
    <row r="995" spans="29:31" hidden="1" x14ac:dyDescent="0.15">
      <c r="AC995" s="551" t="s">
        <v>835</v>
      </c>
      <c r="AD995" s="551" t="s">
        <v>3979</v>
      </c>
      <c r="AE995" s="551" t="s">
        <v>2454</v>
      </c>
    </row>
    <row r="996" spans="29:31" hidden="1" x14ac:dyDescent="0.15">
      <c r="AC996" s="551" t="s">
        <v>836</v>
      </c>
      <c r="AD996" s="551" t="s">
        <v>3979</v>
      </c>
      <c r="AE996" s="551" t="s">
        <v>2455</v>
      </c>
    </row>
    <row r="997" spans="29:31" hidden="1" x14ac:dyDescent="0.15">
      <c r="AC997" s="551" t="s">
        <v>837</v>
      </c>
      <c r="AD997" s="551" t="s">
        <v>3979</v>
      </c>
      <c r="AE997" s="551" t="s">
        <v>2456</v>
      </c>
    </row>
    <row r="998" spans="29:31" hidden="1" x14ac:dyDescent="0.15">
      <c r="AC998" s="551" t="s">
        <v>838</v>
      </c>
      <c r="AD998" s="551" t="s">
        <v>3979</v>
      </c>
      <c r="AE998" s="551" t="s">
        <v>2457</v>
      </c>
    </row>
    <row r="999" spans="29:31" hidden="1" x14ac:dyDescent="0.15">
      <c r="AC999" s="551" t="s">
        <v>839</v>
      </c>
      <c r="AD999" s="551" t="s">
        <v>3979</v>
      </c>
      <c r="AE999" s="551" t="s">
        <v>2458</v>
      </c>
    </row>
    <row r="1000" spans="29:31" hidden="1" x14ac:dyDescent="0.15">
      <c r="AC1000" s="551" t="s">
        <v>840</v>
      </c>
      <c r="AD1000" s="551" t="s">
        <v>3979</v>
      </c>
      <c r="AE1000" s="551" t="s">
        <v>2459</v>
      </c>
    </row>
    <row r="1001" spans="29:31" hidden="1" x14ac:dyDescent="0.15">
      <c r="AC1001" s="551" t="s">
        <v>841</v>
      </c>
      <c r="AD1001" s="551" t="s">
        <v>3979</v>
      </c>
      <c r="AE1001" s="551" t="s">
        <v>2460</v>
      </c>
    </row>
    <row r="1002" spans="29:31" hidden="1" x14ac:dyDescent="0.15">
      <c r="AC1002" s="551" t="s">
        <v>3301</v>
      </c>
      <c r="AD1002" s="551" t="s">
        <v>3979</v>
      </c>
      <c r="AE1002" s="551" t="s">
        <v>3397</v>
      </c>
    </row>
    <row r="1003" spans="29:31" hidden="1" x14ac:dyDescent="0.15">
      <c r="AC1003" s="551" t="s">
        <v>3302</v>
      </c>
      <c r="AD1003" s="551" t="s">
        <v>3979</v>
      </c>
      <c r="AE1003" s="551" t="s">
        <v>3398</v>
      </c>
    </row>
    <row r="1004" spans="29:31" hidden="1" x14ac:dyDescent="0.15">
      <c r="AC1004" s="551" t="s">
        <v>842</v>
      </c>
      <c r="AD1004" s="551" t="s">
        <v>3980</v>
      </c>
      <c r="AE1004" s="551" t="s">
        <v>2461</v>
      </c>
    </row>
    <row r="1005" spans="29:31" hidden="1" x14ac:dyDescent="0.15">
      <c r="AC1005" s="551" t="s">
        <v>843</v>
      </c>
      <c r="AD1005" s="551" t="s">
        <v>3980</v>
      </c>
      <c r="AE1005" s="551" t="s">
        <v>2462</v>
      </c>
    </row>
    <row r="1006" spans="29:31" hidden="1" x14ac:dyDescent="0.15">
      <c r="AC1006" s="551" t="s">
        <v>844</v>
      </c>
      <c r="AD1006" s="551" t="s">
        <v>3980</v>
      </c>
      <c r="AE1006" s="551" t="s">
        <v>2463</v>
      </c>
    </row>
    <row r="1007" spans="29:31" hidden="1" x14ac:dyDescent="0.15">
      <c r="AC1007" s="551" t="s">
        <v>845</v>
      </c>
      <c r="AD1007" s="551" t="s">
        <v>3980</v>
      </c>
      <c r="AE1007" s="551" t="s">
        <v>2464</v>
      </c>
    </row>
    <row r="1008" spans="29:31" hidden="1" x14ac:dyDescent="0.15">
      <c r="AC1008" s="551" t="s">
        <v>846</v>
      </c>
      <c r="AD1008" s="551" t="s">
        <v>3980</v>
      </c>
      <c r="AE1008" s="551" t="s">
        <v>2465</v>
      </c>
    </row>
    <row r="1009" spans="29:31" hidden="1" x14ac:dyDescent="0.15">
      <c r="AC1009" s="551" t="s">
        <v>847</v>
      </c>
      <c r="AD1009" s="551" t="s">
        <v>3980</v>
      </c>
      <c r="AE1009" s="551" t="s">
        <v>2466</v>
      </c>
    </row>
    <row r="1010" spans="29:31" hidden="1" x14ac:dyDescent="0.15">
      <c r="AC1010" s="551" t="s">
        <v>848</v>
      </c>
      <c r="AD1010" s="551" t="s">
        <v>3980</v>
      </c>
      <c r="AE1010" s="551" t="s">
        <v>2467</v>
      </c>
    </row>
    <row r="1011" spans="29:31" hidden="1" x14ac:dyDescent="0.15">
      <c r="AC1011" s="551" t="s">
        <v>849</v>
      </c>
      <c r="AD1011" s="551" t="s">
        <v>3980</v>
      </c>
      <c r="AE1011" s="551" t="s">
        <v>2468</v>
      </c>
    </row>
    <row r="1012" spans="29:31" hidden="1" x14ac:dyDescent="0.15">
      <c r="AC1012" s="551" t="s">
        <v>850</v>
      </c>
      <c r="AD1012" s="551" t="s">
        <v>3980</v>
      </c>
      <c r="AE1012" s="551" t="s">
        <v>2469</v>
      </c>
    </row>
    <row r="1013" spans="29:31" hidden="1" x14ac:dyDescent="0.15">
      <c r="AC1013" s="551" t="s">
        <v>851</v>
      </c>
      <c r="AD1013" s="551" t="s">
        <v>3980</v>
      </c>
      <c r="AE1013" s="551" t="s">
        <v>2470</v>
      </c>
    </row>
    <row r="1014" spans="29:31" hidden="1" x14ac:dyDescent="0.15">
      <c r="AC1014" s="551" t="s">
        <v>852</v>
      </c>
      <c r="AD1014" s="551" t="s">
        <v>3980</v>
      </c>
      <c r="AE1014" s="551" t="s">
        <v>2471</v>
      </c>
    </row>
    <row r="1015" spans="29:31" hidden="1" x14ac:dyDescent="0.15">
      <c r="AC1015" s="551" t="s">
        <v>853</v>
      </c>
      <c r="AD1015" s="551" t="s">
        <v>3980</v>
      </c>
      <c r="AE1015" s="551" t="s">
        <v>2472</v>
      </c>
    </row>
    <row r="1016" spans="29:31" hidden="1" x14ac:dyDescent="0.15">
      <c r="AC1016" s="551" t="s">
        <v>854</v>
      </c>
      <c r="AD1016" s="551" t="s">
        <v>3980</v>
      </c>
      <c r="AE1016" s="551" t="s">
        <v>2473</v>
      </c>
    </row>
    <row r="1017" spans="29:31" hidden="1" x14ac:dyDescent="0.15">
      <c r="AC1017" s="551" t="s">
        <v>855</v>
      </c>
      <c r="AD1017" s="551" t="s">
        <v>3980</v>
      </c>
      <c r="AE1017" s="551" t="s">
        <v>2474</v>
      </c>
    </row>
    <row r="1018" spans="29:31" hidden="1" x14ac:dyDescent="0.15">
      <c r="AC1018" s="551" t="s">
        <v>856</v>
      </c>
      <c r="AD1018" s="551" t="s">
        <v>3980</v>
      </c>
      <c r="AE1018" s="551" t="s">
        <v>2475</v>
      </c>
    </row>
    <row r="1019" spans="29:31" hidden="1" x14ac:dyDescent="0.15">
      <c r="AC1019" s="551" t="s">
        <v>857</v>
      </c>
      <c r="AD1019" s="551" t="s">
        <v>3980</v>
      </c>
      <c r="AE1019" s="551" t="s">
        <v>2476</v>
      </c>
    </row>
    <row r="1020" spans="29:31" hidden="1" x14ac:dyDescent="0.15">
      <c r="AC1020" s="551" t="s">
        <v>858</v>
      </c>
      <c r="AD1020" s="551" t="s">
        <v>3980</v>
      </c>
      <c r="AE1020" s="551" t="s">
        <v>2477</v>
      </c>
    </row>
    <row r="1021" spans="29:31" hidden="1" x14ac:dyDescent="0.15">
      <c r="AC1021" s="551" t="s">
        <v>859</v>
      </c>
      <c r="AD1021" s="551" t="s">
        <v>3980</v>
      </c>
      <c r="AE1021" s="551" t="s">
        <v>2478</v>
      </c>
    </row>
    <row r="1022" spans="29:31" hidden="1" x14ac:dyDescent="0.15">
      <c r="AC1022" s="551" t="s">
        <v>860</v>
      </c>
      <c r="AD1022" s="551" t="s">
        <v>3980</v>
      </c>
      <c r="AE1022" s="551" t="s">
        <v>2479</v>
      </c>
    </row>
    <row r="1023" spans="29:31" hidden="1" x14ac:dyDescent="0.15">
      <c r="AC1023" s="551" t="s">
        <v>861</v>
      </c>
      <c r="AD1023" s="551" t="s">
        <v>3980</v>
      </c>
      <c r="AE1023" s="551" t="s">
        <v>2480</v>
      </c>
    </row>
    <row r="1024" spans="29:31" hidden="1" x14ac:dyDescent="0.15">
      <c r="AC1024" s="551" t="s">
        <v>862</v>
      </c>
      <c r="AD1024" s="551" t="s">
        <v>3980</v>
      </c>
      <c r="AE1024" s="551" t="s">
        <v>2481</v>
      </c>
    </row>
    <row r="1025" spans="29:31" hidden="1" x14ac:dyDescent="0.15">
      <c r="AC1025" s="551" t="s">
        <v>863</v>
      </c>
      <c r="AD1025" s="551" t="s">
        <v>3980</v>
      </c>
      <c r="AE1025" s="551" t="s">
        <v>2482</v>
      </c>
    </row>
    <row r="1026" spans="29:31" hidden="1" x14ac:dyDescent="0.15">
      <c r="AC1026" s="551" t="s">
        <v>864</v>
      </c>
      <c r="AD1026" s="551" t="s">
        <v>3980</v>
      </c>
      <c r="AE1026" s="551" t="s">
        <v>2483</v>
      </c>
    </row>
    <row r="1027" spans="29:31" hidden="1" x14ac:dyDescent="0.15">
      <c r="AC1027" s="551" t="s">
        <v>865</v>
      </c>
      <c r="AD1027" s="551" t="s">
        <v>3980</v>
      </c>
      <c r="AE1027" s="551" t="s">
        <v>2484</v>
      </c>
    </row>
    <row r="1028" spans="29:31" hidden="1" x14ac:dyDescent="0.15">
      <c r="AC1028" s="551" t="s">
        <v>866</v>
      </c>
      <c r="AD1028" s="551" t="s">
        <v>3980</v>
      </c>
      <c r="AE1028" s="551" t="s">
        <v>1682</v>
      </c>
    </row>
    <row r="1029" spans="29:31" hidden="1" x14ac:dyDescent="0.15">
      <c r="AC1029" s="551" t="s">
        <v>867</v>
      </c>
      <c r="AD1029" s="551" t="s">
        <v>3980</v>
      </c>
      <c r="AE1029" s="551" t="s">
        <v>2485</v>
      </c>
    </row>
    <row r="1030" spans="29:31" hidden="1" x14ac:dyDescent="0.15">
      <c r="AC1030" s="551" t="s">
        <v>868</v>
      </c>
      <c r="AD1030" s="551" t="s">
        <v>3980</v>
      </c>
      <c r="AE1030" s="551" t="s">
        <v>2486</v>
      </c>
    </row>
    <row r="1031" spans="29:31" hidden="1" x14ac:dyDescent="0.15">
      <c r="AC1031" s="551" t="s">
        <v>869</v>
      </c>
      <c r="AD1031" s="551" t="s">
        <v>3980</v>
      </c>
      <c r="AE1031" s="551" t="s">
        <v>2487</v>
      </c>
    </row>
    <row r="1032" spans="29:31" hidden="1" x14ac:dyDescent="0.15">
      <c r="AC1032" s="551" t="s">
        <v>870</v>
      </c>
      <c r="AD1032" s="551" t="s">
        <v>3980</v>
      </c>
      <c r="AE1032" s="551" t="s">
        <v>2488</v>
      </c>
    </row>
    <row r="1033" spans="29:31" hidden="1" x14ac:dyDescent="0.15">
      <c r="AC1033" s="551" t="s">
        <v>871</v>
      </c>
      <c r="AD1033" s="551" t="s">
        <v>3980</v>
      </c>
      <c r="AE1033" s="551" t="s">
        <v>1638</v>
      </c>
    </row>
    <row r="1034" spans="29:31" hidden="1" x14ac:dyDescent="0.15">
      <c r="AC1034" s="551" t="s">
        <v>872</v>
      </c>
      <c r="AD1034" s="551" t="s">
        <v>3980</v>
      </c>
      <c r="AE1034" s="551" t="s">
        <v>2489</v>
      </c>
    </row>
    <row r="1035" spans="29:31" hidden="1" x14ac:dyDescent="0.15">
      <c r="AC1035" s="551" t="s">
        <v>873</v>
      </c>
      <c r="AD1035" s="551" t="s">
        <v>3980</v>
      </c>
      <c r="AE1035" s="551" t="s">
        <v>2490</v>
      </c>
    </row>
    <row r="1036" spans="29:31" hidden="1" x14ac:dyDescent="0.15">
      <c r="AC1036" s="551" t="s">
        <v>874</v>
      </c>
      <c r="AD1036" s="551" t="s">
        <v>3980</v>
      </c>
      <c r="AE1036" s="551" t="s">
        <v>2491</v>
      </c>
    </row>
    <row r="1037" spans="29:31" hidden="1" x14ac:dyDescent="0.15">
      <c r="AC1037" s="551" t="s">
        <v>875</v>
      </c>
      <c r="AD1037" s="551" t="s">
        <v>3980</v>
      </c>
      <c r="AE1037" s="551" t="s">
        <v>2492</v>
      </c>
    </row>
    <row r="1038" spans="29:31" hidden="1" x14ac:dyDescent="0.15">
      <c r="AC1038" s="551" t="s">
        <v>876</v>
      </c>
      <c r="AD1038" s="551" t="s">
        <v>3980</v>
      </c>
      <c r="AE1038" s="551" t="s">
        <v>2493</v>
      </c>
    </row>
    <row r="1039" spans="29:31" hidden="1" x14ac:dyDescent="0.15">
      <c r="AC1039" s="551" t="s">
        <v>3303</v>
      </c>
      <c r="AD1039" s="551" t="s">
        <v>3980</v>
      </c>
      <c r="AE1039" s="551" t="s">
        <v>3426</v>
      </c>
    </row>
    <row r="1040" spans="29:31" hidden="1" x14ac:dyDescent="0.15">
      <c r="AC1040" s="551" t="s">
        <v>3304</v>
      </c>
      <c r="AD1040" s="551" t="s">
        <v>3980</v>
      </c>
      <c r="AE1040" s="551" t="s">
        <v>3397</v>
      </c>
    </row>
    <row r="1041" spans="29:31" hidden="1" x14ac:dyDescent="0.15">
      <c r="AC1041" s="551" t="s">
        <v>3305</v>
      </c>
      <c r="AD1041" s="551" t="s">
        <v>3980</v>
      </c>
      <c r="AE1041" s="551" t="s">
        <v>3396</v>
      </c>
    </row>
    <row r="1042" spans="29:31" hidden="1" x14ac:dyDescent="0.15">
      <c r="AC1042" s="551" t="s">
        <v>3306</v>
      </c>
      <c r="AD1042" s="551" t="s">
        <v>3980</v>
      </c>
      <c r="AE1042" s="551" t="s">
        <v>3395</v>
      </c>
    </row>
    <row r="1043" spans="29:31" hidden="1" x14ac:dyDescent="0.15">
      <c r="AC1043" s="551" t="s">
        <v>3307</v>
      </c>
      <c r="AD1043" s="551" t="s">
        <v>3980</v>
      </c>
      <c r="AE1043" s="551" t="s">
        <v>3427</v>
      </c>
    </row>
    <row r="1044" spans="29:31" hidden="1" x14ac:dyDescent="0.15">
      <c r="AC1044" s="551" t="s">
        <v>877</v>
      </c>
      <c r="AD1044" s="551" t="s">
        <v>3981</v>
      </c>
      <c r="AE1044" s="551" t="s">
        <v>2494</v>
      </c>
    </row>
    <row r="1045" spans="29:31" hidden="1" x14ac:dyDescent="0.15">
      <c r="AC1045" s="551" t="s">
        <v>878</v>
      </c>
      <c r="AD1045" s="551" t="s">
        <v>3981</v>
      </c>
      <c r="AE1045" s="551" t="s">
        <v>2495</v>
      </c>
    </row>
    <row r="1046" spans="29:31" hidden="1" x14ac:dyDescent="0.15">
      <c r="AC1046" s="551" t="s">
        <v>879</v>
      </c>
      <c r="AD1046" s="551" t="s">
        <v>3981</v>
      </c>
      <c r="AE1046" s="551" t="s">
        <v>2496</v>
      </c>
    </row>
    <row r="1047" spans="29:31" hidden="1" x14ac:dyDescent="0.15">
      <c r="AC1047" s="551" t="s">
        <v>880</v>
      </c>
      <c r="AD1047" s="551" t="s">
        <v>3981</v>
      </c>
      <c r="AE1047" s="551" t="s">
        <v>2497</v>
      </c>
    </row>
    <row r="1048" spans="29:31" hidden="1" x14ac:dyDescent="0.15">
      <c r="AC1048" s="551" t="s">
        <v>881</v>
      </c>
      <c r="AD1048" s="551" t="s">
        <v>3981</v>
      </c>
      <c r="AE1048" s="551" t="s">
        <v>2498</v>
      </c>
    </row>
    <row r="1049" spans="29:31" hidden="1" x14ac:dyDescent="0.15">
      <c r="AC1049" s="551" t="s">
        <v>882</v>
      </c>
      <c r="AD1049" s="551" t="s">
        <v>3981</v>
      </c>
      <c r="AE1049" s="551" t="s">
        <v>2499</v>
      </c>
    </row>
    <row r="1050" spans="29:31" hidden="1" x14ac:dyDescent="0.15">
      <c r="AC1050" s="551" t="s">
        <v>883</v>
      </c>
      <c r="AD1050" s="551" t="s">
        <v>3981</v>
      </c>
      <c r="AE1050" s="551" t="s">
        <v>2500</v>
      </c>
    </row>
    <row r="1051" spans="29:31" hidden="1" x14ac:dyDescent="0.15">
      <c r="AC1051" s="551" t="s">
        <v>884</v>
      </c>
      <c r="AD1051" s="551" t="s">
        <v>3981</v>
      </c>
      <c r="AE1051" s="551" t="s">
        <v>2501</v>
      </c>
    </row>
    <row r="1052" spans="29:31" hidden="1" x14ac:dyDescent="0.15">
      <c r="AC1052" s="551" t="s">
        <v>885</v>
      </c>
      <c r="AD1052" s="551" t="s">
        <v>3981</v>
      </c>
      <c r="AE1052" s="551" t="s">
        <v>2502</v>
      </c>
    </row>
    <row r="1053" spans="29:31" hidden="1" x14ac:dyDescent="0.15">
      <c r="AC1053" s="551" t="s">
        <v>886</v>
      </c>
      <c r="AD1053" s="551" t="s">
        <v>3981</v>
      </c>
      <c r="AE1053" s="551" t="s">
        <v>2503</v>
      </c>
    </row>
    <row r="1054" spans="29:31" hidden="1" x14ac:dyDescent="0.15">
      <c r="AC1054" s="551" t="s">
        <v>887</v>
      </c>
      <c r="AD1054" s="551" t="s">
        <v>3981</v>
      </c>
      <c r="AE1054" s="551" t="s">
        <v>2504</v>
      </c>
    </row>
    <row r="1055" spans="29:31" hidden="1" x14ac:dyDescent="0.15">
      <c r="AC1055" s="551" t="s">
        <v>888</v>
      </c>
      <c r="AD1055" s="551" t="s">
        <v>3981</v>
      </c>
      <c r="AE1055" s="551" t="s">
        <v>2505</v>
      </c>
    </row>
    <row r="1056" spans="29:31" hidden="1" x14ac:dyDescent="0.15">
      <c r="AC1056" s="551" t="s">
        <v>889</v>
      </c>
      <c r="AD1056" s="551" t="s">
        <v>3981</v>
      </c>
      <c r="AE1056" s="551" t="s">
        <v>2506</v>
      </c>
    </row>
    <row r="1057" spans="29:31" hidden="1" x14ac:dyDescent="0.15">
      <c r="AC1057" s="551" t="s">
        <v>890</v>
      </c>
      <c r="AD1057" s="551" t="s">
        <v>3981</v>
      </c>
      <c r="AE1057" s="551" t="s">
        <v>2507</v>
      </c>
    </row>
    <row r="1058" spans="29:31" hidden="1" x14ac:dyDescent="0.15">
      <c r="AC1058" s="551" t="s">
        <v>891</v>
      </c>
      <c r="AD1058" s="551" t="s">
        <v>3981</v>
      </c>
      <c r="AE1058" s="551" t="s">
        <v>2508</v>
      </c>
    </row>
    <row r="1059" spans="29:31" hidden="1" x14ac:dyDescent="0.15">
      <c r="AC1059" s="551" t="s">
        <v>892</v>
      </c>
      <c r="AD1059" s="551" t="s">
        <v>3981</v>
      </c>
      <c r="AE1059" s="551" t="s">
        <v>2509</v>
      </c>
    </row>
    <row r="1060" spans="29:31" hidden="1" x14ac:dyDescent="0.15">
      <c r="AC1060" s="551" t="s">
        <v>893</v>
      </c>
      <c r="AD1060" s="551" t="s">
        <v>3981</v>
      </c>
      <c r="AE1060" s="551" t="s">
        <v>2510</v>
      </c>
    </row>
    <row r="1061" spans="29:31" hidden="1" x14ac:dyDescent="0.15">
      <c r="AC1061" s="551" t="s">
        <v>894</v>
      </c>
      <c r="AD1061" s="551" t="s">
        <v>3981</v>
      </c>
      <c r="AE1061" s="551" t="s">
        <v>2511</v>
      </c>
    </row>
    <row r="1062" spans="29:31" hidden="1" x14ac:dyDescent="0.15">
      <c r="AC1062" s="551" t="s">
        <v>895</v>
      </c>
      <c r="AD1062" s="551" t="s">
        <v>3981</v>
      </c>
      <c r="AE1062" s="551" t="s">
        <v>2512</v>
      </c>
    </row>
    <row r="1063" spans="29:31" hidden="1" x14ac:dyDescent="0.15">
      <c r="AC1063" s="551" t="s">
        <v>896</v>
      </c>
      <c r="AD1063" s="551" t="s">
        <v>3981</v>
      </c>
      <c r="AE1063" s="551" t="s">
        <v>2513</v>
      </c>
    </row>
    <row r="1064" spans="29:31" hidden="1" x14ac:dyDescent="0.15">
      <c r="AC1064" s="551" t="s">
        <v>897</v>
      </c>
      <c r="AD1064" s="551" t="s">
        <v>3981</v>
      </c>
      <c r="AE1064" s="551" t="s">
        <v>2514</v>
      </c>
    </row>
    <row r="1065" spans="29:31" hidden="1" x14ac:dyDescent="0.15">
      <c r="AC1065" s="551" t="s">
        <v>898</v>
      </c>
      <c r="AD1065" s="551" t="s">
        <v>3981</v>
      </c>
      <c r="AE1065" s="551" t="s">
        <v>2515</v>
      </c>
    </row>
    <row r="1066" spans="29:31" hidden="1" x14ac:dyDescent="0.15">
      <c r="AC1066" s="551" t="s">
        <v>899</v>
      </c>
      <c r="AD1066" s="551" t="s">
        <v>3981</v>
      </c>
      <c r="AE1066" s="551" t="s">
        <v>2516</v>
      </c>
    </row>
    <row r="1067" spans="29:31" hidden="1" x14ac:dyDescent="0.15">
      <c r="AC1067" s="551" t="s">
        <v>900</v>
      </c>
      <c r="AD1067" s="551" t="s">
        <v>3981</v>
      </c>
      <c r="AE1067" s="551" t="s">
        <v>2517</v>
      </c>
    </row>
    <row r="1068" spans="29:31" hidden="1" x14ac:dyDescent="0.15">
      <c r="AC1068" s="551" t="s">
        <v>901</v>
      </c>
      <c r="AD1068" s="551" t="s">
        <v>3981</v>
      </c>
      <c r="AE1068" s="551" t="s">
        <v>2518</v>
      </c>
    </row>
    <row r="1069" spans="29:31" hidden="1" x14ac:dyDescent="0.15">
      <c r="AC1069" s="551" t="s">
        <v>902</v>
      </c>
      <c r="AD1069" s="551" t="s">
        <v>3981</v>
      </c>
      <c r="AE1069" s="551" t="s">
        <v>2519</v>
      </c>
    </row>
    <row r="1070" spans="29:31" hidden="1" x14ac:dyDescent="0.15">
      <c r="AC1070" s="551" t="s">
        <v>903</v>
      </c>
      <c r="AD1070" s="551" t="s">
        <v>3981</v>
      </c>
      <c r="AE1070" s="551" t="s">
        <v>2520</v>
      </c>
    </row>
    <row r="1071" spans="29:31" hidden="1" x14ac:dyDescent="0.15">
      <c r="AC1071" s="551" t="s">
        <v>904</v>
      </c>
      <c r="AD1071" s="551" t="s">
        <v>3981</v>
      </c>
      <c r="AE1071" s="551" t="s">
        <v>2521</v>
      </c>
    </row>
    <row r="1072" spans="29:31" hidden="1" x14ac:dyDescent="0.15">
      <c r="AC1072" s="551" t="s">
        <v>905</v>
      </c>
      <c r="AD1072" s="551" t="s">
        <v>3981</v>
      </c>
      <c r="AE1072" s="551" t="s">
        <v>2522</v>
      </c>
    </row>
    <row r="1073" spans="29:31" hidden="1" x14ac:dyDescent="0.15">
      <c r="AC1073" s="551" t="s">
        <v>906</v>
      </c>
      <c r="AD1073" s="551" t="s">
        <v>3981</v>
      </c>
      <c r="AE1073" s="551" t="s">
        <v>2523</v>
      </c>
    </row>
    <row r="1074" spans="29:31" hidden="1" x14ac:dyDescent="0.15">
      <c r="AC1074" s="551" t="s">
        <v>907</v>
      </c>
      <c r="AD1074" s="551" t="s">
        <v>3981</v>
      </c>
      <c r="AE1074" s="551" t="s">
        <v>2524</v>
      </c>
    </row>
    <row r="1075" spans="29:31" hidden="1" x14ac:dyDescent="0.15">
      <c r="AC1075" s="551" t="s">
        <v>908</v>
      </c>
      <c r="AD1075" s="551" t="s">
        <v>3981</v>
      </c>
      <c r="AE1075" s="551" t="s">
        <v>3695</v>
      </c>
    </row>
    <row r="1076" spans="29:31" hidden="1" x14ac:dyDescent="0.15">
      <c r="AC1076" s="551" t="s">
        <v>909</v>
      </c>
      <c r="AD1076" s="551" t="s">
        <v>3981</v>
      </c>
      <c r="AE1076" s="551" t="s">
        <v>2525</v>
      </c>
    </row>
    <row r="1077" spans="29:31" hidden="1" x14ac:dyDescent="0.15">
      <c r="AC1077" s="551" t="s">
        <v>910</v>
      </c>
      <c r="AD1077" s="551" t="s">
        <v>3981</v>
      </c>
      <c r="AE1077" s="551" t="s">
        <v>2526</v>
      </c>
    </row>
    <row r="1078" spans="29:31" hidden="1" x14ac:dyDescent="0.15">
      <c r="AC1078" s="551" t="s">
        <v>911</v>
      </c>
      <c r="AD1078" s="551" t="s">
        <v>3981</v>
      </c>
      <c r="AE1078" s="551" t="s">
        <v>2527</v>
      </c>
    </row>
    <row r="1079" spans="29:31" hidden="1" x14ac:dyDescent="0.15">
      <c r="AC1079" s="551" t="s">
        <v>912</v>
      </c>
      <c r="AD1079" s="551" t="s">
        <v>3981</v>
      </c>
      <c r="AE1079" s="551" t="s">
        <v>2528</v>
      </c>
    </row>
    <row r="1080" spans="29:31" hidden="1" x14ac:dyDescent="0.15">
      <c r="AC1080" s="551" t="s">
        <v>913</v>
      </c>
      <c r="AD1080" s="551" t="s">
        <v>3981</v>
      </c>
      <c r="AE1080" s="551" t="s">
        <v>2529</v>
      </c>
    </row>
    <row r="1081" spans="29:31" hidden="1" x14ac:dyDescent="0.15">
      <c r="AC1081" s="551" t="s">
        <v>914</v>
      </c>
      <c r="AD1081" s="551" t="s">
        <v>3981</v>
      </c>
      <c r="AE1081" s="551" t="s">
        <v>2530</v>
      </c>
    </row>
    <row r="1082" spans="29:31" hidden="1" x14ac:dyDescent="0.15">
      <c r="AC1082" s="551" t="s">
        <v>915</v>
      </c>
      <c r="AD1082" s="551" t="s">
        <v>3981</v>
      </c>
      <c r="AE1082" s="551" t="s">
        <v>2531</v>
      </c>
    </row>
    <row r="1083" spans="29:31" hidden="1" x14ac:dyDescent="0.15">
      <c r="AC1083" s="551" t="s">
        <v>916</v>
      </c>
      <c r="AD1083" s="551" t="s">
        <v>3981</v>
      </c>
      <c r="AE1083" s="551" t="s">
        <v>2532</v>
      </c>
    </row>
    <row r="1084" spans="29:31" hidden="1" x14ac:dyDescent="0.15">
      <c r="AC1084" s="551" t="s">
        <v>917</v>
      </c>
      <c r="AD1084" s="551" t="s">
        <v>3981</v>
      </c>
      <c r="AE1084" s="551" t="s">
        <v>2533</v>
      </c>
    </row>
    <row r="1085" spans="29:31" hidden="1" x14ac:dyDescent="0.15">
      <c r="AC1085" s="551" t="s">
        <v>918</v>
      </c>
      <c r="AD1085" s="551" t="s">
        <v>3981</v>
      </c>
      <c r="AE1085" s="551" t="s">
        <v>2534</v>
      </c>
    </row>
    <row r="1086" spans="29:31" hidden="1" x14ac:dyDescent="0.15">
      <c r="AC1086" s="551" t="s">
        <v>919</v>
      </c>
      <c r="AD1086" s="551" t="s">
        <v>3981</v>
      </c>
      <c r="AE1086" s="551" t="s">
        <v>2308</v>
      </c>
    </row>
    <row r="1087" spans="29:31" hidden="1" x14ac:dyDescent="0.15">
      <c r="AC1087" s="551" t="s">
        <v>920</v>
      </c>
      <c r="AD1087" s="551" t="s">
        <v>3981</v>
      </c>
      <c r="AE1087" s="551" t="s">
        <v>2535</v>
      </c>
    </row>
    <row r="1088" spans="29:31" hidden="1" x14ac:dyDescent="0.15">
      <c r="AC1088" s="551" t="s">
        <v>921</v>
      </c>
      <c r="AD1088" s="551" t="s">
        <v>3981</v>
      </c>
      <c r="AE1088" s="551" t="s">
        <v>2536</v>
      </c>
    </row>
    <row r="1089" spans="29:31" hidden="1" x14ac:dyDescent="0.15">
      <c r="AC1089" s="551" t="s">
        <v>922</v>
      </c>
      <c r="AD1089" s="551" t="s">
        <v>3981</v>
      </c>
      <c r="AE1089" s="551" t="s">
        <v>2537</v>
      </c>
    </row>
    <row r="1090" spans="29:31" hidden="1" x14ac:dyDescent="0.15">
      <c r="AC1090" s="551" t="s">
        <v>923</v>
      </c>
      <c r="AD1090" s="551" t="s">
        <v>3981</v>
      </c>
      <c r="AE1090" s="551" t="s">
        <v>2538</v>
      </c>
    </row>
    <row r="1091" spans="29:31" hidden="1" x14ac:dyDescent="0.15">
      <c r="AC1091" s="551" t="s">
        <v>924</v>
      </c>
      <c r="AD1091" s="551" t="s">
        <v>3981</v>
      </c>
      <c r="AE1091" s="551" t="s">
        <v>2539</v>
      </c>
    </row>
    <row r="1092" spans="29:31" hidden="1" x14ac:dyDescent="0.15">
      <c r="AC1092" s="551" t="s">
        <v>925</v>
      </c>
      <c r="AD1092" s="551" t="s">
        <v>3981</v>
      </c>
      <c r="AE1092" s="551" t="s">
        <v>2540</v>
      </c>
    </row>
    <row r="1093" spans="29:31" hidden="1" x14ac:dyDescent="0.15">
      <c r="AC1093" s="551" t="s">
        <v>926</v>
      </c>
      <c r="AD1093" s="551" t="s">
        <v>3981</v>
      </c>
      <c r="AE1093" s="551" t="s">
        <v>2541</v>
      </c>
    </row>
    <row r="1094" spans="29:31" hidden="1" x14ac:dyDescent="0.15">
      <c r="AC1094" s="551" t="s">
        <v>927</v>
      </c>
      <c r="AD1094" s="551" t="s">
        <v>3981</v>
      </c>
      <c r="AE1094" s="551" t="s">
        <v>2542</v>
      </c>
    </row>
    <row r="1095" spans="29:31" hidden="1" x14ac:dyDescent="0.15">
      <c r="AC1095" s="551" t="s">
        <v>928</v>
      </c>
      <c r="AD1095" s="551" t="s">
        <v>3981</v>
      </c>
      <c r="AE1095" s="551" t="s">
        <v>2543</v>
      </c>
    </row>
    <row r="1096" spans="29:31" hidden="1" x14ac:dyDescent="0.15">
      <c r="AC1096" s="551" t="s">
        <v>929</v>
      </c>
      <c r="AD1096" s="551" t="s">
        <v>3981</v>
      </c>
      <c r="AE1096" s="551" t="s">
        <v>2544</v>
      </c>
    </row>
    <row r="1097" spans="29:31" hidden="1" x14ac:dyDescent="0.15">
      <c r="AC1097" s="551" t="s">
        <v>930</v>
      </c>
      <c r="AD1097" s="551" t="s">
        <v>3981</v>
      </c>
      <c r="AE1097" s="551" t="s">
        <v>2545</v>
      </c>
    </row>
    <row r="1098" spans="29:31" hidden="1" x14ac:dyDescent="0.15">
      <c r="AC1098" s="551" t="s">
        <v>3308</v>
      </c>
      <c r="AD1098" s="551" t="s">
        <v>3981</v>
      </c>
      <c r="AE1098" s="551" t="s">
        <v>3428</v>
      </c>
    </row>
    <row r="1099" spans="29:31" hidden="1" x14ac:dyDescent="0.15">
      <c r="AC1099" s="551" t="s">
        <v>3309</v>
      </c>
      <c r="AD1099" s="551" t="s">
        <v>3981</v>
      </c>
      <c r="AE1099" s="551" t="s">
        <v>3395</v>
      </c>
    </row>
    <row r="1100" spans="29:31" hidden="1" x14ac:dyDescent="0.15">
      <c r="AC1100" s="551" t="s">
        <v>3310</v>
      </c>
      <c r="AD1100" s="551" t="s">
        <v>3981</v>
      </c>
      <c r="AE1100" s="551" t="s">
        <v>3396</v>
      </c>
    </row>
    <row r="1101" spans="29:31" hidden="1" x14ac:dyDescent="0.15">
      <c r="AC1101" s="551" t="s">
        <v>3311</v>
      </c>
      <c r="AD1101" s="551" t="s">
        <v>3981</v>
      </c>
      <c r="AE1101" s="551" t="s">
        <v>3397</v>
      </c>
    </row>
    <row r="1102" spans="29:31" hidden="1" x14ac:dyDescent="0.15">
      <c r="AC1102" s="551" t="s">
        <v>3312</v>
      </c>
      <c r="AD1102" s="551" t="s">
        <v>3981</v>
      </c>
      <c r="AE1102" s="551" t="s">
        <v>3429</v>
      </c>
    </row>
    <row r="1103" spans="29:31" hidden="1" x14ac:dyDescent="0.15">
      <c r="AC1103" s="551" t="s">
        <v>3313</v>
      </c>
      <c r="AD1103" s="551" t="s">
        <v>3981</v>
      </c>
      <c r="AE1103" s="551" t="s">
        <v>3423</v>
      </c>
    </row>
    <row r="1104" spans="29:31" hidden="1" x14ac:dyDescent="0.15">
      <c r="AC1104" s="551" t="s">
        <v>931</v>
      </c>
      <c r="AD1104" s="551" t="s">
        <v>3982</v>
      </c>
      <c r="AE1104" s="551" t="s">
        <v>2546</v>
      </c>
    </row>
    <row r="1105" spans="29:31" hidden="1" x14ac:dyDescent="0.15">
      <c r="AC1105" s="551" t="s">
        <v>932</v>
      </c>
      <c r="AD1105" s="551" t="s">
        <v>3982</v>
      </c>
      <c r="AE1105" s="551" t="s">
        <v>2547</v>
      </c>
    </row>
    <row r="1106" spans="29:31" hidden="1" x14ac:dyDescent="0.15">
      <c r="AC1106" s="551" t="s">
        <v>933</v>
      </c>
      <c r="AD1106" s="551" t="s">
        <v>3982</v>
      </c>
      <c r="AE1106" s="551" t="s">
        <v>2548</v>
      </c>
    </row>
    <row r="1107" spans="29:31" hidden="1" x14ac:dyDescent="0.15">
      <c r="AC1107" s="551" t="s">
        <v>934</v>
      </c>
      <c r="AD1107" s="551" t="s">
        <v>3982</v>
      </c>
      <c r="AE1107" s="551" t="s">
        <v>2549</v>
      </c>
    </row>
    <row r="1108" spans="29:31" hidden="1" x14ac:dyDescent="0.15">
      <c r="AC1108" s="551" t="s">
        <v>935</v>
      </c>
      <c r="AD1108" s="551" t="s">
        <v>3982</v>
      </c>
      <c r="AE1108" s="551" t="s">
        <v>2550</v>
      </c>
    </row>
    <row r="1109" spans="29:31" hidden="1" x14ac:dyDescent="0.15">
      <c r="AC1109" s="551" t="s">
        <v>936</v>
      </c>
      <c r="AD1109" s="551" t="s">
        <v>3982</v>
      </c>
      <c r="AE1109" s="551" t="s">
        <v>2551</v>
      </c>
    </row>
    <row r="1110" spans="29:31" hidden="1" x14ac:dyDescent="0.15">
      <c r="AC1110" s="551" t="s">
        <v>937</v>
      </c>
      <c r="AD1110" s="551" t="s">
        <v>3982</v>
      </c>
      <c r="AE1110" s="551" t="s">
        <v>2552</v>
      </c>
    </row>
    <row r="1111" spans="29:31" hidden="1" x14ac:dyDescent="0.15">
      <c r="AC1111" s="551" t="s">
        <v>938</v>
      </c>
      <c r="AD1111" s="551" t="s">
        <v>3982</v>
      </c>
      <c r="AE1111" s="551" t="s">
        <v>2553</v>
      </c>
    </row>
    <row r="1112" spans="29:31" hidden="1" x14ac:dyDescent="0.15">
      <c r="AC1112" s="551" t="s">
        <v>939</v>
      </c>
      <c r="AD1112" s="551" t="s">
        <v>3982</v>
      </c>
      <c r="AE1112" s="551" t="s">
        <v>2554</v>
      </c>
    </row>
    <row r="1113" spans="29:31" hidden="1" x14ac:dyDescent="0.15">
      <c r="AC1113" s="551" t="s">
        <v>940</v>
      </c>
      <c r="AD1113" s="551" t="s">
        <v>3982</v>
      </c>
      <c r="AE1113" s="551" t="s">
        <v>2555</v>
      </c>
    </row>
    <row r="1114" spans="29:31" hidden="1" x14ac:dyDescent="0.15">
      <c r="AC1114" s="551" t="s">
        <v>941</v>
      </c>
      <c r="AD1114" s="551" t="s">
        <v>3982</v>
      </c>
      <c r="AE1114" s="551" t="s">
        <v>2556</v>
      </c>
    </row>
    <row r="1115" spans="29:31" hidden="1" x14ac:dyDescent="0.15">
      <c r="AC1115" s="551" t="s">
        <v>942</v>
      </c>
      <c r="AD1115" s="551" t="s">
        <v>3982</v>
      </c>
      <c r="AE1115" s="551" t="s">
        <v>2557</v>
      </c>
    </row>
    <row r="1116" spans="29:31" hidden="1" x14ac:dyDescent="0.15">
      <c r="AC1116" s="551" t="s">
        <v>943</v>
      </c>
      <c r="AD1116" s="551" t="s">
        <v>3982</v>
      </c>
      <c r="AE1116" s="551" t="s">
        <v>2558</v>
      </c>
    </row>
    <row r="1117" spans="29:31" hidden="1" x14ac:dyDescent="0.15">
      <c r="AC1117" s="551" t="s">
        <v>944</v>
      </c>
      <c r="AD1117" s="551" t="s">
        <v>3982</v>
      </c>
      <c r="AE1117" s="551" t="s">
        <v>2559</v>
      </c>
    </row>
    <row r="1118" spans="29:31" hidden="1" x14ac:dyDescent="0.15">
      <c r="AC1118" s="551" t="s">
        <v>945</v>
      </c>
      <c r="AD1118" s="551" t="s">
        <v>3982</v>
      </c>
      <c r="AE1118" s="551" t="s">
        <v>1856</v>
      </c>
    </row>
    <row r="1119" spans="29:31" hidden="1" x14ac:dyDescent="0.15">
      <c r="AC1119" s="551" t="s">
        <v>946</v>
      </c>
      <c r="AD1119" s="551" t="s">
        <v>3982</v>
      </c>
      <c r="AE1119" s="551" t="s">
        <v>2560</v>
      </c>
    </row>
    <row r="1120" spans="29:31" hidden="1" x14ac:dyDescent="0.15">
      <c r="AC1120" s="551" t="s">
        <v>947</v>
      </c>
      <c r="AD1120" s="551" t="s">
        <v>3982</v>
      </c>
      <c r="AE1120" s="551" t="s">
        <v>2561</v>
      </c>
    </row>
    <row r="1121" spans="29:31" hidden="1" x14ac:dyDescent="0.15">
      <c r="AC1121" s="551" t="s">
        <v>948</v>
      </c>
      <c r="AD1121" s="551" t="s">
        <v>3982</v>
      </c>
      <c r="AE1121" s="551" t="s">
        <v>2026</v>
      </c>
    </row>
    <row r="1122" spans="29:31" hidden="1" x14ac:dyDescent="0.15">
      <c r="AC1122" s="551" t="s">
        <v>949</v>
      </c>
      <c r="AD1122" s="551" t="s">
        <v>3982</v>
      </c>
      <c r="AE1122" s="551" t="s">
        <v>2562</v>
      </c>
    </row>
    <row r="1123" spans="29:31" hidden="1" x14ac:dyDescent="0.15">
      <c r="AC1123" s="551" t="s">
        <v>950</v>
      </c>
      <c r="AD1123" s="551" t="s">
        <v>3982</v>
      </c>
      <c r="AE1123" s="551" t="s">
        <v>2563</v>
      </c>
    </row>
    <row r="1124" spans="29:31" hidden="1" x14ac:dyDescent="0.15">
      <c r="AC1124" s="551" t="s">
        <v>951</v>
      </c>
      <c r="AD1124" s="551" t="s">
        <v>3982</v>
      </c>
      <c r="AE1124" s="551" t="s">
        <v>2564</v>
      </c>
    </row>
    <row r="1125" spans="29:31" hidden="1" x14ac:dyDescent="0.15">
      <c r="AC1125" s="551" t="s">
        <v>952</v>
      </c>
      <c r="AD1125" s="551" t="s">
        <v>3982</v>
      </c>
      <c r="AE1125" s="551" t="s">
        <v>2565</v>
      </c>
    </row>
    <row r="1126" spans="29:31" hidden="1" x14ac:dyDescent="0.15">
      <c r="AC1126" s="551" t="s">
        <v>953</v>
      </c>
      <c r="AD1126" s="551" t="s">
        <v>3982</v>
      </c>
      <c r="AE1126" s="551" t="s">
        <v>2566</v>
      </c>
    </row>
    <row r="1127" spans="29:31" hidden="1" x14ac:dyDescent="0.15">
      <c r="AC1127" s="551" t="s">
        <v>954</v>
      </c>
      <c r="AD1127" s="551" t="s">
        <v>3982</v>
      </c>
      <c r="AE1127" s="551" t="s">
        <v>2567</v>
      </c>
    </row>
    <row r="1128" spans="29:31" hidden="1" x14ac:dyDescent="0.15">
      <c r="AC1128" s="551" t="s">
        <v>955</v>
      </c>
      <c r="AD1128" s="551" t="s">
        <v>3982</v>
      </c>
      <c r="AE1128" s="551" t="s">
        <v>2568</v>
      </c>
    </row>
    <row r="1129" spans="29:31" hidden="1" x14ac:dyDescent="0.15">
      <c r="AC1129" s="551" t="s">
        <v>956</v>
      </c>
      <c r="AD1129" s="551" t="s">
        <v>3982</v>
      </c>
      <c r="AE1129" s="551" t="s">
        <v>2569</v>
      </c>
    </row>
    <row r="1130" spans="29:31" hidden="1" x14ac:dyDescent="0.15">
      <c r="AC1130" s="551" t="s">
        <v>957</v>
      </c>
      <c r="AD1130" s="551" t="s">
        <v>3982</v>
      </c>
      <c r="AE1130" s="551" t="s">
        <v>2570</v>
      </c>
    </row>
    <row r="1131" spans="29:31" hidden="1" x14ac:dyDescent="0.15">
      <c r="AC1131" s="551" t="s">
        <v>958</v>
      </c>
      <c r="AD1131" s="551" t="s">
        <v>3982</v>
      </c>
      <c r="AE1131" s="551" t="s">
        <v>2571</v>
      </c>
    </row>
    <row r="1132" spans="29:31" hidden="1" x14ac:dyDescent="0.15">
      <c r="AC1132" s="551" t="s">
        <v>959</v>
      </c>
      <c r="AD1132" s="551" t="s">
        <v>3982</v>
      </c>
      <c r="AE1132" s="551" t="s">
        <v>2572</v>
      </c>
    </row>
    <row r="1133" spans="29:31" hidden="1" x14ac:dyDescent="0.15">
      <c r="AC1133" s="551" t="s">
        <v>3314</v>
      </c>
      <c r="AD1133" s="551" t="s">
        <v>3982</v>
      </c>
      <c r="AE1133" s="551" t="s">
        <v>3397</v>
      </c>
    </row>
    <row r="1134" spans="29:31" hidden="1" x14ac:dyDescent="0.15">
      <c r="AC1134" s="551" t="s">
        <v>3315</v>
      </c>
      <c r="AD1134" s="551" t="s">
        <v>3982</v>
      </c>
      <c r="AE1134" s="551" t="s">
        <v>3395</v>
      </c>
    </row>
    <row r="1135" spans="29:31" hidden="1" x14ac:dyDescent="0.15">
      <c r="AC1135" s="551" t="s">
        <v>3316</v>
      </c>
      <c r="AD1135" s="551" t="s">
        <v>3982</v>
      </c>
      <c r="AE1135" s="551" t="s">
        <v>3430</v>
      </c>
    </row>
    <row r="1136" spans="29:31" hidden="1" x14ac:dyDescent="0.15">
      <c r="AC1136" s="551" t="s">
        <v>3317</v>
      </c>
      <c r="AD1136" s="551" t="s">
        <v>3982</v>
      </c>
      <c r="AE1136" s="551" t="s">
        <v>3398</v>
      </c>
    </row>
    <row r="1137" spans="29:31" hidden="1" x14ac:dyDescent="0.15">
      <c r="AC1137" s="551" t="s">
        <v>960</v>
      </c>
      <c r="AD1137" s="551" t="s">
        <v>3983</v>
      </c>
      <c r="AE1137" s="551" t="s">
        <v>2573</v>
      </c>
    </row>
    <row r="1138" spans="29:31" hidden="1" x14ac:dyDescent="0.15">
      <c r="AC1138" s="551" t="s">
        <v>961</v>
      </c>
      <c r="AD1138" s="551" t="s">
        <v>3983</v>
      </c>
      <c r="AE1138" s="551" t="s">
        <v>2574</v>
      </c>
    </row>
    <row r="1139" spans="29:31" hidden="1" x14ac:dyDescent="0.15">
      <c r="AC1139" s="551" t="s">
        <v>962</v>
      </c>
      <c r="AD1139" s="551" t="s">
        <v>3983</v>
      </c>
      <c r="AE1139" s="551" t="s">
        <v>2575</v>
      </c>
    </row>
    <row r="1140" spans="29:31" hidden="1" x14ac:dyDescent="0.15">
      <c r="AC1140" s="551" t="s">
        <v>963</v>
      </c>
      <c r="AD1140" s="551" t="s">
        <v>3983</v>
      </c>
      <c r="AE1140" s="551" t="s">
        <v>2576</v>
      </c>
    </row>
    <row r="1141" spans="29:31" hidden="1" x14ac:dyDescent="0.15">
      <c r="AC1141" s="551" t="s">
        <v>964</v>
      </c>
      <c r="AD1141" s="551" t="s">
        <v>3983</v>
      </c>
      <c r="AE1141" s="551" t="s">
        <v>2577</v>
      </c>
    </row>
    <row r="1142" spans="29:31" hidden="1" x14ac:dyDescent="0.15">
      <c r="AC1142" s="551" t="s">
        <v>965</v>
      </c>
      <c r="AD1142" s="551" t="s">
        <v>3983</v>
      </c>
      <c r="AE1142" s="551" t="s">
        <v>2578</v>
      </c>
    </row>
    <row r="1143" spans="29:31" hidden="1" x14ac:dyDescent="0.15">
      <c r="AC1143" s="551" t="s">
        <v>966</v>
      </c>
      <c r="AD1143" s="551" t="s">
        <v>3983</v>
      </c>
      <c r="AE1143" s="551" t="s">
        <v>2579</v>
      </c>
    </row>
    <row r="1144" spans="29:31" hidden="1" x14ac:dyDescent="0.15">
      <c r="AC1144" s="551" t="s">
        <v>967</v>
      </c>
      <c r="AD1144" s="551" t="s">
        <v>3983</v>
      </c>
      <c r="AE1144" s="551" t="s">
        <v>2580</v>
      </c>
    </row>
    <row r="1145" spans="29:31" hidden="1" x14ac:dyDescent="0.15">
      <c r="AC1145" s="551" t="s">
        <v>968</v>
      </c>
      <c r="AD1145" s="551" t="s">
        <v>3983</v>
      </c>
      <c r="AE1145" s="551" t="s">
        <v>2581</v>
      </c>
    </row>
    <row r="1146" spans="29:31" hidden="1" x14ac:dyDescent="0.15">
      <c r="AC1146" s="551" t="s">
        <v>969</v>
      </c>
      <c r="AD1146" s="551" t="s">
        <v>3983</v>
      </c>
      <c r="AE1146" s="551" t="s">
        <v>2582</v>
      </c>
    </row>
    <row r="1147" spans="29:31" hidden="1" x14ac:dyDescent="0.15">
      <c r="AC1147" s="551" t="s">
        <v>970</v>
      </c>
      <c r="AD1147" s="551" t="s">
        <v>3983</v>
      </c>
      <c r="AE1147" s="551" t="s">
        <v>2583</v>
      </c>
    </row>
    <row r="1148" spans="29:31" hidden="1" x14ac:dyDescent="0.15">
      <c r="AC1148" s="551" t="s">
        <v>971</v>
      </c>
      <c r="AD1148" s="551" t="s">
        <v>3983</v>
      </c>
      <c r="AE1148" s="551" t="s">
        <v>2584</v>
      </c>
    </row>
    <row r="1149" spans="29:31" hidden="1" x14ac:dyDescent="0.15">
      <c r="AC1149" s="551" t="s">
        <v>972</v>
      </c>
      <c r="AD1149" s="551" t="s">
        <v>3983</v>
      </c>
      <c r="AE1149" s="551" t="s">
        <v>2585</v>
      </c>
    </row>
    <row r="1150" spans="29:31" hidden="1" x14ac:dyDescent="0.15">
      <c r="AC1150" s="551" t="s">
        <v>973</v>
      </c>
      <c r="AD1150" s="551" t="s">
        <v>3983</v>
      </c>
      <c r="AE1150" s="551" t="s">
        <v>2586</v>
      </c>
    </row>
    <row r="1151" spans="29:31" hidden="1" x14ac:dyDescent="0.15">
      <c r="AC1151" s="551" t="s">
        <v>974</v>
      </c>
      <c r="AD1151" s="551" t="s">
        <v>3983</v>
      </c>
      <c r="AE1151" s="551" t="s">
        <v>2587</v>
      </c>
    </row>
    <row r="1152" spans="29:31" hidden="1" x14ac:dyDescent="0.15">
      <c r="AC1152" s="551" t="s">
        <v>975</v>
      </c>
      <c r="AD1152" s="551" t="s">
        <v>3983</v>
      </c>
      <c r="AE1152" s="551" t="s">
        <v>2588</v>
      </c>
    </row>
    <row r="1153" spans="29:31" hidden="1" x14ac:dyDescent="0.15">
      <c r="AC1153" s="551" t="s">
        <v>976</v>
      </c>
      <c r="AD1153" s="551" t="s">
        <v>3983</v>
      </c>
      <c r="AE1153" s="551" t="s">
        <v>2589</v>
      </c>
    </row>
    <row r="1154" spans="29:31" hidden="1" x14ac:dyDescent="0.15">
      <c r="AC1154" s="551" t="s">
        <v>977</v>
      </c>
      <c r="AD1154" s="551" t="s">
        <v>3983</v>
      </c>
      <c r="AE1154" s="551" t="s">
        <v>2590</v>
      </c>
    </row>
    <row r="1155" spans="29:31" hidden="1" x14ac:dyDescent="0.15">
      <c r="AC1155" s="551" t="s">
        <v>978</v>
      </c>
      <c r="AD1155" s="551" t="s">
        <v>3983</v>
      </c>
      <c r="AE1155" s="551" t="s">
        <v>2591</v>
      </c>
    </row>
    <row r="1156" spans="29:31" hidden="1" x14ac:dyDescent="0.15">
      <c r="AC1156" s="551" t="s">
        <v>3318</v>
      </c>
      <c r="AD1156" s="551" t="s">
        <v>3983</v>
      </c>
      <c r="AE1156" s="551" t="s">
        <v>3397</v>
      </c>
    </row>
    <row r="1157" spans="29:31" hidden="1" x14ac:dyDescent="0.15">
      <c r="AC1157" s="551" t="s">
        <v>979</v>
      </c>
      <c r="AD1157" s="551" t="s">
        <v>3984</v>
      </c>
      <c r="AE1157" s="551" t="s">
        <v>2592</v>
      </c>
    </row>
    <row r="1158" spans="29:31" hidden="1" x14ac:dyDescent="0.15">
      <c r="AC1158" s="551" t="s">
        <v>980</v>
      </c>
      <c r="AD1158" s="551" t="s">
        <v>3984</v>
      </c>
      <c r="AE1158" s="551" t="s">
        <v>2593</v>
      </c>
    </row>
    <row r="1159" spans="29:31" hidden="1" x14ac:dyDescent="0.15">
      <c r="AC1159" s="551" t="s">
        <v>981</v>
      </c>
      <c r="AD1159" s="551" t="s">
        <v>3984</v>
      </c>
      <c r="AE1159" s="551" t="s">
        <v>2594</v>
      </c>
    </row>
    <row r="1160" spans="29:31" hidden="1" x14ac:dyDescent="0.15">
      <c r="AC1160" s="551" t="s">
        <v>982</v>
      </c>
      <c r="AD1160" s="551" t="s">
        <v>3984</v>
      </c>
      <c r="AE1160" s="551" t="s">
        <v>2595</v>
      </c>
    </row>
    <row r="1161" spans="29:31" hidden="1" x14ac:dyDescent="0.15">
      <c r="AC1161" s="551" t="s">
        <v>983</v>
      </c>
      <c r="AD1161" s="551" t="s">
        <v>3984</v>
      </c>
      <c r="AE1161" s="551" t="s">
        <v>2596</v>
      </c>
    </row>
    <row r="1162" spans="29:31" hidden="1" x14ac:dyDescent="0.15">
      <c r="AC1162" s="551" t="s">
        <v>984</v>
      </c>
      <c r="AD1162" s="551" t="s">
        <v>3984</v>
      </c>
      <c r="AE1162" s="551" t="s">
        <v>2597</v>
      </c>
    </row>
    <row r="1163" spans="29:31" hidden="1" x14ac:dyDescent="0.15">
      <c r="AC1163" s="551" t="s">
        <v>985</v>
      </c>
      <c r="AD1163" s="551" t="s">
        <v>3984</v>
      </c>
      <c r="AE1163" s="551" t="s">
        <v>2598</v>
      </c>
    </row>
    <row r="1164" spans="29:31" hidden="1" x14ac:dyDescent="0.15">
      <c r="AC1164" s="551" t="s">
        <v>986</v>
      </c>
      <c r="AD1164" s="551" t="s">
        <v>3984</v>
      </c>
      <c r="AE1164" s="551" t="s">
        <v>2599</v>
      </c>
    </row>
    <row r="1165" spans="29:31" hidden="1" x14ac:dyDescent="0.15">
      <c r="AC1165" s="551" t="s">
        <v>987</v>
      </c>
      <c r="AD1165" s="551" t="s">
        <v>3984</v>
      </c>
      <c r="AE1165" s="551" t="s">
        <v>2600</v>
      </c>
    </row>
    <row r="1166" spans="29:31" hidden="1" x14ac:dyDescent="0.15">
      <c r="AC1166" s="551" t="s">
        <v>988</v>
      </c>
      <c r="AD1166" s="551" t="s">
        <v>3984</v>
      </c>
      <c r="AE1166" s="551" t="s">
        <v>2601</v>
      </c>
    </row>
    <row r="1167" spans="29:31" hidden="1" x14ac:dyDescent="0.15">
      <c r="AC1167" s="551" t="s">
        <v>989</v>
      </c>
      <c r="AD1167" s="551" t="s">
        <v>3984</v>
      </c>
      <c r="AE1167" s="551" t="s">
        <v>2602</v>
      </c>
    </row>
    <row r="1168" spans="29:31" hidden="1" x14ac:dyDescent="0.15">
      <c r="AC1168" s="551" t="s">
        <v>990</v>
      </c>
      <c r="AD1168" s="551" t="s">
        <v>3984</v>
      </c>
      <c r="AE1168" s="551" t="s">
        <v>2603</v>
      </c>
    </row>
    <row r="1169" spans="29:31" hidden="1" x14ac:dyDescent="0.15">
      <c r="AC1169" s="551" t="s">
        <v>991</v>
      </c>
      <c r="AD1169" s="551" t="s">
        <v>3984</v>
      </c>
      <c r="AE1169" s="551" t="s">
        <v>2604</v>
      </c>
    </row>
    <row r="1170" spans="29:31" hidden="1" x14ac:dyDescent="0.15">
      <c r="AC1170" s="551" t="s">
        <v>992</v>
      </c>
      <c r="AD1170" s="551" t="s">
        <v>3984</v>
      </c>
      <c r="AE1170" s="551" t="s">
        <v>2605</v>
      </c>
    </row>
    <row r="1171" spans="29:31" hidden="1" x14ac:dyDescent="0.15">
      <c r="AC1171" s="551" t="s">
        <v>993</v>
      </c>
      <c r="AD1171" s="551" t="s">
        <v>3984</v>
      </c>
      <c r="AE1171" s="551" t="s">
        <v>2606</v>
      </c>
    </row>
    <row r="1172" spans="29:31" hidden="1" x14ac:dyDescent="0.15">
      <c r="AC1172" s="551" t="s">
        <v>994</v>
      </c>
      <c r="AD1172" s="551" t="s">
        <v>3984</v>
      </c>
      <c r="AE1172" s="551" t="s">
        <v>2607</v>
      </c>
    </row>
    <row r="1173" spans="29:31" hidden="1" x14ac:dyDescent="0.15">
      <c r="AC1173" s="551" t="s">
        <v>995</v>
      </c>
      <c r="AD1173" s="551" t="s">
        <v>3984</v>
      </c>
      <c r="AE1173" s="551" t="s">
        <v>2608</v>
      </c>
    </row>
    <row r="1174" spans="29:31" hidden="1" x14ac:dyDescent="0.15">
      <c r="AC1174" s="551" t="s">
        <v>996</v>
      </c>
      <c r="AD1174" s="551" t="s">
        <v>3984</v>
      </c>
      <c r="AE1174" s="551" t="s">
        <v>2609</v>
      </c>
    </row>
    <row r="1175" spans="29:31" hidden="1" x14ac:dyDescent="0.15">
      <c r="AC1175" s="551" t="s">
        <v>997</v>
      </c>
      <c r="AD1175" s="551" t="s">
        <v>3984</v>
      </c>
      <c r="AE1175" s="551" t="s">
        <v>2610</v>
      </c>
    </row>
    <row r="1176" spans="29:31" hidden="1" x14ac:dyDescent="0.15">
      <c r="AC1176" s="551" t="s">
        <v>998</v>
      </c>
      <c r="AD1176" s="551" t="s">
        <v>3984</v>
      </c>
      <c r="AE1176" s="551" t="s">
        <v>2611</v>
      </c>
    </row>
    <row r="1177" spans="29:31" hidden="1" x14ac:dyDescent="0.15">
      <c r="AC1177" s="551" t="s">
        <v>999</v>
      </c>
      <c r="AD1177" s="551" t="s">
        <v>3984</v>
      </c>
      <c r="AE1177" s="551" t="s">
        <v>2612</v>
      </c>
    </row>
    <row r="1178" spans="29:31" hidden="1" x14ac:dyDescent="0.15">
      <c r="AC1178" s="551" t="s">
        <v>1000</v>
      </c>
      <c r="AD1178" s="551" t="s">
        <v>3984</v>
      </c>
      <c r="AE1178" s="551" t="s">
        <v>2613</v>
      </c>
    </row>
    <row r="1179" spans="29:31" hidden="1" x14ac:dyDescent="0.15">
      <c r="AC1179" s="551" t="s">
        <v>1001</v>
      </c>
      <c r="AD1179" s="551" t="s">
        <v>3984</v>
      </c>
      <c r="AE1179" s="551" t="s">
        <v>2614</v>
      </c>
    </row>
    <row r="1180" spans="29:31" hidden="1" x14ac:dyDescent="0.15">
      <c r="AC1180" s="551" t="s">
        <v>1002</v>
      </c>
      <c r="AD1180" s="551" t="s">
        <v>3984</v>
      </c>
      <c r="AE1180" s="551" t="s">
        <v>2615</v>
      </c>
    </row>
    <row r="1181" spans="29:31" hidden="1" x14ac:dyDescent="0.15">
      <c r="AC1181" s="551" t="s">
        <v>1003</v>
      </c>
      <c r="AD1181" s="551" t="s">
        <v>3984</v>
      </c>
      <c r="AE1181" s="551" t="s">
        <v>2616</v>
      </c>
    </row>
    <row r="1182" spans="29:31" hidden="1" x14ac:dyDescent="0.15">
      <c r="AC1182" s="551" t="s">
        <v>1004</v>
      </c>
      <c r="AD1182" s="551" t="s">
        <v>3984</v>
      </c>
      <c r="AE1182" s="551" t="s">
        <v>2617</v>
      </c>
    </row>
    <row r="1183" spans="29:31" hidden="1" x14ac:dyDescent="0.15">
      <c r="AC1183" s="551" t="s">
        <v>3319</v>
      </c>
      <c r="AD1183" s="551" t="s">
        <v>3984</v>
      </c>
      <c r="AE1183" s="551" t="s">
        <v>3431</v>
      </c>
    </row>
    <row r="1184" spans="29:31" hidden="1" x14ac:dyDescent="0.15">
      <c r="AC1184" s="551" t="s">
        <v>3320</v>
      </c>
      <c r="AD1184" s="551" t="s">
        <v>3984</v>
      </c>
      <c r="AE1184" s="551" t="s">
        <v>3432</v>
      </c>
    </row>
    <row r="1185" spans="29:31" hidden="1" x14ac:dyDescent="0.15">
      <c r="AC1185" s="551" t="s">
        <v>3321</v>
      </c>
      <c r="AD1185" s="551" t="s">
        <v>3984</v>
      </c>
      <c r="AE1185" s="551" t="s">
        <v>3433</v>
      </c>
    </row>
    <row r="1186" spans="29:31" hidden="1" x14ac:dyDescent="0.15">
      <c r="AC1186" s="551" t="s">
        <v>3322</v>
      </c>
      <c r="AD1186" s="551" t="s">
        <v>3984</v>
      </c>
      <c r="AE1186" s="551" t="s">
        <v>3434</v>
      </c>
    </row>
    <row r="1187" spans="29:31" hidden="1" x14ac:dyDescent="0.15">
      <c r="AC1187" s="551" t="s">
        <v>3323</v>
      </c>
      <c r="AD1187" s="551" t="s">
        <v>3984</v>
      </c>
      <c r="AE1187" s="551" t="s">
        <v>3397</v>
      </c>
    </row>
    <row r="1188" spans="29:31" hidden="1" x14ac:dyDescent="0.15">
      <c r="AC1188" s="551" t="s">
        <v>3324</v>
      </c>
      <c r="AD1188" s="551" t="s">
        <v>3984</v>
      </c>
      <c r="AE1188" s="551" t="s">
        <v>3396</v>
      </c>
    </row>
    <row r="1189" spans="29:31" hidden="1" x14ac:dyDescent="0.15">
      <c r="AC1189" s="551" t="s">
        <v>3325</v>
      </c>
      <c r="AD1189" s="551" t="s">
        <v>3984</v>
      </c>
      <c r="AE1189" s="551" t="s">
        <v>3435</v>
      </c>
    </row>
    <row r="1190" spans="29:31" hidden="1" x14ac:dyDescent="0.15">
      <c r="AC1190" s="551" t="s">
        <v>3326</v>
      </c>
      <c r="AD1190" s="551" t="s">
        <v>3984</v>
      </c>
      <c r="AE1190" s="551" t="s">
        <v>3436</v>
      </c>
    </row>
    <row r="1191" spans="29:31" hidden="1" x14ac:dyDescent="0.15">
      <c r="AC1191" s="551" t="s">
        <v>3327</v>
      </c>
      <c r="AD1191" s="551" t="s">
        <v>3984</v>
      </c>
      <c r="AE1191" s="551" t="s">
        <v>3437</v>
      </c>
    </row>
    <row r="1192" spans="29:31" hidden="1" x14ac:dyDescent="0.15">
      <c r="AC1192" s="551" t="s">
        <v>3328</v>
      </c>
      <c r="AD1192" s="551" t="s">
        <v>3984</v>
      </c>
      <c r="AE1192" s="551" t="s">
        <v>3438</v>
      </c>
    </row>
    <row r="1193" spans="29:31" hidden="1" x14ac:dyDescent="0.15">
      <c r="AC1193" s="551" t="s">
        <v>3329</v>
      </c>
      <c r="AD1193" s="551" t="s">
        <v>3984</v>
      </c>
      <c r="AE1193" s="551" t="s">
        <v>3424</v>
      </c>
    </row>
    <row r="1194" spans="29:31" hidden="1" x14ac:dyDescent="0.15">
      <c r="AC1194" s="551" t="s">
        <v>1005</v>
      </c>
      <c r="AD1194" s="551" t="s">
        <v>3985</v>
      </c>
      <c r="AE1194" s="551" t="s">
        <v>2618</v>
      </c>
    </row>
    <row r="1195" spans="29:31" hidden="1" x14ac:dyDescent="0.15">
      <c r="AC1195" s="551" t="s">
        <v>1006</v>
      </c>
      <c r="AD1195" s="551" t="s">
        <v>3985</v>
      </c>
      <c r="AE1195" s="551" t="s">
        <v>2619</v>
      </c>
    </row>
    <row r="1196" spans="29:31" hidden="1" x14ac:dyDescent="0.15">
      <c r="AC1196" s="551" t="s">
        <v>1007</v>
      </c>
      <c r="AD1196" s="551" t="s">
        <v>3985</v>
      </c>
      <c r="AE1196" s="551" t="s">
        <v>2620</v>
      </c>
    </row>
    <row r="1197" spans="29:31" hidden="1" x14ac:dyDescent="0.15">
      <c r="AC1197" s="551" t="s">
        <v>1008</v>
      </c>
      <c r="AD1197" s="551" t="s">
        <v>3985</v>
      </c>
      <c r="AE1197" s="551" t="s">
        <v>2621</v>
      </c>
    </row>
    <row r="1198" spans="29:31" hidden="1" x14ac:dyDescent="0.15">
      <c r="AC1198" s="551" t="s">
        <v>1009</v>
      </c>
      <c r="AD1198" s="551" t="s">
        <v>3985</v>
      </c>
      <c r="AE1198" s="551" t="s">
        <v>2622</v>
      </c>
    </row>
    <row r="1199" spans="29:31" hidden="1" x14ac:dyDescent="0.15">
      <c r="AC1199" s="551" t="s">
        <v>1010</v>
      </c>
      <c r="AD1199" s="551" t="s">
        <v>3985</v>
      </c>
      <c r="AE1199" s="551" t="s">
        <v>2623</v>
      </c>
    </row>
    <row r="1200" spans="29:31" hidden="1" x14ac:dyDescent="0.15">
      <c r="AC1200" s="551" t="s">
        <v>1011</v>
      </c>
      <c r="AD1200" s="551" t="s">
        <v>3985</v>
      </c>
      <c r="AE1200" s="551" t="s">
        <v>2624</v>
      </c>
    </row>
    <row r="1201" spans="29:31" hidden="1" x14ac:dyDescent="0.15">
      <c r="AC1201" s="551" t="s">
        <v>1012</v>
      </c>
      <c r="AD1201" s="551" t="s">
        <v>3985</v>
      </c>
      <c r="AE1201" s="551" t="s">
        <v>2625</v>
      </c>
    </row>
    <row r="1202" spans="29:31" hidden="1" x14ac:dyDescent="0.15">
      <c r="AC1202" s="551" t="s">
        <v>1013</v>
      </c>
      <c r="AD1202" s="551" t="s">
        <v>3985</v>
      </c>
      <c r="AE1202" s="551" t="s">
        <v>2626</v>
      </c>
    </row>
    <row r="1203" spans="29:31" hidden="1" x14ac:dyDescent="0.15">
      <c r="AC1203" s="551" t="s">
        <v>1014</v>
      </c>
      <c r="AD1203" s="551" t="s">
        <v>3985</v>
      </c>
      <c r="AE1203" s="551" t="s">
        <v>2627</v>
      </c>
    </row>
    <row r="1204" spans="29:31" hidden="1" x14ac:dyDescent="0.15">
      <c r="AC1204" s="551" t="s">
        <v>1015</v>
      </c>
      <c r="AD1204" s="551" t="s">
        <v>3985</v>
      </c>
      <c r="AE1204" s="551" t="s">
        <v>2628</v>
      </c>
    </row>
    <row r="1205" spans="29:31" hidden="1" x14ac:dyDescent="0.15">
      <c r="AC1205" s="551" t="s">
        <v>1016</v>
      </c>
      <c r="AD1205" s="551" t="s">
        <v>3985</v>
      </c>
      <c r="AE1205" s="551" t="s">
        <v>2629</v>
      </c>
    </row>
    <row r="1206" spans="29:31" hidden="1" x14ac:dyDescent="0.15">
      <c r="AC1206" s="551" t="s">
        <v>1017</v>
      </c>
      <c r="AD1206" s="551" t="s">
        <v>3985</v>
      </c>
      <c r="AE1206" s="551" t="s">
        <v>2630</v>
      </c>
    </row>
    <row r="1207" spans="29:31" hidden="1" x14ac:dyDescent="0.15">
      <c r="AC1207" s="551" t="s">
        <v>1018</v>
      </c>
      <c r="AD1207" s="551" t="s">
        <v>3985</v>
      </c>
      <c r="AE1207" s="551" t="s">
        <v>2631</v>
      </c>
    </row>
    <row r="1208" spans="29:31" hidden="1" x14ac:dyDescent="0.15">
      <c r="AC1208" s="551" t="s">
        <v>1019</v>
      </c>
      <c r="AD1208" s="551" t="s">
        <v>3985</v>
      </c>
      <c r="AE1208" s="551" t="s">
        <v>2632</v>
      </c>
    </row>
    <row r="1209" spans="29:31" hidden="1" x14ac:dyDescent="0.15">
      <c r="AC1209" s="551" t="s">
        <v>1020</v>
      </c>
      <c r="AD1209" s="551" t="s">
        <v>3985</v>
      </c>
      <c r="AE1209" s="551" t="s">
        <v>2633</v>
      </c>
    </row>
    <row r="1210" spans="29:31" hidden="1" x14ac:dyDescent="0.15">
      <c r="AC1210" s="551" t="s">
        <v>1021</v>
      </c>
      <c r="AD1210" s="551" t="s">
        <v>3985</v>
      </c>
      <c r="AE1210" s="551" t="s">
        <v>2634</v>
      </c>
    </row>
    <row r="1211" spans="29:31" hidden="1" x14ac:dyDescent="0.15">
      <c r="AC1211" s="551" t="s">
        <v>1022</v>
      </c>
      <c r="AD1211" s="551" t="s">
        <v>3985</v>
      </c>
      <c r="AE1211" s="551" t="s">
        <v>2635</v>
      </c>
    </row>
    <row r="1212" spans="29:31" hidden="1" x14ac:dyDescent="0.15">
      <c r="AC1212" s="551" t="s">
        <v>1023</v>
      </c>
      <c r="AD1212" s="551" t="s">
        <v>3985</v>
      </c>
      <c r="AE1212" s="551" t="s">
        <v>2636</v>
      </c>
    </row>
    <row r="1213" spans="29:31" hidden="1" x14ac:dyDescent="0.15">
      <c r="AC1213" s="551" t="s">
        <v>1024</v>
      </c>
      <c r="AD1213" s="551" t="s">
        <v>3985</v>
      </c>
      <c r="AE1213" s="551" t="s">
        <v>2637</v>
      </c>
    </row>
    <row r="1214" spans="29:31" hidden="1" x14ac:dyDescent="0.15">
      <c r="AC1214" s="551" t="s">
        <v>1025</v>
      </c>
      <c r="AD1214" s="551" t="s">
        <v>3985</v>
      </c>
      <c r="AE1214" s="551" t="s">
        <v>2638</v>
      </c>
    </row>
    <row r="1215" spans="29:31" hidden="1" x14ac:dyDescent="0.15">
      <c r="AC1215" s="551" t="s">
        <v>1026</v>
      </c>
      <c r="AD1215" s="551" t="s">
        <v>3985</v>
      </c>
      <c r="AE1215" s="551" t="s">
        <v>2639</v>
      </c>
    </row>
    <row r="1216" spans="29:31" hidden="1" x14ac:dyDescent="0.15">
      <c r="AC1216" s="551" t="s">
        <v>1027</v>
      </c>
      <c r="AD1216" s="551" t="s">
        <v>3985</v>
      </c>
      <c r="AE1216" s="551" t="s">
        <v>2640</v>
      </c>
    </row>
    <row r="1217" spans="29:31" hidden="1" x14ac:dyDescent="0.15">
      <c r="AC1217" s="551" t="s">
        <v>1028</v>
      </c>
      <c r="AD1217" s="551" t="s">
        <v>3985</v>
      </c>
      <c r="AE1217" s="551" t="s">
        <v>2641</v>
      </c>
    </row>
    <row r="1218" spans="29:31" hidden="1" x14ac:dyDescent="0.15">
      <c r="AC1218" s="551" t="s">
        <v>1029</v>
      </c>
      <c r="AD1218" s="551" t="s">
        <v>3985</v>
      </c>
      <c r="AE1218" s="551" t="s">
        <v>2642</v>
      </c>
    </row>
    <row r="1219" spans="29:31" hidden="1" x14ac:dyDescent="0.15">
      <c r="AC1219" s="551" t="s">
        <v>1030</v>
      </c>
      <c r="AD1219" s="551" t="s">
        <v>3985</v>
      </c>
      <c r="AE1219" s="551" t="s">
        <v>2643</v>
      </c>
    </row>
    <row r="1220" spans="29:31" hidden="1" x14ac:dyDescent="0.15">
      <c r="AC1220" s="551" t="s">
        <v>1031</v>
      </c>
      <c r="AD1220" s="551" t="s">
        <v>3985</v>
      </c>
      <c r="AE1220" s="551" t="s">
        <v>2644</v>
      </c>
    </row>
    <row r="1221" spans="29:31" hidden="1" x14ac:dyDescent="0.15">
      <c r="AC1221" s="551" t="s">
        <v>1032</v>
      </c>
      <c r="AD1221" s="551" t="s">
        <v>3985</v>
      </c>
      <c r="AE1221" s="551" t="s">
        <v>2645</v>
      </c>
    </row>
    <row r="1222" spans="29:31" hidden="1" x14ac:dyDescent="0.15">
      <c r="AC1222" s="551" t="s">
        <v>1033</v>
      </c>
      <c r="AD1222" s="551" t="s">
        <v>3985</v>
      </c>
      <c r="AE1222" s="551" t="s">
        <v>2646</v>
      </c>
    </row>
    <row r="1223" spans="29:31" hidden="1" x14ac:dyDescent="0.15">
      <c r="AC1223" s="551" t="s">
        <v>1034</v>
      </c>
      <c r="AD1223" s="551" t="s">
        <v>3985</v>
      </c>
      <c r="AE1223" s="551" t="s">
        <v>2647</v>
      </c>
    </row>
    <row r="1224" spans="29:31" hidden="1" x14ac:dyDescent="0.15">
      <c r="AC1224" s="551" t="s">
        <v>1035</v>
      </c>
      <c r="AD1224" s="551" t="s">
        <v>3985</v>
      </c>
      <c r="AE1224" s="551" t="s">
        <v>2648</v>
      </c>
    </row>
    <row r="1225" spans="29:31" hidden="1" x14ac:dyDescent="0.15">
      <c r="AC1225" s="551" t="s">
        <v>1036</v>
      </c>
      <c r="AD1225" s="551" t="s">
        <v>3985</v>
      </c>
      <c r="AE1225" s="551" t="s">
        <v>2649</v>
      </c>
    </row>
    <row r="1226" spans="29:31" hidden="1" x14ac:dyDescent="0.15">
      <c r="AC1226" s="551" t="s">
        <v>1037</v>
      </c>
      <c r="AD1226" s="551" t="s">
        <v>3985</v>
      </c>
      <c r="AE1226" s="551" t="s">
        <v>2650</v>
      </c>
    </row>
    <row r="1227" spans="29:31" hidden="1" x14ac:dyDescent="0.15">
      <c r="AC1227" s="551" t="s">
        <v>1038</v>
      </c>
      <c r="AD1227" s="551" t="s">
        <v>3985</v>
      </c>
      <c r="AE1227" s="551" t="s">
        <v>2651</v>
      </c>
    </row>
    <row r="1228" spans="29:31" hidden="1" x14ac:dyDescent="0.15">
      <c r="AC1228" s="551" t="s">
        <v>1039</v>
      </c>
      <c r="AD1228" s="551" t="s">
        <v>3985</v>
      </c>
      <c r="AE1228" s="551" t="s">
        <v>2652</v>
      </c>
    </row>
    <row r="1229" spans="29:31" hidden="1" x14ac:dyDescent="0.15">
      <c r="AC1229" s="551" t="s">
        <v>1040</v>
      </c>
      <c r="AD1229" s="551" t="s">
        <v>3985</v>
      </c>
      <c r="AE1229" s="551" t="s">
        <v>2653</v>
      </c>
    </row>
    <row r="1230" spans="29:31" hidden="1" x14ac:dyDescent="0.15">
      <c r="AC1230" s="551" t="s">
        <v>1041</v>
      </c>
      <c r="AD1230" s="551" t="s">
        <v>3985</v>
      </c>
      <c r="AE1230" s="551" t="s">
        <v>2654</v>
      </c>
    </row>
    <row r="1231" spans="29:31" hidden="1" x14ac:dyDescent="0.15">
      <c r="AC1231" s="551" t="s">
        <v>1042</v>
      </c>
      <c r="AD1231" s="551" t="s">
        <v>3985</v>
      </c>
      <c r="AE1231" s="551" t="s">
        <v>2655</v>
      </c>
    </row>
    <row r="1232" spans="29:31" hidden="1" x14ac:dyDescent="0.15">
      <c r="AC1232" s="551" t="s">
        <v>1043</v>
      </c>
      <c r="AD1232" s="551" t="s">
        <v>3985</v>
      </c>
      <c r="AE1232" s="551" t="s">
        <v>2656</v>
      </c>
    </row>
    <row r="1233" spans="29:31" hidden="1" x14ac:dyDescent="0.15">
      <c r="AC1233" s="551" t="s">
        <v>1044</v>
      </c>
      <c r="AD1233" s="551" t="s">
        <v>3985</v>
      </c>
      <c r="AE1233" s="551" t="s">
        <v>2657</v>
      </c>
    </row>
    <row r="1234" spans="29:31" hidden="1" x14ac:dyDescent="0.15">
      <c r="AC1234" s="551" t="s">
        <v>1045</v>
      </c>
      <c r="AD1234" s="551" t="s">
        <v>3985</v>
      </c>
      <c r="AE1234" s="551" t="s">
        <v>2658</v>
      </c>
    </row>
    <row r="1235" spans="29:31" hidden="1" x14ac:dyDescent="0.15">
      <c r="AC1235" s="551" t="s">
        <v>1046</v>
      </c>
      <c r="AD1235" s="551" t="s">
        <v>3985</v>
      </c>
      <c r="AE1235" s="551" t="s">
        <v>2659</v>
      </c>
    </row>
    <row r="1236" spans="29:31" hidden="1" x14ac:dyDescent="0.15">
      <c r="AC1236" s="551" t="s">
        <v>1047</v>
      </c>
      <c r="AD1236" s="551" t="s">
        <v>3985</v>
      </c>
      <c r="AE1236" s="551" t="s">
        <v>2660</v>
      </c>
    </row>
    <row r="1237" spans="29:31" hidden="1" x14ac:dyDescent="0.15">
      <c r="AC1237" s="551" t="s">
        <v>3330</v>
      </c>
      <c r="AD1237" s="551" t="s">
        <v>3985</v>
      </c>
      <c r="AE1237" s="551" t="s">
        <v>3439</v>
      </c>
    </row>
    <row r="1238" spans="29:31" hidden="1" x14ac:dyDescent="0.15">
      <c r="AC1238" s="551" t="s">
        <v>3331</v>
      </c>
      <c r="AD1238" s="551" t="s">
        <v>3985</v>
      </c>
      <c r="AE1238" s="551" t="s">
        <v>3440</v>
      </c>
    </row>
    <row r="1239" spans="29:31" hidden="1" x14ac:dyDescent="0.15">
      <c r="AC1239" s="551" t="s">
        <v>3332</v>
      </c>
      <c r="AD1239" s="551" t="s">
        <v>3985</v>
      </c>
      <c r="AE1239" s="551" t="s">
        <v>3441</v>
      </c>
    </row>
    <row r="1240" spans="29:31" hidden="1" x14ac:dyDescent="0.15">
      <c r="AC1240" s="551" t="s">
        <v>3333</v>
      </c>
      <c r="AD1240" s="551" t="s">
        <v>3985</v>
      </c>
      <c r="AE1240" s="551" t="s">
        <v>3442</v>
      </c>
    </row>
    <row r="1241" spans="29:31" hidden="1" x14ac:dyDescent="0.15">
      <c r="AC1241" s="551" t="s">
        <v>3334</v>
      </c>
      <c r="AD1241" s="551" t="s">
        <v>3985</v>
      </c>
      <c r="AE1241" s="551" t="s">
        <v>3395</v>
      </c>
    </row>
    <row r="1242" spans="29:31" hidden="1" x14ac:dyDescent="0.15">
      <c r="AC1242" s="551" t="s">
        <v>3335</v>
      </c>
      <c r="AD1242" s="551" t="s">
        <v>3985</v>
      </c>
      <c r="AE1242" s="551" t="s">
        <v>3414</v>
      </c>
    </row>
    <row r="1243" spans="29:31" hidden="1" x14ac:dyDescent="0.15">
      <c r="AC1243" s="551" t="s">
        <v>3336</v>
      </c>
      <c r="AD1243" s="551" t="s">
        <v>3985</v>
      </c>
      <c r="AE1243" s="551" t="s">
        <v>3425</v>
      </c>
    </row>
    <row r="1244" spans="29:31" hidden="1" x14ac:dyDescent="0.15">
      <c r="AC1244" s="551" t="s">
        <v>3337</v>
      </c>
      <c r="AD1244" s="551" t="s">
        <v>3985</v>
      </c>
      <c r="AE1244" s="551" t="s">
        <v>3443</v>
      </c>
    </row>
    <row r="1245" spans="29:31" hidden="1" x14ac:dyDescent="0.15">
      <c r="AC1245" s="551" t="s">
        <v>3338</v>
      </c>
      <c r="AD1245" s="551" t="s">
        <v>3985</v>
      </c>
      <c r="AE1245" s="551" t="s">
        <v>3444</v>
      </c>
    </row>
    <row r="1246" spans="29:31" hidden="1" x14ac:dyDescent="0.15">
      <c r="AC1246" s="551" t="s">
        <v>3339</v>
      </c>
      <c r="AD1246" s="551" t="s">
        <v>3985</v>
      </c>
      <c r="AE1246" s="551" t="s">
        <v>3445</v>
      </c>
    </row>
    <row r="1247" spans="29:31" hidden="1" x14ac:dyDescent="0.15">
      <c r="AC1247" s="551" t="s">
        <v>3340</v>
      </c>
      <c r="AD1247" s="551" t="s">
        <v>3985</v>
      </c>
      <c r="AE1247" s="551" t="s">
        <v>3446</v>
      </c>
    </row>
    <row r="1248" spans="29:31" hidden="1" x14ac:dyDescent="0.15">
      <c r="AC1248" s="551" t="s">
        <v>3341</v>
      </c>
      <c r="AD1248" s="551" t="s">
        <v>3985</v>
      </c>
      <c r="AE1248" s="551" t="s">
        <v>3397</v>
      </c>
    </row>
    <row r="1249" spans="29:31" hidden="1" x14ac:dyDescent="0.15">
      <c r="AC1249" s="551" t="s">
        <v>3342</v>
      </c>
      <c r="AD1249" s="551" t="s">
        <v>3985</v>
      </c>
      <c r="AE1249" s="551" t="s">
        <v>3396</v>
      </c>
    </row>
    <row r="1250" spans="29:31" hidden="1" x14ac:dyDescent="0.15">
      <c r="AC1250" s="551" t="s">
        <v>3343</v>
      </c>
      <c r="AD1250" s="551" t="s">
        <v>3985</v>
      </c>
      <c r="AE1250" s="551" t="s">
        <v>3447</v>
      </c>
    </row>
    <row r="1251" spans="29:31" hidden="1" x14ac:dyDescent="0.15">
      <c r="AC1251" s="551" t="s">
        <v>3344</v>
      </c>
      <c r="AD1251" s="551" t="s">
        <v>3985</v>
      </c>
      <c r="AE1251" s="551" t="s">
        <v>3448</v>
      </c>
    </row>
    <row r="1252" spans="29:31" hidden="1" x14ac:dyDescent="0.15">
      <c r="AC1252" s="551" t="s">
        <v>3345</v>
      </c>
      <c r="AD1252" s="551" t="s">
        <v>3985</v>
      </c>
      <c r="AE1252" s="551" t="s">
        <v>3398</v>
      </c>
    </row>
    <row r="1253" spans="29:31" hidden="1" x14ac:dyDescent="0.15">
      <c r="AC1253" s="551" t="s">
        <v>1048</v>
      </c>
      <c r="AD1253" s="551" t="s">
        <v>3986</v>
      </c>
      <c r="AE1253" s="551" t="s">
        <v>2661</v>
      </c>
    </row>
    <row r="1254" spans="29:31" hidden="1" x14ac:dyDescent="0.15">
      <c r="AC1254" s="551" t="s">
        <v>1049</v>
      </c>
      <c r="AD1254" s="551" t="s">
        <v>3986</v>
      </c>
      <c r="AE1254" s="551" t="s">
        <v>2662</v>
      </c>
    </row>
    <row r="1255" spans="29:31" hidden="1" x14ac:dyDescent="0.15">
      <c r="AC1255" s="551" t="s">
        <v>1050</v>
      </c>
      <c r="AD1255" s="551" t="s">
        <v>3986</v>
      </c>
      <c r="AE1255" s="551" t="s">
        <v>2663</v>
      </c>
    </row>
    <row r="1256" spans="29:31" hidden="1" x14ac:dyDescent="0.15">
      <c r="AC1256" s="551" t="s">
        <v>1051</v>
      </c>
      <c r="AD1256" s="551" t="s">
        <v>3986</v>
      </c>
      <c r="AE1256" s="551" t="s">
        <v>2664</v>
      </c>
    </row>
    <row r="1257" spans="29:31" hidden="1" x14ac:dyDescent="0.15">
      <c r="AC1257" s="551" t="s">
        <v>1052</v>
      </c>
      <c r="AD1257" s="551" t="s">
        <v>3986</v>
      </c>
      <c r="AE1257" s="551" t="s">
        <v>2665</v>
      </c>
    </row>
    <row r="1258" spans="29:31" hidden="1" x14ac:dyDescent="0.15">
      <c r="AC1258" s="551" t="s">
        <v>1053</v>
      </c>
      <c r="AD1258" s="551" t="s">
        <v>3986</v>
      </c>
      <c r="AE1258" s="551" t="s">
        <v>2666</v>
      </c>
    </row>
    <row r="1259" spans="29:31" hidden="1" x14ac:dyDescent="0.15">
      <c r="AC1259" s="551" t="s">
        <v>1054</v>
      </c>
      <c r="AD1259" s="551" t="s">
        <v>3986</v>
      </c>
      <c r="AE1259" s="551" t="s">
        <v>2667</v>
      </c>
    </row>
    <row r="1260" spans="29:31" hidden="1" x14ac:dyDescent="0.15">
      <c r="AC1260" s="551" t="s">
        <v>1055</v>
      </c>
      <c r="AD1260" s="551" t="s">
        <v>3986</v>
      </c>
      <c r="AE1260" s="551" t="s">
        <v>2668</v>
      </c>
    </row>
    <row r="1261" spans="29:31" hidden="1" x14ac:dyDescent="0.15">
      <c r="AC1261" s="551" t="s">
        <v>1056</v>
      </c>
      <c r="AD1261" s="551" t="s">
        <v>3986</v>
      </c>
      <c r="AE1261" s="551" t="s">
        <v>2669</v>
      </c>
    </row>
    <row r="1262" spans="29:31" hidden="1" x14ac:dyDescent="0.15">
      <c r="AC1262" s="551" t="s">
        <v>1057</v>
      </c>
      <c r="AD1262" s="551" t="s">
        <v>3986</v>
      </c>
      <c r="AE1262" s="551" t="s">
        <v>2670</v>
      </c>
    </row>
    <row r="1263" spans="29:31" hidden="1" x14ac:dyDescent="0.15">
      <c r="AC1263" s="551" t="s">
        <v>1058</v>
      </c>
      <c r="AD1263" s="551" t="s">
        <v>3986</v>
      </c>
      <c r="AE1263" s="551" t="s">
        <v>2671</v>
      </c>
    </row>
    <row r="1264" spans="29:31" hidden="1" x14ac:dyDescent="0.15">
      <c r="AC1264" s="551" t="s">
        <v>1059</v>
      </c>
      <c r="AD1264" s="551" t="s">
        <v>3986</v>
      </c>
      <c r="AE1264" s="551" t="s">
        <v>2672</v>
      </c>
    </row>
    <row r="1265" spans="29:31" hidden="1" x14ac:dyDescent="0.15">
      <c r="AC1265" s="551" t="s">
        <v>1060</v>
      </c>
      <c r="AD1265" s="551" t="s">
        <v>3986</v>
      </c>
      <c r="AE1265" s="551" t="s">
        <v>2673</v>
      </c>
    </row>
    <row r="1266" spans="29:31" hidden="1" x14ac:dyDescent="0.15">
      <c r="AC1266" s="551" t="s">
        <v>1061</v>
      </c>
      <c r="AD1266" s="551" t="s">
        <v>3986</v>
      </c>
      <c r="AE1266" s="551" t="s">
        <v>2674</v>
      </c>
    </row>
    <row r="1267" spans="29:31" hidden="1" x14ac:dyDescent="0.15">
      <c r="AC1267" s="551" t="s">
        <v>1062</v>
      </c>
      <c r="AD1267" s="551" t="s">
        <v>3986</v>
      </c>
      <c r="AE1267" s="551" t="s">
        <v>2675</v>
      </c>
    </row>
    <row r="1268" spans="29:31" hidden="1" x14ac:dyDescent="0.15">
      <c r="AC1268" s="551" t="s">
        <v>1063</v>
      </c>
      <c r="AD1268" s="551" t="s">
        <v>3986</v>
      </c>
      <c r="AE1268" s="551" t="s">
        <v>2676</v>
      </c>
    </row>
    <row r="1269" spans="29:31" hidden="1" x14ac:dyDescent="0.15">
      <c r="AC1269" s="551" t="s">
        <v>1064</v>
      </c>
      <c r="AD1269" s="551" t="s">
        <v>3986</v>
      </c>
      <c r="AE1269" s="551" t="s">
        <v>2677</v>
      </c>
    </row>
    <row r="1270" spans="29:31" hidden="1" x14ac:dyDescent="0.15">
      <c r="AC1270" s="551" t="s">
        <v>1065</v>
      </c>
      <c r="AD1270" s="551" t="s">
        <v>3986</v>
      </c>
      <c r="AE1270" s="551" t="s">
        <v>2678</v>
      </c>
    </row>
    <row r="1271" spans="29:31" hidden="1" x14ac:dyDescent="0.15">
      <c r="AC1271" s="551" t="s">
        <v>1066</v>
      </c>
      <c r="AD1271" s="551" t="s">
        <v>3986</v>
      </c>
      <c r="AE1271" s="551" t="s">
        <v>2679</v>
      </c>
    </row>
    <row r="1272" spans="29:31" hidden="1" x14ac:dyDescent="0.15">
      <c r="AC1272" s="551" t="s">
        <v>1067</v>
      </c>
      <c r="AD1272" s="551" t="s">
        <v>3986</v>
      </c>
      <c r="AE1272" s="551" t="s">
        <v>2680</v>
      </c>
    </row>
    <row r="1273" spans="29:31" hidden="1" x14ac:dyDescent="0.15">
      <c r="AC1273" s="551" t="s">
        <v>1068</v>
      </c>
      <c r="AD1273" s="551" t="s">
        <v>3986</v>
      </c>
      <c r="AE1273" s="551" t="s">
        <v>2681</v>
      </c>
    </row>
    <row r="1274" spans="29:31" hidden="1" x14ac:dyDescent="0.15">
      <c r="AC1274" s="551" t="s">
        <v>1069</v>
      </c>
      <c r="AD1274" s="551" t="s">
        <v>3986</v>
      </c>
      <c r="AE1274" s="551" t="s">
        <v>2682</v>
      </c>
    </row>
    <row r="1275" spans="29:31" hidden="1" x14ac:dyDescent="0.15">
      <c r="AC1275" s="551" t="s">
        <v>1070</v>
      </c>
      <c r="AD1275" s="551" t="s">
        <v>3986</v>
      </c>
      <c r="AE1275" s="551" t="s">
        <v>2683</v>
      </c>
    </row>
    <row r="1276" spans="29:31" hidden="1" x14ac:dyDescent="0.15">
      <c r="AC1276" s="551" t="s">
        <v>1071</v>
      </c>
      <c r="AD1276" s="551" t="s">
        <v>3986</v>
      </c>
      <c r="AE1276" s="551" t="s">
        <v>2684</v>
      </c>
    </row>
    <row r="1277" spans="29:31" hidden="1" x14ac:dyDescent="0.15">
      <c r="AC1277" s="551" t="s">
        <v>1072</v>
      </c>
      <c r="AD1277" s="551" t="s">
        <v>3986</v>
      </c>
      <c r="AE1277" s="551" t="s">
        <v>2685</v>
      </c>
    </row>
    <row r="1278" spans="29:31" hidden="1" x14ac:dyDescent="0.15">
      <c r="AC1278" s="551" t="s">
        <v>1073</v>
      </c>
      <c r="AD1278" s="551" t="s">
        <v>3986</v>
      </c>
      <c r="AE1278" s="551" t="s">
        <v>2686</v>
      </c>
    </row>
    <row r="1279" spans="29:31" hidden="1" x14ac:dyDescent="0.15">
      <c r="AC1279" s="551" t="s">
        <v>1074</v>
      </c>
      <c r="AD1279" s="551" t="s">
        <v>3986</v>
      </c>
      <c r="AE1279" s="551" t="s">
        <v>2687</v>
      </c>
    </row>
    <row r="1280" spans="29:31" hidden="1" x14ac:dyDescent="0.15">
      <c r="AC1280" s="551" t="s">
        <v>1075</v>
      </c>
      <c r="AD1280" s="551" t="s">
        <v>3986</v>
      </c>
      <c r="AE1280" s="551" t="s">
        <v>2657</v>
      </c>
    </row>
    <row r="1281" spans="29:31" hidden="1" x14ac:dyDescent="0.15">
      <c r="AC1281" s="551" t="s">
        <v>1076</v>
      </c>
      <c r="AD1281" s="551" t="s">
        <v>3986</v>
      </c>
      <c r="AE1281" s="551" t="s">
        <v>2688</v>
      </c>
    </row>
    <row r="1282" spans="29:31" hidden="1" x14ac:dyDescent="0.15">
      <c r="AC1282" s="551" t="s">
        <v>1077</v>
      </c>
      <c r="AD1282" s="551" t="s">
        <v>3986</v>
      </c>
      <c r="AE1282" s="551" t="s">
        <v>2689</v>
      </c>
    </row>
    <row r="1283" spans="29:31" hidden="1" x14ac:dyDescent="0.15">
      <c r="AC1283" s="551" t="s">
        <v>1078</v>
      </c>
      <c r="AD1283" s="551" t="s">
        <v>3986</v>
      </c>
      <c r="AE1283" s="551" t="s">
        <v>2690</v>
      </c>
    </row>
    <row r="1284" spans="29:31" hidden="1" x14ac:dyDescent="0.15">
      <c r="AC1284" s="551" t="s">
        <v>1079</v>
      </c>
      <c r="AD1284" s="551" t="s">
        <v>3986</v>
      </c>
      <c r="AE1284" s="551" t="s">
        <v>2691</v>
      </c>
    </row>
    <row r="1285" spans="29:31" hidden="1" x14ac:dyDescent="0.15">
      <c r="AC1285" s="551" t="s">
        <v>1080</v>
      </c>
      <c r="AD1285" s="551" t="s">
        <v>3986</v>
      </c>
      <c r="AE1285" s="551" t="s">
        <v>2692</v>
      </c>
    </row>
    <row r="1286" spans="29:31" hidden="1" x14ac:dyDescent="0.15">
      <c r="AC1286" s="551" t="s">
        <v>1081</v>
      </c>
      <c r="AD1286" s="551" t="s">
        <v>3986</v>
      </c>
      <c r="AE1286" s="551" t="s">
        <v>2693</v>
      </c>
    </row>
    <row r="1287" spans="29:31" hidden="1" x14ac:dyDescent="0.15">
      <c r="AC1287" s="551" t="s">
        <v>1082</v>
      </c>
      <c r="AD1287" s="551" t="s">
        <v>3986</v>
      </c>
      <c r="AE1287" s="551" t="s">
        <v>2694</v>
      </c>
    </row>
    <row r="1288" spans="29:31" hidden="1" x14ac:dyDescent="0.15">
      <c r="AC1288" s="551" t="s">
        <v>1083</v>
      </c>
      <c r="AD1288" s="551" t="s">
        <v>3986</v>
      </c>
      <c r="AE1288" s="551" t="s">
        <v>2695</v>
      </c>
    </row>
    <row r="1289" spans="29:31" hidden="1" x14ac:dyDescent="0.15">
      <c r="AC1289" s="551" t="s">
        <v>1084</v>
      </c>
      <c r="AD1289" s="551" t="s">
        <v>3986</v>
      </c>
      <c r="AE1289" s="551" t="s">
        <v>2696</v>
      </c>
    </row>
    <row r="1290" spans="29:31" hidden="1" x14ac:dyDescent="0.15">
      <c r="AC1290" s="551" t="s">
        <v>1085</v>
      </c>
      <c r="AD1290" s="551" t="s">
        <v>3986</v>
      </c>
      <c r="AE1290" s="551" t="s">
        <v>2697</v>
      </c>
    </row>
    <row r="1291" spans="29:31" hidden="1" x14ac:dyDescent="0.15">
      <c r="AC1291" s="551" t="s">
        <v>1086</v>
      </c>
      <c r="AD1291" s="551" t="s">
        <v>3986</v>
      </c>
      <c r="AE1291" s="551" t="s">
        <v>2698</v>
      </c>
    </row>
    <row r="1292" spans="29:31" hidden="1" x14ac:dyDescent="0.15">
      <c r="AC1292" s="551" t="s">
        <v>1087</v>
      </c>
      <c r="AD1292" s="551" t="s">
        <v>3986</v>
      </c>
      <c r="AE1292" s="551" t="s">
        <v>2699</v>
      </c>
    </row>
    <row r="1293" spans="29:31" hidden="1" x14ac:dyDescent="0.15">
      <c r="AC1293" s="551" t="s">
        <v>1088</v>
      </c>
      <c r="AD1293" s="551" t="s">
        <v>3986</v>
      </c>
      <c r="AE1293" s="551" t="s">
        <v>2700</v>
      </c>
    </row>
    <row r="1294" spans="29:31" hidden="1" x14ac:dyDescent="0.15">
      <c r="AC1294" s="551" t="s">
        <v>3346</v>
      </c>
      <c r="AD1294" s="551" t="s">
        <v>3986</v>
      </c>
      <c r="AE1294" s="551" t="s">
        <v>3449</v>
      </c>
    </row>
    <row r="1295" spans="29:31" hidden="1" x14ac:dyDescent="0.15">
      <c r="AC1295" s="551" t="s">
        <v>3347</v>
      </c>
      <c r="AD1295" s="551" t="s">
        <v>3986</v>
      </c>
      <c r="AE1295" s="551" t="s">
        <v>3450</v>
      </c>
    </row>
    <row r="1296" spans="29:31" hidden="1" x14ac:dyDescent="0.15">
      <c r="AC1296" s="551" t="s">
        <v>3348</v>
      </c>
      <c r="AD1296" s="551" t="s">
        <v>3986</v>
      </c>
      <c r="AE1296" s="551" t="s">
        <v>3451</v>
      </c>
    </row>
    <row r="1297" spans="29:31" hidden="1" x14ac:dyDescent="0.15">
      <c r="AC1297" s="551" t="s">
        <v>3349</v>
      </c>
      <c r="AD1297" s="551" t="s">
        <v>3986</v>
      </c>
      <c r="AE1297" s="551" t="s">
        <v>3425</v>
      </c>
    </row>
    <row r="1298" spans="29:31" hidden="1" x14ac:dyDescent="0.15">
      <c r="AC1298" s="551" t="s">
        <v>3350</v>
      </c>
      <c r="AD1298" s="551" t="s">
        <v>3986</v>
      </c>
      <c r="AE1298" s="551" t="s">
        <v>3395</v>
      </c>
    </row>
    <row r="1299" spans="29:31" hidden="1" x14ac:dyDescent="0.15">
      <c r="AC1299" s="551" t="s">
        <v>3351</v>
      </c>
      <c r="AD1299" s="551" t="s">
        <v>3986</v>
      </c>
      <c r="AE1299" s="551" t="s">
        <v>3397</v>
      </c>
    </row>
    <row r="1300" spans="29:31" hidden="1" x14ac:dyDescent="0.15">
      <c r="AC1300" s="551" t="s">
        <v>3352</v>
      </c>
      <c r="AD1300" s="551" t="s">
        <v>3986</v>
      </c>
      <c r="AE1300" s="551" t="s">
        <v>3396</v>
      </c>
    </row>
    <row r="1301" spans="29:31" hidden="1" x14ac:dyDescent="0.15">
      <c r="AC1301" s="551" t="s">
        <v>3353</v>
      </c>
      <c r="AD1301" s="551" t="s">
        <v>3986</v>
      </c>
      <c r="AE1301" s="551" t="s">
        <v>3398</v>
      </c>
    </row>
    <row r="1302" spans="29:31" hidden="1" x14ac:dyDescent="0.15">
      <c r="AC1302" s="551" t="s">
        <v>1089</v>
      </c>
      <c r="AD1302" s="551" t="s">
        <v>3987</v>
      </c>
      <c r="AE1302" s="551" t="s">
        <v>2701</v>
      </c>
    </row>
    <row r="1303" spans="29:31" hidden="1" x14ac:dyDescent="0.15">
      <c r="AC1303" s="551" t="s">
        <v>1090</v>
      </c>
      <c r="AD1303" s="551" t="s">
        <v>3987</v>
      </c>
      <c r="AE1303" s="551" t="s">
        <v>2702</v>
      </c>
    </row>
    <row r="1304" spans="29:31" hidden="1" x14ac:dyDescent="0.15">
      <c r="AC1304" s="551" t="s">
        <v>1091</v>
      </c>
      <c r="AD1304" s="551" t="s">
        <v>3987</v>
      </c>
      <c r="AE1304" s="551" t="s">
        <v>2703</v>
      </c>
    </row>
    <row r="1305" spans="29:31" hidden="1" x14ac:dyDescent="0.15">
      <c r="AC1305" s="551" t="s">
        <v>1092</v>
      </c>
      <c r="AD1305" s="551" t="s">
        <v>3987</v>
      </c>
      <c r="AE1305" s="551" t="s">
        <v>2704</v>
      </c>
    </row>
    <row r="1306" spans="29:31" hidden="1" x14ac:dyDescent="0.15">
      <c r="AC1306" s="551" t="s">
        <v>1093</v>
      </c>
      <c r="AD1306" s="551" t="s">
        <v>3987</v>
      </c>
      <c r="AE1306" s="551" t="s">
        <v>2705</v>
      </c>
    </row>
    <row r="1307" spans="29:31" hidden="1" x14ac:dyDescent="0.15">
      <c r="AC1307" s="551" t="s">
        <v>1094</v>
      </c>
      <c r="AD1307" s="551" t="s">
        <v>3987</v>
      </c>
      <c r="AE1307" s="551" t="s">
        <v>2706</v>
      </c>
    </row>
    <row r="1308" spans="29:31" hidden="1" x14ac:dyDescent="0.15">
      <c r="AC1308" s="551" t="s">
        <v>1095</v>
      </c>
      <c r="AD1308" s="551" t="s">
        <v>3987</v>
      </c>
      <c r="AE1308" s="551" t="s">
        <v>2707</v>
      </c>
    </row>
    <row r="1309" spans="29:31" hidden="1" x14ac:dyDescent="0.15">
      <c r="AC1309" s="551" t="s">
        <v>1096</v>
      </c>
      <c r="AD1309" s="551" t="s">
        <v>3987</v>
      </c>
      <c r="AE1309" s="551" t="s">
        <v>2708</v>
      </c>
    </row>
    <row r="1310" spans="29:31" hidden="1" x14ac:dyDescent="0.15">
      <c r="AC1310" s="551" t="s">
        <v>1097</v>
      </c>
      <c r="AD1310" s="551" t="s">
        <v>3987</v>
      </c>
      <c r="AE1310" s="551" t="s">
        <v>2709</v>
      </c>
    </row>
    <row r="1311" spans="29:31" hidden="1" x14ac:dyDescent="0.15">
      <c r="AC1311" s="551" t="s">
        <v>1098</v>
      </c>
      <c r="AD1311" s="551" t="s">
        <v>3987</v>
      </c>
      <c r="AE1311" s="551" t="s">
        <v>2710</v>
      </c>
    </row>
    <row r="1312" spans="29:31" hidden="1" x14ac:dyDescent="0.15">
      <c r="AC1312" s="551" t="s">
        <v>1099</v>
      </c>
      <c r="AD1312" s="551" t="s">
        <v>3987</v>
      </c>
      <c r="AE1312" s="551" t="s">
        <v>2711</v>
      </c>
    </row>
    <row r="1313" spans="29:31" hidden="1" x14ac:dyDescent="0.15">
      <c r="AC1313" s="551" t="s">
        <v>1100</v>
      </c>
      <c r="AD1313" s="551" t="s">
        <v>3987</v>
      </c>
      <c r="AE1313" s="551" t="s">
        <v>2712</v>
      </c>
    </row>
    <row r="1314" spans="29:31" hidden="1" x14ac:dyDescent="0.15">
      <c r="AC1314" s="551" t="s">
        <v>1101</v>
      </c>
      <c r="AD1314" s="551" t="s">
        <v>3987</v>
      </c>
      <c r="AE1314" s="551" t="s">
        <v>2713</v>
      </c>
    </row>
    <row r="1315" spans="29:31" hidden="1" x14ac:dyDescent="0.15">
      <c r="AC1315" s="551" t="s">
        <v>1102</v>
      </c>
      <c r="AD1315" s="551" t="s">
        <v>3987</v>
      </c>
      <c r="AE1315" s="551" t="s">
        <v>2714</v>
      </c>
    </row>
    <row r="1316" spans="29:31" hidden="1" x14ac:dyDescent="0.15">
      <c r="AC1316" s="551" t="s">
        <v>1103</v>
      </c>
      <c r="AD1316" s="551" t="s">
        <v>3987</v>
      </c>
      <c r="AE1316" s="551" t="s">
        <v>1864</v>
      </c>
    </row>
    <row r="1317" spans="29:31" hidden="1" x14ac:dyDescent="0.15">
      <c r="AC1317" s="551" t="s">
        <v>1104</v>
      </c>
      <c r="AD1317" s="551" t="s">
        <v>3987</v>
      </c>
      <c r="AE1317" s="551" t="s">
        <v>2715</v>
      </c>
    </row>
    <row r="1318" spans="29:31" hidden="1" x14ac:dyDescent="0.15">
      <c r="AC1318" s="551" t="s">
        <v>1105</v>
      </c>
      <c r="AD1318" s="551" t="s">
        <v>3987</v>
      </c>
      <c r="AE1318" s="551" t="s">
        <v>2716</v>
      </c>
    </row>
    <row r="1319" spans="29:31" hidden="1" x14ac:dyDescent="0.15">
      <c r="AC1319" s="551" t="s">
        <v>1106</v>
      </c>
      <c r="AD1319" s="551" t="s">
        <v>3987</v>
      </c>
      <c r="AE1319" s="551" t="s">
        <v>2717</v>
      </c>
    </row>
    <row r="1320" spans="29:31" hidden="1" x14ac:dyDescent="0.15">
      <c r="AC1320" s="551" t="s">
        <v>1107</v>
      </c>
      <c r="AD1320" s="551" t="s">
        <v>3987</v>
      </c>
      <c r="AE1320" s="551" t="s">
        <v>2718</v>
      </c>
    </row>
    <row r="1321" spans="29:31" hidden="1" x14ac:dyDescent="0.15">
      <c r="AC1321" s="551" t="s">
        <v>1108</v>
      </c>
      <c r="AD1321" s="551" t="s">
        <v>3987</v>
      </c>
      <c r="AE1321" s="551" t="s">
        <v>2719</v>
      </c>
    </row>
    <row r="1322" spans="29:31" hidden="1" x14ac:dyDescent="0.15">
      <c r="AC1322" s="551" t="s">
        <v>1109</v>
      </c>
      <c r="AD1322" s="551" t="s">
        <v>3987</v>
      </c>
      <c r="AE1322" s="551" t="s">
        <v>2720</v>
      </c>
    </row>
    <row r="1323" spans="29:31" hidden="1" x14ac:dyDescent="0.15">
      <c r="AC1323" s="551" t="s">
        <v>1110</v>
      </c>
      <c r="AD1323" s="551" t="s">
        <v>3987</v>
      </c>
      <c r="AE1323" s="551" t="s">
        <v>2721</v>
      </c>
    </row>
    <row r="1324" spans="29:31" hidden="1" x14ac:dyDescent="0.15">
      <c r="AC1324" s="551" t="s">
        <v>1111</v>
      </c>
      <c r="AD1324" s="551" t="s">
        <v>3987</v>
      </c>
      <c r="AE1324" s="551" t="s">
        <v>2722</v>
      </c>
    </row>
    <row r="1325" spans="29:31" hidden="1" x14ac:dyDescent="0.15">
      <c r="AC1325" s="551" t="s">
        <v>1112</v>
      </c>
      <c r="AD1325" s="551" t="s">
        <v>3987</v>
      </c>
      <c r="AE1325" s="551" t="s">
        <v>2723</v>
      </c>
    </row>
    <row r="1326" spans="29:31" hidden="1" x14ac:dyDescent="0.15">
      <c r="AC1326" s="551" t="s">
        <v>1113</v>
      </c>
      <c r="AD1326" s="551" t="s">
        <v>3987</v>
      </c>
      <c r="AE1326" s="551" t="s">
        <v>2724</v>
      </c>
    </row>
    <row r="1327" spans="29:31" hidden="1" x14ac:dyDescent="0.15">
      <c r="AC1327" s="551" t="s">
        <v>1114</v>
      </c>
      <c r="AD1327" s="551" t="s">
        <v>3987</v>
      </c>
      <c r="AE1327" s="551" t="s">
        <v>2725</v>
      </c>
    </row>
    <row r="1328" spans="29:31" hidden="1" x14ac:dyDescent="0.15">
      <c r="AC1328" s="551" t="s">
        <v>1115</v>
      </c>
      <c r="AD1328" s="551" t="s">
        <v>3987</v>
      </c>
      <c r="AE1328" s="551" t="s">
        <v>2726</v>
      </c>
    </row>
    <row r="1329" spans="29:31" hidden="1" x14ac:dyDescent="0.15">
      <c r="AC1329" s="551" t="s">
        <v>1116</v>
      </c>
      <c r="AD1329" s="551" t="s">
        <v>3987</v>
      </c>
      <c r="AE1329" s="551" t="s">
        <v>2727</v>
      </c>
    </row>
    <row r="1330" spans="29:31" hidden="1" x14ac:dyDescent="0.15">
      <c r="AC1330" s="551" t="s">
        <v>1117</v>
      </c>
      <c r="AD1330" s="551" t="s">
        <v>3987</v>
      </c>
      <c r="AE1330" s="551" t="s">
        <v>2728</v>
      </c>
    </row>
    <row r="1331" spans="29:31" hidden="1" x14ac:dyDescent="0.15">
      <c r="AC1331" s="551" t="s">
        <v>1118</v>
      </c>
      <c r="AD1331" s="551" t="s">
        <v>3987</v>
      </c>
      <c r="AE1331" s="551" t="s">
        <v>2729</v>
      </c>
    </row>
    <row r="1332" spans="29:31" hidden="1" x14ac:dyDescent="0.15">
      <c r="AC1332" s="551" t="s">
        <v>1119</v>
      </c>
      <c r="AD1332" s="551" t="s">
        <v>3987</v>
      </c>
      <c r="AE1332" s="551" t="s">
        <v>2730</v>
      </c>
    </row>
    <row r="1333" spans="29:31" hidden="1" x14ac:dyDescent="0.15">
      <c r="AC1333" s="551" t="s">
        <v>1120</v>
      </c>
      <c r="AD1333" s="551" t="s">
        <v>3987</v>
      </c>
      <c r="AE1333" s="551" t="s">
        <v>2731</v>
      </c>
    </row>
    <row r="1334" spans="29:31" hidden="1" x14ac:dyDescent="0.15">
      <c r="AC1334" s="551" t="s">
        <v>1121</v>
      </c>
      <c r="AD1334" s="551" t="s">
        <v>3987</v>
      </c>
      <c r="AE1334" s="551" t="s">
        <v>2732</v>
      </c>
    </row>
    <row r="1335" spans="29:31" hidden="1" x14ac:dyDescent="0.15">
      <c r="AC1335" s="551" t="s">
        <v>1122</v>
      </c>
      <c r="AD1335" s="551" t="s">
        <v>3987</v>
      </c>
      <c r="AE1335" s="551" t="s">
        <v>2733</v>
      </c>
    </row>
    <row r="1336" spans="29:31" hidden="1" x14ac:dyDescent="0.15">
      <c r="AC1336" s="551" t="s">
        <v>1123</v>
      </c>
      <c r="AD1336" s="551" t="s">
        <v>3987</v>
      </c>
      <c r="AE1336" s="551" t="s">
        <v>2734</v>
      </c>
    </row>
    <row r="1337" spans="29:31" hidden="1" x14ac:dyDescent="0.15">
      <c r="AC1337" s="551" t="s">
        <v>1124</v>
      </c>
      <c r="AD1337" s="551" t="s">
        <v>3987</v>
      </c>
      <c r="AE1337" s="551" t="s">
        <v>2365</v>
      </c>
    </row>
    <row r="1338" spans="29:31" hidden="1" x14ac:dyDescent="0.15">
      <c r="AC1338" s="551" t="s">
        <v>1125</v>
      </c>
      <c r="AD1338" s="551" t="s">
        <v>3987</v>
      </c>
      <c r="AE1338" s="551" t="s">
        <v>2735</v>
      </c>
    </row>
    <row r="1339" spans="29:31" hidden="1" x14ac:dyDescent="0.15">
      <c r="AC1339" s="551" t="s">
        <v>1126</v>
      </c>
      <c r="AD1339" s="551" t="s">
        <v>3987</v>
      </c>
      <c r="AE1339" s="551" t="s">
        <v>2736</v>
      </c>
    </row>
    <row r="1340" spans="29:31" hidden="1" x14ac:dyDescent="0.15">
      <c r="AC1340" s="551" t="s">
        <v>1127</v>
      </c>
      <c r="AD1340" s="551" t="s">
        <v>3987</v>
      </c>
      <c r="AE1340" s="551" t="s">
        <v>2737</v>
      </c>
    </row>
    <row r="1341" spans="29:31" hidden="1" x14ac:dyDescent="0.15">
      <c r="AC1341" s="551" t="s">
        <v>3354</v>
      </c>
      <c r="AD1341" s="551" t="s">
        <v>3987</v>
      </c>
      <c r="AE1341" s="551" t="s">
        <v>3395</v>
      </c>
    </row>
    <row r="1342" spans="29:31" hidden="1" x14ac:dyDescent="0.15">
      <c r="AC1342" s="551" t="s">
        <v>3355</v>
      </c>
      <c r="AD1342" s="551" t="s">
        <v>3987</v>
      </c>
      <c r="AE1342" s="551" t="s">
        <v>3397</v>
      </c>
    </row>
    <row r="1343" spans="29:31" hidden="1" x14ac:dyDescent="0.15">
      <c r="AC1343" s="551" t="s">
        <v>1128</v>
      </c>
      <c r="AD1343" s="551" t="s">
        <v>3988</v>
      </c>
      <c r="AE1343" s="551" t="s">
        <v>2738</v>
      </c>
    </row>
    <row r="1344" spans="29:31" hidden="1" x14ac:dyDescent="0.15">
      <c r="AC1344" s="551" t="s">
        <v>1129</v>
      </c>
      <c r="AD1344" s="551" t="s">
        <v>3988</v>
      </c>
      <c r="AE1344" s="551" t="s">
        <v>2739</v>
      </c>
    </row>
    <row r="1345" spans="29:31" hidden="1" x14ac:dyDescent="0.15">
      <c r="AC1345" s="551" t="s">
        <v>1130</v>
      </c>
      <c r="AD1345" s="551" t="s">
        <v>3988</v>
      </c>
      <c r="AE1345" s="551" t="s">
        <v>2740</v>
      </c>
    </row>
    <row r="1346" spans="29:31" hidden="1" x14ac:dyDescent="0.15">
      <c r="AC1346" s="551" t="s">
        <v>1131</v>
      </c>
      <c r="AD1346" s="551" t="s">
        <v>3988</v>
      </c>
      <c r="AE1346" s="551" t="s">
        <v>2741</v>
      </c>
    </row>
    <row r="1347" spans="29:31" hidden="1" x14ac:dyDescent="0.15">
      <c r="AC1347" s="551" t="s">
        <v>1132</v>
      </c>
      <c r="AD1347" s="551" t="s">
        <v>3988</v>
      </c>
      <c r="AE1347" s="551" t="s">
        <v>2742</v>
      </c>
    </row>
    <row r="1348" spans="29:31" hidden="1" x14ac:dyDescent="0.15">
      <c r="AC1348" s="551" t="s">
        <v>1133</v>
      </c>
      <c r="AD1348" s="551" t="s">
        <v>3988</v>
      </c>
      <c r="AE1348" s="551" t="s">
        <v>2743</v>
      </c>
    </row>
    <row r="1349" spans="29:31" hidden="1" x14ac:dyDescent="0.15">
      <c r="AC1349" s="551" t="s">
        <v>1134</v>
      </c>
      <c r="AD1349" s="551" t="s">
        <v>3988</v>
      </c>
      <c r="AE1349" s="551" t="s">
        <v>2744</v>
      </c>
    </row>
    <row r="1350" spans="29:31" hidden="1" x14ac:dyDescent="0.15">
      <c r="AC1350" s="551" t="s">
        <v>1135</v>
      </c>
      <c r="AD1350" s="551" t="s">
        <v>3988</v>
      </c>
      <c r="AE1350" s="551" t="s">
        <v>2745</v>
      </c>
    </row>
    <row r="1351" spans="29:31" hidden="1" x14ac:dyDescent="0.15">
      <c r="AC1351" s="551" t="s">
        <v>1136</v>
      </c>
      <c r="AD1351" s="551" t="s">
        <v>3988</v>
      </c>
      <c r="AE1351" s="551" t="s">
        <v>2746</v>
      </c>
    </row>
    <row r="1352" spans="29:31" hidden="1" x14ac:dyDescent="0.15">
      <c r="AC1352" s="551" t="s">
        <v>1137</v>
      </c>
      <c r="AD1352" s="551" t="s">
        <v>3988</v>
      </c>
      <c r="AE1352" s="551" t="s">
        <v>2747</v>
      </c>
    </row>
    <row r="1353" spans="29:31" hidden="1" x14ac:dyDescent="0.15">
      <c r="AC1353" s="551" t="s">
        <v>1138</v>
      </c>
      <c r="AD1353" s="551" t="s">
        <v>3988</v>
      </c>
      <c r="AE1353" s="551" t="s">
        <v>2748</v>
      </c>
    </row>
    <row r="1354" spans="29:31" hidden="1" x14ac:dyDescent="0.15">
      <c r="AC1354" s="551" t="s">
        <v>1139</v>
      </c>
      <c r="AD1354" s="551" t="s">
        <v>3988</v>
      </c>
      <c r="AE1354" s="551" t="s">
        <v>2749</v>
      </c>
    </row>
    <row r="1355" spans="29:31" hidden="1" x14ac:dyDescent="0.15">
      <c r="AC1355" s="551" t="s">
        <v>1140</v>
      </c>
      <c r="AD1355" s="551" t="s">
        <v>3988</v>
      </c>
      <c r="AE1355" s="551" t="s">
        <v>2750</v>
      </c>
    </row>
    <row r="1356" spans="29:31" hidden="1" x14ac:dyDescent="0.15">
      <c r="AC1356" s="551" t="s">
        <v>1141</v>
      </c>
      <c r="AD1356" s="551" t="s">
        <v>3988</v>
      </c>
      <c r="AE1356" s="551" t="s">
        <v>2751</v>
      </c>
    </row>
    <row r="1357" spans="29:31" hidden="1" x14ac:dyDescent="0.15">
      <c r="AC1357" s="551" t="s">
        <v>1142</v>
      </c>
      <c r="AD1357" s="551" t="s">
        <v>3988</v>
      </c>
      <c r="AE1357" s="551" t="s">
        <v>2752</v>
      </c>
    </row>
    <row r="1358" spans="29:31" hidden="1" x14ac:dyDescent="0.15">
      <c r="AC1358" s="551" t="s">
        <v>1143</v>
      </c>
      <c r="AD1358" s="551" t="s">
        <v>3988</v>
      </c>
      <c r="AE1358" s="551" t="s">
        <v>2753</v>
      </c>
    </row>
    <row r="1359" spans="29:31" hidden="1" x14ac:dyDescent="0.15">
      <c r="AC1359" s="551" t="s">
        <v>1144</v>
      </c>
      <c r="AD1359" s="551" t="s">
        <v>3988</v>
      </c>
      <c r="AE1359" s="551" t="s">
        <v>2308</v>
      </c>
    </row>
    <row r="1360" spans="29:31" hidden="1" x14ac:dyDescent="0.15">
      <c r="AC1360" s="551" t="s">
        <v>1145</v>
      </c>
      <c r="AD1360" s="551" t="s">
        <v>3988</v>
      </c>
      <c r="AE1360" s="551" t="s">
        <v>1671</v>
      </c>
    </row>
    <row r="1361" spans="29:31" hidden="1" x14ac:dyDescent="0.15">
      <c r="AC1361" s="551" t="s">
        <v>1146</v>
      </c>
      <c r="AD1361" s="551" t="s">
        <v>3988</v>
      </c>
      <c r="AE1361" s="551" t="s">
        <v>2754</v>
      </c>
    </row>
    <row r="1362" spans="29:31" hidden="1" x14ac:dyDescent="0.15">
      <c r="AC1362" s="551" t="s">
        <v>1147</v>
      </c>
      <c r="AD1362" s="551" t="s">
        <v>3988</v>
      </c>
      <c r="AE1362" s="551" t="s">
        <v>2755</v>
      </c>
    </row>
    <row r="1363" spans="29:31" hidden="1" x14ac:dyDescent="0.15">
      <c r="AC1363" s="551" t="s">
        <v>1148</v>
      </c>
      <c r="AD1363" s="551" t="s">
        <v>3988</v>
      </c>
      <c r="AE1363" s="551" t="s">
        <v>2756</v>
      </c>
    </row>
    <row r="1364" spans="29:31" hidden="1" x14ac:dyDescent="0.15">
      <c r="AC1364" s="551" t="s">
        <v>1149</v>
      </c>
      <c r="AD1364" s="551" t="s">
        <v>3988</v>
      </c>
      <c r="AE1364" s="551" t="s">
        <v>2757</v>
      </c>
    </row>
    <row r="1365" spans="29:31" hidden="1" x14ac:dyDescent="0.15">
      <c r="AC1365" s="551" t="s">
        <v>1150</v>
      </c>
      <c r="AD1365" s="551" t="s">
        <v>3988</v>
      </c>
      <c r="AE1365" s="551" t="s">
        <v>2758</v>
      </c>
    </row>
    <row r="1366" spans="29:31" hidden="1" x14ac:dyDescent="0.15">
      <c r="AC1366" s="551" t="s">
        <v>1151</v>
      </c>
      <c r="AD1366" s="551" t="s">
        <v>3988</v>
      </c>
      <c r="AE1366" s="551" t="s">
        <v>2759</v>
      </c>
    </row>
    <row r="1367" spans="29:31" hidden="1" x14ac:dyDescent="0.15">
      <c r="AC1367" s="551" t="s">
        <v>1152</v>
      </c>
      <c r="AD1367" s="551" t="s">
        <v>3988</v>
      </c>
      <c r="AE1367" s="551" t="s">
        <v>2760</v>
      </c>
    </row>
    <row r="1368" spans="29:31" hidden="1" x14ac:dyDescent="0.15">
      <c r="AC1368" s="551" t="s">
        <v>1153</v>
      </c>
      <c r="AD1368" s="551" t="s">
        <v>3988</v>
      </c>
      <c r="AE1368" s="551" t="s">
        <v>2761</v>
      </c>
    </row>
    <row r="1369" spans="29:31" hidden="1" x14ac:dyDescent="0.15">
      <c r="AC1369" s="551" t="s">
        <v>1154</v>
      </c>
      <c r="AD1369" s="551" t="s">
        <v>3988</v>
      </c>
      <c r="AE1369" s="551" t="s">
        <v>2762</v>
      </c>
    </row>
    <row r="1370" spans="29:31" hidden="1" x14ac:dyDescent="0.15">
      <c r="AC1370" s="551" t="s">
        <v>1155</v>
      </c>
      <c r="AD1370" s="551" t="s">
        <v>3988</v>
      </c>
      <c r="AE1370" s="551" t="s">
        <v>2763</v>
      </c>
    </row>
    <row r="1371" spans="29:31" hidden="1" x14ac:dyDescent="0.15">
      <c r="AC1371" s="551" t="s">
        <v>1156</v>
      </c>
      <c r="AD1371" s="551" t="s">
        <v>3988</v>
      </c>
      <c r="AE1371" s="551" t="s">
        <v>2764</v>
      </c>
    </row>
    <row r="1372" spans="29:31" hidden="1" x14ac:dyDescent="0.15">
      <c r="AC1372" s="551" t="s">
        <v>1157</v>
      </c>
      <c r="AD1372" s="551" t="s">
        <v>3988</v>
      </c>
      <c r="AE1372" s="551" t="s">
        <v>2765</v>
      </c>
    </row>
    <row r="1373" spans="29:31" hidden="1" x14ac:dyDescent="0.15">
      <c r="AC1373" s="551" t="s">
        <v>3356</v>
      </c>
      <c r="AD1373" s="551" t="s">
        <v>3988</v>
      </c>
      <c r="AE1373" s="551" t="s">
        <v>3397</v>
      </c>
    </row>
    <row r="1374" spans="29:31" hidden="1" x14ac:dyDescent="0.15">
      <c r="AC1374" s="551" t="s">
        <v>3357</v>
      </c>
      <c r="AD1374" s="551" t="s">
        <v>3988</v>
      </c>
      <c r="AE1374" s="551" t="s">
        <v>3395</v>
      </c>
    </row>
    <row r="1375" spans="29:31" hidden="1" x14ac:dyDescent="0.15">
      <c r="AC1375" s="551" t="s">
        <v>3358</v>
      </c>
      <c r="AD1375" s="551" t="s">
        <v>3988</v>
      </c>
      <c r="AE1375" s="551" t="s">
        <v>3452</v>
      </c>
    </row>
    <row r="1376" spans="29:31" hidden="1" x14ac:dyDescent="0.15">
      <c r="AC1376" s="551" t="s">
        <v>1158</v>
      </c>
      <c r="AD1376" s="551" t="s">
        <v>3989</v>
      </c>
      <c r="AE1376" s="551" t="s">
        <v>2766</v>
      </c>
    </row>
    <row r="1377" spans="29:31" hidden="1" x14ac:dyDescent="0.15">
      <c r="AC1377" s="551" t="s">
        <v>1159</v>
      </c>
      <c r="AD1377" s="551" t="s">
        <v>3989</v>
      </c>
      <c r="AE1377" s="551" t="s">
        <v>2767</v>
      </c>
    </row>
    <row r="1378" spans="29:31" hidden="1" x14ac:dyDescent="0.15">
      <c r="AC1378" s="551" t="s">
        <v>1160</v>
      </c>
      <c r="AD1378" s="551" t="s">
        <v>3989</v>
      </c>
      <c r="AE1378" s="551" t="s">
        <v>2768</v>
      </c>
    </row>
    <row r="1379" spans="29:31" hidden="1" x14ac:dyDescent="0.15">
      <c r="AC1379" s="551" t="s">
        <v>1161</v>
      </c>
      <c r="AD1379" s="551" t="s">
        <v>3989</v>
      </c>
      <c r="AE1379" s="551" t="s">
        <v>2769</v>
      </c>
    </row>
    <row r="1380" spans="29:31" hidden="1" x14ac:dyDescent="0.15">
      <c r="AC1380" s="551" t="s">
        <v>1162</v>
      </c>
      <c r="AD1380" s="551" t="s">
        <v>3989</v>
      </c>
      <c r="AE1380" s="551" t="s">
        <v>2770</v>
      </c>
    </row>
    <row r="1381" spans="29:31" hidden="1" x14ac:dyDescent="0.15">
      <c r="AC1381" s="551" t="s">
        <v>1163</v>
      </c>
      <c r="AD1381" s="551" t="s">
        <v>3989</v>
      </c>
      <c r="AE1381" s="551" t="s">
        <v>2771</v>
      </c>
    </row>
    <row r="1382" spans="29:31" hidden="1" x14ac:dyDescent="0.15">
      <c r="AC1382" s="551" t="s">
        <v>1164</v>
      </c>
      <c r="AD1382" s="551" t="s">
        <v>3989</v>
      </c>
      <c r="AE1382" s="551" t="s">
        <v>2772</v>
      </c>
    </row>
    <row r="1383" spans="29:31" hidden="1" x14ac:dyDescent="0.15">
      <c r="AC1383" s="551" t="s">
        <v>1165</v>
      </c>
      <c r="AD1383" s="551" t="s">
        <v>3989</v>
      </c>
      <c r="AE1383" s="551" t="s">
        <v>2773</v>
      </c>
    </row>
    <row r="1384" spans="29:31" hidden="1" x14ac:dyDescent="0.15">
      <c r="AC1384" s="551" t="s">
        <v>1166</v>
      </c>
      <c r="AD1384" s="551" t="s">
        <v>3989</v>
      </c>
      <c r="AE1384" s="551" t="s">
        <v>2774</v>
      </c>
    </row>
    <row r="1385" spans="29:31" hidden="1" x14ac:dyDescent="0.15">
      <c r="AC1385" s="551" t="s">
        <v>1167</v>
      </c>
      <c r="AD1385" s="551" t="s">
        <v>3989</v>
      </c>
      <c r="AE1385" s="551" t="s">
        <v>2775</v>
      </c>
    </row>
    <row r="1386" spans="29:31" hidden="1" x14ac:dyDescent="0.15">
      <c r="AC1386" s="551" t="s">
        <v>1168</v>
      </c>
      <c r="AD1386" s="551" t="s">
        <v>3989</v>
      </c>
      <c r="AE1386" s="551" t="s">
        <v>2776</v>
      </c>
    </row>
    <row r="1387" spans="29:31" hidden="1" x14ac:dyDescent="0.15">
      <c r="AC1387" s="551" t="s">
        <v>1169</v>
      </c>
      <c r="AD1387" s="551" t="s">
        <v>3989</v>
      </c>
      <c r="AE1387" s="551" t="s">
        <v>2777</v>
      </c>
    </row>
    <row r="1388" spans="29:31" hidden="1" x14ac:dyDescent="0.15">
      <c r="AC1388" s="551" t="s">
        <v>1170</v>
      </c>
      <c r="AD1388" s="551" t="s">
        <v>3989</v>
      </c>
      <c r="AE1388" s="551" t="s">
        <v>1741</v>
      </c>
    </row>
    <row r="1389" spans="29:31" hidden="1" x14ac:dyDescent="0.15">
      <c r="AC1389" s="551" t="s">
        <v>1171</v>
      </c>
      <c r="AD1389" s="551" t="s">
        <v>3989</v>
      </c>
      <c r="AE1389" s="551" t="s">
        <v>2778</v>
      </c>
    </row>
    <row r="1390" spans="29:31" hidden="1" x14ac:dyDescent="0.15">
      <c r="AC1390" s="551" t="s">
        <v>1172</v>
      </c>
      <c r="AD1390" s="551" t="s">
        <v>3989</v>
      </c>
      <c r="AE1390" s="551" t="s">
        <v>2779</v>
      </c>
    </row>
    <row r="1391" spans="29:31" hidden="1" x14ac:dyDescent="0.15">
      <c r="AC1391" s="551" t="s">
        <v>1173</v>
      </c>
      <c r="AD1391" s="551" t="s">
        <v>3989</v>
      </c>
      <c r="AE1391" s="551" t="s">
        <v>2780</v>
      </c>
    </row>
    <row r="1392" spans="29:31" hidden="1" x14ac:dyDescent="0.15">
      <c r="AC1392" s="551" t="s">
        <v>1174</v>
      </c>
      <c r="AD1392" s="551" t="s">
        <v>3989</v>
      </c>
      <c r="AE1392" s="551" t="s">
        <v>2781</v>
      </c>
    </row>
    <row r="1393" spans="29:31" hidden="1" x14ac:dyDescent="0.15">
      <c r="AC1393" s="551" t="s">
        <v>1175</v>
      </c>
      <c r="AD1393" s="551" t="s">
        <v>3989</v>
      </c>
      <c r="AE1393" s="551" t="s">
        <v>2584</v>
      </c>
    </row>
    <row r="1394" spans="29:31" hidden="1" x14ac:dyDescent="0.15">
      <c r="AC1394" s="551" t="s">
        <v>1176</v>
      </c>
      <c r="AD1394" s="551" t="s">
        <v>3989</v>
      </c>
      <c r="AE1394" s="551" t="s">
        <v>2782</v>
      </c>
    </row>
    <row r="1395" spans="29:31" hidden="1" x14ac:dyDescent="0.15">
      <c r="AC1395" s="551" t="s">
        <v>3359</v>
      </c>
      <c r="AD1395" s="551" t="s">
        <v>3989</v>
      </c>
      <c r="AE1395" s="551" t="s">
        <v>3397</v>
      </c>
    </row>
    <row r="1396" spans="29:31" hidden="1" x14ac:dyDescent="0.15">
      <c r="AC1396" s="551" t="s">
        <v>1177</v>
      </c>
      <c r="AD1396" s="551" t="s">
        <v>3990</v>
      </c>
      <c r="AE1396" s="551" t="s">
        <v>2783</v>
      </c>
    </row>
    <row r="1397" spans="29:31" hidden="1" x14ac:dyDescent="0.15">
      <c r="AC1397" s="551" t="s">
        <v>1178</v>
      </c>
      <c r="AD1397" s="551" t="s">
        <v>3990</v>
      </c>
      <c r="AE1397" s="551" t="s">
        <v>2784</v>
      </c>
    </row>
    <row r="1398" spans="29:31" hidden="1" x14ac:dyDescent="0.15">
      <c r="AC1398" s="551" t="s">
        <v>1179</v>
      </c>
      <c r="AD1398" s="551" t="s">
        <v>3990</v>
      </c>
      <c r="AE1398" s="551" t="s">
        <v>2785</v>
      </c>
    </row>
    <row r="1399" spans="29:31" hidden="1" x14ac:dyDescent="0.15">
      <c r="AC1399" s="551" t="s">
        <v>1180</v>
      </c>
      <c r="AD1399" s="551" t="s">
        <v>3990</v>
      </c>
      <c r="AE1399" s="551" t="s">
        <v>2786</v>
      </c>
    </row>
    <row r="1400" spans="29:31" hidden="1" x14ac:dyDescent="0.15">
      <c r="AC1400" s="551" t="s">
        <v>1181</v>
      </c>
      <c r="AD1400" s="551" t="s">
        <v>3990</v>
      </c>
      <c r="AE1400" s="551" t="s">
        <v>2787</v>
      </c>
    </row>
    <row r="1401" spans="29:31" hidden="1" x14ac:dyDescent="0.15">
      <c r="AC1401" s="551" t="s">
        <v>1182</v>
      </c>
      <c r="AD1401" s="551" t="s">
        <v>3990</v>
      </c>
      <c r="AE1401" s="551" t="s">
        <v>2788</v>
      </c>
    </row>
    <row r="1402" spans="29:31" hidden="1" x14ac:dyDescent="0.15">
      <c r="AC1402" s="551" t="s">
        <v>1183</v>
      </c>
      <c r="AD1402" s="551" t="s">
        <v>3990</v>
      </c>
      <c r="AE1402" s="551" t="s">
        <v>2789</v>
      </c>
    </row>
    <row r="1403" spans="29:31" hidden="1" x14ac:dyDescent="0.15">
      <c r="AC1403" s="551" t="s">
        <v>1184</v>
      </c>
      <c r="AD1403" s="551" t="s">
        <v>3990</v>
      </c>
      <c r="AE1403" s="551" t="s">
        <v>2790</v>
      </c>
    </row>
    <row r="1404" spans="29:31" hidden="1" x14ac:dyDescent="0.15">
      <c r="AC1404" s="551" t="s">
        <v>1185</v>
      </c>
      <c r="AD1404" s="551" t="s">
        <v>3990</v>
      </c>
      <c r="AE1404" s="551" t="s">
        <v>2791</v>
      </c>
    </row>
    <row r="1405" spans="29:31" hidden="1" x14ac:dyDescent="0.15">
      <c r="AC1405" s="551" t="s">
        <v>1186</v>
      </c>
      <c r="AD1405" s="551" t="s">
        <v>3990</v>
      </c>
      <c r="AE1405" s="551" t="s">
        <v>2792</v>
      </c>
    </row>
    <row r="1406" spans="29:31" hidden="1" x14ac:dyDescent="0.15">
      <c r="AC1406" s="551" t="s">
        <v>1187</v>
      </c>
      <c r="AD1406" s="551" t="s">
        <v>3990</v>
      </c>
      <c r="AE1406" s="551" t="s">
        <v>2793</v>
      </c>
    </row>
    <row r="1407" spans="29:31" hidden="1" x14ac:dyDescent="0.15">
      <c r="AC1407" s="551" t="s">
        <v>1188</v>
      </c>
      <c r="AD1407" s="551" t="s">
        <v>3990</v>
      </c>
      <c r="AE1407" s="551" t="s">
        <v>2794</v>
      </c>
    </row>
    <row r="1408" spans="29:31" hidden="1" x14ac:dyDescent="0.15">
      <c r="AC1408" s="551" t="s">
        <v>1189</v>
      </c>
      <c r="AD1408" s="551" t="s">
        <v>3990</v>
      </c>
      <c r="AE1408" s="551" t="s">
        <v>2795</v>
      </c>
    </row>
    <row r="1409" spans="29:31" hidden="1" x14ac:dyDescent="0.15">
      <c r="AC1409" s="551" t="s">
        <v>1190</v>
      </c>
      <c r="AD1409" s="551" t="s">
        <v>3990</v>
      </c>
      <c r="AE1409" s="551" t="s">
        <v>2796</v>
      </c>
    </row>
    <row r="1410" spans="29:31" hidden="1" x14ac:dyDescent="0.15">
      <c r="AC1410" s="551" t="s">
        <v>1191</v>
      </c>
      <c r="AD1410" s="551" t="s">
        <v>3990</v>
      </c>
      <c r="AE1410" s="551" t="s">
        <v>2797</v>
      </c>
    </row>
    <row r="1411" spans="29:31" hidden="1" x14ac:dyDescent="0.15">
      <c r="AC1411" s="551" t="s">
        <v>1192</v>
      </c>
      <c r="AD1411" s="551" t="s">
        <v>3990</v>
      </c>
      <c r="AE1411" s="551" t="s">
        <v>1837</v>
      </c>
    </row>
    <row r="1412" spans="29:31" hidden="1" x14ac:dyDescent="0.15">
      <c r="AC1412" s="551" t="s">
        <v>1193</v>
      </c>
      <c r="AD1412" s="551" t="s">
        <v>3990</v>
      </c>
      <c r="AE1412" s="551" t="s">
        <v>2798</v>
      </c>
    </row>
    <row r="1413" spans="29:31" hidden="1" x14ac:dyDescent="0.15">
      <c r="AC1413" s="551" t="s">
        <v>1194</v>
      </c>
      <c r="AD1413" s="551" t="s">
        <v>3990</v>
      </c>
      <c r="AE1413" s="551" t="s">
        <v>2799</v>
      </c>
    </row>
    <row r="1414" spans="29:31" hidden="1" x14ac:dyDescent="0.15">
      <c r="AC1414" s="551" t="s">
        <v>1195</v>
      </c>
      <c r="AD1414" s="551" t="s">
        <v>3990</v>
      </c>
      <c r="AE1414" s="551" t="s">
        <v>2800</v>
      </c>
    </row>
    <row r="1415" spans="29:31" hidden="1" x14ac:dyDescent="0.15">
      <c r="AC1415" s="551" t="s">
        <v>3360</v>
      </c>
      <c r="AD1415" s="551" t="s">
        <v>3990</v>
      </c>
      <c r="AE1415" s="551" t="s">
        <v>3397</v>
      </c>
    </row>
    <row r="1416" spans="29:31" hidden="1" x14ac:dyDescent="0.15">
      <c r="AC1416" s="551" t="s">
        <v>1196</v>
      </c>
      <c r="AD1416" s="551" t="s">
        <v>3991</v>
      </c>
      <c r="AE1416" s="551" t="s">
        <v>2801</v>
      </c>
    </row>
    <row r="1417" spans="29:31" hidden="1" x14ac:dyDescent="0.15">
      <c r="AC1417" s="551" t="s">
        <v>1197</v>
      </c>
      <c r="AD1417" s="551" t="s">
        <v>3991</v>
      </c>
      <c r="AE1417" s="551" t="s">
        <v>2802</v>
      </c>
    </row>
    <row r="1418" spans="29:31" hidden="1" x14ac:dyDescent="0.15">
      <c r="AC1418" s="551" t="s">
        <v>1198</v>
      </c>
      <c r="AD1418" s="551" t="s">
        <v>3991</v>
      </c>
      <c r="AE1418" s="551" t="s">
        <v>2803</v>
      </c>
    </row>
    <row r="1419" spans="29:31" hidden="1" x14ac:dyDescent="0.15">
      <c r="AC1419" s="551" t="s">
        <v>1199</v>
      </c>
      <c r="AD1419" s="551" t="s">
        <v>3991</v>
      </c>
      <c r="AE1419" s="551" t="s">
        <v>2804</v>
      </c>
    </row>
    <row r="1420" spans="29:31" hidden="1" x14ac:dyDescent="0.15">
      <c r="AC1420" s="551" t="s">
        <v>1200</v>
      </c>
      <c r="AD1420" s="551" t="s">
        <v>3991</v>
      </c>
      <c r="AE1420" s="551" t="s">
        <v>2805</v>
      </c>
    </row>
    <row r="1421" spans="29:31" hidden="1" x14ac:dyDescent="0.15">
      <c r="AC1421" s="551" t="s">
        <v>1201</v>
      </c>
      <c r="AD1421" s="551" t="s">
        <v>3991</v>
      </c>
      <c r="AE1421" s="551" t="s">
        <v>2806</v>
      </c>
    </row>
    <row r="1422" spans="29:31" hidden="1" x14ac:dyDescent="0.15">
      <c r="AC1422" s="551" t="s">
        <v>1202</v>
      </c>
      <c r="AD1422" s="551" t="s">
        <v>3991</v>
      </c>
      <c r="AE1422" s="551" t="s">
        <v>2807</v>
      </c>
    </row>
    <row r="1423" spans="29:31" hidden="1" x14ac:dyDescent="0.15">
      <c r="AC1423" s="551" t="s">
        <v>1203</v>
      </c>
      <c r="AD1423" s="551" t="s">
        <v>3991</v>
      </c>
      <c r="AE1423" s="551" t="s">
        <v>2808</v>
      </c>
    </row>
    <row r="1424" spans="29:31" hidden="1" x14ac:dyDescent="0.15">
      <c r="AC1424" s="551" t="s">
        <v>1204</v>
      </c>
      <c r="AD1424" s="551" t="s">
        <v>3991</v>
      </c>
      <c r="AE1424" s="551" t="s">
        <v>2809</v>
      </c>
    </row>
    <row r="1425" spans="29:31" hidden="1" x14ac:dyDescent="0.15">
      <c r="AC1425" s="551" t="s">
        <v>1205</v>
      </c>
      <c r="AD1425" s="551" t="s">
        <v>3991</v>
      </c>
      <c r="AE1425" s="551" t="s">
        <v>2810</v>
      </c>
    </row>
    <row r="1426" spans="29:31" hidden="1" x14ac:dyDescent="0.15">
      <c r="AC1426" s="551" t="s">
        <v>1206</v>
      </c>
      <c r="AD1426" s="551" t="s">
        <v>3991</v>
      </c>
      <c r="AE1426" s="551" t="s">
        <v>2811</v>
      </c>
    </row>
    <row r="1427" spans="29:31" hidden="1" x14ac:dyDescent="0.15">
      <c r="AC1427" s="551" t="s">
        <v>1207</v>
      </c>
      <c r="AD1427" s="551" t="s">
        <v>3991</v>
      </c>
      <c r="AE1427" s="551" t="s">
        <v>2812</v>
      </c>
    </row>
    <row r="1428" spans="29:31" hidden="1" x14ac:dyDescent="0.15">
      <c r="AC1428" s="551" t="s">
        <v>1208</v>
      </c>
      <c r="AD1428" s="551" t="s">
        <v>3991</v>
      </c>
      <c r="AE1428" s="551" t="s">
        <v>2813</v>
      </c>
    </row>
    <row r="1429" spans="29:31" hidden="1" x14ac:dyDescent="0.15">
      <c r="AC1429" s="551" t="s">
        <v>1209</v>
      </c>
      <c r="AD1429" s="551" t="s">
        <v>3991</v>
      </c>
      <c r="AE1429" s="551" t="s">
        <v>2814</v>
      </c>
    </row>
    <row r="1430" spans="29:31" hidden="1" x14ac:dyDescent="0.15">
      <c r="AC1430" s="551" t="s">
        <v>1210</v>
      </c>
      <c r="AD1430" s="551" t="s">
        <v>3991</v>
      </c>
      <c r="AE1430" s="551" t="s">
        <v>2815</v>
      </c>
    </row>
    <row r="1431" spans="29:31" hidden="1" x14ac:dyDescent="0.15">
      <c r="AC1431" s="551" t="s">
        <v>1211</v>
      </c>
      <c r="AD1431" s="551" t="s">
        <v>3991</v>
      </c>
      <c r="AE1431" s="551" t="s">
        <v>2816</v>
      </c>
    </row>
    <row r="1432" spans="29:31" hidden="1" x14ac:dyDescent="0.15">
      <c r="AC1432" s="551" t="s">
        <v>1212</v>
      </c>
      <c r="AD1432" s="551" t="s">
        <v>3991</v>
      </c>
      <c r="AE1432" s="551" t="s">
        <v>2817</v>
      </c>
    </row>
    <row r="1433" spans="29:31" hidden="1" x14ac:dyDescent="0.15">
      <c r="AC1433" s="551" t="s">
        <v>1213</v>
      </c>
      <c r="AD1433" s="551" t="s">
        <v>3991</v>
      </c>
      <c r="AE1433" s="551" t="s">
        <v>2818</v>
      </c>
    </row>
    <row r="1434" spans="29:31" hidden="1" x14ac:dyDescent="0.15">
      <c r="AC1434" s="551" t="s">
        <v>1214</v>
      </c>
      <c r="AD1434" s="551" t="s">
        <v>3991</v>
      </c>
      <c r="AE1434" s="551" t="s">
        <v>2819</v>
      </c>
    </row>
    <row r="1435" spans="29:31" hidden="1" x14ac:dyDescent="0.15">
      <c r="AC1435" s="551" t="s">
        <v>1215</v>
      </c>
      <c r="AD1435" s="551" t="s">
        <v>3991</v>
      </c>
      <c r="AE1435" s="551" t="s">
        <v>2820</v>
      </c>
    </row>
    <row r="1436" spans="29:31" hidden="1" x14ac:dyDescent="0.15">
      <c r="AC1436" s="551" t="s">
        <v>1216</v>
      </c>
      <c r="AD1436" s="551" t="s">
        <v>3991</v>
      </c>
      <c r="AE1436" s="551" t="s">
        <v>2821</v>
      </c>
    </row>
    <row r="1437" spans="29:31" hidden="1" x14ac:dyDescent="0.15">
      <c r="AC1437" s="551" t="s">
        <v>1217</v>
      </c>
      <c r="AD1437" s="551" t="s">
        <v>3991</v>
      </c>
      <c r="AE1437" s="551" t="s">
        <v>2822</v>
      </c>
    </row>
    <row r="1438" spans="29:31" hidden="1" x14ac:dyDescent="0.15">
      <c r="AC1438" s="551" t="s">
        <v>1218</v>
      </c>
      <c r="AD1438" s="551" t="s">
        <v>3991</v>
      </c>
      <c r="AE1438" s="551" t="s">
        <v>2823</v>
      </c>
    </row>
    <row r="1439" spans="29:31" hidden="1" x14ac:dyDescent="0.15">
      <c r="AC1439" s="551" t="s">
        <v>1219</v>
      </c>
      <c r="AD1439" s="551" t="s">
        <v>3991</v>
      </c>
      <c r="AE1439" s="551" t="s">
        <v>2824</v>
      </c>
    </row>
    <row r="1440" spans="29:31" hidden="1" x14ac:dyDescent="0.15">
      <c r="AC1440" s="551" t="s">
        <v>1220</v>
      </c>
      <c r="AD1440" s="551" t="s">
        <v>3991</v>
      </c>
      <c r="AE1440" s="551" t="s">
        <v>2825</v>
      </c>
    </row>
    <row r="1441" spans="29:31" hidden="1" x14ac:dyDescent="0.15">
      <c r="AC1441" s="551" t="s">
        <v>1221</v>
      </c>
      <c r="AD1441" s="551" t="s">
        <v>3991</v>
      </c>
      <c r="AE1441" s="551" t="s">
        <v>2826</v>
      </c>
    </row>
    <row r="1442" spans="29:31" hidden="1" x14ac:dyDescent="0.15">
      <c r="AC1442" s="551" t="s">
        <v>1222</v>
      </c>
      <c r="AD1442" s="551" t="s">
        <v>3991</v>
      </c>
      <c r="AE1442" s="551" t="s">
        <v>2827</v>
      </c>
    </row>
    <row r="1443" spans="29:31" hidden="1" x14ac:dyDescent="0.15">
      <c r="AC1443" s="551" t="s">
        <v>3361</v>
      </c>
      <c r="AD1443" s="551" t="s">
        <v>3991</v>
      </c>
      <c r="AE1443" s="551" t="s">
        <v>3397</v>
      </c>
    </row>
    <row r="1444" spans="29:31" hidden="1" x14ac:dyDescent="0.15">
      <c r="AC1444" s="551" t="s">
        <v>3362</v>
      </c>
      <c r="AD1444" s="551" t="s">
        <v>3991</v>
      </c>
      <c r="AE1444" s="551" t="s">
        <v>3453</v>
      </c>
    </row>
    <row r="1445" spans="29:31" hidden="1" x14ac:dyDescent="0.15">
      <c r="AC1445" s="551" t="s">
        <v>3363</v>
      </c>
      <c r="AD1445" s="551" t="s">
        <v>3991</v>
      </c>
      <c r="AE1445" s="551" t="s">
        <v>3398</v>
      </c>
    </row>
    <row r="1446" spans="29:31" hidden="1" x14ac:dyDescent="0.15">
      <c r="AC1446" s="551" t="s">
        <v>1223</v>
      </c>
      <c r="AD1446" s="551" t="s">
        <v>3992</v>
      </c>
      <c r="AE1446" s="551" t="s">
        <v>2828</v>
      </c>
    </row>
    <row r="1447" spans="29:31" hidden="1" x14ac:dyDescent="0.15">
      <c r="AC1447" s="551" t="s">
        <v>1224</v>
      </c>
      <c r="AD1447" s="551" t="s">
        <v>3992</v>
      </c>
      <c r="AE1447" s="551" t="s">
        <v>2829</v>
      </c>
    </row>
    <row r="1448" spans="29:31" hidden="1" x14ac:dyDescent="0.15">
      <c r="AC1448" s="551" t="s">
        <v>1225</v>
      </c>
      <c r="AD1448" s="551" t="s">
        <v>3992</v>
      </c>
      <c r="AE1448" s="551" t="s">
        <v>2830</v>
      </c>
    </row>
    <row r="1449" spans="29:31" hidden="1" x14ac:dyDescent="0.15">
      <c r="AC1449" s="551" t="s">
        <v>1226</v>
      </c>
      <c r="AD1449" s="551" t="s">
        <v>3992</v>
      </c>
      <c r="AE1449" s="551" t="s">
        <v>2831</v>
      </c>
    </row>
    <row r="1450" spans="29:31" hidden="1" x14ac:dyDescent="0.15">
      <c r="AC1450" s="551" t="s">
        <v>1227</v>
      </c>
      <c r="AD1450" s="551" t="s">
        <v>3992</v>
      </c>
      <c r="AE1450" s="551" t="s">
        <v>2832</v>
      </c>
    </row>
    <row r="1451" spans="29:31" hidden="1" x14ac:dyDescent="0.15">
      <c r="AC1451" s="551" t="s">
        <v>1228</v>
      </c>
      <c r="AD1451" s="551" t="s">
        <v>3992</v>
      </c>
      <c r="AE1451" s="551" t="s">
        <v>2833</v>
      </c>
    </row>
    <row r="1452" spans="29:31" hidden="1" x14ac:dyDescent="0.15">
      <c r="AC1452" s="551" t="s">
        <v>1229</v>
      </c>
      <c r="AD1452" s="551" t="s">
        <v>3992</v>
      </c>
      <c r="AE1452" s="551" t="s">
        <v>2175</v>
      </c>
    </row>
    <row r="1453" spans="29:31" hidden="1" x14ac:dyDescent="0.15">
      <c r="AC1453" s="551" t="s">
        <v>1230</v>
      </c>
      <c r="AD1453" s="551" t="s">
        <v>3992</v>
      </c>
      <c r="AE1453" s="551" t="s">
        <v>2834</v>
      </c>
    </row>
    <row r="1454" spans="29:31" hidden="1" x14ac:dyDescent="0.15">
      <c r="AC1454" s="551" t="s">
        <v>1231</v>
      </c>
      <c r="AD1454" s="551" t="s">
        <v>3992</v>
      </c>
      <c r="AE1454" s="551" t="s">
        <v>2835</v>
      </c>
    </row>
    <row r="1455" spans="29:31" hidden="1" x14ac:dyDescent="0.15">
      <c r="AC1455" s="551" t="s">
        <v>1232</v>
      </c>
      <c r="AD1455" s="551" t="s">
        <v>3992</v>
      </c>
      <c r="AE1455" s="551" t="s">
        <v>2836</v>
      </c>
    </row>
    <row r="1456" spans="29:31" hidden="1" x14ac:dyDescent="0.15">
      <c r="AC1456" s="551" t="s">
        <v>1233</v>
      </c>
      <c r="AD1456" s="551" t="s">
        <v>3992</v>
      </c>
      <c r="AE1456" s="551" t="s">
        <v>2837</v>
      </c>
    </row>
    <row r="1457" spans="29:31" hidden="1" x14ac:dyDescent="0.15">
      <c r="AC1457" s="551" t="s">
        <v>1234</v>
      </c>
      <c r="AD1457" s="551" t="s">
        <v>3992</v>
      </c>
      <c r="AE1457" s="551" t="s">
        <v>2838</v>
      </c>
    </row>
    <row r="1458" spans="29:31" hidden="1" x14ac:dyDescent="0.15">
      <c r="AC1458" s="551" t="s">
        <v>1235</v>
      </c>
      <c r="AD1458" s="551" t="s">
        <v>3992</v>
      </c>
      <c r="AE1458" s="551" t="s">
        <v>2839</v>
      </c>
    </row>
    <row r="1459" spans="29:31" hidden="1" x14ac:dyDescent="0.15">
      <c r="AC1459" s="551" t="s">
        <v>1236</v>
      </c>
      <c r="AD1459" s="551" t="s">
        <v>3992</v>
      </c>
      <c r="AE1459" s="551" t="s">
        <v>2840</v>
      </c>
    </row>
    <row r="1460" spans="29:31" hidden="1" x14ac:dyDescent="0.15">
      <c r="AC1460" s="551" t="s">
        <v>1237</v>
      </c>
      <c r="AD1460" s="551" t="s">
        <v>3992</v>
      </c>
      <c r="AE1460" s="551" t="s">
        <v>2841</v>
      </c>
    </row>
    <row r="1461" spans="29:31" hidden="1" x14ac:dyDescent="0.15">
      <c r="AC1461" s="551" t="s">
        <v>1238</v>
      </c>
      <c r="AD1461" s="551" t="s">
        <v>3992</v>
      </c>
      <c r="AE1461" s="551" t="s">
        <v>2842</v>
      </c>
    </row>
    <row r="1462" spans="29:31" hidden="1" x14ac:dyDescent="0.15">
      <c r="AC1462" s="551" t="s">
        <v>1239</v>
      </c>
      <c r="AD1462" s="551" t="s">
        <v>3992</v>
      </c>
      <c r="AE1462" s="551" t="s">
        <v>2843</v>
      </c>
    </row>
    <row r="1463" spans="29:31" hidden="1" x14ac:dyDescent="0.15">
      <c r="AC1463" s="551" t="s">
        <v>1240</v>
      </c>
      <c r="AD1463" s="551" t="s">
        <v>3992</v>
      </c>
      <c r="AE1463" s="551" t="s">
        <v>2844</v>
      </c>
    </row>
    <row r="1464" spans="29:31" hidden="1" x14ac:dyDescent="0.15">
      <c r="AC1464" s="551" t="s">
        <v>1241</v>
      </c>
      <c r="AD1464" s="551" t="s">
        <v>3992</v>
      </c>
      <c r="AE1464" s="551" t="s">
        <v>2845</v>
      </c>
    </row>
    <row r="1465" spans="29:31" hidden="1" x14ac:dyDescent="0.15">
      <c r="AC1465" s="551" t="s">
        <v>1242</v>
      </c>
      <c r="AD1465" s="551" t="s">
        <v>3992</v>
      </c>
      <c r="AE1465" s="551" t="s">
        <v>2846</v>
      </c>
    </row>
    <row r="1466" spans="29:31" hidden="1" x14ac:dyDescent="0.15">
      <c r="AC1466" s="551" t="s">
        <v>1243</v>
      </c>
      <c r="AD1466" s="551" t="s">
        <v>3992</v>
      </c>
      <c r="AE1466" s="551" t="s">
        <v>2847</v>
      </c>
    </row>
    <row r="1467" spans="29:31" hidden="1" x14ac:dyDescent="0.15">
      <c r="AC1467" s="551" t="s">
        <v>1244</v>
      </c>
      <c r="AD1467" s="551" t="s">
        <v>3992</v>
      </c>
      <c r="AE1467" s="551" t="s">
        <v>2848</v>
      </c>
    </row>
    <row r="1468" spans="29:31" hidden="1" x14ac:dyDescent="0.15">
      <c r="AC1468" s="551" t="s">
        <v>1245</v>
      </c>
      <c r="AD1468" s="551" t="s">
        <v>3992</v>
      </c>
      <c r="AE1468" s="551" t="s">
        <v>2849</v>
      </c>
    </row>
    <row r="1469" spans="29:31" hidden="1" x14ac:dyDescent="0.15">
      <c r="AC1469" s="551" t="s">
        <v>3364</v>
      </c>
      <c r="AD1469" s="551" t="s">
        <v>3992</v>
      </c>
      <c r="AE1469" s="551" t="s">
        <v>3395</v>
      </c>
    </row>
    <row r="1470" spans="29:31" hidden="1" x14ac:dyDescent="0.15">
      <c r="AC1470" s="551" t="s">
        <v>3365</v>
      </c>
      <c r="AD1470" s="551" t="s">
        <v>3992</v>
      </c>
      <c r="AE1470" s="551" t="s">
        <v>3397</v>
      </c>
    </row>
    <row r="1471" spans="29:31" hidden="1" x14ac:dyDescent="0.15">
      <c r="AC1471" s="551" t="s">
        <v>3366</v>
      </c>
      <c r="AD1471" s="551" t="s">
        <v>3992</v>
      </c>
      <c r="AE1471" s="551" t="s">
        <v>3396</v>
      </c>
    </row>
    <row r="1472" spans="29:31" hidden="1" x14ac:dyDescent="0.15">
      <c r="AC1472" s="551" t="s">
        <v>3367</v>
      </c>
      <c r="AD1472" s="551" t="s">
        <v>3992</v>
      </c>
      <c r="AE1472" s="551" t="s">
        <v>3398</v>
      </c>
    </row>
    <row r="1473" spans="29:31" hidden="1" x14ac:dyDescent="0.15">
      <c r="AC1473" s="551" t="s">
        <v>1246</v>
      </c>
      <c r="AD1473" s="551" t="s">
        <v>3993</v>
      </c>
      <c r="AE1473" s="551" t="s">
        <v>2850</v>
      </c>
    </row>
    <row r="1474" spans="29:31" hidden="1" x14ac:dyDescent="0.15">
      <c r="AC1474" s="551" t="s">
        <v>1247</v>
      </c>
      <c r="AD1474" s="551" t="s">
        <v>3993</v>
      </c>
      <c r="AE1474" s="551" t="s">
        <v>2851</v>
      </c>
    </row>
    <row r="1475" spans="29:31" hidden="1" x14ac:dyDescent="0.15">
      <c r="AC1475" s="551" t="s">
        <v>1248</v>
      </c>
      <c r="AD1475" s="551" t="s">
        <v>3993</v>
      </c>
      <c r="AE1475" s="551" t="s">
        <v>2852</v>
      </c>
    </row>
    <row r="1476" spans="29:31" hidden="1" x14ac:dyDescent="0.15">
      <c r="AC1476" s="551" t="s">
        <v>1249</v>
      </c>
      <c r="AD1476" s="551" t="s">
        <v>3993</v>
      </c>
      <c r="AE1476" s="551" t="s">
        <v>2853</v>
      </c>
    </row>
    <row r="1477" spans="29:31" hidden="1" x14ac:dyDescent="0.15">
      <c r="AC1477" s="551" t="s">
        <v>1250</v>
      </c>
      <c r="AD1477" s="551" t="s">
        <v>3993</v>
      </c>
      <c r="AE1477" s="551" t="s">
        <v>2854</v>
      </c>
    </row>
    <row r="1478" spans="29:31" hidden="1" x14ac:dyDescent="0.15">
      <c r="AC1478" s="551" t="s">
        <v>1251</v>
      </c>
      <c r="AD1478" s="551" t="s">
        <v>3993</v>
      </c>
      <c r="AE1478" s="551" t="s">
        <v>2855</v>
      </c>
    </row>
    <row r="1479" spans="29:31" hidden="1" x14ac:dyDescent="0.15">
      <c r="AC1479" s="551" t="s">
        <v>1252</v>
      </c>
      <c r="AD1479" s="551" t="s">
        <v>3993</v>
      </c>
      <c r="AE1479" s="551" t="s">
        <v>2856</v>
      </c>
    </row>
    <row r="1480" spans="29:31" hidden="1" x14ac:dyDescent="0.15">
      <c r="AC1480" s="551" t="s">
        <v>1253</v>
      </c>
      <c r="AD1480" s="551" t="s">
        <v>3993</v>
      </c>
      <c r="AE1480" s="551" t="s">
        <v>2857</v>
      </c>
    </row>
    <row r="1481" spans="29:31" hidden="1" x14ac:dyDescent="0.15">
      <c r="AC1481" s="551" t="s">
        <v>1254</v>
      </c>
      <c r="AD1481" s="551" t="s">
        <v>3993</v>
      </c>
      <c r="AE1481" s="551" t="s">
        <v>2858</v>
      </c>
    </row>
    <row r="1482" spans="29:31" hidden="1" x14ac:dyDescent="0.15">
      <c r="AC1482" s="551" t="s">
        <v>1255</v>
      </c>
      <c r="AD1482" s="551" t="s">
        <v>3993</v>
      </c>
      <c r="AE1482" s="551" t="s">
        <v>2859</v>
      </c>
    </row>
    <row r="1483" spans="29:31" hidden="1" x14ac:dyDescent="0.15">
      <c r="AC1483" s="551" t="s">
        <v>1256</v>
      </c>
      <c r="AD1483" s="551" t="s">
        <v>3993</v>
      </c>
      <c r="AE1483" s="551" t="s">
        <v>2860</v>
      </c>
    </row>
    <row r="1484" spans="29:31" hidden="1" x14ac:dyDescent="0.15">
      <c r="AC1484" s="551" t="s">
        <v>1257</v>
      </c>
      <c r="AD1484" s="551" t="s">
        <v>3993</v>
      </c>
      <c r="AE1484" s="551" t="s">
        <v>2861</v>
      </c>
    </row>
    <row r="1485" spans="29:31" hidden="1" x14ac:dyDescent="0.15">
      <c r="AC1485" s="551" t="s">
        <v>1258</v>
      </c>
      <c r="AD1485" s="551" t="s">
        <v>3993</v>
      </c>
      <c r="AE1485" s="551" t="s">
        <v>2862</v>
      </c>
    </row>
    <row r="1486" spans="29:31" hidden="1" x14ac:dyDescent="0.15">
      <c r="AC1486" s="551" t="s">
        <v>1259</v>
      </c>
      <c r="AD1486" s="551" t="s">
        <v>3993</v>
      </c>
      <c r="AE1486" s="551" t="s">
        <v>2863</v>
      </c>
    </row>
    <row r="1487" spans="29:31" hidden="1" x14ac:dyDescent="0.15">
      <c r="AC1487" s="551" t="s">
        <v>1260</v>
      </c>
      <c r="AD1487" s="551" t="s">
        <v>3993</v>
      </c>
      <c r="AE1487" s="551" t="s">
        <v>2864</v>
      </c>
    </row>
    <row r="1488" spans="29:31" hidden="1" x14ac:dyDescent="0.15">
      <c r="AC1488" s="551" t="s">
        <v>1261</v>
      </c>
      <c r="AD1488" s="551" t="s">
        <v>3993</v>
      </c>
      <c r="AE1488" s="551" t="s">
        <v>2865</v>
      </c>
    </row>
    <row r="1489" spans="29:31" hidden="1" x14ac:dyDescent="0.15">
      <c r="AC1489" s="551" t="s">
        <v>1262</v>
      </c>
      <c r="AD1489" s="551" t="s">
        <v>3993</v>
      </c>
      <c r="AE1489" s="551" t="s">
        <v>2866</v>
      </c>
    </row>
    <row r="1490" spans="29:31" hidden="1" x14ac:dyDescent="0.15">
      <c r="AC1490" s="551" t="s">
        <v>1263</v>
      </c>
      <c r="AD1490" s="551" t="s">
        <v>3993</v>
      </c>
      <c r="AE1490" s="551" t="s">
        <v>2867</v>
      </c>
    </row>
    <row r="1491" spans="29:31" hidden="1" x14ac:dyDescent="0.15">
      <c r="AC1491" s="551" t="s">
        <v>1264</v>
      </c>
      <c r="AD1491" s="551" t="s">
        <v>3993</v>
      </c>
      <c r="AE1491" s="551" t="s">
        <v>2868</v>
      </c>
    </row>
    <row r="1492" spans="29:31" hidden="1" x14ac:dyDescent="0.15">
      <c r="AC1492" s="551" t="s">
        <v>3368</v>
      </c>
      <c r="AD1492" s="551" t="s">
        <v>3993</v>
      </c>
      <c r="AE1492" s="551" t="s">
        <v>3397</v>
      </c>
    </row>
    <row r="1493" spans="29:31" hidden="1" x14ac:dyDescent="0.15">
      <c r="AC1493" s="551" t="s">
        <v>1265</v>
      </c>
      <c r="AD1493" s="551" t="s">
        <v>3994</v>
      </c>
      <c r="AE1493" s="551" t="s">
        <v>2869</v>
      </c>
    </row>
    <row r="1494" spans="29:31" hidden="1" x14ac:dyDescent="0.15">
      <c r="AC1494" s="551" t="s">
        <v>1266</v>
      </c>
      <c r="AD1494" s="551" t="s">
        <v>3994</v>
      </c>
      <c r="AE1494" s="551" t="s">
        <v>2870</v>
      </c>
    </row>
    <row r="1495" spans="29:31" hidden="1" x14ac:dyDescent="0.15">
      <c r="AC1495" s="551" t="s">
        <v>1267</v>
      </c>
      <c r="AD1495" s="551" t="s">
        <v>3994</v>
      </c>
      <c r="AE1495" s="551" t="s">
        <v>2871</v>
      </c>
    </row>
    <row r="1496" spans="29:31" hidden="1" x14ac:dyDescent="0.15">
      <c r="AC1496" s="551" t="s">
        <v>1268</v>
      </c>
      <c r="AD1496" s="551" t="s">
        <v>3994</v>
      </c>
      <c r="AE1496" s="551" t="s">
        <v>2872</v>
      </c>
    </row>
    <row r="1497" spans="29:31" hidden="1" x14ac:dyDescent="0.15">
      <c r="AC1497" s="551" t="s">
        <v>1269</v>
      </c>
      <c r="AD1497" s="551" t="s">
        <v>3994</v>
      </c>
      <c r="AE1497" s="551" t="s">
        <v>2873</v>
      </c>
    </row>
    <row r="1498" spans="29:31" hidden="1" x14ac:dyDescent="0.15">
      <c r="AC1498" s="551" t="s">
        <v>1270</v>
      </c>
      <c r="AD1498" s="551" t="s">
        <v>3994</v>
      </c>
      <c r="AE1498" s="551" t="s">
        <v>2874</v>
      </c>
    </row>
    <row r="1499" spans="29:31" hidden="1" x14ac:dyDescent="0.15">
      <c r="AC1499" s="551" t="s">
        <v>1271</v>
      </c>
      <c r="AD1499" s="551" t="s">
        <v>3994</v>
      </c>
      <c r="AE1499" s="551" t="s">
        <v>2875</v>
      </c>
    </row>
    <row r="1500" spans="29:31" hidden="1" x14ac:dyDescent="0.15">
      <c r="AC1500" s="551" t="s">
        <v>1272</v>
      </c>
      <c r="AD1500" s="551" t="s">
        <v>3994</v>
      </c>
      <c r="AE1500" s="551" t="s">
        <v>2876</v>
      </c>
    </row>
    <row r="1501" spans="29:31" hidden="1" x14ac:dyDescent="0.15">
      <c r="AC1501" s="551" t="s">
        <v>1273</v>
      </c>
      <c r="AD1501" s="551" t="s">
        <v>3994</v>
      </c>
      <c r="AE1501" s="551" t="s">
        <v>2877</v>
      </c>
    </row>
    <row r="1502" spans="29:31" hidden="1" x14ac:dyDescent="0.15">
      <c r="AC1502" s="551" t="s">
        <v>1274</v>
      </c>
      <c r="AD1502" s="551" t="s">
        <v>3994</v>
      </c>
      <c r="AE1502" s="551" t="s">
        <v>2878</v>
      </c>
    </row>
    <row r="1503" spans="29:31" hidden="1" x14ac:dyDescent="0.15">
      <c r="AC1503" s="551" t="s">
        <v>1275</v>
      </c>
      <c r="AD1503" s="551" t="s">
        <v>3994</v>
      </c>
      <c r="AE1503" s="551" t="s">
        <v>2879</v>
      </c>
    </row>
    <row r="1504" spans="29:31" hidden="1" x14ac:dyDescent="0.15">
      <c r="AC1504" s="551" t="s">
        <v>1276</v>
      </c>
      <c r="AD1504" s="551" t="s">
        <v>3994</v>
      </c>
      <c r="AE1504" s="551" t="s">
        <v>2880</v>
      </c>
    </row>
    <row r="1505" spans="29:31" hidden="1" x14ac:dyDescent="0.15">
      <c r="AC1505" s="551" t="s">
        <v>1277</v>
      </c>
      <c r="AD1505" s="551" t="s">
        <v>3994</v>
      </c>
      <c r="AE1505" s="551" t="s">
        <v>2881</v>
      </c>
    </row>
    <row r="1506" spans="29:31" hidden="1" x14ac:dyDescent="0.15">
      <c r="AC1506" s="551" t="s">
        <v>1278</v>
      </c>
      <c r="AD1506" s="551" t="s">
        <v>3994</v>
      </c>
      <c r="AE1506" s="551" t="s">
        <v>2882</v>
      </c>
    </row>
    <row r="1507" spans="29:31" hidden="1" x14ac:dyDescent="0.15">
      <c r="AC1507" s="551" t="s">
        <v>1279</v>
      </c>
      <c r="AD1507" s="551" t="s">
        <v>3994</v>
      </c>
      <c r="AE1507" s="551" t="s">
        <v>2883</v>
      </c>
    </row>
    <row r="1508" spans="29:31" hidden="1" x14ac:dyDescent="0.15">
      <c r="AC1508" s="551" t="s">
        <v>1280</v>
      </c>
      <c r="AD1508" s="551" t="s">
        <v>3994</v>
      </c>
      <c r="AE1508" s="551" t="s">
        <v>2884</v>
      </c>
    </row>
    <row r="1509" spans="29:31" hidden="1" x14ac:dyDescent="0.15">
      <c r="AC1509" s="551" t="s">
        <v>1281</v>
      </c>
      <c r="AD1509" s="551" t="s">
        <v>3994</v>
      </c>
      <c r="AE1509" s="551" t="s">
        <v>2885</v>
      </c>
    </row>
    <row r="1510" spans="29:31" hidden="1" x14ac:dyDescent="0.15">
      <c r="AC1510" s="551" t="s">
        <v>1282</v>
      </c>
      <c r="AD1510" s="551" t="s">
        <v>3994</v>
      </c>
      <c r="AE1510" s="551" t="s">
        <v>2886</v>
      </c>
    </row>
    <row r="1511" spans="29:31" hidden="1" x14ac:dyDescent="0.15">
      <c r="AC1511" s="551" t="s">
        <v>1283</v>
      </c>
      <c r="AD1511" s="551" t="s">
        <v>3994</v>
      </c>
      <c r="AE1511" s="551" t="s">
        <v>2887</v>
      </c>
    </row>
    <row r="1512" spans="29:31" hidden="1" x14ac:dyDescent="0.15">
      <c r="AC1512" s="551" t="s">
        <v>1284</v>
      </c>
      <c r="AD1512" s="551" t="s">
        <v>3994</v>
      </c>
      <c r="AE1512" s="551" t="s">
        <v>2888</v>
      </c>
    </row>
    <row r="1513" spans="29:31" hidden="1" x14ac:dyDescent="0.15">
      <c r="AC1513" s="551" t="s">
        <v>1285</v>
      </c>
      <c r="AD1513" s="551" t="s">
        <v>3994</v>
      </c>
      <c r="AE1513" s="551" t="s">
        <v>2889</v>
      </c>
    </row>
    <row r="1514" spans="29:31" hidden="1" x14ac:dyDescent="0.15">
      <c r="AC1514" s="551" t="s">
        <v>1286</v>
      </c>
      <c r="AD1514" s="551" t="s">
        <v>3994</v>
      </c>
      <c r="AE1514" s="551" t="s">
        <v>2890</v>
      </c>
    </row>
    <row r="1515" spans="29:31" hidden="1" x14ac:dyDescent="0.15">
      <c r="AC1515" s="551" t="s">
        <v>1287</v>
      </c>
      <c r="AD1515" s="551" t="s">
        <v>3994</v>
      </c>
      <c r="AE1515" s="551" t="s">
        <v>2891</v>
      </c>
    </row>
    <row r="1516" spans="29:31" hidden="1" x14ac:dyDescent="0.15">
      <c r="AC1516" s="551" t="s">
        <v>1288</v>
      </c>
      <c r="AD1516" s="551" t="s">
        <v>3994</v>
      </c>
      <c r="AE1516" s="551" t="s">
        <v>2892</v>
      </c>
    </row>
    <row r="1517" spans="29:31" hidden="1" x14ac:dyDescent="0.15">
      <c r="AC1517" s="551" t="s">
        <v>3369</v>
      </c>
      <c r="AD1517" s="551" t="s">
        <v>3994</v>
      </c>
      <c r="AE1517" s="551" t="s">
        <v>3397</v>
      </c>
    </row>
    <row r="1518" spans="29:31" hidden="1" x14ac:dyDescent="0.15">
      <c r="AC1518" s="551" t="s">
        <v>3370</v>
      </c>
      <c r="AD1518" s="551" t="s">
        <v>3994</v>
      </c>
      <c r="AE1518" s="551" t="s">
        <v>3427</v>
      </c>
    </row>
    <row r="1519" spans="29:31" hidden="1" x14ac:dyDescent="0.15">
      <c r="AC1519" s="551" t="s">
        <v>1289</v>
      </c>
      <c r="AD1519" s="551" t="s">
        <v>3995</v>
      </c>
      <c r="AE1519" s="551" t="s">
        <v>2893</v>
      </c>
    </row>
    <row r="1520" spans="29:31" hidden="1" x14ac:dyDescent="0.15">
      <c r="AC1520" s="551" t="s">
        <v>1290</v>
      </c>
      <c r="AD1520" s="551" t="s">
        <v>3995</v>
      </c>
      <c r="AE1520" s="551" t="s">
        <v>2894</v>
      </c>
    </row>
    <row r="1521" spans="29:31" hidden="1" x14ac:dyDescent="0.15">
      <c r="AC1521" s="551" t="s">
        <v>1291</v>
      </c>
      <c r="AD1521" s="551" t="s">
        <v>3995</v>
      </c>
      <c r="AE1521" s="551" t="s">
        <v>2895</v>
      </c>
    </row>
    <row r="1522" spans="29:31" hidden="1" x14ac:dyDescent="0.15">
      <c r="AC1522" s="551" t="s">
        <v>1292</v>
      </c>
      <c r="AD1522" s="551" t="s">
        <v>3995</v>
      </c>
      <c r="AE1522" s="551" t="s">
        <v>2896</v>
      </c>
    </row>
    <row r="1523" spans="29:31" hidden="1" x14ac:dyDescent="0.15">
      <c r="AC1523" s="551" t="s">
        <v>1293</v>
      </c>
      <c r="AD1523" s="551" t="s">
        <v>3995</v>
      </c>
      <c r="AE1523" s="551" t="s">
        <v>2897</v>
      </c>
    </row>
    <row r="1524" spans="29:31" hidden="1" x14ac:dyDescent="0.15">
      <c r="AC1524" s="551" t="s">
        <v>1294</v>
      </c>
      <c r="AD1524" s="551" t="s">
        <v>3995</v>
      </c>
      <c r="AE1524" s="551" t="s">
        <v>2898</v>
      </c>
    </row>
    <row r="1525" spans="29:31" hidden="1" x14ac:dyDescent="0.15">
      <c r="AC1525" s="551" t="s">
        <v>1295</v>
      </c>
      <c r="AD1525" s="551" t="s">
        <v>3995</v>
      </c>
      <c r="AE1525" s="551" t="s">
        <v>2899</v>
      </c>
    </row>
    <row r="1526" spans="29:31" hidden="1" x14ac:dyDescent="0.15">
      <c r="AC1526" s="551" t="s">
        <v>1296</v>
      </c>
      <c r="AD1526" s="551" t="s">
        <v>3995</v>
      </c>
      <c r="AE1526" s="551" t="s">
        <v>2900</v>
      </c>
    </row>
    <row r="1527" spans="29:31" hidden="1" x14ac:dyDescent="0.15">
      <c r="AC1527" s="551" t="s">
        <v>1297</v>
      </c>
      <c r="AD1527" s="551" t="s">
        <v>3995</v>
      </c>
      <c r="AE1527" s="551" t="s">
        <v>2901</v>
      </c>
    </row>
    <row r="1528" spans="29:31" hidden="1" x14ac:dyDescent="0.15">
      <c r="AC1528" s="551" t="s">
        <v>1298</v>
      </c>
      <c r="AD1528" s="551" t="s">
        <v>3995</v>
      </c>
      <c r="AE1528" s="551" t="s">
        <v>2902</v>
      </c>
    </row>
    <row r="1529" spans="29:31" hidden="1" x14ac:dyDescent="0.15">
      <c r="AC1529" s="551" t="s">
        <v>1299</v>
      </c>
      <c r="AD1529" s="551" t="s">
        <v>3995</v>
      </c>
      <c r="AE1529" s="551" t="s">
        <v>2903</v>
      </c>
    </row>
    <row r="1530" spans="29:31" hidden="1" x14ac:dyDescent="0.15">
      <c r="AC1530" s="551" t="s">
        <v>1300</v>
      </c>
      <c r="AD1530" s="551" t="s">
        <v>3995</v>
      </c>
      <c r="AE1530" s="551" t="s">
        <v>2904</v>
      </c>
    </row>
    <row r="1531" spans="29:31" hidden="1" x14ac:dyDescent="0.15">
      <c r="AC1531" s="551" t="s">
        <v>1301</v>
      </c>
      <c r="AD1531" s="551" t="s">
        <v>3995</v>
      </c>
      <c r="AE1531" s="551" t="s">
        <v>2905</v>
      </c>
    </row>
    <row r="1532" spans="29:31" hidden="1" x14ac:dyDescent="0.15">
      <c r="AC1532" s="551" t="s">
        <v>1302</v>
      </c>
      <c r="AD1532" s="551" t="s">
        <v>3995</v>
      </c>
      <c r="AE1532" s="551" t="s">
        <v>2906</v>
      </c>
    </row>
    <row r="1533" spans="29:31" hidden="1" x14ac:dyDescent="0.15">
      <c r="AC1533" s="551" t="s">
        <v>1303</v>
      </c>
      <c r="AD1533" s="551" t="s">
        <v>3995</v>
      </c>
      <c r="AE1533" s="551" t="s">
        <v>2907</v>
      </c>
    </row>
    <row r="1534" spans="29:31" hidden="1" x14ac:dyDescent="0.15">
      <c r="AC1534" s="551" t="s">
        <v>1304</v>
      </c>
      <c r="AD1534" s="551" t="s">
        <v>3995</v>
      </c>
      <c r="AE1534" s="551" t="s">
        <v>2908</v>
      </c>
    </row>
    <row r="1535" spans="29:31" hidden="1" x14ac:dyDescent="0.15">
      <c r="AC1535" s="551" t="s">
        <v>1305</v>
      </c>
      <c r="AD1535" s="551" t="s">
        <v>3995</v>
      </c>
      <c r="AE1535" s="551" t="s">
        <v>2909</v>
      </c>
    </row>
    <row r="1536" spans="29:31" hidden="1" x14ac:dyDescent="0.15">
      <c r="AC1536" s="551" t="s">
        <v>3371</v>
      </c>
      <c r="AD1536" s="551" t="s">
        <v>3995</v>
      </c>
      <c r="AE1536" s="551" t="s">
        <v>3397</v>
      </c>
    </row>
    <row r="1537" spans="29:31" hidden="1" x14ac:dyDescent="0.15">
      <c r="AC1537" s="551" t="s">
        <v>3372</v>
      </c>
      <c r="AD1537" s="551" t="s">
        <v>3995</v>
      </c>
      <c r="AE1537" s="551" t="s">
        <v>3398</v>
      </c>
    </row>
    <row r="1538" spans="29:31" hidden="1" x14ac:dyDescent="0.15">
      <c r="AC1538" s="551" t="s">
        <v>1306</v>
      </c>
      <c r="AD1538" s="551" t="s">
        <v>3996</v>
      </c>
      <c r="AE1538" s="551" t="s">
        <v>2910</v>
      </c>
    </row>
    <row r="1539" spans="29:31" hidden="1" x14ac:dyDescent="0.15">
      <c r="AC1539" s="551" t="s">
        <v>1307</v>
      </c>
      <c r="AD1539" s="551" t="s">
        <v>3996</v>
      </c>
      <c r="AE1539" s="551" t="s">
        <v>2911</v>
      </c>
    </row>
    <row r="1540" spans="29:31" hidden="1" x14ac:dyDescent="0.15">
      <c r="AC1540" s="551" t="s">
        <v>1308</v>
      </c>
      <c r="AD1540" s="551" t="s">
        <v>3996</v>
      </c>
      <c r="AE1540" s="551" t="s">
        <v>2912</v>
      </c>
    </row>
    <row r="1541" spans="29:31" hidden="1" x14ac:dyDescent="0.15">
      <c r="AC1541" s="551" t="s">
        <v>1309</v>
      </c>
      <c r="AD1541" s="551" t="s">
        <v>3996</v>
      </c>
      <c r="AE1541" s="551" t="s">
        <v>2913</v>
      </c>
    </row>
    <row r="1542" spans="29:31" hidden="1" x14ac:dyDescent="0.15">
      <c r="AC1542" s="551" t="s">
        <v>1310</v>
      </c>
      <c r="AD1542" s="551" t="s">
        <v>3996</v>
      </c>
      <c r="AE1542" s="551" t="s">
        <v>2914</v>
      </c>
    </row>
    <row r="1543" spans="29:31" hidden="1" x14ac:dyDescent="0.15">
      <c r="AC1543" s="551" t="s">
        <v>1311</v>
      </c>
      <c r="AD1543" s="551" t="s">
        <v>3996</v>
      </c>
      <c r="AE1543" s="551" t="s">
        <v>2915</v>
      </c>
    </row>
    <row r="1544" spans="29:31" hidden="1" x14ac:dyDescent="0.15">
      <c r="AC1544" s="551" t="s">
        <v>1312</v>
      </c>
      <c r="AD1544" s="551" t="s">
        <v>3996</v>
      </c>
      <c r="AE1544" s="551" t="s">
        <v>2916</v>
      </c>
    </row>
    <row r="1545" spans="29:31" hidden="1" x14ac:dyDescent="0.15">
      <c r="AC1545" s="551" t="s">
        <v>1313</v>
      </c>
      <c r="AD1545" s="551" t="s">
        <v>3996</v>
      </c>
      <c r="AE1545" s="551" t="s">
        <v>2917</v>
      </c>
    </row>
    <row r="1546" spans="29:31" hidden="1" x14ac:dyDescent="0.15">
      <c r="AC1546" s="551" t="s">
        <v>1314</v>
      </c>
      <c r="AD1546" s="551" t="s">
        <v>3996</v>
      </c>
      <c r="AE1546" s="551" t="s">
        <v>2918</v>
      </c>
    </row>
    <row r="1547" spans="29:31" hidden="1" x14ac:dyDescent="0.15">
      <c r="AC1547" s="551" t="s">
        <v>1315</v>
      </c>
      <c r="AD1547" s="551" t="s">
        <v>3996</v>
      </c>
      <c r="AE1547" s="551" t="s">
        <v>2919</v>
      </c>
    </row>
    <row r="1548" spans="29:31" hidden="1" x14ac:dyDescent="0.15">
      <c r="AC1548" s="551" t="s">
        <v>1316</v>
      </c>
      <c r="AD1548" s="551" t="s">
        <v>3996</v>
      </c>
      <c r="AE1548" s="551" t="s">
        <v>2920</v>
      </c>
    </row>
    <row r="1549" spans="29:31" hidden="1" x14ac:dyDescent="0.15">
      <c r="AC1549" s="551" t="s">
        <v>1317</v>
      </c>
      <c r="AD1549" s="551" t="s">
        <v>3996</v>
      </c>
      <c r="AE1549" s="551" t="s">
        <v>2921</v>
      </c>
    </row>
    <row r="1550" spans="29:31" hidden="1" x14ac:dyDescent="0.15">
      <c r="AC1550" s="551" t="s">
        <v>1318</v>
      </c>
      <c r="AD1550" s="551" t="s">
        <v>3996</v>
      </c>
      <c r="AE1550" s="551" t="s">
        <v>1637</v>
      </c>
    </row>
    <row r="1551" spans="29:31" hidden="1" x14ac:dyDescent="0.15">
      <c r="AC1551" s="551" t="s">
        <v>1319</v>
      </c>
      <c r="AD1551" s="551" t="s">
        <v>3996</v>
      </c>
      <c r="AE1551" s="551" t="s">
        <v>2922</v>
      </c>
    </row>
    <row r="1552" spans="29:31" hidden="1" x14ac:dyDescent="0.15">
      <c r="AC1552" s="551" t="s">
        <v>1320</v>
      </c>
      <c r="AD1552" s="551" t="s">
        <v>3996</v>
      </c>
      <c r="AE1552" s="551" t="s">
        <v>2923</v>
      </c>
    </row>
    <row r="1553" spans="29:31" hidden="1" x14ac:dyDescent="0.15">
      <c r="AC1553" s="551" t="s">
        <v>1321</v>
      </c>
      <c r="AD1553" s="551" t="s">
        <v>3996</v>
      </c>
      <c r="AE1553" s="551" t="s">
        <v>2924</v>
      </c>
    </row>
    <row r="1554" spans="29:31" hidden="1" x14ac:dyDescent="0.15">
      <c r="AC1554" s="551" t="s">
        <v>1322</v>
      </c>
      <c r="AD1554" s="551" t="s">
        <v>3996</v>
      </c>
      <c r="AE1554" s="551" t="s">
        <v>2925</v>
      </c>
    </row>
    <row r="1555" spans="29:31" hidden="1" x14ac:dyDescent="0.15">
      <c r="AC1555" s="551" t="s">
        <v>1323</v>
      </c>
      <c r="AD1555" s="551" t="s">
        <v>3996</v>
      </c>
      <c r="AE1555" s="551" t="s">
        <v>2926</v>
      </c>
    </row>
    <row r="1556" spans="29:31" hidden="1" x14ac:dyDescent="0.15">
      <c r="AC1556" s="551" t="s">
        <v>1324</v>
      </c>
      <c r="AD1556" s="551" t="s">
        <v>3996</v>
      </c>
      <c r="AE1556" s="551" t="s">
        <v>2927</v>
      </c>
    </row>
    <row r="1557" spans="29:31" hidden="1" x14ac:dyDescent="0.15">
      <c r="AC1557" s="551" t="s">
        <v>1325</v>
      </c>
      <c r="AD1557" s="551" t="s">
        <v>3996</v>
      </c>
      <c r="AE1557" s="551" t="s">
        <v>2928</v>
      </c>
    </row>
    <row r="1558" spans="29:31" hidden="1" x14ac:dyDescent="0.15">
      <c r="AC1558" s="551" t="s">
        <v>3373</v>
      </c>
      <c r="AD1558" s="551" t="s">
        <v>3996</v>
      </c>
      <c r="AE1558" s="551" t="s">
        <v>3397</v>
      </c>
    </row>
    <row r="1559" spans="29:31" hidden="1" x14ac:dyDescent="0.15">
      <c r="AC1559" s="551" t="s">
        <v>3374</v>
      </c>
      <c r="AD1559" s="551" t="s">
        <v>3996</v>
      </c>
      <c r="AE1559" s="551" t="s">
        <v>3395</v>
      </c>
    </row>
    <row r="1560" spans="29:31" hidden="1" x14ac:dyDescent="0.15">
      <c r="AC1560" s="551" t="s">
        <v>1326</v>
      </c>
      <c r="AD1560" s="551" t="s">
        <v>3997</v>
      </c>
      <c r="AE1560" s="551" t="s">
        <v>2929</v>
      </c>
    </row>
    <row r="1561" spans="29:31" hidden="1" x14ac:dyDescent="0.15">
      <c r="AC1561" s="551" t="s">
        <v>1327</v>
      </c>
      <c r="AD1561" s="551" t="s">
        <v>3997</v>
      </c>
      <c r="AE1561" s="551" t="s">
        <v>2930</v>
      </c>
    </row>
    <row r="1562" spans="29:31" hidden="1" x14ac:dyDescent="0.15">
      <c r="AC1562" s="551" t="s">
        <v>1328</v>
      </c>
      <c r="AD1562" s="551" t="s">
        <v>3997</v>
      </c>
      <c r="AE1562" s="551" t="s">
        <v>2931</v>
      </c>
    </row>
    <row r="1563" spans="29:31" hidden="1" x14ac:dyDescent="0.15">
      <c r="AC1563" s="551" t="s">
        <v>1329</v>
      </c>
      <c r="AD1563" s="551" t="s">
        <v>3997</v>
      </c>
      <c r="AE1563" s="551" t="s">
        <v>2932</v>
      </c>
    </row>
    <row r="1564" spans="29:31" hidden="1" x14ac:dyDescent="0.15">
      <c r="AC1564" s="551" t="s">
        <v>1330</v>
      </c>
      <c r="AD1564" s="551" t="s">
        <v>3997</v>
      </c>
      <c r="AE1564" s="551" t="s">
        <v>2933</v>
      </c>
    </row>
    <row r="1565" spans="29:31" hidden="1" x14ac:dyDescent="0.15">
      <c r="AC1565" s="551" t="s">
        <v>1331</v>
      </c>
      <c r="AD1565" s="551" t="s">
        <v>3997</v>
      </c>
      <c r="AE1565" s="551" t="s">
        <v>2934</v>
      </c>
    </row>
    <row r="1566" spans="29:31" hidden="1" x14ac:dyDescent="0.15">
      <c r="AC1566" s="551" t="s">
        <v>1332</v>
      </c>
      <c r="AD1566" s="551" t="s">
        <v>3997</v>
      </c>
      <c r="AE1566" s="551" t="s">
        <v>2935</v>
      </c>
    </row>
    <row r="1567" spans="29:31" hidden="1" x14ac:dyDescent="0.15">
      <c r="AC1567" s="551" t="s">
        <v>1333</v>
      </c>
      <c r="AD1567" s="551" t="s">
        <v>3997</v>
      </c>
      <c r="AE1567" s="551" t="s">
        <v>2936</v>
      </c>
    </row>
    <row r="1568" spans="29:31" hidden="1" x14ac:dyDescent="0.15">
      <c r="AC1568" s="551" t="s">
        <v>1334</v>
      </c>
      <c r="AD1568" s="551" t="s">
        <v>3997</v>
      </c>
      <c r="AE1568" s="551" t="s">
        <v>2937</v>
      </c>
    </row>
    <row r="1569" spans="29:31" hidden="1" x14ac:dyDescent="0.15">
      <c r="AC1569" s="551" t="s">
        <v>1335</v>
      </c>
      <c r="AD1569" s="551" t="s">
        <v>3997</v>
      </c>
      <c r="AE1569" s="551" t="s">
        <v>2938</v>
      </c>
    </row>
    <row r="1570" spans="29:31" hidden="1" x14ac:dyDescent="0.15">
      <c r="AC1570" s="551" t="s">
        <v>1336</v>
      </c>
      <c r="AD1570" s="551" t="s">
        <v>3997</v>
      </c>
      <c r="AE1570" s="551" t="s">
        <v>2939</v>
      </c>
    </row>
    <row r="1571" spans="29:31" hidden="1" x14ac:dyDescent="0.15">
      <c r="AC1571" s="551" t="s">
        <v>1337</v>
      </c>
      <c r="AD1571" s="551" t="s">
        <v>3997</v>
      </c>
      <c r="AE1571" s="551" t="s">
        <v>2940</v>
      </c>
    </row>
    <row r="1572" spans="29:31" hidden="1" x14ac:dyDescent="0.15">
      <c r="AC1572" s="551" t="s">
        <v>1338</v>
      </c>
      <c r="AD1572" s="551" t="s">
        <v>3997</v>
      </c>
      <c r="AE1572" s="551" t="s">
        <v>2941</v>
      </c>
    </row>
    <row r="1573" spans="29:31" hidden="1" x14ac:dyDescent="0.15">
      <c r="AC1573" s="551" t="s">
        <v>1339</v>
      </c>
      <c r="AD1573" s="551" t="s">
        <v>3997</v>
      </c>
      <c r="AE1573" s="551" t="s">
        <v>2942</v>
      </c>
    </row>
    <row r="1574" spans="29:31" hidden="1" x14ac:dyDescent="0.15">
      <c r="AC1574" s="551" t="s">
        <v>1340</v>
      </c>
      <c r="AD1574" s="551" t="s">
        <v>3997</v>
      </c>
      <c r="AE1574" s="551" t="s">
        <v>2943</v>
      </c>
    </row>
    <row r="1575" spans="29:31" hidden="1" x14ac:dyDescent="0.15">
      <c r="AC1575" s="551" t="s">
        <v>1341</v>
      </c>
      <c r="AD1575" s="551" t="s">
        <v>3997</v>
      </c>
      <c r="AE1575" s="551" t="s">
        <v>2944</v>
      </c>
    </row>
    <row r="1576" spans="29:31" hidden="1" x14ac:dyDescent="0.15">
      <c r="AC1576" s="551" t="s">
        <v>1342</v>
      </c>
      <c r="AD1576" s="551" t="s">
        <v>3997</v>
      </c>
      <c r="AE1576" s="551" t="s">
        <v>2945</v>
      </c>
    </row>
    <row r="1577" spans="29:31" hidden="1" x14ac:dyDescent="0.15">
      <c r="AC1577" s="551" t="s">
        <v>1343</v>
      </c>
      <c r="AD1577" s="551" t="s">
        <v>3997</v>
      </c>
      <c r="AE1577" s="551" t="s">
        <v>2946</v>
      </c>
    </row>
    <row r="1578" spans="29:31" hidden="1" x14ac:dyDescent="0.15">
      <c r="AC1578" s="551" t="s">
        <v>1344</v>
      </c>
      <c r="AD1578" s="551" t="s">
        <v>3997</v>
      </c>
      <c r="AE1578" s="551" t="s">
        <v>2947</v>
      </c>
    </row>
    <row r="1579" spans="29:31" hidden="1" x14ac:dyDescent="0.15">
      <c r="AC1579" s="551" t="s">
        <v>1345</v>
      </c>
      <c r="AD1579" s="551" t="s">
        <v>3997</v>
      </c>
      <c r="AE1579" s="551" t="s">
        <v>2948</v>
      </c>
    </row>
    <row r="1580" spans="29:31" hidden="1" x14ac:dyDescent="0.15">
      <c r="AC1580" s="551" t="s">
        <v>1346</v>
      </c>
      <c r="AD1580" s="551" t="s">
        <v>3997</v>
      </c>
      <c r="AE1580" s="551" t="s">
        <v>2949</v>
      </c>
    </row>
    <row r="1581" spans="29:31" hidden="1" x14ac:dyDescent="0.15">
      <c r="AC1581" s="551" t="s">
        <v>1347</v>
      </c>
      <c r="AD1581" s="551" t="s">
        <v>3997</v>
      </c>
      <c r="AE1581" s="551" t="s">
        <v>2950</v>
      </c>
    </row>
    <row r="1582" spans="29:31" hidden="1" x14ac:dyDescent="0.15">
      <c r="AC1582" s="551" t="s">
        <v>1348</v>
      </c>
      <c r="AD1582" s="551" t="s">
        <v>3997</v>
      </c>
      <c r="AE1582" s="551" t="s">
        <v>2951</v>
      </c>
    </row>
    <row r="1583" spans="29:31" hidden="1" x14ac:dyDescent="0.15">
      <c r="AC1583" s="551" t="s">
        <v>1349</v>
      </c>
      <c r="AD1583" s="551" t="s">
        <v>3997</v>
      </c>
      <c r="AE1583" s="551" t="s">
        <v>2952</v>
      </c>
    </row>
    <row r="1584" spans="29:31" hidden="1" x14ac:dyDescent="0.15">
      <c r="AC1584" s="551" t="s">
        <v>1350</v>
      </c>
      <c r="AD1584" s="551" t="s">
        <v>3997</v>
      </c>
      <c r="AE1584" s="551" t="s">
        <v>2953</v>
      </c>
    </row>
    <row r="1585" spans="29:31" hidden="1" x14ac:dyDescent="0.15">
      <c r="AC1585" s="551" t="s">
        <v>1351</v>
      </c>
      <c r="AD1585" s="551" t="s">
        <v>3997</v>
      </c>
      <c r="AE1585" s="551" t="s">
        <v>2954</v>
      </c>
    </row>
    <row r="1586" spans="29:31" hidden="1" x14ac:dyDescent="0.15">
      <c r="AC1586" s="551" t="s">
        <v>1352</v>
      </c>
      <c r="AD1586" s="551" t="s">
        <v>3997</v>
      </c>
      <c r="AE1586" s="551" t="s">
        <v>2955</v>
      </c>
    </row>
    <row r="1587" spans="29:31" hidden="1" x14ac:dyDescent="0.15">
      <c r="AC1587" s="551" t="s">
        <v>1353</v>
      </c>
      <c r="AD1587" s="551" t="s">
        <v>3997</v>
      </c>
      <c r="AE1587" s="551" t="s">
        <v>2956</v>
      </c>
    </row>
    <row r="1588" spans="29:31" hidden="1" x14ac:dyDescent="0.15">
      <c r="AC1588" s="551" t="s">
        <v>1354</v>
      </c>
      <c r="AD1588" s="551" t="s">
        <v>3997</v>
      </c>
      <c r="AE1588" s="551" t="s">
        <v>2957</v>
      </c>
    </row>
    <row r="1589" spans="29:31" hidden="1" x14ac:dyDescent="0.15">
      <c r="AC1589" s="551" t="s">
        <v>1355</v>
      </c>
      <c r="AD1589" s="551" t="s">
        <v>3997</v>
      </c>
      <c r="AE1589" s="551" t="s">
        <v>2958</v>
      </c>
    </row>
    <row r="1590" spans="29:31" hidden="1" x14ac:dyDescent="0.15">
      <c r="AC1590" s="551" t="s">
        <v>1356</v>
      </c>
      <c r="AD1590" s="551" t="s">
        <v>3997</v>
      </c>
      <c r="AE1590" s="551" t="s">
        <v>2959</v>
      </c>
    </row>
    <row r="1591" spans="29:31" hidden="1" x14ac:dyDescent="0.15">
      <c r="AC1591" s="551" t="s">
        <v>1357</v>
      </c>
      <c r="AD1591" s="551" t="s">
        <v>3997</v>
      </c>
      <c r="AE1591" s="551" t="s">
        <v>2960</v>
      </c>
    </row>
    <row r="1592" spans="29:31" hidden="1" x14ac:dyDescent="0.15">
      <c r="AC1592" s="551" t="s">
        <v>1358</v>
      </c>
      <c r="AD1592" s="551" t="s">
        <v>3997</v>
      </c>
      <c r="AE1592" s="551" t="s">
        <v>2961</v>
      </c>
    </row>
    <row r="1593" spans="29:31" hidden="1" x14ac:dyDescent="0.15">
      <c r="AC1593" s="551" t="s">
        <v>1359</v>
      </c>
      <c r="AD1593" s="551" t="s">
        <v>3997</v>
      </c>
      <c r="AE1593" s="551" t="s">
        <v>2962</v>
      </c>
    </row>
    <row r="1594" spans="29:31" hidden="1" x14ac:dyDescent="0.15">
      <c r="AC1594" s="551" t="s">
        <v>3375</v>
      </c>
      <c r="AD1594" s="551" t="s">
        <v>3997</v>
      </c>
      <c r="AE1594" s="551" t="s">
        <v>3397</v>
      </c>
    </row>
    <row r="1595" spans="29:31" hidden="1" x14ac:dyDescent="0.15">
      <c r="AC1595" s="551" t="s">
        <v>1360</v>
      </c>
      <c r="AD1595" s="551" t="s">
        <v>3998</v>
      </c>
      <c r="AE1595" s="551" t="s">
        <v>2963</v>
      </c>
    </row>
    <row r="1596" spans="29:31" hidden="1" x14ac:dyDescent="0.15">
      <c r="AC1596" s="551" t="s">
        <v>1361</v>
      </c>
      <c r="AD1596" s="551" t="s">
        <v>3998</v>
      </c>
      <c r="AE1596" s="551" t="s">
        <v>2964</v>
      </c>
    </row>
    <row r="1597" spans="29:31" hidden="1" x14ac:dyDescent="0.15">
      <c r="AC1597" s="551" t="s">
        <v>1362</v>
      </c>
      <c r="AD1597" s="551" t="s">
        <v>3998</v>
      </c>
      <c r="AE1597" s="551" t="s">
        <v>2965</v>
      </c>
    </row>
    <row r="1598" spans="29:31" hidden="1" x14ac:dyDescent="0.15">
      <c r="AC1598" s="551" t="s">
        <v>1363</v>
      </c>
      <c r="AD1598" s="551" t="s">
        <v>3998</v>
      </c>
      <c r="AE1598" s="551" t="s">
        <v>2966</v>
      </c>
    </row>
    <row r="1599" spans="29:31" hidden="1" x14ac:dyDescent="0.15">
      <c r="AC1599" s="551" t="s">
        <v>1364</v>
      </c>
      <c r="AD1599" s="551" t="s">
        <v>3998</v>
      </c>
      <c r="AE1599" s="551" t="s">
        <v>2967</v>
      </c>
    </row>
    <row r="1600" spans="29:31" hidden="1" x14ac:dyDescent="0.15">
      <c r="AC1600" s="551" t="s">
        <v>1365</v>
      </c>
      <c r="AD1600" s="551" t="s">
        <v>3998</v>
      </c>
      <c r="AE1600" s="551" t="s">
        <v>2968</v>
      </c>
    </row>
    <row r="1601" spans="29:31" hidden="1" x14ac:dyDescent="0.15">
      <c r="AC1601" s="551" t="s">
        <v>1366</v>
      </c>
      <c r="AD1601" s="551" t="s">
        <v>3998</v>
      </c>
      <c r="AE1601" s="551" t="s">
        <v>2969</v>
      </c>
    </row>
    <row r="1602" spans="29:31" hidden="1" x14ac:dyDescent="0.15">
      <c r="AC1602" s="551" t="s">
        <v>1367</v>
      </c>
      <c r="AD1602" s="551" t="s">
        <v>3998</v>
      </c>
      <c r="AE1602" s="551" t="s">
        <v>2970</v>
      </c>
    </row>
    <row r="1603" spans="29:31" hidden="1" x14ac:dyDescent="0.15">
      <c r="AC1603" s="551" t="s">
        <v>1368</v>
      </c>
      <c r="AD1603" s="551" t="s">
        <v>3998</v>
      </c>
      <c r="AE1603" s="551" t="s">
        <v>2971</v>
      </c>
    </row>
    <row r="1604" spans="29:31" hidden="1" x14ac:dyDescent="0.15">
      <c r="AC1604" s="551" t="s">
        <v>1369</v>
      </c>
      <c r="AD1604" s="551" t="s">
        <v>3998</v>
      </c>
      <c r="AE1604" s="551" t="s">
        <v>2972</v>
      </c>
    </row>
    <row r="1605" spans="29:31" hidden="1" x14ac:dyDescent="0.15">
      <c r="AC1605" s="551" t="s">
        <v>1370</v>
      </c>
      <c r="AD1605" s="551" t="s">
        <v>3998</v>
      </c>
      <c r="AE1605" s="551" t="s">
        <v>2973</v>
      </c>
    </row>
    <row r="1606" spans="29:31" hidden="1" x14ac:dyDescent="0.15">
      <c r="AC1606" s="551" t="s">
        <v>1371</v>
      </c>
      <c r="AD1606" s="551" t="s">
        <v>3998</v>
      </c>
      <c r="AE1606" s="551" t="s">
        <v>2974</v>
      </c>
    </row>
    <row r="1607" spans="29:31" hidden="1" x14ac:dyDescent="0.15">
      <c r="AC1607" s="551" t="s">
        <v>1372</v>
      </c>
      <c r="AD1607" s="551" t="s">
        <v>3998</v>
      </c>
      <c r="AE1607" s="551" t="s">
        <v>2975</v>
      </c>
    </row>
    <row r="1608" spans="29:31" hidden="1" x14ac:dyDescent="0.15">
      <c r="AC1608" s="551" t="s">
        <v>1373</v>
      </c>
      <c r="AD1608" s="551" t="s">
        <v>3998</v>
      </c>
      <c r="AE1608" s="551" t="s">
        <v>2976</v>
      </c>
    </row>
    <row r="1609" spans="29:31" hidden="1" x14ac:dyDescent="0.15">
      <c r="AC1609" s="551" t="s">
        <v>1374</v>
      </c>
      <c r="AD1609" s="551" t="s">
        <v>3998</v>
      </c>
      <c r="AE1609" s="551" t="s">
        <v>2977</v>
      </c>
    </row>
    <row r="1610" spans="29:31" hidden="1" x14ac:dyDescent="0.15">
      <c r="AC1610" s="551" t="s">
        <v>1375</v>
      </c>
      <c r="AD1610" s="551" t="s">
        <v>3998</v>
      </c>
      <c r="AE1610" s="551" t="s">
        <v>2978</v>
      </c>
    </row>
    <row r="1611" spans="29:31" hidden="1" x14ac:dyDescent="0.15">
      <c r="AC1611" s="551" t="s">
        <v>1376</v>
      </c>
      <c r="AD1611" s="551" t="s">
        <v>3998</v>
      </c>
      <c r="AE1611" s="551" t="s">
        <v>2979</v>
      </c>
    </row>
    <row r="1612" spans="29:31" hidden="1" x14ac:dyDescent="0.15">
      <c r="AC1612" s="551" t="s">
        <v>1377</v>
      </c>
      <c r="AD1612" s="551" t="s">
        <v>3998</v>
      </c>
      <c r="AE1612" s="551" t="s">
        <v>2980</v>
      </c>
    </row>
    <row r="1613" spans="29:31" hidden="1" x14ac:dyDescent="0.15">
      <c r="AC1613" s="551" t="s">
        <v>1378</v>
      </c>
      <c r="AD1613" s="551" t="s">
        <v>3998</v>
      </c>
      <c r="AE1613" s="551" t="s">
        <v>2981</v>
      </c>
    </row>
    <row r="1614" spans="29:31" hidden="1" x14ac:dyDescent="0.15">
      <c r="AC1614" s="551" t="s">
        <v>1379</v>
      </c>
      <c r="AD1614" s="551" t="s">
        <v>3998</v>
      </c>
      <c r="AE1614" s="551" t="s">
        <v>2982</v>
      </c>
    </row>
    <row r="1615" spans="29:31" hidden="1" x14ac:dyDescent="0.15">
      <c r="AC1615" s="551" t="s">
        <v>1380</v>
      </c>
      <c r="AD1615" s="551" t="s">
        <v>3998</v>
      </c>
      <c r="AE1615" s="551" t="s">
        <v>2983</v>
      </c>
    </row>
    <row r="1616" spans="29:31" hidden="1" x14ac:dyDescent="0.15">
      <c r="AC1616" s="551" t="s">
        <v>1381</v>
      </c>
      <c r="AD1616" s="551" t="s">
        <v>3998</v>
      </c>
      <c r="AE1616" s="551" t="s">
        <v>1997</v>
      </c>
    </row>
    <row r="1617" spans="29:31" hidden="1" x14ac:dyDescent="0.15">
      <c r="AC1617" s="551" t="s">
        <v>1382</v>
      </c>
      <c r="AD1617" s="551" t="s">
        <v>3998</v>
      </c>
      <c r="AE1617" s="551" t="s">
        <v>2984</v>
      </c>
    </row>
    <row r="1618" spans="29:31" hidden="1" x14ac:dyDescent="0.15">
      <c r="AC1618" s="551" t="s">
        <v>1383</v>
      </c>
      <c r="AD1618" s="551" t="s">
        <v>3998</v>
      </c>
      <c r="AE1618" s="551" t="s">
        <v>2985</v>
      </c>
    </row>
    <row r="1619" spans="29:31" hidden="1" x14ac:dyDescent="0.15">
      <c r="AC1619" s="551" t="s">
        <v>1384</v>
      </c>
      <c r="AD1619" s="551" t="s">
        <v>3998</v>
      </c>
      <c r="AE1619" s="551" t="s">
        <v>2986</v>
      </c>
    </row>
    <row r="1620" spans="29:31" hidden="1" x14ac:dyDescent="0.15">
      <c r="AC1620" s="551" t="s">
        <v>1385</v>
      </c>
      <c r="AD1620" s="551" t="s">
        <v>3998</v>
      </c>
      <c r="AE1620" s="551" t="s">
        <v>2987</v>
      </c>
    </row>
    <row r="1621" spans="29:31" hidden="1" x14ac:dyDescent="0.15">
      <c r="AC1621" s="551" t="s">
        <v>1386</v>
      </c>
      <c r="AD1621" s="551" t="s">
        <v>3998</v>
      </c>
      <c r="AE1621" s="551" t="s">
        <v>2988</v>
      </c>
    </row>
    <row r="1622" spans="29:31" hidden="1" x14ac:dyDescent="0.15">
      <c r="AC1622" s="551" t="s">
        <v>1387</v>
      </c>
      <c r="AD1622" s="551" t="s">
        <v>3998</v>
      </c>
      <c r="AE1622" s="551" t="s">
        <v>2989</v>
      </c>
    </row>
    <row r="1623" spans="29:31" hidden="1" x14ac:dyDescent="0.15">
      <c r="AC1623" s="551" t="s">
        <v>1388</v>
      </c>
      <c r="AD1623" s="551" t="s">
        <v>3998</v>
      </c>
      <c r="AE1623" s="551" t="s">
        <v>2990</v>
      </c>
    </row>
    <row r="1624" spans="29:31" hidden="1" x14ac:dyDescent="0.15">
      <c r="AC1624" s="551" t="s">
        <v>1389</v>
      </c>
      <c r="AD1624" s="551" t="s">
        <v>3998</v>
      </c>
      <c r="AE1624" s="551" t="s">
        <v>2991</v>
      </c>
    </row>
    <row r="1625" spans="29:31" hidden="1" x14ac:dyDescent="0.15">
      <c r="AC1625" s="551" t="s">
        <v>1390</v>
      </c>
      <c r="AD1625" s="551" t="s">
        <v>3998</v>
      </c>
      <c r="AE1625" s="551" t="s">
        <v>2992</v>
      </c>
    </row>
    <row r="1626" spans="29:31" hidden="1" x14ac:dyDescent="0.15">
      <c r="AC1626" s="551" t="s">
        <v>1391</v>
      </c>
      <c r="AD1626" s="551" t="s">
        <v>3998</v>
      </c>
      <c r="AE1626" s="551" t="s">
        <v>2993</v>
      </c>
    </row>
    <row r="1627" spans="29:31" hidden="1" x14ac:dyDescent="0.15">
      <c r="AC1627" s="551" t="s">
        <v>1392</v>
      </c>
      <c r="AD1627" s="551" t="s">
        <v>3998</v>
      </c>
      <c r="AE1627" s="551" t="s">
        <v>2994</v>
      </c>
    </row>
    <row r="1628" spans="29:31" hidden="1" x14ac:dyDescent="0.15">
      <c r="AC1628" s="551" t="s">
        <v>1393</v>
      </c>
      <c r="AD1628" s="551" t="s">
        <v>3998</v>
      </c>
      <c r="AE1628" s="551" t="s">
        <v>2995</v>
      </c>
    </row>
    <row r="1629" spans="29:31" hidden="1" x14ac:dyDescent="0.15">
      <c r="AC1629" s="551" t="s">
        <v>1394</v>
      </c>
      <c r="AD1629" s="551" t="s">
        <v>3998</v>
      </c>
      <c r="AE1629" s="551" t="s">
        <v>2996</v>
      </c>
    </row>
    <row r="1630" spans="29:31" hidden="1" x14ac:dyDescent="0.15">
      <c r="AC1630" s="551" t="s">
        <v>1395</v>
      </c>
      <c r="AD1630" s="551" t="s">
        <v>3998</v>
      </c>
      <c r="AE1630" s="551" t="s">
        <v>2997</v>
      </c>
    </row>
    <row r="1631" spans="29:31" hidden="1" x14ac:dyDescent="0.15">
      <c r="AC1631" s="551" t="s">
        <v>1396</v>
      </c>
      <c r="AD1631" s="551" t="s">
        <v>3998</v>
      </c>
      <c r="AE1631" s="551" t="s">
        <v>2998</v>
      </c>
    </row>
    <row r="1632" spans="29:31" hidden="1" x14ac:dyDescent="0.15">
      <c r="AC1632" s="551" t="s">
        <v>1397</v>
      </c>
      <c r="AD1632" s="551" t="s">
        <v>3998</v>
      </c>
      <c r="AE1632" s="551" t="s">
        <v>2999</v>
      </c>
    </row>
    <row r="1633" spans="29:31" hidden="1" x14ac:dyDescent="0.15">
      <c r="AC1633" s="551" t="s">
        <v>1398</v>
      </c>
      <c r="AD1633" s="551" t="s">
        <v>3998</v>
      </c>
      <c r="AE1633" s="551" t="s">
        <v>3000</v>
      </c>
    </row>
    <row r="1634" spans="29:31" hidden="1" x14ac:dyDescent="0.15">
      <c r="AC1634" s="551" t="s">
        <v>1399</v>
      </c>
      <c r="AD1634" s="551" t="s">
        <v>3998</v>
      </c>
      <c r="AE1634" s="551" t="s">
        <v>3001</v>
      </c>
    </row>
    <row r="1635" spans="29:31" hidden="1" x14ac:dyDescent="0.15">
      <c r="AC1635" s="551" t="s">
        <v>1400</v>
      </c>
      <c r="AD1635" s="551" t="s">
        <v>3998</v>
      </c>
      <c r="AE1635" s="551" t="s">
        <v>3002</v>
      </c>
    </row>
    <row r="1636" spans="29:31" hidden="1" x14ac:dyDescent="0.15">
      <c r="AC1636" s="551" t="s">
        <v>1401</v>
      </c>
      <c r="AD1636" s="551" t="s">
        <v>3998</v>
      </c>
      <c r="AE1636" s="551" t="s">
        <v>3003</v>
      </c>
    </row>
    <row r="1637" spans="29:31" hidden="1" x14ac:dyDescent="0.15">
      <c r="AC1637" s="551" t="s">
        <v>1402</v>
      </c>
      <c r="AD1637" s="551" t="s">
        <v>3998</v>
      </c>
      <c r="AE1637" s="551" t="s">
        <v>3004</v>
      </c>
    </row>
    <row r="1638" spans="29:31" hidden="1" x14ac:dyDescent="0.15">
      <c r="AC1638" s="551" t="s">
        <v>1403</v>
      </c>
      <c r="AD1638" s="551" t="s">
        <v>3998</v>
      </c>
      <c r="AE1638" s="551" t="s">
        <v>3005</v>
      </c>
    </row>
    <row r="1639" spans="29:31" hidden="1" x14ac:dyDescent="0.15">
      <c r="AC1639" s="551" t="s">
        <v>1404</v>
      </c>
      <c r="AD1639" s="551" t="s">
        <v>3998</v>
      </c>
      <c r="AE1639" s="551" t="s">
        <v>3006</v>
      </c>
    </row>
    <row r="1640" spans="29:31" hidden="1" x14ac:dyDescent="0.15">
      <c r="AC1640" s="551" t="s">
        <v>1405</v>
      </c>
      <c r="AD1640" s="551" t="s">
        <v>3998</v>
      </c>
      <c r="AE1640" s="551" t="s">
        <v>3007</v>
      </c>
    </row>
    <row r="1641" spans="29:31" hidden="1" x14ac:dyDescent="0.15">
      <c r="AC1641" s="551" t="s">
        <v>1406</v>
      </c>
      <c r="AD1641" s="551" t="s">
        <v>3998</v>
      </c>
      <c r="AE1641" s="551" t="s">
        <v>2752</v>
      </c>
    </row>
    <row r="1642" spans="29:31" hidden="1" x14ac:dyDescent="0.15">
      <c r="AC1642" s="551" t="s">
        <v>1407</v>
      </c>
      <c r="AD1642" s="551" t="s">
        <v>3998</v>
      </c>
      <c r="AE1642" s="551" t="s">
        <v>3008</v>
      </c>
    </row>
    <row r="1643" spans="29:31" hidden="1" x14ac:dyDescent="0.15">
      <c r="AC1643" s="551" t="s">
        <v>1408</v>
      </c>
      <c r="AD1643" s="551" t="s">
        <v>3998</v>
      </c>
      <c r="AE1643" s="551" t="s">
        <v>3009</v>
      </c>
    </row>
    <row r="1644" spans="29:31" hidden="1" x14ac:dyDescent="0.15">
      <c r="AC1644" s="551" t="s">
        <v>1409</v>
      </c>
      <c r="AD1644" s="551" t="s">
        <v>3998</v>
      </c>
      <c r="AE1644" s="551" t="s">
        <v>3010</v>
      </c>
    </row>
    <row r="1645" spans="29:31" hidden="1" x14ac:dyDescent="0.15">
      <c r="AC1645" s="551" t="s">
        <v>1410</v>
      </c>
      <c r="AD1645" s="551" t="s">
        <v>3998</v>
      </c>
      <c r="AE1645" s="551" t="s">
        <v>3011</v>
      </c>
    </row>
    <row r="1646" spans="29:31" hidden="1" x14ac:dyDescent="0.15">
      <c r="AC1646" s="551" t="s">
        <v>1411</v>
      </c>
      <c r="AD1646" s="551" t="s">
        <v>3998</v>
      </c>
      <c r="AE1646" s="551" t="s">
        <v>3012</v>
      </c>
    </row>
    <row r="1647" spans="29:31" hidden="1" x14ac:dyDescent="0.15">
      <c r="AC1647" s="551" t="s">
        <v>1412</v>
      </c>
      <c r="AD1647" s="551" t="s">
        <v>3998</v>
      </c>
      <c r="AE1647" s="551" t="s">
        <v>1794</v>
      </c>
    </row>
    <row r="1648" spans="29:31" hidden="1" x14ac:dyDescent="0.15">
      <c r="AC1648" s="551" t="s">
        <v>1413</v>
      </c>
      <c r="AD1648" s="551" t="s">
        <v>3998</v>
      </c>
      <c r="AE1648" s="551" t="s">
        <v>3013</v>
      </c>
    </row>
    <row r="1649" spans="29:31" hidden="1" x14ac:dyDescent="0.15">
      <c r="AC1649" s="551" t="s">
        <v>1414</v>
      </c>
      <c r="AD1649" s="551" t="s">
        <v>3998</v>
      </c>
      <c r="AE1649" s="551" t="s">
        <v>3014</v>
      </c>
    </row>
    <row r="1650" spans="29:31" hidden="1" x14ac:dyDescent="0.15">
      <c r="AC1650" s="551" t="s">
        <v>1415</v>
      </c>
      <c r="AD1650" s="551" t="s">
        <v>3998</v>
      </c>
      <c r="AE1650" s="551" t="s">
        <v>3015</v>
      </c>
    </row>
    <row r="1651" spans="29:31" hidden="1" x14ac:dyDescent="0.15">
      <c r="AC1651" s="551" t="s">
        <v>1416</v>
      </c>
      <c r="AD1651" s="551" t="s">
        <v>3998</v>
      </c>
      <c r="AE1651" s="551" t="s">
        <v>3016</v>
      </c>
    </row>
    <row r="1652" spans="29:31" hidden="1" x14ac:dyDescent="0.15">
      <c r="AC1652" s="551" t="s">
        <v>1417</v>
      </c>
      <c r="AD1652" s="551" t="s">
        <v>3998</v>
      </c>
      <c r="AE1652" s="551" t="s">
        <v>3017</v>
      </c>
    </row>
    <row r="1653" spans="29:31" hidden="1" x14ac:dyDescent="0.15">
      <c r="AC1653" s="551" t="s">
        <v>1418</v>
      </c>
      <c r="AD1653" s="551" t="s">
        <v>3998</v>
      </c>
      <c r="AE1653" s="551" t="s">
        <v>3018</v>
      </c>
    </row>
    <row r="1654" spans="29:31" hidden="1" x14ac:dyDescent="0.15">
      <c r="AC1654" s="551" t="s">
        <v>1419</v>
      </c>
      <c r="AD1654" s="551" t="s">
        <v>3998</v>
      </c>
      <c r="AE1654" s="551" t="s">
        <v>3019</v>
      </c>
    </row>
    <row r="1655" spans="29:31" hidden="1" x14ac:dyDescent="0.15">
      <c r="AC1655" s="551" t="s">
        <v>3376</v>
      </c>
      <c r="AD1655" s="551" t="s">
        <v>3998</v>
      </c>
      <c r="AE1655" s="551" t="s">
        <v>3395</v>
      </c>
    </row>
    <row r="1656" spans="29:31" hidden="1" x14ac:dyDescent="0.15">
      <c r="AC1656" s="551" t="s">
        <v>3377</v>
      </c>
      <c r="AD1656" s="551" t="s">
        <v>3998</v>
      </c>
      <c r="AE1656" s="551" t="s">
        <v>3397</v>
      </c>
    </row>
    <row r="1657" spans="29:31" hidden="1" x14ac:dyDescent="0.15">
      <c r="AC1657" s="551" t="s">
        <v>3378</v>
      </c>
      <c r="AD1657" s="551" t="s">
        <v>3998</v>
      </c>
      <c r="AE1657" s="551" t="s">
        <v>3396</v>
      </c>
    </row>
    <row r="1658" spans="29:31" hidden="1" x14ac:dyDescent="0.15">
      <c r="AC1658" s="551" t="s">
        <v>1420</v>
      </c>
      <c r="AD1658" s="551" t="s">
        <v>3999</v>
      </c>
      <c r="AE1658" s="551" t="s">
        <v>3020</v>
      </c>
    </row>
    <row r="1659" spans="29:31" hidden="1" x14ac:dyDescent="0.15">
      <c r="AC1659" s="551" t="s">
        <v>1421</v>
      </c>
      <c r="AD1659" s="551" t="s">
        <v>3999</v>
      </c>
      <c r="AE1659" s="551" t="s">
        <v>3021</v>
      </c>
    </row>
    <row r="1660" spans="29:31" hidden="1" x14ac:dyDescent="0.15">
      <c r="AC1660" s="551" t="s">
        <v>1422</v>
      </c>
      <c r="AD1660" s="551" t="s">
        <v>3999</v>
      </c>
      <c r="AE1660" s="551" t="s">
        <v>3022</v>
      </c>
    </row>
    <row r="1661" spans="29:31" hidden="1" x14ac:dyDescent="0.15">
      <c r="AC1661" s="551" t="s">
        <v>1423</v>
      </c>
      <c r="AD1661" s="551" t="s">
        <v>3999</v>
      </c>
      <c r="AE1661" s="551" t="s">
        <v>3023</v>
      </c>
    </row>
    <row r="1662" spans="29:31" hidden="1" x14ac:dyDescent="0.15">
      <c r="AC1662" s="551" t="s">
        <v>1424</v>
      </c>
      <c r="AD1662" s="551" t="s">
        <v>3999</v>
      </c>
      <c r="AE1662" s="551" t="s">
        <v>3024</v>
      </c>
    </row>
    <row r="1663" spans="29:31" hidden="1" x14ac:dyDescent="0.15">
      <c r="AC1663" s="551" t="s">
        <v>1425</v>
      </c>
      <c r="AD1663" s="551" t="s">
        <v>3999</v>
      </c>
      <c r="AE1663" s="551" t="s">
        <v>3025</v>
      </c>
    </row>
    <row r="1664" spans="29:31" hidden="1" x14ac:dyDescent="0.15">
      <c r="AC1664" s="551" t="s">
        <v>1426</v>
      </c>
      <c r="AD1664" s="551" t="s">
        <v>3999</v>
      </c>
      <c r="AE1664" s="551" t="s">
        <v>3026</v>
      </c>
    </row>
    <row r="1665" spans="29:31" hidden="1" x14ac:dyDescent="0.15">
      <c r="AC1665" s="551" t="s">
        <v>1427</v>
      </c>
      <c r="AD1665" s="551" t="s">
        <v>3999</v>
      </c>
      <c r="AE1665" s="551" t="s">
        <v>3027</v>
      </c>
    </row>
    <row r="1666" spans="29:31" hidden="1" x14ac:dyDescent="0.15">
      <c r="AC1666" s="551" t="s">
        <v>1428</v>
      </c>
      <c r="AD1666" s="551" t="s">
        <v>3999</v>
      </c>
      <c r="AE1666" s="551" t="s">
        <v>3028</v>
      </c>
    </row>
    <row r="1667" spans="29:31" hidden="1" x14ac:dyDescent="0.15">
      <c r="AC1667" s="551" t="s">
        <v>1429</v>
      </c>
      <c r="AD1667" s="551" t="s">
        <v>3999</v>
      </c>
      <c r="AE1667" s="551" t="s">
        <v>3029</v>
      </c>
    </row>
    <row r="1668" spans="29:31" hidden="1" x14ac:dyDescent="0.15">
      <c r="AC1668" s="551" t="s">
        <v>1430</v>
      </c>
      <c r="AD1668" s="551" t="s">
        <v>3999</v>
      </c>
      <c r="AE1668" s="551" t="s">
        <v>3030</v>
      </c>
    </row>
    <row r="1669" spans="29:31" hidden="1" x14ac:dyDescent="0.15">
      <c r="AC1669" s="551" t="s">
        <v>1431</v>
      </c>
      <c r="AD1669" s="551" t="s">
        <v>3999</v>
      </c>
      <c r="AE1669" s="551" t="s">
        <v>3031</v>
      </c>
    </row>
    <row r="1670" spans="29:31" hidden="1" x14ac:dyDescent="0.15">
      <c r="AC1670" s="551" t="s">
        <v>1432</v>
      </c>
      <c r="AD1670" s="551" t="s">
        <v>3999</v>
      </c>
      <c r="AE1670" s="551" t="s">
        <v>3032</v>
      </c>
    </row>
    <row r="1671" spans="29:31" hidden="1" x14ac:dyDescent="0.15">
      <c r="AC1671" s="551" t="s">
        <v>1433</v>
      </c>
      <c r="AD1671" s="551" t="s">
        <v>3999</v>
      </c>
      <c r="AE1671" s="551" t="s">
        <v>3033</v>
      </c>
    </row>
    <row r="1672" spans="29:31" hidden="1" x14ac:dyDescent="0.15">
      <c r="AC1672" s="551" t="s">
        <v>1434</v>
      </c>
      <c r="AD1672" s="551" t="s">
        <v>3999</v>
      </c>
      <c r="AE1672" s="551" t="s">
        <v>3034</v>
      </c>
    </row>
    <row r="1673" spans="29:31" hidden="1" x14ac:dyDescent="0.15">
      <c r="AC1673" s="551" t="s">
        <v>1435</v>
      </c>
      <c r="AD1673" s="551" t="s">
        <v>3999</v>
      </c>
      <c r="AE1673" s="551" t="s">
        <v>3035</v>
      </c>
    </row>
    <row r="1674" spans="29:31" hidden="1" x14ac:dyDescent="0.15">
      <c r="AC1674" s="551" t="s">
        <v>1436</v>
      </c>
      <c r="AD1674" s="551" t="s">
        <v>3999</v>
      </c>
      <c r="AE1674" s="551" t="s">
        <v>3036</v>
      </c>
    </row>
    <row r="1675" spans="29:31" hidden="1" x14ac:dyDescent="0.15">
      <c r="AC1675" s="551" t="s">
        <v>1437</v>
      </c>
      <c r="AD1675" s="551" t="s">
        <v>3999</v>
      </c>
      <c r="AE1675" s="551" t="s">
        <v>3037</v>
      </c>
    </row>
    <row r="1676" spans="29:31" hidden="1" x14ac:dyDescent="0.15">
      <c r="AC1676" s="551" t="s">
        <v>1438</v>
      </c>
      <c r="AD1676" s="551" t="s">
        <v>3999</v>
      </c>
      <c r="AE1676" s="551" t="s">
        <v>3038</v>
      </c>
    </row>
    <row r="1677" spans="29:31" hidden="1" x14ac:dyDescent="0.15">
      <c r="AC1677" s="551" t="s">
        <v>1439</v>
      </c>
      <c r="AD1677" s="551" t="s">
        <v>3999</v>
      </c>
      <c r="AE1677" s="551" t="s">
        <v>3039</v>
      </c>
    </row>
    <row r="1678" spans="29:31" hidden="1" x14ac:dyDescent="0.15">
      <c r="AC1678" s="551" t="s">
        <v>3379</v>
      </c>
      <c r="AD1678" s="551" t="s">
        <v>3999</v>
      </c>
      <c r="AE1678" s="551" t="s">
        <v>3397</v>
      </c>
    </row>
    <row r="1679" spans="29:31" hidden="1" x14ac:dyDescent="0.15">
      <c r="AC1679" s="551" t="s">
        <v>3380</v>
      </c>
      <c r="AD1679" s="551" t="s">
        <v>3999</v>
      </c>
      <c r="AE1679" s="551" t="s">
        <v>3395</v>
      </c>
    </row>
    <row r="1680" spans="29:31" hidden="1" x14ac:dyDescent="0.15">
      <c r="AC1680" s="551" t="s">
        <v>3381</v>
      </c>
      <c r="AD1680" s="551" t="s">
        <v>3999</v>
      </c>
      <c r="AE1680" s="551" t="s">
        <v>3398</v>
      </c>
    </row>
    <row r="1681" spans="29:31" hidden="1" x14ac:dyDescent="0.15">
      <c r="AC1681" s="551" t="s">
        <v>1440</v>
      </c>
      <c r="AD1681" s="551" t="s">
        <v>4000</v>
      </c>
      <c r="AE1681" s="551" t="s">
        <v>3040</v>
      </c>
    </row>
    <row r="1682" spans="29:31" hidden="1" x14ac:dyDescent="0.15">
      <c r="AC1682" s="551" t="s">
        <v>1441</v>
      </c>
      <c r="AD1682" s="551" t="s">
        <v>4000</v>
      </c>
      <c r="AE1682" s="551" t="s">
        <v>3041</v>
      </c>
    </row>
    <row r="1683" spans="29:31" hidden="1" x14ac:dyDescent="0.15">
      <c r="AC1683" s="551" t="s">
        <v>1442</v>
      </c>
      <c r="AD1683" s="551" t="s">
        <v>4000</v>
      </c>
      <c r="AE1683" s="551" t="s">
        <v>3042</v>
      </c>
    </row>
    <row r="1684" spans="29:31" hidden="1" x14ac:dyDescent="0.15">
      <c r="AC1684" s="551" t="s">
        <v>1443</v>
      </c>
      <c r="AD1684" s="551" t="s">
        <v>4000</v>
      </c>
      <c r="AE1684" s="551" t="s">
        <v>3043</v>
      </c>
    </row>
    <row r="1685" spans="29:31" hidden="1" x14ac:dyDescent="0.15">
      <c r="AC1685" s="551" t="s">
        <v>1444</v>
      </c>
      <c r="AD1685" s="551" t="s">
        <v>4000</v>
      </c>
      <c r="AE1685" s="551" t="s">
        <v>3044</v>
      </c>
    </row>
    <row r="1686" spans="29:31" hidden="1" x14ac:dyDescent="0.15">
      <c r="AC1686" s="551" t="s">
        <v>1445</v>
      </c>
      <c r="AD1686" s="551" t="s">
        <v>4000</v>
      </c>
      <c r="AE1686" s="551" t="s">
        <v>3045</v>
      </c>
    </row>
    <row r="1687" spans="29:31" hidden="1" x14ac:dyDescent="0.15">
      <c r="AC1687" s="551" t="s">
        <v>1446</v>
      </c>
      <c r="AD1687" s="551" t="s">
        <v>4000</v>
      </c>
      <c r="AE1687" s="551" t="s">
        <v>3046</v>
      </c>
    </row>
    <row r="1688" spans="29:31" hidden="1" x14ac:dyDescent="0.15">
      <c r="AC1688" s="551" t="s">
        <v>1447</v>
      </c>
      <c r="AD1688" s="551" t="s">
        <v>4000</v>
      </c>
      <c r="AE1688" s="551" t="s">
        <v>3047</v>
      </c>
    </row>
    <row r="1689" spans="29:31" hidden="1" x14ac:dyDescent="0.15">
      <c r="AC1689" s="551" t="s">
        <v>1448</v>
      </c>
      <c r="AD1689" s="551" t="s">
        <v>4000</v>
      </c>
      <c r="AE1689" s="551" t="s">
        <v>3048</v>
      </c>
    </row>
    <row r="1690" spans="29:31" hidden="1" x14ac:dyDescent="0.15">
      <c r="AC1690" s="551" t="s">
        <v>1449</v>
      </c>
      <c r="AD1690" s="551" t="s">
        <v>4000</v>
      </c>
      <c r="AE1690" s="551" t="s">
        <v>3049</v>
      </c>
    </row>
    <row r="1691" spans="29:31" hidden="1" x14ac:dyDescent="0.15">
      <c r="AC1691" s="551" t="s">
        <v>1450</v>
      </c>
      <c r="AD1691" s="551" t="s">
        <v>4000</v>
      </c>
      <c r="AE1691" s="551" t="s">
        <v>3050</v>
      </c>
    </row>
    <row r="1692" spans="29:31" hidden="1" x14ac:dyDescent="0.15">
      <c r="AC1692" s="551" t="s">
        <v>1451</v>
      </c>
      <c r="AD1692" s="551" t="s">
        <v>4000</v>
      </c>
      <c r="AE1692" s="551" t="s">
        <v>3051</v>
      </c>
    </row>
    <row r="1693" spans="29:31" hidden="1" x14ac:dyDescent="0.15">
      <c r="AC1693" s="551" t="s">
        <v>1452</v>
      </c>
      <c r="AD1693" s="551" t="s">
        <v>4000</v>
      </c>
      <c r="AE1693" s="551" t="s">
        <v>3052</v>
      </c>
    </row>
    <row r="1694" spans="29:31" hidden="1" x14ac:dyDescent="0.15">
      <c r="AC1694" s="551" t="s">
        <v>1453</v>
      </c>
      <c r="AD1694" s="551" t="s">
        <v>4000</v>
      </c>
      <c r="AE1694" s="551" t="s">
        <v>3053</v>
      </c>
    </row>
    <row r="1695" spans="29:31" hidden="1" x14ac:dyDescent="0.15">
      <c r="AC1695" s="551" t="s">
        <v>1454</v>
      </c>
      <c r="AD1695" s="551" t="s">
        <v>4000</v>
      </c>
      <c r="AE1695" s="551" t="s">
        <v>3054</v>
      </c>
    </row>
    <row r="1696" spans="29:31" hidden="1" x14ac:dyDescent="0.15">
      <c r="AC1696" s="551" t="s">
        <v>1455</v>
      </c>
      <c r="AD1696" s="551" t="s">
        <v>4000</v>
      </c>
      <c r="AE1696" s="551" t="s">
        <v>3055</v>
      </c>
    </row>
    <row r="1697" spans="29:31" hidden="1" x14ac:dyDescent="0.15">
      <c r="AC1697" s="551" t="s">
        <v>1456</v>
      </c>
      <c r="AD1697" s="551" t="s">
        <v>4000</v>
      </c>
      <c r="AE1697" s="551" t="s">
        <v>3056</v>
      </c>
    </row>
    <row r="1698" spans="29:31" hidden="1" x14ac:dyDescent="0.15">
      <c r="AC1698" s="551" t="s">
        <v>1457</v>
      </c>
      <c r="AD1698" s="551" t="s">
        <v>4000</v>
      </c>
      <c r="AE1698" s="551" t="s">
        <v>3057</v>
      </c>
    </row>
    <row r="1699" spans="29:31" hidden="1" x14ac:dyDescent="0.15">
      <c r="AC1699" s="551" t="s">
        <v>1458</v>
      </c>
      <c r="AD1699" s="551" t="s">
        <v>4000</v>
      </c>
      <c r="AE1699" s="551" t="s">
        <v>3058</v>
      </c>
    </row>
    <row r="1700" spans="29:31" hidden="1" x14ac:dyDescent="0.15">
      <c r="AC1700" s="551" t="s">
        <v>1459</v>
      </c>
      <c r="AD1700" s="551" t="s">
        <v>4000</v>
      </c>
      <c r="AE1700" s="551" t="s">
        <v>3059</v>
      </c>
    </row>
    <row r="1701" spans="29:31" hidden="1" x14ac:dyDescent="0.15">
      <c r="AC1701" s="551" t="s">
        <v>1460</v>
      </c>
      <c r="AD1701" s="551" t="s">
        <v>4000</v>
      </c>
      <c r="AE1701" s="551" t="s">
        <v>3060</v>
      </c>
    </row>
    <row r="1702" spans="29:31" hidden="1" x14ac:dyDescent="0.15">
      <c r="AC1702" s="551" t="s">
        <v>3382</v>
      </c>
      <c r="AD1702" s="551" t="s">
        <v>4000</v>
      </c>
      <c r="AE1702" s="551" t="s">
        <v>3395</v>
      </c>
    </row>
    <row r="1703" spans="29:31" hidden="1" x14ac:dyDescent="0.15">
      <c r="AC1703" s="551" t="s">
        <v>3383</v>
      </c>
      <c r="AD1703" s="551" t="s">
        <v>4000</v>
      </c>
      <c r="AE1703" s="551" t="s">
        <v>3397</v>
      </c>
    </row>
    <row r="1704" spans="29:31" hidden="1" x14ac:dyDescent="0.15">
      <c r="AC1704" s="551" t="s">
        <v>3384</v>
      </c>
      <c r="AD1704" s="551" t="s">
        <v>4000</v>
      </c>
      <c r="AE1704" s="551" t="s">
        <v>3396</v>
      </c>
    </row>
    <row r="1705" spans="29:31" hidden="1" x14ac:dyDescent="0.15">
      <c r="AC1705" s="551" t="s">
        <v>3385</v>
      </c>
      <c r="AD1705" s="551" t="s">
        <v>4000</v>
      </c>
      <c r="AE1705" s="551" t="s">
        <v>3454</v>
      </c>
    </row>
    <row r="1706" spans="29:31" hidden="1" x14ac:dyDescent="0.15">
      <c r="AC1706" s="551" t="s">
        <v>1461</v>
      </c>
      <c r="AD1706" s="551" t="s">
        <v>4001</v>
      </c>
      <c r="AE1706" s="551" t="s">
        <v>3061</v>
      </c>
    </row>
    <row r="1707" spans="29:31" hidden="1" x14ac:dyDescent="0.15">
      <c r="AC1707" s="551" t="s">
        <v>1462</v>
      </c>
      <c r="AD1707" s="551" t="s">
        <v>4001</v>
      </c>
      <c r="AE1707" s="551" t="s">
        <v>3062</v>
      </c>
    </row>
    <row r="1708" spans="29:31" hidden="1" x14ac:dyDescent="0.15">
      <c r="AC1708" s="551" t="s">
        <v>1463</v>
      </c>
      <c r="AD1708" s="551" t="s">
        <v>4001</v>
      </c>
      <c r="AE1708" s="551" t="s">
        <v>3063</v>
      </c>
    </row>
    <row r="1709" spans="29:31" hidden="1" x14ac:dyDescent="0.15">
      <c r="AC1709" s="551" t="s">
        <v>1464</v>
      </c>
      <c r="AD1709" s="551" t="s">
        <v>4001</v>
      </c>
      <c r="AE1709" s="551" t="s">
        <v>3064</v>
      </c>
    </row>
    <row r="1710" spans="29:31" hidden="1" x14ac:dyDescent="0.15">
      <c r="AC1710" s="551" t="s">
        <v>1465</v>
      </c>
      <c r="AD1710" s="551" t="s">
        <v>4001</v>
      </c>
      <c r="AE1710" s="551" t="s">
        <v>3065</v>
      </c>
    </row>
    <row r="1711" spans="29:31" hidden="1" x14ac:dyDescent="0.15">
      <c r="AC1711" s="551" t="s">
        <v>1466</v>
      </c>
      <c r="AD1711" s="551" t="s">
        <v>4001</v>
      </c>
      <c r="AE1711" s="551" t="s">
        <v>3066</v>
      </c>
    </row>
    <row r="1712" spans="29:31" hidden="1" x14ac:dyDescent="0.15">
      <c r="AC1712" s="551" t="s">
        <v>1467</v>
      </c>
      <c r="AD1712" s="551" t="s">
        <v>4001</v>
      </c>
      <c r="AE1712" s="551" t="s">
        <v>3067</v>
      </c>
    </row>
    <row r="1713" spans="29:31" hidden="1" x14ac:dyDescent="0.15">
      <c r="AC1713" s="551" t="s">
        <v>1468</v>
      </c>
      <c r="AD1713" s="551" t="s">
        <v>4001</v>
      </c>
      <c r="AE1713" s="551" t="s">
        <v>3068</v>
      </c>
    </row>
    <row r="1714" spans="29:31" hidden="1" x14ac:dyDescent="0.15">
      <c r="AC1714" s="551" t="s">
        <v>1469</v>
      </c>
      <c r="AD1714" s="551" t="s">
        <v>4001</v>
      </c>
      <c r="AE1714" s="551" t="s">
        <v>3069</v>
      </c>
    </row>
    <row r="1715" spans="29:31" hidden="1" x14ac:dyDescent="0.15">
      <c r="AC1715" s="551" t="s">
        <v>1470</v>
      </c>
      <c r="AD1715" s="551" t="s">
        <v>4001</v>
      </c>
      <c r="AE1715" s="551" t="s">
        <v>3070</v>
      </c>
    </row>
    <row r="1716" spans="29:31" hidden="1" x14ac:dyDescent="0.15">
      <c r="AC1716" s="551" t="s">
        <v>1471</v>
      </c>
      <c r="AD1716" s="551" t="s">
        <v>4001</v>
      </c>
      <c r="AE1716" s="551" t="s">
        <v>3071</v>
      </c>
    </row>
    <row r="1717" spans="29:31" hidden="1" x14ac:dyDescent="0.15">
      <c r="AC1717" s="551" t="s">
        <v>1472</v>
      </c>
      <c r="AD1717" s="551" t="s">
        <v>4001</v>
      </c>
      <c r="AE1717" s="551" t="s">
        <v>1867</v>
      </c>
    </row>
    <row r="1718" spans="29:31" hidden="1" x14ac:dyDescent="0.15">
      <c r="AC1718" s="551" t="s">
        <v>1473</v>
      </c>
      <c r="AD1718" s="551" t="s">
        <v>4001</v>
      </c>
      <c r="AE1718" s="551" t="s">
        <v>3072</v>
      </c>
    </row>
    <row r="1719" spans="29:31" hidden="1" x14ac:dyDescent="0.15">
      <c r="AC1719" s="551" t="s">
        <v>1474</v>
      </c>
      <c r="AD1719" s="551" t="s">
        <v>4001</v>
      </c>
      <c r="AE1719" s="551" t="s">
        <v>2400</v>
      </c>
    </row>
    <row r="1720" spans="29:31" hidden="1" x14ac:dyDescent="0.15">
      <c r="AC1720" s="551" t="s">
        <v>1475</v>
      </c>
      <c r="AD1720" s="551" t="s">
        <v>4001</v>
      </c>
      <c r="AE1720" s="551" t="s">
        <v>3073</v>
      </c>
    </row>
    <row r="1721" spans="29:31" hidden="1" x14ac:dyDescent="0.15">
      <c r="AC1721" s="551" t="s">
        <v>1476</v>
      </c>
      <c r="AD1721" s="551" t="s">
        <v>4001</v>
      </c>
      <c r="AE1721" s="551" t="s">
        <v>3074</v>
      </c>
    </row>
    <row r="1722" spans="29:31" hidden="1" x14ac:dyDescent="0.15">
      <c r="AC1722" s="551" t="s">
        <v>1477</v>
      </c>
      <c r="AD1722" s="551" t="s">
        <v>4001</v>
      </c>
      <c r="AE1722" s="551" t="s">
        <v>3075</v>
      </c>
    </row>
    <row r="1723" spans="29:31" hidden="1" x14ac:dyDescent="0.15">
      <c r="AC1723" s="551" t="s">
        <v>1478</v>
      </c>
      <c r="AD1723" s="551" t="s">
        <v>4001</v>
      </c>
      <c r="AE1723" s="551" t="s">
        <v>3076</v>
      </c>
    </row>
    <row r="1724" spans="29:31" hidden="1" x14ac:dyDescent="0.15">
      <c r="AC1724" s="551" t="s">
        <v>1479</v>
      </c>
      <c r="AD1724" s="551" t="s">
        <v>4001</v>
      </c>
      <c r="AE1724" s="551" t="s">
        <v>3077</v>
      </c>
    </row>
    <row r="1725" spans="29:31" hidden="1" x14ac:dyDescent="0.15">
      <c r="AC1725" s="551" t="s">
        <v>1480</v>
      </c>
      <c r="AD1725" s="551" t="s">
        <v>4001</v>
      </c>
      <c r="AE1725" s="551" t="s">
        <v>3078</v>
      </c>
    </row>
    <row r="1726" spans="29:31" hidden="1" x14ac:dyDescent="0.15">
      <c r="AC1726" s="551" t="s">
        <v>1481</v>
      </c>
      <c r="AD1726" s="551" t="s">
        <v>4001</v>
      </c>
      <c r="AE1726" s="551" t="s">
        <v>3079</v>
      </c>
    </row>
    <row r="1727" spans="29:31" hidden="1" x14ac:dyDescent="0.15">
      <c r="AC1727" s="551" t="s">
        <v>1482</v>
      </c>
      <c r="AD1727" s="551" t="s">
        <v>4001</v>
      </c>
      <c r="AE1727" s="551" t="s">
        <v>3080</v>
      </c>
    </row>
    <row r="1728" spans="29:31" hidden="1" x14ac:dyDescent="0.15">
      <c r="AC1728" s="551" t="s">
        <v>1483</v>
      </c>
      <c r="AD1728" s="551" t="s">
        <v>4001</v>
      </c>
      <c r="AE1728" s="551" t="s">
        <v>3081</v>
      </c>
    </row>
    <row r="1729" spans="29:31" hidden="1" x14ac:dyDescent="0.15">
      <c r="AC1729" s="551" t="s">
        <v>1484</v>
      </c>
      <c r="AD1729" s="551" t="s">
        <v>4001</v>
      </c>
      <c r="AE1729" s="551" t="s">
        <v>3082</v>
      </c>
    </row>
    <row r="1730" spans="29:31" hidden="1" x14ac:dyDescent="0.15">
      <c r="AC1730" s="551" t="s">
        <v>1485</v>
      </c>
      <c r="AD1730" s="551" t="s">
        <v>4001</v>
      </c>
      <c r="AE1730" s="551" t="s">
        <v>3083</v>
      </c>
    </row>
    <row r="1731" spans="29:31" hidden="1" x14ac:dyDescent="0.15">
      <c r="AC1731" s="551" t="s">
        <v>1486</v>
      </c>
      <c r="AD1731" s="551" t="s">
        <v>4001</v>
      </c>
      <c r="AE1731" s="551" t="s">
        <v>3084</v>
      </c>
    </row>
    <row r="1732" spans="29:31" hidden="1" x14ac:dyDescent="0.15">
      <c r="AC1732" s="551" t="s">
        <v>1487</v>
      </c>
      <c r="AD1732" s="551" t="s">
        <v>4001</v>
      </c>
      <c r="AE1732" s="551" t="s">
        <v>3085</v>
      </c>
    </row>
    <row r="1733" spans="29:31" hidden="1" x14ac:dyDescent="0.15">
      <c r="AC1733" s="551" t="s">
        <v>1488</v>
      </c>
      <c r="AD1733" s="551" t="s">
        <v>4001</v>
      </c>
      <c r="AE1733" s="551" t="s">
        <v>3086</v>
      </c>
    </row>
    <row r="1734" spans="29:31" hidden="1" x14ac:dyDescent="0.15">
      <c r="AC1734" s="551" t="s">
        <v>1489</v>
      </c>
      <c r="AD1734" s="551" t="s">
        <v>4001</v>
      </c>
      <c r="AE1734" s="551" t="s">
        <v>3087</v>
      </c>
    </row>
    <row r="1735" spans="29:31" hidden="1" x14ac:dyDescent="0.15">
      <c r="AC1735" s="551" t="s">
        <v>1490</v>
      </c>
      <c r="AD1735" s="551" t="s">
        <v>4001</v>
      </c>
      <c r="AE1735" s="551" t="s">
        <v>3088</v>
      </c>
    </row>
    <row r="1736" spans="29:31" hidden="1" x14ac:dyDescent="0.15">
      <c r="AC1736" s="551" t="s">
        <v>1491</v>
      </c>
      <c r="AD1736" s="551" t="s">
        <v>4001</v>
      </c>
      <c r="AE1736" s="551" t="s">
        <v>3089</v>
      </c>
    </row>
    <row r="1737" spans="29:31" hidden="1" x14ac:dyDescent="0.15">
      <c r="AC1737" s="551" t="s">
        <v>1492</v>
      </c>
      <c r="AD1737" s="551" t="s">
        <v>4001</v>
      </c>
      <c r="AE1737" s="551" t="s">
        <v>3090</v>
      </c>
    </row>
    <row r="1738" spans="29:31" hidden="1" x14ac:dyDescent="0.15">
      <c r="AC1738" s="551" t="s">
        <v>1493</v>
      </c>
      <c r="AD1738" s="551" t="s">
        <v>4001</v>
      </c>
      <c r="AE1738" s="551" t="s">
        <v>3091</v>
      </c>
    </row>
    <row r="1739" spans="29:31" hidden="1" x14ac:dyDescent="0.15">
      <c r="AC1739" s="551" t="s">
        <v>1494</v>
      </c>
      <c r="AD1739" s="551" t="s">
        <v>4001</v>
      </c>
      <c r="AE1739" s="551" t="s">
        <v>3092</v>
      </c>
    </row>
    <row r="1740" spans="29:31" hidden="1" x14ac:dyDescent="0.15">
      <c r="AC1740" s="551" t="s">
        <v>1495</v>
      </c>
      <c r="AD1740" s="551" t="s">
        <v>4001</v>
      </c>
      <c r="AE1740" s="551" t="s">
        <v>3093</v>
      </c>
    </row>
    <row r="1741" spans="29:31" hidden="1" x14ac:dyDescent="0.15">
      <c r="AC1741" s="551" t="s">
        <v>1496</v>
      </c>
      <c r="AD1741" s="551" t="s">
        <v>4001</v>
      </c>
      <c r="AE1741" s="551" t="s">
        <v>3094</v>
      </c>
    </row>
    <row r="1742" spans="29:31" hidden="1" x14ac:dyDescent="0.15">
      <c r="AC1742" s="551" t="s">
        <v>1497</v>
      </c>
      <c r="AD1742" s="551" t="s">
        <v>4001</v>
      </c>
      <c r="AE1742" s="551" t="s">
        <v>3095</v>
      </c>
    </row>
    <row r="1743" spans="29:31" hidden="1" x14ac:dyDescent="0.15">
      <c r="AC1743" s="551" t="s">
        <v>1498</v>
      </c>
      <c r="AD1743" s="551" t="s">
        <v>4001</v>
      </c>
      <c r="AE1743" s="551" t="s">
        <v>3096</v>
      </c>
    </row>
    <row r="1744" spans="29:31" hidden="1" x14ac:dyDescent="0.15">
      <c r="AC1744" s="551" t="s">
        <v>1499</v>
      </c>
      <c r="AD1744" s="551" t="s">
        <v>4001</v>
      </c>
      <c r="AE1744" s="551" t="s">
        <v>3097</v>
      </c>
    </row>
    <row r="1745" spans="29:31" hidden="1" x14ac:dyDescent="0.15">
      <c r="AC1745" s="551" t="s">
        <v>1500</v>
      </c>
      <c r="AD1745" s="551" t="s">
        <v>4001</v>
      </c>
      <c r="AE1745" s="551" t="s">
        <v>1812</v>
      </c>
    </row>
    <row r="1746" spans="29:31" hidden="1" x14ac:dyDescent="0.15">
      <c r="AC1746" s="551" t="s">
        <v>1501</v>
      </c>
      <c r="AD1746" s="551" t="s">
        <v>4001</v>
      </c>
      <c r="AE1746" s="551" t="s">
        <v>3098</v>
      </c>
    </row>
    <row r="1747" spans="29:31" hidden="1" x14ac:dyDescent="0.15">
      <c r="AC1747" s="551" t="s">
        <v>1502</v>
      </c>
      <c r="AD1747" s="551" t="s">
        <v>4001</v>
      </c>
      <c r="AE1747" s="551" t="s">
        <v>3099</v>
      </c>
    </row>
    <row r="1748" spans="29:31" hidden="1" x14ac:dyDescent="0.15">
      <c r="AC1748" s="551" t="s">
        <v>1503</v>
      </c>
      <c r="AD1748" s="551" t="s">
        <v>4001</v>
      </c>
      <c r="AE1748" s="551" t="s">
        <v>3100</v>
      </c>
    </row>
    <row r="1749" spans="29:31" hidden="1" x14ac:dyDescent="0.15">
      <c r="AC1749" s="551" t="s">
        <v>1504</v>
      </c>
      <c r="AD1749" s="551" t="s">
        <v>4001</v>
      </c>
      <c r="AE1749" s="551" t="s">
        <v>3101</v>
      </c>
    </row>
    <row r="1750" spans="29:31" hidden="1" x14ac:dyDescent="0.15">
      <c r="AC1750" s="551" t="s">
        <v>1505</v>
      </c>
      <c r="AD1750" s="551" t="s">
        <v>4001</v>
      </c>
      <c r="AE1750" s="551" t="s">
        <v>3102</v>
      </c>
    </row>
    <row r="1751" spans="29:31" hidden="1" x14ac:dyDescent="0.15">
      <c r="AC1751" s="551" t="s">
        <v>3386</v>
      </c>
      <c r="AD1751" s="551" t="s">
        <v>4001</v>
      </c>
      <c r="AE1751" s="551" t="s">
        <v>3397</v>
      </c>
    </row>
    <row r="1752" spans="29:31" hidden="1" x14ac:dyDescent="0.15">
      <c r="AC1752" s="551" t="s">
        <v>3387</v>
      </c>
      <c r="AD1752" s="551" t="s">
        <v>4001</v>
      </c>
      <c r="AE1752" s="551" t="s">
        <v>3395</v>
      </c>
    </row>
    <row r="1753" spans="29:31" hidden="1" x14ac:dyDescent="0.15">
      <c r="AC1753" s="551" t="s">
        <v>1506</v>
      </c>
      <c r="AD1753" s="551" t="s">
        <v>4002</v>
      </c>
      <c r="AE1753" s="551" t="s">
        <v>3103</v>
      </c>
    </row>
    <row r="1754" spans="29:31" hidden="1" x14ac:dyDescent="0.15">
      <c r="AC1754" s="551" t="s">
        <v>1507</v>
      </c>
      <c r="AD1754" s="551" t="s">
        <v>4002</v>
      </c>
      <c r="AE1754" s="551" t="s">
        <v>3104</v>
      </c>
    </row>
    <row r="1755" spans="29:31" hidden="1" x14ac:dyDescent="0.15">
      <c r="AC1755" s="551" t="s">
        <v>1508</v>
      </c>
      <c r="AD1755" s="551" t="s">
        <v>4002</v>
      </c>
      <c r="AE1755" s="551" t="s">
        <v>3105</v>
      </c>
    </row>
    <row r="1756" spans="29:31" hidden="1" x14ac:dyDescent="0.15">
      <c r="AC1756" s="551" t="s">
        <v>1509</v>
      </c>
      <c r="AD1756" s="551" t="s">
        <v>4002</v>
      </c>
      <c r="AE1756" s="551" t="s">
        <v>3106</v>
      </c>
    </row>
    <row r="1757" spans="29:31" hidden="1" x14ac:dyDescent="0.15">
      <c r="AC1757" s="551" t="s">
        <v>1510</v>
      </c>
      <c r="AD1757" s="551" t="s">
        <v>4002</v>
      </c>
      <c r="AE1757" s="551" t="s">
        <v>3107</v>
      </c>
    </row>
    <row r="1758" spans="29:31" hidden="1" x14ac:dyDescent="0.15">
      <c r="AC1758" s="551" t="s">
        <v>1511</v>
      </c>
      <c r="AD1758" s="551" t="s">
        <v>4002</v>
      </c>
      <c r="AE1758" s="551" t="s">
        <v>3108</v>
      </c>
    </row>
    <row r="1759" spans="29:31" hidden="1" x14ac:dyDescent="0.15">
      <c r="AC1759" s="551" t="s">
        <v>1512</v>
      </c>
      <c r="AD1759" s="551" t="s">
        <v>4002</v>
      </c>
      <c r="AE1759" s="551" t="s">
        <v>3109</v>
      </c>
    </row>
    <row r="1760" spans="29:31" hidden="1" x14ac:dyDescent="0.15">
      <c r="AC1760" s="551" t="s">
        <v>1513</v>
      </c>
      <c r="AD1760" s="551" t="s">
        <v>4002</v>
      </c>
      <c r="AE1760" s="551" t="s">
        <v>3110</v>
      </c>
    </row>
    <row r="1761" spans="29:31" hidden="1" x14ac:dyDescent="0.15">
      <c r="AC1761" s="551" t="s">
        <v>1514</v>
      </c>
      <c r="AD1761" s="551" t="s">
        <v>4002</v>
      </c>
      <c r="AE1761" s="551" t="s">
        <v>3111</v>
      </c>
    </row>
    <row r="1762" spans="29:31" hidden="1" x14ac:dyDescent="0.15">
      <c r="AC1762" s="551" t="s">
        <v>1515</v>
      </c>
      <c r="AD1762" s="551" t="s">
        <v>4002</v>
      </c>
      <c r="AE1762" s="551" t="s">
        <v>3112</v>
      </c>
    </row>
    <row r="1763" spans="29:31" hidden="1" x14ac:dyDescent="0.15">
      <c r="AC1763" s="551" t="s">
        <v>1516</v>
      </c>
      <c r="AD1763" s="551" t="s">
        <v>4002</v>
      </c>
      <c r="AE1763" s="551" t="s">
        <v>3113</v>
      </c>
    </row>
    <row r="1764" spans="29:31" hidden="1" x14ac:dyDescent="0.15">
      <c r="AC1764" s="551" t="s">
        <v>1517</v>
      </c>
      <c r="AD1764" s="551" t="s">
        <v>4002</v>
      </c>
      <c r="AE1764" s="551" t="s">
        <v>3114</v>
      </c>
    </row>
    <row r="1765" spans="29:31" hidden="1" x14ac:dyDescent="0.15">
      <c r="AC1765" s="551" t="s">
        <v>1518</v>
      </c>
      <c r="AD1765" s="551" t="s">
        <v>4002</v>
      </c>
      <c r="AE1765" s="551" t="s">
        <v>3115</v>
      </c>
    </row>
    <row r="1766" spans="29:31" hidden="1" x14ac:dyDescent="0.15">
      <c r="AC1766" s="551" t="s">
        <v>1519</v>
      </c>
      <c r="AD1766" s="551" t="s">
        <v>4002</v>
      </c>
      <c r="AE1766" s="551" t="s">
        <v>3116</v>
      </c>
    </row>
    <row r="1767" spans="29:31" hidden="1" x14ac:dyDescent="0.15">
      <c r="AC1767" s="551" t="s">
        <v>1520</v>
      </c>
      <c r="AD1767" s="551" t="s">
        <v>4002</v>
      </c>
      <c r="AE1767" s="551" t="s">
        <v>3117</v>
      </c>
    </row>
    <row r="1768" spans="29:31" hidden="1" x14ac:dyDescent="0.15">
      <c r="AC1768" s="551" t="s">
        <v>1521</v>
      </c>
      <c r="AD1768" s="551" t="s">
        <v>4002</v>
      </c>
      <c r="AE1768" s="551" t="s">
        <v>3118</v>
      </c>
    </row>
    <row r="1769" spans="29:31" hidden="1" x14ac:dyDescent="0.15">
      <c r="AC1769" s="551" t="s">
        <v>1522</v>
      </c>
      <c r="AD1769" s="551" t="s">
        <v>4002</v>
      </c>
      <c r="AE1769" s="551" t="s">
        <v>3119</v>
      </c>
    </row>
    <row r="1770" spans="29:31" hidden="1" x14ac:dyDescent="0.15">
      <c r="AC1770" s="551" t="s">
        <v>1523</v>
      </c>
      <c r="AD1770" s="551" t="s">
        <v>4002</v>
      </c>
      <c r="AE1770" s="551" t="s">
        <v>3120</v>
      </c>
    </row>
    <row r="1771" spans="29:31" hidden="1" x14ac:dyDescent="0.15">
      <c r="AC1771" s="551" t="s">
        <v>3388</v>
      </c>
      <c r="AD1771" s="551" t="s">
        <v>4002</v>
      </c>
      <c r="AE1771" s="551" t="s">
        <v>3395</v>
      </c>
    </row>
    <row r="1772" spans="29:31" hidden="1" x14ac:dyDescent="0.15">
      <c r="AC1772" s="551" t="s">
        <v>3389</v>
      </c>
      <c r="AD1772" s="551" t="s">
        <v>4002</v>
      </c>
      <c r="AE1772" s="551" t="s">
        <v>3397</v>
      </c>
    </row>
    <row r="1773" spans="29:31" hidden="1" x14ac:dyDescent="0.15">
      <c r="AC1773" s="551" t="s">
        <v>1524</v>
      </c>
      <c r="AD1773" s="551" t="s">
        <v>4003</v>
      </c>
      <c r="AE1773" s="551" t="s">
        <v>3121</v>
      </c>
    </row>
    <row r="1774" spans="29:31" hidden="1" x14ac:dyDescent="0.15">
      <c r="AC1774" s="551" t="s">
        <v>1525</v>
      </c>
      <c r="AD1774" s="551" t="s">
        <v>4003</v>
      </c>
      <c r="AE1774" s="551" t="s">
        <v>3122</v>
      </c>
    </row>
    <row r="1775" spans="29:31" hidden="1" x14ac:dyDescent="0.15">
      <c r="AC1775" s="551" t="s">
        <v>1526</v>
      </c>
      <c r="AD1775" s="551" t="s">
        <v>4003</v>
      </c>
      <c r="AE1775" s="551" t="s">
        <v>3123</v>
      </c>
    </row>
    <row r="1776" spans="29:31" hidden="1" x14ac:dyDescent="0.15">
      <c r="AC1776" s="551" t="s">
        <v>1527</v>
      </c>
      <c r="AD1776" s="551" t="s">
        <v>4003</v>
      </c>
      <c r="AE1776" s="551" t="s">
        <v>3124</v>
      </c>
    </row>
    <row r="1777" spans="29:31" hidden="1" x14ac:dyDescent="0.15">
      <c r="AC1777" s="551" t="s">
        <v>1528</v>
      </c>
      <c r="AD1777" s="551" t="s">
        <v>4003</v>
      </c>
      <c r="AE1777" s="551" t="s">
        <v>3125</v>
      </c>
    </row>
    <row r="1778" spans="29:31" hidden="1" x14ac:dyDescent="0.15">
      <c r="AC1778" s="551" t="s">
        <v>1529</v>
      </c>
      <c r="AD1778" s="551" t="s">
        <v>4003</v>
      </c>
      <c r="AE1778" s="551" t="s">
        <v>3126</v>
      </c>
    </row>
    <row r="1779" spans="29:31" hidden="1" x14ac:dyDescent="0.15">
      <c r="AC1779" s="551" t="s">
        <v>1530</v>
      </c>
      <c r="AD1779" s="551" t="s">
        <v>4003</v>
      </c>
      <c r="AE1779" s="551" t="s">
        <v>3127</v>
      </c>
    </row>
    <row r="1780" spans="29:31" hidden="1" x14ac:dyDescent="0.15">
      <c r="AC1780" s="551" t="s">
        <v>1531</v>
      </c>
      <c r="AD1780" s="551" t="s">
        <v>4003</v>
      </c>
      <c r="AE1780" s="551" t="s">
        <v>3128</v>
      </c>
    </row>
    <row r="1781" spans="29:31" hidden="1" x14ac:dyDescent="0.15">
      <c r="AC1781" s="551" t="s">
        <v>1532</v>
      </c>
      <c r="AD1781" s="551" t="s">
        <v>4003</v>
      </c>
      <c r="AE1781" s="551" t="s">
        <v>3129</v>
      </c>
    </row>
    <row r="1782" spans="29:31" hidden="1" x14ac:dyDescent="0.15">
      <c r="AC1782" s="551" t="s">
        <v>1533</v>
      </c>
      <c r="AD1782" s="551" t="s">
        <v>4003</v>
      </c>
      <c r="AE1782" s="551" t="s">
        <v>3130</v>
      </c>
    </row>
    <row r="1783" spans="29:31" hidden="1" x14ac:dyDescent="0.15">
      <c r="AC1783" s="551" t="s">
        <v>1534</v>
      </c>
      <c r="AD1783" s="551" t="s">
        <v>4003</v>
      </c>
      <c r="AE1783" s="551" t="s">
        <v>3131</v>
      </c>
    </row>
    <row r="1784" spans="29:31" hidden="1" x14ac:dyDescent="0.15">
      <c r="AC1784" s="551" t="s">
        <v>1535</v>
      </c>
      <c r="AD1784" s="551" t="s">
        <v>4003</v>
      </c>
      <c r="AE1784" s="551" t="s">
        <v>3132</v>
      </c>
    </row>
    <row r="1785" spans="29:31" hidden="1" x14ac:dyDescent="0.15">
      <c r="AC1785" s="551" t="s">
        <v>1536</v>
      </c>
      <c r="AD1785" s="551" t="s">
        <v>4003</v>
      </c>
      <c r="AE1785" s="551" t="s">
        <v>3133</v>
      </c>
    </row>
    <row r="1786" spans="29:31" hidden="1" x14ac:dyDescent="0.15">
      <c r="AC1786" s="551" t="s">
        <v>1537</v>
      </c>
      <c r="AD1786" s="551" t="s">
        <v>4003</v>
      </c>
      <c r="AE1786" s="551" t="s">
        <v>3134</v>
      </c>
    </row>
    <row r="1787" spans="29:31" hidden="1" x14ac:dyDescent="0.15">
      <c r="AC1787" s="551" t="s">
        <v>1538</v>
      </c>
      <c r="AD1787" s="551" t="s">
        <v>4003</v>
      </c>
      <c r="AE1787" s="551" t="s">
        <v>3135</v>
      </c>
    </row>
    <row r="1788" spans="29:31" hidden="1" x14ac:dyDescent="0.15">
      <c r="AC1788" s="551" t="s">
        <v>1539</v>
      </c>
      <c r="AD1788" s="551" t="s">
        <v>4003</v>
      </c>
      <c r="AE1788" s="551" t="s">
        <v>3136</v>
      </c>
    </row>
    <row r="1789" spans="29:31" hidden="1" x14ac:dyDescent="0.15">
      <c r="AC1789" s="551" t="s">
        <v>1540</v>
      </c>
      <c r="AD1789" s="551" t="s">
        <v>4003</v>
      </c>
      <c r="AE1789" s="551" t="s">
        <v>3137</v>
      </c>
    </row>
    <row r="1790" spans="29:31" hidden="1" x14ac:dyDescent="0.15">
      <c r="AC1790" s="551" t="s">
        <v>1541</v>
      </c>
      <c r="AD1790" s="551" t="s">
        <v>4003</v>
      </c>
      <c r="AE1790" s="551" t="s">
        <v>3138</v>
      </c>
    </row>
    <row r="1791" spans="29:31" hidden="1" x14ac:dyDescent="0.15">
      <c r="AC1791" s="551" t="s">
        <v>1542</v>
      </c>
      <c r="AD1791" s="551" t="s">
        <v>4003</v>
      </c>
      <c r="AE1791" s="551" t="s">
        <v>3139</v>
      </c>
    </row>
    <row r="1792" spans="29:31" hidden="1" x14ac:dyDescent="0.15">
      <c r="AC1792" s="551" t="s">
        <v>1543</v>
      </c>
      <c r="AD1792" s="551" t="s">
        <v>4003</v>
      </c>
      <c r="AE1792" s="551" t="s">
        <v>3140</v>
      </c>
    </row>
    <row r="1793" spans="29:31" hidden="1" x14ac:dyDescent="0.15">
      <c r="AC1793" s="551" t="s">
        <v>1544</v>
      </c>
      <c r="AD1793" s="551" t="s">
        <v>4003</v>
      </c>
      <c r="AE1793" s="551" t="s">
        <v>3141</v>
      </c>
    </row>
    <row r="1794" spans="29:31" hidden="1" x14ac:dyDescent="0.15">
      <c r="AC1794" s="551" t="s">
        <v>1545</v>
      </c>
      <c r="AD1794" s="551" t="s">
        <v>4003</v>
      </c>
      <c r="AE1794" s="551" t="s">
        <v>3142</v>
      </c>
    </row>
    <row r="1795" spans="29:31" hidden="1" x14ac:dyDescent="0.15">
      <c r="AC1795" s="551" t="s">
        <v>1546</v>
      </c>
      <c r="AD1795" s="551" t="s">
        <v>4003</v>
      </c>
      <c r="AE1795" s="551" t="s">
        <v>3143</v>
      </c>
    </row>
    <row r="1796" spans="29:31" hidden="1" x14ac:dyDescent="0.15">
      <c r="AC1796" s="551" t="s">
        <v>1547</v>
      </c>
      <c r="AD1796" s="551" t="s">
        <v>4003</v>
      </c>
      <c r="AE1796" s="551" t="s">
        <v>3144</v>
      </c>
    </row>
    <row r="1797" spans="29:31" hidden="1" x14ac:dyDescent="0.15">
      <c r="AC1797" s="551" t="s">
        <v>1548</v>
      </c>
      <c r="AD1797" s="551" t="s">
        <v>4003</v>
      </c>
      <c r="AE1797" s="551" t="s">
        <v>3145</v>
      </c>
    </row>
    <row r="1798" spans="29:31" hidden="1" x14ac:dyDescent="0.15">
      <c r="AC1798" s="551" t="s">
        <v>1549</v>
      </c>
      <c r="AD1798" s="551" t="s">
        <v>4003</v>
      </c>
      <c r="AE1798" s="551" t="s">
        <v>1837</v>
      </c>
    </row>
    <row r="1799" spans="29:31" hidden="1" x14ac:dyDescent="0.15">
      <c r="AC1799" s="551" t="s">
        <v>3390</v>
      </c>
      <c r="AD1799" s="551" t="s">
        <v>4003</v>
      </c>
      <c r="AE1799" s="551" t="s">
        <v>3397</v>
      </c>
    </row>
    <row r="1800" spans="29:31" hidden="1" x14ac:dyDescent="0.15">
      <c r="AC1800" s="551" t="s">
        <v>3391</v>
      </c>
      <c r="AD1800" s="551" t="s">
        <v>4003</v>
      </c>
      <c r="AE1800" s="551" t="s">
        <v>3395</v>
      </c>
    </row>
    <row r="1801" spans="29:31" hidden="1" x14ac:dyDescent="0.15">
      <c r="AC1801" s="551" t="s">
        <v>1550</v>
      </c>
      <c r="AD1801" s="551" t="s">
        <v>4004</v>
      </c>
      <c r="AE1801" s="551" t="s">
        <v>3146</v>
      </c>
    </row>
    <row r="1802" spans="29:31" hidden="1" x14ac:dyDescent="0.15">
      <c r="AC1802" s="551" t="s">
        <v>1551</v>
      </c>
      <c r="AD1802" s="551" t="s">
        <v>4004</v>
      </c>
      <c r="AE1802" s="551" t="s">
        <v>3147</v>
      </c>
    </row>
    <row r="1803" spans="29:31" hidden="1" x14ac:dyDescent="0.15">
      <c r="AC1803" s="551" t="s">
        <v>1552</v>
      </c>
      <c r="AD1803" s="551" t="s">
        <v>4004</v>
      </c>
      <c r="AE1803" s="551" t="s">
        <v>3148</v>
      </c>
    </row>
    <row r="1804" spans="29:31" hidden="1" x14ac:dyDescent="0.15">
      <c r="AC1804" s="551" t="s">
        <v>1553</v>
      </c>
      <c r="AD1804" s="551" t="s">
        <v>4004</v>
      </c>
      <c r="AE1804" s="551" t="s">
        <v>3149</v>
      </c>
    </row>
    <row r="1805" spans="29:31" hidden="1" x14ac:dyDescent="0.15">
      <c r="AC1805" s="551" t="s">
        <v>1554</v>
      </c>
      <c r="AD1805" s="551" t="s">
        <v>4004</v>
      </c>
      <c r="AE1805" s="551" t="s">
        <v>3150</v>
      </c>
    </row>
    <row r="1806" spans="29:31" hidden="1" x14ac:dyDescent="0.15">
      <c r="AC1806" s="551" t="s">
        <v>1555</v>
      </c>
      <c r="AD1806" s="551" t="s">
        <v>4004</v>
      </c>
      <c r="AE1806" s="551" t="s">
        <v>3151</v>
      </c>
    </row>
    <row r="1807" spans="29:31" hidden="1" x14ac:dyDescent="0.15">
      <c r="AC1807" s="551" t="s">
        <v>1556</v>
      </c>
      <c r="AD1807" s="551" t="s">
        <v>4004</v>
      </c>
      <c r="AE1807" s="551" t="s">
        <v>3152</v>
      </c>
    </row>
    <row r="1808" spans="29:31" hidden="1" x14ac:dyDescent="0.15">
      <c r="AC1808" s="551" t="s">
        <v>1557</v>
      </c>
      <c r="AD1808" s="551" t="s">
        <v>4004</v>
      </c>
      <c r="AE1808" s="551" t="s">
        <v>3153</v>
      </c>
    </row>
    <row r="1809" spans="29:31" hidden="1" x14ac:dyDescent="0.15">
      <c r="AC1809" s="551" t="s">
        <v>1558</v>
      </c>
      <c r="AD1809" s="551" t="s">
        <v>4004</v>
      </c>
      <c r="AE1809" s="551" t="s">
        <v>3154</v>
      </c>
    </row>
    <row r="1810" spans="29:31" hidden="1" x14ac:dyDescent="0.15">
      <c r="AC1810" s="551" t="s">
        <v>1559</v>
      </c>
      <c r="AD1810" s="551" t="s">
        <v>4004</v>
      </c>
      <c r="AE1810" s="551" t="s">
        <v>3155</v>
      </c>
    </row>
    <row r="1811" spans="29:31" hidden="1" x14ac:dyDescent="0.15">
      <c r="AC1811" s="551" t="s">
        <v>1560</v>
      </c>
      <c r="AD1811" s="551" t="s">
        <v>4004</v>
      </c>
      <c r="AE1811" s="551" t="s">
        <v>3156</v>
      </c>
    </row>
    <row r="1812" spans="29:31" hidden="1" x14ac:dyDescent="0.15">
      <c r="AC1812" s="551" t="s">
        <v>1561</v>
      </c>
      <c r="AD1812" s="551" t="s">
        <v>4004</v>
      </c>
      <c r="AE1812" s="551" t="s">
        <v>3157</v>
      </c>
    </row>
    <row r="1813" spans="29:31" hidden="1" x14ac:dyDescent="0.15">
      <c r="AC1813" s="551" t="s">
        <v>1562</v>
      </c>
      <c r="AD1813" s="551" t="s">
        <v>4004</v>
      </c>
      <c r="AE1813" s="551" t="s">
        <v>3158</v>
      </c>
    </row>
    <row r="1814" spans="29:31" hidden="1" x14ac:dyDescent="0.15">
      <c r="AC1814" s="551" t="s">
        <v>1563</v>
      </c>
      <c r="AD1814" s="551" t="s">
        <v>4004</v>
      </c>
      <c r="AE1814" s="551" t="s">
        <v>3159</v>
      </c>
    </row>
    <row r="1815" spans="29:31" hidden="1" x14ac:dyDescent="0.15">
      <c r="AC1815" s="551" t="s">
        <v>1564</v>
      </c>
      <c r="AD1815" s="551" t="s">
        <v>4004</v>
      </c>
      <c r="AE1815" s="551" t="s">
        <v>3160</v>
      </c>
    </row>
    <row r="1816" spans="29:31" hidden="1" x14ac:dyDescent="0.15">
      <c r="AC1816" s="551" t="s">
        <v>1565</v>
      </c>
      <c r="AD1816" s="551" t="s">
        <v>4004</v>
      </c>
      <c r="AE1816" s="551" t="s">
        <v>3161</v>
      </c>
    </row>
    <row r="1817" spans="29:31" hidden="1" x14ac:dyDescent="0.15">
      <c r="AC1817" s="551" t="s">
        <v>1566</v>
      </c>
      <c r="AD1817" s="551" t="s">
        <v>4004</v>
      </c>
      <c r="AE1817" s="551" t="s">
        <v>3162</v>
      </c>
    </row>
    <row r="1818" spans="29:31" hidden="1" x14ac:dyDescent="0.15">
      <c r="AC1818" s="551" t="s">
        <v>1567</v>
      </c>
      <c r="AD1818" s="551" t="s">
        <v>4004</v>
      </c>
      <c r="AE1818" s="551" t="s">
        <v>3163</v>
      </c>
    </row>
    <row r="1819" spans="29:31" hidden="1" x14ac:dyDescent="0.15">
      <c r="AC1819" s="551" t="s">
        <v>1568</v>
      </c>
      <c r="AD1819" s="551" t="s">
        <v>4004</v>
      </c>
      <c r="AE1819" s="551" t="s">
        <v>3164</v>
      </c>
    </row>
    <row r="1820" spans="29:31" hidden="1" x14ac:dyDescent="0.15">
      <c r="AC1820" s="551" t="s">
        <v>1569</v>
      </c>
      <c r="AD1820" s="551" t="s">
        <v>4004</v>
      </c>
      <c r="AE1820" s="551" t="s">
        <v>3165</v>
      </c>
    </row>
    <row r="1821" spans="29:31" hidden="1" x14ac:dyDescent="0.15">
      <c r="AC1821" s="551" t="s">
        <v>1570</v>
      </c>
      <c r="AD1821" s="551" t="s">
        <v>4004</v>
      </c>
      <c r="AE1821" s="551" t="s">
        <v>3166</v>
      </c>
    </row>
    <row r="1822" spans="29:31" hidden="1" x14ac:dyDescent="0.15">
      <c r="AC1822" s="551" t="s">
        <v>1571</v>
      </c>
      <c r="AD1822" s="551" t="s">
        <v>4004</v>
      </c>
      <c r="AE1822" s="551" t="s">
        <v>3167</v>
      </c>
    </row>
    <row r="1823" spans="29:31" hidden="1" x14ac:dyDescent="0.15">
      <c r="AC1823" s="551" t="s">
        <v>1572</v>
      </c>
      <c r="AD1823" s="551" t="s">
        <v>4004</v>
      </c>
      <c r="AE1823" s="551" t="s">
        <v>3168</v>
      </c>
    </row>
    <row r="1824" spans="29:31" hidden="1" x14ac:dyDescent="0.15">
      <c r="AC1824" s="551" t="s">
        <v>1573</v>
      </c>
      <c r="AD1824" s="551" t="s">
        <v>4004</v>
      </c>
      <c r="AE1824" s="551" t="s">
        <v>3169</v>
      </c>
    </row>
    <row r="1825" spans="29:31" hidden="1" x14ac:dyDescent="0.15">
      <c r="AC1825" s="551" t="s">
        <v>1574</v>
      </c>
      <c r="AD1825" s="551" t="s">
        <v>4004</v>
      </c>
      <c r="AE1825" s="551" t="s">
        <v>3170</v>
      </c>
    </row>
    <row r="1826" spans="29:31" hidden="1" x14ac:dyDescent="0.15">
      <c r="AC1826" s="551" t="s">
        <v>1575</v>
      </c>
      <c r="AD1826" s="551" t="s">
        <v>4004</v>
      </c>
      <c r="AE1826" s="551" t="s">
        <v>3171</v>
      </c>
    </row>
    <row r="1827" spans="29:31" hidden="1" x14ac:dyDescent="0.15">
      <c r="AC1827" s="551" t="s">
        <v>1576</v>
      </c>
      <c r="AD1827" s="551" t="s">
        <v>4004</v>
      </c>
      <c r="AE1827" s="551" t="s">
        <v>3172</v>
      </c>
    </row>
    <row r="1828" spans="29:31" hidden="1" x14ac:dyDescent="0.15">
      <c r="AC1828" s="551" t="s">
        <v>1577</v>
      </c>
      <c r="AD1828" s="551" t="s">
        <v>4004</v>
      </c>
      <c r="AE1828" s="551" t="s">
        <v>3173</v>
      </c>
    </row>
    <row r="1829" spans="29:31" hidden="1" x14ac:dyDescent="0.15">
      <c r="AC1829" s="551" t="s">
        <v>1578</v>
      </c>
      <c r="AD1829" s="551" t="s">
        <v>4004</v>
      </c>
      <c r="AE1829" s="551" t="s">
        <v>3174</v>
      </c>
    </row>
    <row r="1830" spans="29:31" hidden="1" x14ac:dyDescent="0.15">
      <c r="AC1830" s="551" t="s">
        <v>1579</v>
      </c>
      <c r="AD1830" s="551" t="s">
        <v>4004</v>
      </c>
      <c r="AE1830" s="551" t="s">
        <v>3175</v>
      </c>
    </row>
    <row r="1831" spans="29:31" hidden="1" x14ac:dyDescent="0.15">
      <c r="AC1831" s="551" t="s">
        <v>1580</v>
      </c>
      <c r="AD1831" s="551" t="s">
        <v>4004</v>
      </c>
      <c r="AE1831" s="551" t="s">
        <v>3176</v>
      </c>
    </row>
    <row r="1832" spans="29:31" hidden="1" x14ac:dyDescent="0.15">
      <c r="AC1832" s="551" t="s">
        <v>1581</v>
      </c>
      <c r="AD1832" s="551" t="s">
        <v>4004</v>
      </c>
      <c r="AE1832" s="551" t="s">
        <v>3177</v>
      </c>
    </row>
    <row r="1833" spans="29:31" hidden="1" x14ac:dyDescent="0.15">
      <c r="AC1833" s="551" t="s">
        <v>1582</v>
      </c>
      <c r="AD1833" s="551" t="s">
        <v>4004</v>
      </c>
      <c r="AE1833" s="551" t="s">
        <v>3178</v>
      </c>
    </row>
    <row r="1834" spans="29:31" hidden="1" x14ac:dyDescent="0.15">
      <c r="AC1834" s="551" t="s">
        <v>1583</v>
      </c>
      <c r="AD1834" s="551" t="s">
        <v>4004</v>
      </c>
      <c r="AE1834" s="551" t="s">
        <v>3179</v>
      </c>
    </row>
    <row r="1835" spans="29:31" hidden="1" x14ac:dyDescent="0.15">
      <c r="AC1835" s="551" t="s">
        <v>1584</v>
      </c>
      <c r="AD1835" s="551" t="s">
        <v>4004</v>
      </c>
      <c r="AE1835" s="551" t="s">
        <v>3180</v>
      </c>
    </row>
    <row r="1836" spans="29:31" hidden="1" x14ac:dyDescent="0.15">
      <c r="AC1836" s="551" t="s">
        <v>1585</v>
      </c>
      <c r="AD1836" s="551" t="s">
        <v>4004</v>
      </c>
      <c r="AE1836" s="551" t="s">
        <v>3181</v>
      </c>
    </row>
    <row r="1837" spans="29:31" hidden="1" x14ac:dyDescent="0.15">
      <c r="AC1837" s="551" t="s">
        <v>1586</v>
      </c>
      <c r="AD1837" s="551" t="s">
        <v>4004</v>
      </c>
      <c r="AE1837" s="551" t="s">
        <v>3182</v>
      </c>
    </row>
    <row r="1838" spans="29:31" hidden="1" x14ac:dyDescent="0.15">
      <c r="AC1838" s="551" t="s">
        <v>1587</v>
      </c>
      <c r="AD1838" s="551" t="s">
        <v>4004</v>
      </c>
      <c r="AE1838" s="551" t="s">
        <v>3183</v>
      </c>
    </row>
    <row r="1839" spans="29:31" hidden="1" x14ac:dyDescent="0.15">
      <c r="AC1839" s="551" t="s">
        <v>1588</v>
      </c>
      <c r="AD1839" s="551" t="s">
        <v>4004</v>
      </c>
      <c r="AE1839" s="551" t="s">
        <v>3184</v>
      </c>
    </row>
    <row r="1840" spans="29:31" hidden="1" x14ac:dyDescent="0.15">
      <c r="AC1840" s="551" t="s">
        <v>1589</v>
      </c>
      <c r="AD1840" s="551" t="s">
        <v>4004</v>
      </c>
      <c r="AE1840" s="551" t="s">
        <v>3185</v>
      </c>
    </row>
    <row r="1841" spans="29:31" hidden="1" x14ac:dyDescent="0.15">
      <c r="AC1841" s="551" t="s">
        <v>1590</v>
      </c>
      <c r="AD1841" s="551" t="s">
        <v>4004</v>
      </c>
      <c r="AE1841" s="551" t="s">
        <v>3186</v>
      </c>
    </row>
    <row r="1842" spans="29:31" hidden="1" x14ac:dyDescent="0.15">
      <c r="AC1842" s="551" t="s">
        <v>1591</v>
      </c>
      <c r="AD1842" s="551" t="s">
        <v>4004</v>
      </c>
      <c r="AE1842" s="551" t="s">
        <v>3187</v>
      </c>
    </row>
    <row r="1843" spans="29:31" hidden="1" x14ac:dyDescent="0.15">
      <c r="AC1843" s="551" t="s">
        <v>1592</v>
      </c>
      <c r="AD1843" s="551" t="s">
        <v>4004</v>
      </c>
      <c r="AE1843" s="551" t="s">
        <v>3188</v>
      </c>
    </row>
    <row r="1844" spans="29:31" hidden="1" x14ac:dyDescent="0.15">
      <c r="AC1844" s="551" t="s">
        <v>3392</v>
      </c>
      <c r="AD1844" s="551" t="s">
        <v>4004</v>
      </c>
      <c r="AE1844" s="551" t="s">
        <v>3397</v>
      </c>
    </row>
    <row r="1845" spans="29:31" hidden="1" x14ac:dyDescent="0.15">
      <c r="AC1845" s="551" t="s">
        <v>3393</v>
      </c>
      <c r="AD1845" s="551" t="s">
        <v>4004</v>
      </c>
      <c r="AE1845" s="551" t="s">
        <v>3395</v>
      </c>
    </row>
    <row r="1846" spans="29:31" hidden="1" x14ac:dyDescent="0.15">
      <c r="AC1846" s="551" t="s">
        <v>1593</v>
      </c>
      <c r="AD1846" s="551" t="s">
        <v>4005</v>
      </c>
      <c r="AE1846" s="551" t="s">
        <v>3189</v>
      </c>
    </row>
    <row r="1847" spans="29:31" hidden="1" x14ac:dyDescent="0.15">
      <c r="AC1847" s="551" t="s">
        <v>1594</v>
      </c>
      <c r="AD1847" s="551" t="s">
        <v>4005</v>
      </c>
      <c r="AE1847" s="551" t="s">
        <v>3190</v>
      </c>
    </row>
    <row r="1848" spans="29:31" hidden="1" x14ac:dyDescent="0.15">
      <c r="AC1848" s="551" t="s">
        <v>1595</v>
      </c>
      <c r="AD1848" s="551" t="s">
        <v>4005</v>
      </c>
      <c r="AE1848" s="551" t="s">
        <v>3191</v>
      </c>
    </row>
    <row r="1849" spans="29:31" hidden="1" x14ac:dyDescent="0.15">
      <c r="AC1849" s="551" t="s">
        <v>1596</v>
      </c>
      <c r="AD1849" s="551" t="s">
        <v>4005</v>
      </c>
      <c r="AE1849" s="551" t="s">
        <v>3192</v>
      </c>
    </row>
    <row r="1850" spans="29:31" hidden="1" x14ac:dyDescent="0.15">
      <c r="AC1850" s="551" t="s">
        <v>1597</v>
      </c>
      <c r="AD1850" s="551" t="s">
        <v>4005</v>
      </c>
      <c r="AE1850" s="551" t="s">
        <v>3193</v>
      </c>
    </row>
    <row r="1851" spans="29:31" hidden="1" x14ac:dyDescent="0.15">
      <c r="AC1851" s="551" t="s">
        <v>1598</v>
      </c>
      <c r="AD1851" s="551" t="s">
        <v>4005</v>
      </c>
      <c r="AE1851" s="551" t="s">
        <v>3194</v>
      </c>
    </row>
    <row r="1852" spans="29:31" hidden="1" x14ac:dyDescent="0.15">
      <c r="AC1852" s="551" t="s">
        <v>1599</v>
      </c>
      <c r="AD1852" s="551" t="s">
        <v>4005</v>
      </c>
      <c r="AE1852" s="551" t="s">
        <v>3195</v>
      </c>
    </row>
    <row r="1853" spans="29:31" hidden="1" x14ac:dyDescent="0.15">
      <c r="AC1853" s="551" t="s">
        <v>1600</v>
      </c>
      <c r="AD1853" s="551" t="s">
        <v>4005</v>
      </c>
      <c r="AE1853" s="551" t="s">
        <v>3196</v>
      </c>
    </row>
    <row r="1854" spans="29:31" hidden="1" x14ac:dyDescent="0.15">
      <c r="AC1854" s="551" t="s">
        <v>1601</v>
      </c>
      <c r="AD1854" s="551" t="s">
        <v>4005</v>
      </c>
      <c r="AE1854" s="551" t="s">
        <v>3197</v>
      </c>
    </row>
    <row r="1855" spans="29:31" hidden="1" x14ac:dyDescent="0.15">
      <c r="AC1855" s="551" t="s">
        <v>1602</v>
      </c>
      <c r="AD1855" s="551" t="s">
        <v>4005</v>
      </c>
      <c r="AE1855" s="551" t="s">
        <v>3198</v>
      </c>
    </row>
    <row r="1856" spans="29:31" hidden="1" x14ac:dyDescent="0.15">
      <c r="AC1856" s="551" t="s">
        <v>1603</v>
      </c>
      <c r="AD1856" s="551" t="s">
        <v>4005</v>
      </c>
      <c r="AE1856" s="551" t="s">
        <v>3199</v>
      </c>
    </row>
    <row r="1857" spans="29:31" hidden="1" x14ac:dyDescent="0.15">
      <c r="AC1857" s="551" t="s">
        <v>1604</v>
      </c>
      <c r="AD1857" s="551" t="s">
        <v>4005</v>
      </c>
      <c r="AE1857" s="551" t="s">
        <v>3200</v>
      </c>
    </row>
    <row r="1858" spans="29:31" hidden="1" x14ac:dyDescent="0.15">
      <c r="AC1858" s="551" t="s">
        <v>1605</v>
      </c>
      <c r="AD1858" s="551" t="s">
        <v>4005</v>
      </c>
      <c r="AE1858" s="551" t="s">
        <v>3201</v>
      </c>
    </row>
    <row r="1859" spans="29:31" hidden="1" x14ac:dyDescent="0.15">
      <c r="AC1859" s="551" t="s">
        <v>1606</v>
      </c>
      <c r="AD1859" s="551" t="s">
        <v>4005</v>
      </c>
      <c r="AE1859" s="551" t="s">
        <v>3202</v>
      </c>
    </row>
    <row r="1860" spans="29:31" hidden="1" x14ac:dyDescent="0.15">
      <c r="AC1860" s="551" t="s">
        <v>1607</v>
      </c>
      <c r="AD1860" s="551" t="s">
        <v>4005</v>
      </c>
      <c r="AE1860" s="551" t="s">
        <v>3203</v>
      </c>
    </row>
    <row r="1861" spans="29:31" hidden="1" x14ac:dyDescent="0.15">
      <c r="AC1861" s="551" t="s">
        <v>1608</v>
      </c>
      <c r="AD1861" s="551" t="s">
        <v>4005</v>
      </c>
      <c r="AE1861" s="551" t="s">
        <v>3204</v>
      </c>
    </row>
    <row r="1862" spans="29:31" hidden="1" x14ac:dyDescent="0.15">
      <c r="AC1862" s="551" t="s">
        <v>1609</v>
      </c>
      <c r="AD1862" s="551" t="s">
        <v>4005</v>
      </c>
      <c r="AE1862" s="551" t="s">
        <v>3205</v>
      </c>
    </row>
    <row r="1863" spans="29:31" hidden="1" x14ac:dyDescent="0.15">
      <c r="AC1863" s="551" t="s">
        <v>1610</v>
      </c>
      <c r="AD1863" s="551" t="s">
        <v>4005</v>
      </c>
      <c r="AE1863" s="551" t="s">
        <v>3206</v>
      </c>
    </row>
    <row r="1864" spans="29:31" hidden="1" x14ac:dyDescent="0.15">
      <c r="AC1864" s="551" t="s">
        <v>1611</v>
      </c>
      <c r="AD1864" s="551" t="s">
        <v>4005</v>
      </c>
      <c r="AE1864" s="551" t="s">
        <v>3207</v>
      </c>
    </row>
    <row r="1865" spans="29:31" hidden="1" x14ac:dyDescent="0.15">
      <c r="AC1865" s="551" t="s">
        <v>1612</v>
      </c>
      <c r="AD1865" s="551" t="s">
        <v>4005</v>
      </c>
      <c r="AE1865" s="551" t="s">
        <v>3208</v>
      </c>
    </row>
    <row r="1866" spans="29:31" hidden="1" x14ac:dyDescent="0.15">
      <c r="AC1866" s="551" t="s">
        <v>1613</v>
      </c>
      <c r="AD1866" s="551" t="s">
        <v>4005</v>
      </c>
      <c r="AE1866" s="551" t="s">
        <v>3209</v>
      </c>
    </row>
    <row r="1867" spans="29:31" hidden="1" x14ac:dyDescent="0.15">
      <c r="AC1867" s="551" t="s">
        <v>1614</v>
      </c>
      <c r="AD1867" s="551" t="s">
        <v>4005</v>
      </c>
      <c r="AE1867" s="551" t="s">
        <v>3210</v>
      </c>
    </row>
    <row r="1868" spans="29:31" hidden="1" x14ac:dyDescent="0.15">
      <c r="AC1868" s="551" t="s">
        <v>1615</v>
      </c>
      <c r="AD1868" s="551" t="s">
        <v>4005</v>
      </c>
      <c r="AE1868" s="551" t="s">
        <v>3211</v>
      </c>
    </row>
    <row r="1869" spans="29:31" hidden="1" x14ac:dyDescent="0.15">
      <c r="AC1869" s="551" t="s">
        <v>1616</v>
      </c>
      <c r="AD1869" s="551" t="s">
        <v>4005</v>
      </c>
      <c r="AE1869" s="551" t="s">
        <v>3212</v>
      </c>
    </row>
    <row r="1870" spans="29:31" hidden="1" x14ac:dyDescent="0.15">
      <c r="AC1870" s="551" t="s">
        <v>1617</v>
      </c>
      <c r="AD1870" s="551" t="s">
        <v>4005</v>
      </c>
      <c r="AE1870" s="551" t="s">
        <v>3213</v>
      </c>
    </row>
    <row r="1871" spans="29:31" hidden="1" x14ac:dyDescent="0.15">
      <c r="AC1871" s="551" t="s">
        <v>1618</v>
      </c>
      <c r="AD1871" s="551" t="s">
        <v>4005</v>
      </c>
      <c r="AE1871" s="551" t="s">
        <v>3214</v>
      </c>
    </row>
    <row r="1872" spans="29:31" hidden="1" x14ac:dyDescent="0.15">
      <c r="AC1872" s="551" t="s">
        <v>1619</v>
      </c>
      <c r="AD1872" s="551" t="s">
        <v>4005</v>
      </c>
      <c r="AE1872" s="551" t="s">
        <v>3215</v>
      </c>
    </row>
    <row r="1873" spans="29:31" hidden="1" x14ac:dyDescent="0.15">
      <c r="AC1873" s="551" t="s">
        <v>1620</v>
      </c>
      <c r="AD1873" s="551" t="s">
        <v>4005</v>
      </c>
      <c r="AE1873" s="551" t="s">
        <v>3216</v>
      </c>
    </row>
    <row r="1874" spans="29:31" hidden="1" x14ac:dyDescent="0.15">
      <c r="AC1874" s="551" t="s">
        <v>1621</v>
      </c>
      <c r="AD1874" s="551" t="s">
        <v>4005</v>
      </c>
      <c r="AE1874" s="551" t="s">
        <v>3217</v>
      </c>
    </row>
    <row r="1875" spans="29:31" hidden="1" x14ac:dyDescent="0.15">
      <c r="AC1875" s="551" t="s">
        <v>1622</v>
      </c>
      <c r="AD1875" s="551" t="s">
        <v>4005</v>
      </c>
      <c r="AE1875" s="551" t="s">
        <v>3218</v>
      </c>
    </row>
    <row r="1876" spans="29:31" hidden="1" x14ac:dyDescent="0.15">
      <c r="AC1876" s="551" t="s">
        <v>1623</v>
      </c>
      <c r="AD1876" s="551" t="s">
        <v>4005</v>
      </c>
      <c r="AE1876" s="551" t="s">
        <v>3219</v>
      </c>
    </row>
    <row r="1877" spans="29:31" hidden="1" x14ac:dyDescent="0.15">
      <c r="AC1877" s="551" t="s">
        <v>1624</v>
      </c>
      <c r="AD1877" s="551" t="s">
        <v>4005</v>
      </c>
      <c r="AE1877" s="551" t="s">
        <v>3220</v>
      </c>
    </row>
    <row r="1878" spans="29:31" hidden="1" x14ac:dyDescent="0.15">
      <c r="AC1878" s="551" t="s">
        <v>1625</v>
      </c>
      <c r="AD1878" s="551" t="s">
        <v>4005</v>
      </c>
      <c r="AE1878" s="551" t="s">
        <v>3221</v>
      </c>
    </row>
    <row r="1879" spans="29:31" hidden="1" x14ac:dyDescent="0.15">
      <c r="AC1879" s="551" t="s">
        <v>1626</v>
      </c>
      <c r="AD1879" s="551" t="s">
        <v>4005</v>
      </c>
      <c r="AE1879" s="551" t="s">
        <v>3222</v>
      </c>
    </row>
    <row r="1880" spans="29:31" hidden="1" x14ac:dyDescent="0.15">
      <c r="AC1880" s="551" t="s">
        <v>1627</v>
      </c>
      <c r="AD1880" s="551" t="s">
        <v>4005</v>
      </c>
      <c r="AE1880" s="551" t="s">
        <v>3223</v>
      </c>
    </row>
    <row r="1881" spans="29:31" hidden="1" x14ac:dyDescent="0.15">
      <c r="AC1881" s="551" t="s">
        <v>1628</v>
      </c>
      <c r="AD1881" s="551" t="s">
        <v>4005</v>
      </c>
      <c r="AE1881" s="551" t="s">
        <v>3224</v>
      </c>
    </row>
    <row r="1882" spans="29:31" hidden="1" x14ac:dyDescent="0.15">
      <c r="AC1882" s="551" t="s">
        <v>1629</v>
      </c>
      <c r="AD1882" s="551" t="s">
        <v>4005</v>
      </c>
      <c r="AE1882" s="551" t="s">
        <v>3225</v>
      </c>
    </row>
    <row r="1883" spans="29:31" hidden="1" x14ac:dyDescent="0.15">
      <c r="AC1883" s="551" t="s">
        <v>1630</v>
      </c>
      <c r="AD1883" s="551" t="s">
        <v>4005</v>
      </c>
      <c r="AE1883" s="551" t="s">
        <v>3226</v>
      </c>
    </row>
    <row r="1884" spans="29:31" hidden="1" x14ac:dyDescent="0.15">
      <c r="AC1884" s="551" t="s">
        <v>1631</v>
      </c>
      <c r="AD1884" s="551" t="s">
        <v>4005</v>
      </c>
      <c r="AE1884" s="551" t="s">
        <v>3227</v>
      </c>
    </row>
    <row r="1885" spans="29:31" hidden="1" x14ac:dyDescent="0.15">
      <c r="AC1885" s="551" t="s">
        <v>1632</v>
      </c>
      <c r="AD1885" s="551" t="s">
        <v>4005</v>
      </c>
      <c r="AE1885" s="551" t="s">
        <v>3228</v>
      </c>
    </row>
    <row r="1886" spans="29:31" hidden="1" x14ac:dyDescent="0.15">
      <c r="AC1886" s="551" t="s">
        <v>1633</v>
      </c>
      <c r="AD1886" s="551" t="s">
        <v>4005</v>
      </c>
      <c r="AE1886" s="551" t="s">
        <v>3229</v>
      </c>
    </row>
    <row r="1887" spans="29:31" hidden="1" x14ac:dyDescent="0.15">
      <c r="AC1887" s="551" t="s">
        <v>3394</v>
      </c>
      <c r="AD1887" s="551" t="s">
        <v>4005</v>
      </c>
      <c r="AE1887" s="551" t="s">
        <v>3397</v>
      </c>
    </row>
    <row r="1888" spans="29:31" hidden="1" x14ac:dyDescent="0.15">
      <c r="AC1888" s="551" t="s">
        <v>1628</v>
      </c>
      <c r="AD1888" s="551" t="s">
        <v>4006</v>
      </c>
      <c r="AE1888" s="551" t="s">
        <v>3224</v>
      </c>
    </row>
    <row r="1889" spans="29:31" hidden="1" x14ac:dyDescent="0.15">
      <c r="AC1889" s="551" t="s">
        <v>1629</v>
      </c>
      <c r="AD1889" s="551" t="s">
        <v>4006</v>
      </c>
      <c r="AE1889" s="551" t="s">
        <v>3225</v>
      </c>
    </row>
    <row r="1890" spans="29:31" hidden="1" x14ac:dyDescent="0.15">
      <c r="AC1890" s="551" t="s">
        <v>1630</v>
      </c>
      <c r="AD1890" s="551" t="s">
        <v>4006</v>
      </c>
      <c r="AE1890" s="551" t="s">
        <v>3226</v>
      </c>
    </row>
    <row r="1891" spans="29:31" hidden="1" x14ac:dyDescent="0.15">
      <c r="AC1891" s="551" t="s">
        <v>1631</v>
      </c>
      <c r="AD1891" s="551" t="s">
        <v>4006</v>
      </c>
      <c r="AE1891" s="551" t="s">
        <v>3227</v>
      </c>
    </row>
    <row r="1892" spans="29:31" hidden="1" x14ac:dyDescent="0.15">
      <c r="AC1892" s="551" t="s">
        <v>1632</v>
      </c>
      <c r="AD1892" s="551" t="s">
        <v>4006</v>
      </c>
      <c r="AE1892" s="551" t="s">
        <v>3228</v>
      </c>
    </row>
    <row r="1893" spans="29:31" hidden="1" x14ac:dyDescent="0.15">
      <c r="AC1893" s="551" t="s">
        <v>1633</v>
      </c>
      <c r="AD1893" s="551" t="s">
        <v>4006</v>
      </c>
      <c r="AE1893" s="551" t="s">
        <v>3229</v>
      </c>
    </row>
    <row r="1894" spans="29:31" hidden="1" x14ac:dyDescent="0.15">
      <c r="AC1894" s="552" t="s">
        <v>3394</v>
      </c>
      <c r="AD1894" s="551" t="s">
        <v>4006</v>
      </c>
      <c r="AE1894" s="551" t="s">
        <v>3397</v>
      </c>
    </row>
  </sheetData>
  <sheetProtection password="CAE2" sheet="1" objects="1" scenarios="1" selectLockedCells="1"/>
  <mergeCells count="9">
    <mergeCell ref="G3:H3"/>
    <mergeCell ref="D4:E4"/>
    <mergeCell ref="D3:E3"/>
    <mergeCell ref="N76:V79"/>
    <mergeCell ref="M61:R62"/>
    <mergeCell ref="B76:D76"/>
    <mergeCell ref="B77:C77"/>
    <mergeCell ref="G4:H4"/>
    <mergeCell ref="E76:M79"/>
  </mergeCells>
  <phoneticPr fontId="10"/>
  <conditionalFormatting sqref="D10 B55:F55">
    <cfRule type="cellIs" dxfId="1354" priority="329" operator="notEqual">
      <formula>F10+H10+J10</formula>
    </cfRule>
  </conditionalFormatting>
  <conditionalFormatting sqref="E10">
    <cfRule type="cellIs" dxfId="1353" priority="328" operator="greaterThan">
      <formula>D10</formula>
    </cfRule>
  </conditionalFormatting>
  <conditionalFormatting sqref="M10">
    <cfRule type="cellIs" dxfId="1352" priority="326" operator="greaterThan">
      <formula>L10</formula>
    </cfRule>
  </conditionalFormatting>
  <conditionalFormatting sqref="Q10">
    <cfRule type="cellIs" dxfId="1351" priority="325" operator="greaterThan">
      <formula>P10</formula>
    </cfRule>
  </conditionalFormatting>
  <conditionalFormatting sqref="F10">
    <cfRule type="cellIs" dxfId="1350" priority="330" operator="notEqual">
      <formula>I10+K10+P10</formula>
    </cfRule>
  </conditionalFormatting>
  <conditionalFormatting sqref="N10">
    <cfRule type="cellIs" dxfId="1349" priority="317" operator="greaterThan">
      <formula>L10</formula>
    </cfRule>
  </conditionalFormatting>
  <conditionalFormatting sqref="O10">
    <cfRule type="cellIs" dxfId="1348" priority="316" operator="greaterThan">
      <formula>L10</formula>
    </cfRule>
  </conditionalFormatting>
  <conditionalFormatting sqref="R10">
    <cfRule type="cellIs" dxfId="1347" priority="312" operator="greaterThan">
      <formula>P10</formula>
    </cfRule>
  </conditionalFormatting>
  <conditionalFormatting sqref="L10">
    <cfRule type="cellIs" dxfId="1346" priority="311" operator="lessThan">
      <formula>M10+N10+O10</formula>
    </cfRule>
  </conditionalFormatting>
  <conditionalFormatting sqref="P10">
    <cfRule type="cellIs" dxfId="1345" priority="310" operator="lessThan">
      <formula>Q10+R10+S10</formula>
    </cfRule>
  </conditionalFormatting>
  <conditionalFormatting sqref="G10">
    <cfRule type="cellIs" dxfId="1344" priority="128" operator="greaterThan">
      <formula>F10</formula>
    </cfRule>
  </conditionalFormatting>
  <conditionalFormatting sqref="S10">
    <cfRule type="cellIs" dxfId="1343" priority="126" operator="greaterThan">
      <formula>P10</formula>
    </cfRule>
  </conditionalFormatting>
  <conditionalFormatting sqref="D28">
    <cfRule type="cellIs" dxfId="1342" priority="112" operator="notEqual">
      <formula>H28+J28+L28</formula>
    </cfRule>
  </conditionalFormatting>
  <conditionalFormatting sqref="E28">
    <cfRule type="cellIs" dxfId="1341" priority="111" operator="greaterThan">
      <formula>$D$10</formula>
    </cfRule>
  </conditionalFormatting>
  <conditionalFormatting sqref="M28">
    <cfRule type="cellIs" dxfId="1340" priority="110" operator="greaterThan">
      <formula>L28</formula>
    </cfRule>
  </conditionalFormatting>
  <conditionalFormatting sqref="Q28">
    <cfRule type="cellIs" dxfId="1339" priority="109" operator="greaterThan">
      <formula>P28</formula>
    </cfRule>
  </conditionalFormatting>
  <conditionalFormatting sqref="F28">
    <cfRule type="cellIs" dxfId="1338" priority="113" operator="notEqual">
      <formula>I28+K28+P28</formula>
    </cfRule>
  </conditionalFormatting>
  <conditionalFormatting sqref="N28">
    <cfRule type="cellIs" dxfId="1337" priority="108" operator="greaterThan">
      <formula>L28</formula>
    </cfRule>
  </conditionalFormatting>
  <conditionalFormatting sqref="O28">
    <cfRule type="cellIs" dxfId="1336" priority="107" operator="greaterThan">
      <formula>L28</formula>
    </cfRule>
  </conditionalFormatting>
  <conditionalFormatting sqref="R28">
    <cfRule type="cellIs" dxfId="1335" priority="106" operator="greaterThan">
      <formula>P28</formula>
    </cfRule>
  </conditionalFormatting>
  <conditionalFormatting sqref="L28">
    <cfRule type="cellIs" dxfId="1334" priority="105" operator="lessThan">
      <formula>M28+N28+O28</formula>
    </cfRule>
  </conditionalFormatting>
  <conditionalFormatting sqref="P28">
    <cfRule type="cellIs" dxfId="1333" priority="104" operator="lessThan">
      <formula>Q28+R28+S28</formula>
    </cfRule>
  </conditionalFormatting>
  <conditionalFormatting sqref="G28">
    <cfRule type="cellIs" dxfId="1332" priority="103" operator="greaterThan">
      <formula>F28</formula>
    </cfRule>
  </conditionalFormatting>
  <conditionalFormatting sqref="S28">
    <cfRule type="cellIs" dxfId="1331" priority="102" operator="greaterThan">
      <formula>P28</formula>
    </cfRule>
  </conditionalFormatting>
  <conditionalFormatting sqref="D29:D37">
    <cfRule type="cellIs" dxfId="1330" priority="100" operator="notEqual">
      <formula>H29+J29+L29</formula>
    </cfRule>
  </conditionalFormatting>
  <conditionalFormatting sqref="E29:E37">
    <cfRule type="cellIs" dxfId="1329" priority="99" operator="greaterThan">
      <formula>$D$10</formula>
    </cfRule>
  </conditionalFormatting>
  <conditionalFormatting sqref="M29:M37">
    <cfRule type="cellIs" dxfId="1328" priority="98" operator="greaterThan">
      <formula>L29</formula>
    </cfRule>
  </conditionalFormatting>
  <conditionalFormatting sqref="Q29:Q37">
    <cfRule type="cellIs" dxfId="1327" priority="97" operator="greaterThan">
      <formula>P29</formula>
    </cfRule>
  </conditionalFormatting>
  <conditionalFormatting sqref="N29:N37">
    <cfRule type="cellIs" dxfId="1326" priority="96" operator="greaterThan">
      <formula>L29</formula>
    </cfRule>
  </conditionalFormatting>
  <conditionalFormatting sqref="O29:O37">
    <cfRule type="cellIs" dxfId="1325" priority="95" operator="greaterThan">
      <formula>L29</formula>
    </cfRule>
  </conditionalFormatting>
  <conditionalFormatting sqref="R29:R37">
    <cfRule type="cellIs" dxfId="1324" priority="94" operator="greaterThan">
      <formula>P29</formula>
    </cfRule>
  </conditionalFormatting>
  <conditionalFormatting sqref="L29:L37">
    <cfRule type="cellIs" dxfId="1323" priority="93" operator="lessThan">
      <formula>M29+N29+O29</formula>
    </cfRule>
  </conditionalFormatting>
  <conditionalFormatting sqref="P29:P37">
    <cfRule type="cellIs" dxfId="1322" priority="92" operator="lessThan">
      <formula>Q29+R29+S29</formula>
    </cfRule>
  </conditionalFormatting>
  <conditionalFormatting sqref="G29:G37">
    <cfRule type="cellIs" dxfId="1321" priority="91" operator="greaterThan">
      <formula>F29</formula>
    </cfRule>
  </conditionalFormatting>
  <conditionalFormatting sqref="S29:S37">
    <cfRule type="cellIs" dxfId="1320" priority="90" operator="greaterThan">
      <formula>P29</formula>
    </cfRule>
  </conditionalFormatting>
  <conditionalFormatting sqref="D11:D19">
    <cfRule type="cellIs" dxfId="1319" priority="85" operator="notEqual">
      <formula>H11+J11+L11</formula>
    </cfRule>
  </conditionalFormatting>
  <conditionalFormatting sqref="E11:E19">
    <cfRule type="cellIs" dxfId="1318" priority="84" operator="greaterThan">
      <formula>D11</formula>
    </cfRule>
  </conditionalFormatting>
  <conditionalFormatting sqref="M11:M19">
    <cfRule type="cellIs" dxfId="1317" priority="83" operator="greaterThan">
      <formula>L11</formula>
    </cfRule>
  </conditionalFormatting>
  <conditionalFormatting sqref="Q11:Q19">
    <cfRule type="cellIs" dxfId="1316" priority="82" operator="greaterThan">
      <formula>P11</formula>
    </cfRule>
  </conditionalFormatting>
  <conditionalFormatting sqref="F11:F19">
    <cfRule type="cellIs" dxfId="1315" priority="86" operator="notEqual">
      <formula>I11+K11+P11</formula>
    </cfRule>
  </conditionalFormatting>
  <conditionalFormatting sqref="N11:N19">
    <cfRule type="cellIs" dxfId="1314" priority="81" operator="greaterThan">
      <formula>L11</formula>
    </cfRule>
  </conditionalFormatting>
  <conditionalFormatting sqref="O11:O19">
    <cfRule type="cellIs" dxfId="1313" priority="80" operator="greaterThan">
      <formula>L11</formula>
    </cfRule>
  </conditionalFormatting>
  <conditionalFormatting sqref="R11:R19">
    <cfRule type="cellIs" dxfId="1312" priority="79" operator="greaterThan">
      <formula>P11</formula>
    </cfRule>
  </conditionalFormatting>
  <conditionalFormatting sqref="L11:L19">
    <cfRule type="cellIs" dxfId="1311" priority="78" operator="lessThan">
      <formula>M11+N11+O11</formula>
    </cfRule>
  </conditionalFormatting>
  <conditionalFormatting sqref="P11:P19">
    <cfRule type="cellIs" dxfId="1310" priority="77" operator="lessThan">
      <formula>Q11+R11+S11</formula>
    </cfRule>
  </conditionalFormatting>
  <conditionalFormatting sqref="G11:G19">
    <cfRule type="cellIs" dxfId="1309" priority="76" operator="greaterThan">
      <formula>F11</formula>
    </cfRule>
  </conditionalFormatting>
  <conditionalFormatting sqref="S11:S19">
    <cfRule type="cellIs" dxfId="1308" priority="75" operator="greaterThan">
      <formula>P11</formula>
    </cfRule>
  </conditionalFormatting>
  <conditionalFormatting sqref="F29:F37">
    <cfRule type="cellIs" dxfId="1307" priority="74" operator="notEqual">
      <formula>I29+K29+P29</formula>
    </cfRule>
  </conditionalFormatting>
  <conditionalFormatting sqref="B62">
    <cfRule type="expression" dxfId="1306" priority="22">
      <formula>$C$59="○"</formula>
    </cfRule>
  </conditionalFormatting>
  <conditionalFormatting sqref="B59:D59 E73:P73 E65:L72 M69:R69 E64:K64 E59:H63">
    <cfRule type="expression" dxfId="1305" priority="19">
      <formula>$C$62="○"</formula>
    </cfRule>
  </conditionalFormatting>
  <conditionalFormatting sqref="M73:P73 M69:R69">
    <cfRule type="expression" dxfId="1304" priority="18">
      <formula>$K$62="○"</formula>
    </cfRule>
  </conditionalFormatting>
  <conditionalFormatting sqref="C62">
    <cfRule type="expression" dxfId="1303" priority="7">
      <formula>$C$59="○"</formula>
    </cfRule>
  </conditionalFormatting>
  <conditionalFormatting sqref="L64:R64 M59:R63">
    <cfRule type="expression" dxfId="1302" priority="6">
      <formula>$K$62="○"</formula>
    </cfRule>
  </conditionalFormatting>
  <conditionalFormatting sqref="E44:E53">
    <cfRule type="expression" dxfId="1301" priority="5">
      <formula>D44&lt;E44</formula>
    </cfRule>
  </conditionalFormatting>
  <conditionalFormatting sqref="G44:G53">
    <cfRule type="expression" dxfId="1300" priority="4">
      <formula>F44&lt;G44</formula>
    </cfRule>
  </conditionalFormatting>
  <conditionalFormatting sqref="J62:K62">
    <cfRule type="expression" dxfId="1299" priority="2">
      <formula>$K$59="○"</formula>
    </cfRule>
  </conditionalFormatting>
  <conditionalFormatting sqref="J59:L59">
    <cfRule type="expression" dxfId="1298" priority="1">
      <formula>$K$62="○"</formula>
    </cfRule>
  </conditionalFormatting>
  <dataValidations count="5">
    <dataValidation imeMode="off" allowBlank="1" showInputMessage="1" showErrorMessage="1" sqref="M73 G3 D10:T20 N55 M69 B55:J55 D3 W63:W71 D28:T38 G62:I73 T44:T54 D44:G54"/>
    <dataValidation imeMode="on" allowBlank="1" showInputMessage="1" showErrorMessage="1" sqref="E76 O55:Y55 C38 AA78:AB78 C54 U10:V20 U28:V38 U44 W10:AB10 W28:AB28 V43:AB43 C20 F62:F73"/>
    <dataValidation type="list" imeMode="on" allowBlank="1" showInputMessage="1" showErrorMessage="1" sqref="D77:D79 C59 K62 K59">
      <formula1>$B$82:$B$83</formula1>
    </dataValidation>
    <dataValidation imeMode="hiragana" allowBlank="1" showInputMessage="1" showErrorMessage="1" sqref="C10:C19 C44:C53 C28:C37"/>
    <dataValidation type="list" allowBlank="1" showInputMessage="1" showErrorMessage="1" sqref="C62">
      <formula1>$B$82:$B$83</formula1>
    </dataValidation>
  </dataValidations>
  <pageMargins left="0.70866141732283472" right="0.43307086614173229" top="0.74803149606299213" bottom="0.74803149606299213" header="0.31496062992125984" footer="0.31496062992125984"/>
  <pageSetup paperSize="8" scale="65" fitToWidth="0" fitToHeight="0" orientation="landscape" r:id="rId1"/>
  <headerFooter>
    <oddFooter>&amp;R別添１（保険者入力①）</oddFooter>
  </headerFooter>
  <rowBreaks count="1" manualBreakCount="1">
    <brk id="54" max="21" man="1"/>
  </rowBreaks>
  <colBreaks count="1" manualBreakCount="1">
    <brk id="22" max="79"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1896"/>
  <sheetViews>
    <sheetView showGridLines="0" view="pageBreakPreview" zoomScale="85" zoomScaleNormal="75" zoomScaleSheetLayoutView="85" workbookViewId="0">
      <selection activeCell="E3" sqref="E3"/>
    </sheetView>
  </sheetViews>
  <sheetFormatPr defaultColWidth="0" defaultRowHeight="13.5" customHeight="1" zeroHeight="1" x14ac:dyDescent="0.15"/>
  <cols>
    <col min="1" max="1" width="2.875" style="10" customWidth="1"/>
    <col min="2" max="2" width="3.25" style="10" customWidth="1"/>
    <col min="3" max="3" width="12.125" style="10" customWidth="1"/>
    <col min="4" max="21" width="12.625" style="10" customWidth="1"/>
    <col min="22" max="25" width="12.75" style="10" customWidth="1"/>
    <col min="26" max="26" width="20.125" style="10" customWidth="1"/>
    <col min="27" max="38" width="20.125" style="10" hidden="1" customWidth="1"/>
    <col min="39" max="42" width="0" style="10" hidden="1" customWidth="1"/>
    <col min="43" max="16384" width="20.125" style="10" hidden="1"/>
  </cols>
  <sheetData>
    <row r="1" spans="1:32" ht="21" customHeight="1" thickBot="1" x14ac:dyDescent="0.25">
      <c r="A1" s="85" t="s">
        <v>4009</v>
      </c>
      <c r="B1" s="86"/>
      <c r="C1" s="86"/>
      <c r="D1" s="805" t="s">
        <v>3949</v>
      </c>
      <c r="E1" s="805"/>
      <c r="F1" s="805"/>
      <c r="G1" s="805"/>
      <c r="H1" s="805"/>
      <c r="I1" s="805"/>
      <c r="J1" s="805"/>
      <c r="K1" s="805"/>
      <c r="L1" s="805"/>
      <c r="AD1" s="13" t="str">
        <f>E3&amp;G3</f>
        <v/>
      </c>
    </row>
    <row r="2" spans="1:32" ht="13.5" customHeight="1" thickBot="1" x14ac:dyDescent="0.2">
      <c r="C2" s="14"/>
      <c r="D2" s="14"/>
      <c r="E2" s="14"/>
      <c r="F2" s="14"/>
      <c r="G2" s="14"/>
      <c r="H2" s="14"/>
      <c r="I2" s="14"/>
      <c r="J2" s="14"/>
      <c r="K2" s="14"/>
      <c r="P2" s="15"/>
      <c r="Q2" s="15"/>
      <c r="R2" s="15"/>
      <c r="S2" s="15"/>
      <c r="T2" s="15"/>
      <c r="U2" s="15"/>
      <c r="V2" s="15"/>
      <c r="W2" s="15"/>
      <c r="X2" s="15"/>
      <c r="AD2" s="4"/>
    </row>
    <row r="3" spans="1:32" s="87" customFormat="1" ht="18" customHeight="1" x14ac:dyDescent="0.15">
      <c r="D3" s="88" t="s">
        <v>3792</v>
      </c>
      <c r="E3" s="89"/>
      <c r="F3" s="90" t="s">
        <v>3463</v>
      </c>
      <c r="G3" s="89"/>
      <c r="P3" s="91"/>
      <c r="Q3" s="91"/>
      <c r="R3" s="91"/>
      <c r="S3" s="91"/>
      <c r="T3" s="91"/>
      <c r="U3" s="91"/>
      <c r="V3" s="91"/>
      <c r="W3" s="91"/>
      <c r="X3" s="91"/>
    </row>
    <row r="4" spans="1:32" s="87" customFormat="1" ht="18" customHeight="1" x14ac:dyDescent="0.15">
      <c r="A4" s="92"/>
      <c r="D4" s="93" t="s">
        <v>3</v>
      </c>
      <c r="E4" s="94" t="str">
        <f>IFERROR(VLOOKUP($AD$1,$AD$8:AF$1896,2,FALSE),"")</f>
        <v/>
      </c>
      <c r="F4" s="93" t="s">
        <v>2</v>
      </c>
      <c r="G4" s="94" t="str">
        <f>IFERROR(VLOOKUP($AD$1,$AD$8:$AF$1896,3,FALSE),"")</f>
        <v/>
      </c>
      <c r="L4" s="95"/>
      <c r="M4" s="91"/>
      <c r="N4" s="95"/>
      <c r="O4" s="91"/>
      <c r="P4" s="91"/>
      <c r="Q4" s="91"/>
      <c r="R4" s="91"/>
      <c r="S4" s="91"/>
      <c r="T4" s="91"/>
      <c r="U4" s="91"/>
      <c r="V4" s="91"/>
      <c r="W4" s="91"/>
      <c r="X4" s="91"/>
    </row>
    <row r="5" spans="1:32" s="87" customFormat="1" ht="18" customHeight="1" x14ac:dyDescent="0.15">
      <c r="D5" s="95"/>
      <c r="E5" s="91"/>
      <c r="F5" s="95"/>
      <c r="G5" s="91"/>
      <c r="L5" s="95"/>
      <c r="M5" s="91"/>
      <c r="N5" s="95"/>
      <c r="O5" s="91"/>
      <c r="P5" s="91"/>
      <c r="Q5" s="91"/>
      <c r="R5" s="91"/>
      <c r="S5" s="91"/>
      <c r="T5" s="91"/>
      <c r="U5" s="91"/>
      <c r="V5" s="91"/>
      <c r="W5" s="91"/>
      <c r="X5" s="91"/>
    </row>
    <row r="6" spans="1:32" s="97" customFormat="1" ht="18" customHeight="1" x14ac:dyDescent="0.15">
      <c r="A6" s="96" t="s">
        <v>4017</v>
      </c>
      <c r="C6" s="96"/>
      <c r="E6" s="98"/>
      <c r="F6" s="98"/>
      <c r="G6" s="98"/>
      <c r="H6" s="98"/>
      <c r="I6" s="98"/>
      <c r="J6" s="98"/>
      <c r="K6" s="98"/>
      <c r="L6" s="98"/>
      <c r="M6" s="98"/>
      <c r="N6" s="99"/>
      <c r="O6" s="99"/>
      <c r="P6" s="99"/>
      <c r="Q6" s="99"/>
      <c r="R6" s="99"/>
      <c r="S6" s="99"/>
      <c r="T6" s="99"/>
      <c r="U6" s="99"/>
      <c r="V6" s="98"/>
      <c r="W6" s="98"/>
      <c r="X6" s="98"/>
      <c r="Y6" s="100"/>
      <c r="Z6" s="100"/>
      <c r="AA6" s="100"/>
      <c r="AB6" s="100"/>
      <c r="AC6" s="100"/>
    </row>
    <row r="7" spans="1:32" s="97" customFormat="1" ht="12.75" customHeight="1" x14ac:dyDescent="0.15">
      <c r="C7" s="96"/>
      <c r="E7" s="98"/>
      <c r="F7" s="98"/>
      <c r="G7" s="98"/>
      <c r="H7" s="98"/>
      <c r="I7" s="98"/>
      <c r="J7" s="98"/>
      <c r="K7" s="98"/>
      <c r="L7" s="98"/>
      <c r="M7" s="98"/>
      <c r="N7" s="99"/>
      <c r="O7" s="99"/>
      <c r="P7" s="99"/>
      <c r="Q7" s="99"/>
      <c r="R7" s="99"/>
      <c r="S7" s="99"/>
      <c r="T7" s="99"/>
      <c r="U7" s="99"/>
      <c r="V7" s="98"/>
      <c r="W7" s="98"/>
      <c r="X7" s="98"/>
      <c r="Y7" s="100"/>
      <c r="Z7" s="100"/>
      <c r="AA7" s="100"/>
      <c r="AB7" s="100"/>
      <c r="AC7" s="100"/>
    </row>
    <row r="8" spans="1:32" s="87" customFormat="1" ht="17.25" customHeight="1" x14ac:dyDescent="0.15">
      <c r="A8" s="101" t="s">
        <v>3793</v>
      </c>
      <c r="B8" s="101"/>
      <c r="C8" s="101"/>
      <c r="D8" s="102"/>
      <c r="E8" s="102"/>
      <c r="F8" s="102"/>
      <c r="G8" s="102"/>
      <c r="H8" s="102"/>
      <c r="I8" s="102"/>
      <c r="J8" s="102"/>
      <c r="K8" s="102"/>
      <c r="L8" s="102"/>
      <c r="M8" s="102"/>
      <c r="N8" s="102"/>
      <c r="O8" s="103"/>
      <c r="P8" s="103"/>
      <c r="Q8" s="103"/>
      <c r="R8" s="103"/>
      <c r="S8" s="103"/>
      <c r="T8" s="103"/>
      <c r="U8" s="103"/>
      <c r="V8" s="103"/>
      <c r="W8" s="103"/>
      <c r="X8" s="103"/>
      <c r="Y8" s="103"/>
      <c r="Z8" s="103"/>
      <c r="AA8" s="103"/>
      <c r="AB8" s="103"/>
      <c r="AC8" s="103"/>
      <c r="AD8" s="10" t="s">
        <v>3545</v>
      </c>
      <c r="AE8" s="10" t="s">
        <v>1634</v>
      </c>
      <c r="AF8" s="10" t="s">
        <v>3546</v>
      </c>
    </row>
    <row r="9" spans="1:32" s="87" customFormat="1" ht="21" customHeight="1" x14ac:dyDescent="0.15">
      <c r="A9" s="104" t="s">
        <v>3794</v>
      </c>
      <c r="B9" s="105"/>
      <c r="C9" s="106"/>
      <c r="D9" s="107"/>
      <c r="E9" s="107"/>
      <c r="F9" s="107"/>
      <c r="G9" s="107"/>
      <c r="H9" s="107"/>
      <c r="I9" s="107"/>
      <c r="J9" s="107"/>
      <c r="K9" s="107"/>
      <c r="L9" s="107"/>
      <c r="M9" s="107"/>
      <c r="N9" s="107"/>
      <c r="O9" s="107"/>
      <c r="P9" s="107"/>
      <c r="Q9" s="107"/>
      <c r="R9" s="108"/>
      <c r="AD9" s="10" t="s">
        <v>3547</v>
      </c>
      <c r="AE9" s="10" t="s">
        <v>1634</v>
      </c>
      <c r="AF9" s="10" t="s">
        <v>3548</v>
      </c>
    </row>
    <row r="10" spans="1:32" s="87" customFormat="1" ht="23.25" customHeight="1" x14ac:dyDescent="0.15">
      <c r="A10" s="110"/>
      <c r="B10" s="111" t="s">
        <v>3795</v>
      </c>
      <c r="C10" s="111"/>
      <c r="D10" s="112"/>
      <c r="E10" s="112"/>
      <c r="F10" s="112"/>
      <c r="G10" s="112"/>
      <c r="H10" s="112"/>
      <c r="I10" s="112"/>
      <c r="J10" s="112"/>
      <c r="K10" s="112"/>
      <c r="L10" s="112"/>
      <c r="M10" s="112"/>
      <c r="N10" s="112"/>
      <c r="O10" s="112"/>
      <c r="P10" s="112"/>
      <c r="Q10" s="112"/>
      <c r="R10" s="113"/>
      <c r="AD10" s="10" t="s">
        <v>3549</v>
      </c>
      <c r="AE10" s="10" t="s">
        <v>1634</v>
      </c>
      <c r="AF10" s="10" t="s">
        <v>3550</v>
      </c>
    </row>
    <row r="11" spans="1:32" s="87" customFormat="1" ht="9" customHeight="1" x14ac:dyDescent="0.15">
      <c r="A11" s="110"/>
      <c r="B11" s="92"/>
      <c r="C11" s="115"/>
      <c r="D11" s="116"/>
      <c r="E11" s="112"/>
      <c r="F11" s="112"/>
      <c r="G11" s="112"/>
      <c r="H11" s="112"/>
      <c r="I11" s="112"/>
      <c r="J11" s="112"/>
      <c r="K11" s="112"/>
      <c r="L11" s="112"/>
      <c r="M11" s="112"/>
      <c r="N11" s="112"/>
      <c r="O11" s="112"/>
      <c r="P11" s="112"/>
      <c r="Q11" s="112"/>
      <c r="R11" s="113"/>
      <c r="AD11" s="10" t="s">
        <v>3551</v>
      </c>
      <c r="AE11" s="10" t="s">
        <v>1634</v>
      </c>
      <c r="AF11" s="10" t="s">
        <v>3552</v>
      </c>
    </row>
    <row r="12" spans="1:32" s="87" customFormat="1" ht="19.5" customHeight="1" x14ac:dyDescent="0.15">
      <c r="A12" s="110"/>
      <c r="B12" s="92"/>
      <c r="C12" s="117" t="s">
        <v>3796</v>
      </c>
      <c r="D12" s="118"/>
      <c r="E12" s="114"/>
      <c r="F12" s="114"/>
      <c r="G12" s="114"/>
      <c r="H12" s="114"/>
      <c r="I12" s="114"/>
      <c r="J12" s="114"/>
      <c r="K12" s="114"/>
      <c r="L12" s="114"/>
      <c r="M12" s="114"/>
      <c r="N12" s="114"/>
      <c r="O12" s="114"/>
      <c r="P12" s="119"/>
      <c r="Q12" s="119"/>
      <c r="R12" s="120"/>
      <c r="AD12" s="10" t="s">
        <v>3553</v>
      </c>
      <c r="AE12" s="10" t="s">
        <v>1634</v>
      </c>
      <c r="AF12" s="10" t="s">
        <v>3554</v>
      </c>
    </row>
    <row r="13" spans="1:32" s="123" customFormat="1" ht="18" customHeight="1" x14ac:dyDescent="0.15">
      <c r="A13" s="121"/>
      <c r="B13" s="122"/>
      <c r="C13" s="812" t="s">
        <v>3815</v>
      </c>
      <c r="D13" s="806" t="s">
        <v>3689</v>
      </c>
      <c r="E13" s="806" t="s">
        <v>3797</v>
      </c>
      <c r="F13" s="806" t="s">
        <v>3822</v>
      </c>
      <c r="G13" s="806" t="s">
        <v>3690</v>
      </c>
      <c r="H13" s="806" t="s">
        <v>3823</v>
      </c>
      <c r="I13" s="808" t="s">
        <v>3751</v>
      </c>
      <c r="J13" s="810" t="s">
        <v>3824</v>
      </c>
      <c r="K13" s="808" t="s">
        <v>3759</v>
      </c>
      <c r="L13" s="816" t="s">
        <v>3760</v>
      </c>
      <c r="M13" s="818" t="s">
        <v>3864</v>
      </c>
      <c r="N13" s="814" t="s">
        <v>3866</v>
      </c>
      <c r="O13" s="820" t="s">
        <v>3825</v>
      </c>
      <c r="P13" s="822" t="s">
        <v>3826</v>
      </c>
      <c r="Q13" s="818" t="s">
        <v>3827</v>
      </c>
      <c r="R13" s="814" t="s">
        <v>3828</v>
      </c>
      <c r="AD13" s="11" t="s">
        <v>3555</v>
      </c>
      <c r="AE13" s="11" t="s">
        <v>1634</v>
      </c>
      <c r="AF13" s="11" t="s">
        <v>3556</v>
      </c>
    </row>
    <row r="14" spans="1:32" s="87" customFormat="1" ht="23.25" customHeight="1" x14ac:dyDescent="0.15">
      <c r="A14" s="110"/>
      <c r="B14" s="92"/>
      <c r="C14" s="813"/>
      <c r="D14" s="807"/>
      <c r="E14" s="807"/>
      <c r="F14" s="807"/>
      <c r="G14" s="807"/>
      <c r="H14" s="807"/>
      <c r="I14" s="809"/>
      <c r="J14" s="811"/>
      <c r="K14" s="809"/>
      <c r="L14" s="817"/>
      <c r="M14" s="819"/>
      <c r="N14" s="815"/>
      <c r="O14" s="821"/>
      <c r="P14" s="823"/>
      <c r="Q14" s="819"/>
      <c r="R14" s="815"/>
      <c r="AD14" s="10" t="s">
        <v>3557</v>
      </c>
      <c r="AE14" s="10" t="s">
        <v>1634</v>
      </c>
      <c r="AF14" s="10" t="s">
        <v>3558</v>
      </c>
    </row>
    <row r="15" spans="1:32" s="87" customFormat="1" ht="18" customHeight="1" x14ac:dyDescent="0.15">
      <c r="A15" s="110"/>
      <c r="B15" s="92"/>
      <c r="C15" s="124" t="s">
        <v>3459</v>
      </c>
      <c r="D15" s="125"/>
      <c r="E15" s="125"/>
      <c r="F15" s="125"/>
      <c r="G15" s="125"/>
      <c r="H15" s="125"/>
      <c r="I15" s="125"/>
      <c r="J15" s="125"/>
      <c r="K15" s="126"/>
      <c r="L15" s="127"/>
      <c r="M15" s="127"/>
      <c r="N15" s="127"/>
      <c r="O15" s="126"/>
      <c r="P15" s="127"/>
      <c r="Q15" s="128"/>
      <c r="R15" s="129"/>
      <c r="AD15" s="10" t="s">
        <v>3559</v>
      </c>
      <c r="AE15" s="10" t="s">
        <v>1634</v>
      </c>
      <c r="AF15" s="10" t="s">
        <v>3560</v>
      </c>
    </row>
    <row r="16" spans="1:32" s="87" customFormat="1" ht="18" customHeight="1" x14ac:dyDescent="0.15">
      <c r="A16" s="110"/>
      <c r="B16" s="92"/>
      <c r="C16" s="130" t="s">
        <v>1</v>
      </c>
      <c r="D16" s="125"/>
      <c r="E16" s="125"/>
      <c r="F16" s="125"/>
      <c r="G16" s="125"/>
      <c r="H16" s="125"/>
      <c r="I16" s="125"/>
      <c r="J16" s="125"/>
      <c r="K16" s="126"/>
      <c r="L16" s="127"/>
      <c r="M16" s="127"/>
      <c r="N16" s="127"/>
      <c r="O16" s="126"/>
      <c r="P16" s="127"/>
      <c r="Q16" s="128"/>
      <c r="R16" s="129"/>
      <c r="AD16" s="10" t="s">
        <v>3627</v>
      </c>
      <c r="AE16" s="10" t="s">
        <v>1634</v>
      </c>
      <c r="AF16" s="10" t="s">
        <v>3628</v>
      </c>
    </row>
    <row r="17" spans="1:32" s="87" customFormat="1" ht="18" customHeight="1" x14ac:dyDescent="0.15">
      <c r="A17" s="110"/>
      <c r="B17" s="92"/>
      <c r="C17" s="131" t="s">
        <v>0</v>
      </c>
      <c r="D17" s="132">
        <f>SUM(D15:D16)</f>
        <v>0</v>
      </c>
      <c r="E17" s="132">
        <f>SUM(E15:E16)</f>
        <v>0</v>
      </c>
      <c r="F17" s="133">
        <f t="shared" ref="F17:R17" si="0">SUM(F15:F16)</f>
        <v>0</v>
      </c>
      <c r="G17" s="133">
        <f t="shared" si="0"/>
        <v>0</v>
      </c>
      <c r="H17" s="133">
        <f t="shared" si="0"/>
        <v>0</v>
      </c>
      <c r="I17" s="134">
        <f t="shared" si="0"/>
        <v>0</v>
      </c>
      <c r="J17" s="135">
        <f t="shared" si="0"/>
        <v>0</v>
      </c>
      <c r="K17" s="136">
        <f t="shared" si="0"/>
        <v>0</v>
      </c>
      <c r="L17" s="137">
        <f t="shared" si="0"/>
        <v>0</v>
      </c>
      <c r="M17" s="138">
        <f t="shared" si="0"/>
        <v>0</v>
      </c>
      <c r="N17" s="139">
        <f t="shared" si="0"/>
        <v>0</v>
      </c>
      <c r="O17" s="132">
        <f t="shared" si="0"/>
        <v>0</v>
      </c>
      <c r="P17" s="140">
        <f t="shared" si="0"/>
        <v>0</v>
      </c>
      <c r="Q17" s="138">
        <f t="shared" si="0"/>
        <v>0</v>
      </c>
      <c r="R17" s="139">
        <f t="shared" si="0"/>
        <v>0</v>
      </c>
      <c r="AD17" s="10" t="s">
        <v>3629</v>
      </c>
      <c r="AE17" s="10" t="s">
        <v>1634</v>
      </c>
      <c r="AF17" s="10" t="s">
        <v>3630</v>
      </c>
    </row>
    <row r="18" spans="1:32" s="87" customFormat="1" ht="7.5" customHeight="1" x14ac:dyDescent="0.15">
      <c r="A18" s="110"/>
      <c r="B18" s="92"/>
      <c r="C18" s="115"/>
      <c r="D18" s="116"/>
      <c r="E18" s="112"/>
      <c r="F18" s="112"/>
      <c r="G18" s="112"/>
      <c r="H18" s="112"/>
      <c r="I18" s="112"/>
      <c r="J18" s="112"/>
      <c r="K18" s="112"/>
      <c r="L18" s="112"/>
      <c r="M18" s="112"/>
      <c r="N18" s="112"/>
      <c r="O18" s="112"/>
      <c r="P18" s="112"/>
      <c r="Q18" s="112"/>
      <c r="R18" s="113"/>
      <c r="AD18" s="10" t="s">
        <v>3631</v>
      </c>
      <c r="AE18" s="10" t="s">
        <v>1634</v>
      </c>
      <c r="AF18" s="10" t="s">
        <v>3632</v>
      </c>
    </row>
    <row r="19" spans="1:32" s="123" customFormat="1" ht="18" customHeight="1" x14ac:dyDescent="0.15">
      <c r="A19" s="121"/>
      <c r="B19" s="122"/>
      <c r="C19" s="142" t="s">
        <v>3798</v>
      </c>
      <c r="D19" s="118"/>
      <c r="E19" s="119"/>
      <c r="F19" s="119"/>
      <c r="G19" s="114"/>
      <c r="H19" s="114"/>
      <c r="I19" s="114"/>
      <c r="J19" s="114"/>
      <c r="K19" s="114"/>
      <c r="L19" s="114"/>
      <c r="M19" s="114"/>
      <c r="N19" s="114"/>
      <c r="O19" s="119"/>
      <c r="P19" s="119"/>
      <c r="Q19" s="119"/>
      <c r="R19" s="120"/>
      <c r="AD19" s="10" t="s">
        <v>3633</v>
      </c>
      <c r="AE19" s="10" t="s">
        <v>1634</v>
      </c>
      <c r="AF19" s="10" t="s">
        <v>3634</v>
      </c>
    </row>
    <row r="20" spans="1:32" s="87" customFormat="1" ht="18" customHeight="1" x14ac:dyDescent="0.15">
      <c r="A20" s="110"/>
      <c r="B20" s="92"/>
      <c r="C20" s="812" t="s">
        <v>3815</v>
      </c>
      <c r="D20" s="806" t="s">
        <v>3689</v>
      </c>
      <c r="E20" s="806" t="s">
        <v>3797</v>
      </c>
      <c r="F20" s="806" t="s">
        <v>3822</v>
      </c>
      <c r="G20" s="806" t="s">
        <v>3690</v>
      </c>
      <c r="H20" s="806" t="s">
        <v>3823</v>
      </c>
      <c r="I20" s="808" t="s">
        <v>3751</v>
      </c>
      <c r="J20" s="810" t="s">
        <v>3824</v>
      </c>
      <c r="K20" s="808" t="s">
        <v>3759</v>
      </c>
      <c r="L20" s="816" t="s">
        <v>3760</v>
      </c>
      <c r="M20" s="818" t="s">
        <v>3864</v>
      </c>
      <c r="N20" s="814" t="s">
        <v>3866</v>
      </c>
      <c r="O20" s="820" t="s">
        <v>3825</v>
      </c>
      <c r="P20" s="822" t="s">
        <v>3826</v>
      </c>
      <c r="Q20" s="818" t="s">
        <v>3827</v>
      </c>
      <c r="R20" s="814" t="s">
        <v>3828</v>
      </c>
      <c r="AD20" s="10" t="s">
        <v>3635</v>
      </c>
      <c r="AE20" s="10" t="s">
        <v>1634</v>
      </c>
      <c r="AF20" s="10" t="s">
        <v>3636</v>
      </c>
    </row>
    <row r="21" spans="1:32" s="87" customFormat="1" ht="22.5" customHeight="1" x14ac:dyDescent="0.15">
      <c r="A21" s="110"/>
      <c r="B21" s="92"/>
      <c r="C21" s="813"/>
      <c r="D21" s="807"/>
      <c r="E21" s="807"/>
      <c r="F21" s="807"/>
      <c r="G21" s="807"/>
      <c r="H21" s="807"/>
      <c r="I21" s="809"/>
      <c r="J21" s="811"/>
      <c r="K21" s="809"/>
      <c r="L21" s="817"/>
      <c r="M21" s="819"/>
      <c r="N21" s="815"/>
      <c r="O21" s="821"/>
      <c r="P21" s="823"/>
      <c r="Q21" s="819"/>
      <c r="R21" s="815"/>
      <c r="AD21" s="11" t="s">
        <v>3637</v>
      </c>
      <c r="AE21" s="11" t="s">
        <v>1634</v>
      </c>
      <c r="AF21" s="11" t="s">
        <v>3638</v>
      </c>
    </row>
    <row r="22" spans="1:32" s="87" customFormat="1" ht="18" customHeight="1" x14ac:dyDescent="0.15">
      <c r="A22" s="110"/>
      <c r="B22" s="92"/>
      <c r="C22" s="124" t="s">
        <v>3459</v>
      </c>
      <c r="D22" s="125"/>
      <c r="E22" s="125"/>
      <c r="F22" s="125"/>
      <c r="G22" s="125"/>
      <c r="H22" s="125"/>
      <c r="I22" s="125"/>
      <c r="J22" s="125"/>
      <c r="K22" s="126"/>
      <c r="L22" s="127"/>
      <c r="M22" s="127"/>
      <c r="N22" s="127"/>
      <c r="O22" s="126"/>
      <c r="P22" s="127"/>
      <c r="Q22" s="128"/>
      <c r="R22" s="129"/>
      <c r="AD22" s="10" t="s">
        <v>3639</v>
      </c>
      <c r="AE22" s="10" t="s">
        <v>1634</v>
      </c>
      <c r="AF22" s="10" t="s">
        <v>3640</v>
      </c>
    </row>
    <row r="23" spans="1:32" s="87" customFormat="1" ht="18" customHeight="1" x14ac:dyDescent="0.15">
      <c r="A23" s="110"/>
      <c r="B23" s="92"/>
      <c r="C23" s="130" t="s">
        <v>1</v>
      </c>
      <c r="D23" s="125"/>
      <c r="E23" s="125"/>
      <c r="F23" s="125"/>
      <c r="G23" s="125"/>
      <c r="H23" s="125"/>
      <c r="I23" s="125"/>
      <c r="J23" s="125"/>
      <c r="K23" s="126"/>
      <c r="L23" s="127"/>
      <c r="M23" s="127"/>
      <c r="N23" s="127"/>
      <c r="O23" s="126"/>
      <c r="P23" s="127"/>
      <c r="Q23" s="128"/>
      <c r="R23" s="129"/>
      <c r="AD23" s="10" t="s">
        <v>3641</v>
      </c>
      <c r="AE23" s="10" t="s">
        <v>1634</v>
      </c>
      <c r="AF23" s="10" t="s">
        <v>3642</v>
      </c>
    </row>
    <row r="24" spans="1:32" s="87" customFormat="1" ht="18" customHeight="1" x14ac:dyDescent="0.15">
      <c r="A24" s="110"/>
      <c r="B24" s="92"/>
      <c r="C24" s="131" t="s">
        <v>0</v>
      </c>
      <c r="D24" s="132">
        <f t="shared" ref="D24:R24" si="1">SUM(D22:D23)</f>
        <v>0</v>
      </c>
      <c r="E24" s="132">
        <f t="shared" si="1"/>
        <v>0</v>
      </c>
      <c r="F24" s="133">
        <f t="shared" si="1"/>
        <v>0</v>
      </c>
      <c r="G24" s="133">
        <f t="shared" si="1"/>
        <v>0</v>
      </c>
      <c r="H24" s="133">
        <f t="shared" si="1"/>
        <v>0</v>
      </c>
      <c r="I24" s="134">
        <f t="shared" si="1"/>
        <v>0</v>
      </c>
      <c r="J24" s="135">
        <f t="shared" si="1"/>
        <v>0</v>
      </c>
      <c r="K24" s="136">
        <f t="shared" si="1"/>
        <v>0</v>
      </c>
      <c r="L24" s="137">
        <f t="shared" si="1"/>
        <v>0</v>
      </c>
      <c r="M24" s="138">
        <f t="shared" si="1"/>
        <v>0</v>
      </c>
      <c r="N24" s="139">
        <f t="shared" si="1"/>
        <v>0</v>
      </c>
      <c r="O24" s="132">
        <f t="shared" si="1"/>
        <v>0</v>
      </c>
      <c r="P24" s="140">
        <f t="shared" si="1"/>
        <v>0</v>
      </c>
      <c r="Q24" s="138">
        <f t="shared" si="1"/>
        <v>0</v>
      </c>
      <c r="R24" s="139">
        <f t="shared" si="1"/>
        <v>0</v>
      </c>
      <c r="AD24" s="10" t="s">
        <v>3643</v>
      </c>
      <c r="AE24" s="10" t="s">
        <v>1634</v>
      </c>
      <c r="AF24" s="10" t="s">
        <v>3644</v>
      </c>
    </row>
    <row r="25" spans="1:32" s="123" customFormat="1" ht="9" customHeight="1" x14ac:dyDescent="0.15">
      <c r="A25" s="121"/>
      <c r="B25" s="122"/>
      <c r="C25" s="115"/>
      <c r="D25" s="116"/>
      <c r="E25" s="112"/>
      <c r="F25" s="112"/>
      <c r="G25" s="112"/>
      <c r="H25" s="112"/>
      <c r="I25" s="114"/>
      <c r="J25" s="114"/>
      <c r="K25" s="114"/>
      <c r="L25" s="114"/>
      <c r="M25" s="114"/>
      <c r="N25" s="114"/>
      <c r="O25" s="112"/>
      <c r="P25" s="112"/>
      <c r="Q25" s="112"/>
      <c r="R25" s="113"/>
      <c r="S25" s="143"/>
      <c r="T25" s="141"/>
      <c r="U25" s="141"/>
      <c r="V25" s="141"/>
      <c r="W25" s="141"/>
      <c r="X25" s="141"/>
      <c r="Y25" s="141"/>
      <c r="Z25" s="141"/>
      <c r="AA25" s="141"/>
      <c r="AB25" s="141"/>
      <c r="AC25" s="141"/>
      <c r="AD25" s="10" t="s">
        <v>3645</v>
      </c>
      <c r="AE25" s="10" t="s">
        <v>1634</v>
      </c>
      <c r="AF25" s="10" t="s">
        <v>3646</v>
      </c>
    </row>
    <row r="26" spans="1:32" s="123" customFormat="1" ht="18" customHeight="1" x14ac:dyDescent="0.15">
      <c r="A26" s="121"/>
      <c r="B26" s="122"/>
      <c r="C26" s="142" t="s">
        <v>3799</v>
      </c>
      <c r="D26" s="109"/>
      <c r="E26" s="119"/>
      <c r="F26" s="119"/>
      <c r="G26" s="114"/>
      <c r="H26" s="114"/>
      <c r="I26" s="114"/>
      <c r="J26" s="114"/>
      <c r="K26" s="114"/>
      <c r="L26" s="119"/>
      <c r="M26" s="119"/>
      <c r="N26" s="119"/>
      <c r="O26" s="119"/>
      <c r="P26" s="119"/>
      <c r="Q26" s="119"/>
      <c r="R26" s="120"/>
      <c r="S26" s="143"/>
      <c r="T26" s="141"/>
      <c r="U26" s="141"/>
      <c r="V26" s="141"/>
      <c r="W26" s="141"/>
      <c r="X26" s="141"/>
      <c r="Y26" s="141"/>
      <c r="Z26" s="141"/>
      <c r="AA26" s="141"/>
      <c r="AB26" s="141"/>
      <c r="AC26" s="141"/>
      <c r="AD26" s="10" t="s">
        <v>3647</v>
      </c>
      <c r="AE26" s="10" t="s">
        <v>1634</v>
      </c>
      <c r="AF26" s="10" t="s">
        <v>3648</v>
      </c>
    </row>
    <row r="27" spans="1:32" s="123" customFormat="1" ht="18" customHeight="1" x14ac:dyDescent="0.15">
      <c r="A27" s="121"/>
      <c r="B27" s="122"/>
      <c r="C27" s="812" t="s">
        <v>3815</v>
      </c>
      <c r="D27" s="806" t="s">
        <v>3689</v>
      </c>
      <c r="E27" s="806" t="s">
        <v>3797</v>
      </c>
      <c r="F27" s="806" t="s">
        <v>3822</v>
      </c>
      <c r="G27" s="806" t="s">
        <v>3690</v>
      </c>
      <c r="H27" s="806" t="s">
        <v>3823</v>
      </c>
      <c r="I27" s="808" t="s">
        <v>3751</v>
      </c>
      <c r="J27" s="810" t="s">
        <v>3824</v>
      </c>
      <c r="K27" s="808" t="s">
        <v>3759</v>
      </c>
      <c r="L27" s="816" t="s">
        <v>3760</v>
      </c>
      <c r="M27" s="818" t="s">
        <v>3864</v>
      </c>
      <c r="N27" s="814" t="s">
        <v>3866</v>
      </c>
      <c r="O27" s="820" t="s">
        <v>3825</v>
      </c>
      <c r="P27" s="822" t="s">
        <v>3826</v>
      </c>
      <c r="Q27" s="818" t="s">
        <v>3827</v>
      </c>
      <c r="R27" s="814" t="s">
        <v>3828</v>
      </c>
      <c r="S27" s="143"/>
      <c r="T27" s="141"/>
      <c r="U27" s="141"/>
      <c r="V27" s="141"/>
      <c r="W27" s="141"/>
      <c r="X27" s="141"/>
      <c r="Y27" s="141"/>
      <c r="Z27" s="141"/>
      <c r="AA27" s="141"/>
      <c r="AB27" s="141"/>
      <c r="AC27" s="141"/>
      <c r="AD27" s="11" t="s">
        <v>3649</v>
      </c>
      <c r="AE27" s="11" t="s">
        <v>1634</v>
      </c>
      <c r="AF27" s="11" t="s">
        <v>3650</v>
      </c>
    </row>
    <row r="28" spans="1:32" s="123" customFormat="1" ht="22.5" customHeight="1" x14ac:dyDescent="0.15">
      <c r="A28" s="121"/>
      <c r="B28" s="122"/>
      <c r="C28" s="813"/>
      <c r="D28" s="807"/>
      <c r="E28" s="807"/>
      <c r="F28" s="807"/>
      <c r="G28" s="807"/>
      <c r="H28" s="807"/>
      <c r="I28" s="809"/>
      <c r="J28" s="811"/>
      <c r="K28" s="809"/>
      <c r="L28" s="817"/>
      <c r="M28" s="819"/>
      <c r="N28" s="815"/>
      <c r="O28" s="821"/>
      <c r="P28" s="823"/>
      <c r="Q28" s="819"/>
      <c r="R28" s="815"/>
      <c r="S28" s="143"/>
      <c r="T28" s="141"/>
      <c r="U28" s="141"/>
      <c r="V28" s="141"/>
      <c r="W28" s="141"/>
      <c r="X28" s="141"/>
      <c r="Y28" s="141"/>
      <c r="Z28" s="141"/>
      <c r="AA28" s="141"/>
      <c r="AB28" s="141"/>
      <c r="AC28" s="141"/>
      <c r="AD28" s="10" t="s">
        <v>3651</v>
      </c>
      <c r="AE28" s="10" t="s">
        <v>1634</v>
      </c>
      <c r="AF28" s="10" t="s">
        <v>3652</v>
      </c>
    </row>
    <row r="29" spans="1:32" s="123" customFormat="1" ht="18" customHeight="1" x14ac:dyDescent="0.15">
      <c r="A29" s="121"/>
      <c r="B29" s="122"/>
      <c r="C29" s="124" t="s">
        <v>3459</v>
      </c>
      <c r="D29" s="125"/>
      <c r="E29" s="125"/>
      <c r="F29" s="125"/>
      <c r="G29" s="125"/>
      <c r="H29" s="125"/>
      <c r="I29" s="125"/>
      <c r="J29" s="125"/>
      <c r="K29" s="126"/>
      <c r="L29" s="127"/>
      <c r="M29" s="127"/>
      <c r="N29" s="127"/>
      <c r="O29" s="126"/>
      <c r="P29" s="127"/>
      <c r="Q29" s="128"/>
      <c r="R29" s="129"/>
      <c r="S29" s="143"/>
      <c r="T29" s="141"/>
      <c r="U29" s="141"/>
      <c r="V29" s="141"/>
      <c r="W29" s="141"/>
      <c r="X29" s="141"/>
      <c r="Y29" s="141"/>
      <c r="Z29" s="141"/>
      <c r="AA29" s="141"/>
      <c r="AB29" s="141"/>
      <c r="AC29" s="141"/>
      <c r="AD29" s="10" t="s">
        <v>3653</v>
      </c>
      <c r="AE29" s="10" t="s">
        <v>1634</v>
      </c>
      <c r="AF29" s="10" t="s">
        <v>3654</v>
      </c>
    </row>
    <row r="30" spans="1:32" s="123" customFormat="1" ht="18" customHeight="1" x14ac:dyDescent="0.15">
      <c r="A30" s="121"/>
      <c r="B30" s="122"/>
      <c r="C30" s="130" t="s">
        <v>1</v>
      </c>
      <c r="D30" s="125"/>
      <c r="E30" s="125"/>
      <c r="F30" s="125"/>
      <c r="G30" s="125"/>
      <c r="H30" s="125"/>
      <c r="I30" s="125"/>
      <c r="J30" s="125"/>
      <c r="K30" s="126"/>
      <c r="L30" s="127"/>
      <c r="M30" s="127"/>
      <c r="N30" s="127"/>
      <c r="O30" s="126"/>
      <c r="P30" s="127"/>
      <c r="Q30" s="128"/>
      <c r="R30" s="129"/>
      <c r="S30" s="143"/>
      <c r="T30" s="141"/>
      <c r="U30" s="141"/>
      <c r="V30" s="141"/>
      <c r="W30" s="141"/>
      <c r="X30" s="141"/>
      <c r="Y30" s="141"/>
      <c r="Z30" s="141"/>
      <c r="AA30" s="141"/>
      <c r="AB30" s="141"/>
      <c r="AC30" s="141"/>
      <c r="AD30" s="10" t="s">
        <v>3655</v>
      </c>
      <c r="AE30" s="10" t="s">
        <v>1634</v>
      </c>
      <c r="AF30" s="10" t="s">
        <v>3656</v>
      </c>
    </row>
    <row r="31" spans="1:32" s="123" customFormat="1" ht="18" customHeight="1" x14ac:dyDescent="0.15">
      <c r="A31" s="121"/>
      <c r="B31" s="144"/>
      <c r="C31" s="131" t="s">
        <v>0</v>
      </c>
      <c r="D31" s="132">
        <f t="shared" ref="D31:R31" si="2">SUM(D29:D30)</f>
        <v>0</v>
      </c>
      <c r="E31" s="132">
        <f t="shared" si="2"/>
        <v>0</v>
      </c>
      <c r="F31" s="133">
        <f t="shared" si="2"/>
        <v>0</v>
      </c>
      <c r="G31" s="133">
        <f t="shared" si="2"/>
        <v>0</v>
      </c>
      <c r="H31" s="133">
        <f t="shared" si="2"/>
        <v>0</v>
      </c>
      <c r="I31" s="134">
        <f t="shared" si="2"/>
        <v>0</v>
      </c>
      <c r="J31" s="135">
        <f t="shared" si="2"/>
        <v>0</v>
      </c>
      <c r="K31" s="136">
        <f t="shared" si="2"/>
        <v>0</v>
      </c>
      <c r="L31" s="137">
        <f t="shared" si="2"/>
        <v>0</v>
      </c>
      <c r="M31" s="138">
        <f t="shared" si="2"/>
        <v>0</v>
      </c>
      <c r="N31" s="139">
        <f t="shared" si="2"/>
        <v>0</v>
      </c>
      <c r="O31" s="132">
        <f t="shared" si="2"/>
        <v>0</v>
      </c>
      <c r="P31" s="140">
        <f t="shared" si="2"/>
        <v>0</v>
      </c>
      <c r="Q31" s="138">
        <f t="shared" si="2"/>
        <v>0</v>
      </c>
      <c r="R31" s="139">
        <f t="shared" si="2"/>
        <v>0</v>
      </c>
      <c r="S31" s="143"/>
      <c r="T31" s="141"/>
      <c r="U31" s="141"/>
      <c r="V31" s="141"/>
      <c r="W31" s="141"/>
      <c r="X31" s="141"/>
      <c r="Y31" s="141"/>
      <c r="Z31" s="141"/>
      <c r="AA31" s="141"/>
      <c r="AB31" s="141"/>
      <c r="AC31" s="141"/>
      <c r="AD31" s="10" t="s">
        <v>3657</v>
      </c>
      <c r="AE31" s="10" t="s">
        <v>1634</v>
      </c>
      <c r="AF31" s="10" t="s">
        <v>3658</v>
      </c>
    </row>
    <row r="32" spans="1:32" s="123" customFormat="1" ht="18" customHeight="1" x14ac:dyDescent="0.15">
      <c r="A32" s="145"/>
      <c r="C32" s="146"/>
      <c r="D32" s="134"/>
      <c r="E32" s="147"/>
      <c r="F32" s="147"/>
      <c r="G32" s="147"/>
      <c r="H32" s="147"/>
      <c r="I32" s="147"/>
      <c r="J32" s="147"/>
      <c r="K32" s="147"/>
      <c r="L32" s="147"/>
      <c r="M32" s="147"/>
      <c r="N32" s="147"/>
      <c r="O32" s="147"/>
      <c r="P32" s="147"/>
      <c r="Q32" s="141"/>
      <c r="R32" s="141"/>
      <c r="S32" s="141"/>
      <c r="T32" s="137"/>
      <c r="U32" s="141"/>
      <c r="V32" s="141"/>
      <c r="W32" s="141"/>
      <c r="X32" s="141"/>
      <c r="Y32" s="141"/>
      <c r="Z32" s="141"/>
      <c r="AA32" s="141"/>
      <c r="AB32" s="141"/>
      <c r="AC32" s="141"/>
      <c r="AD32" s="10" t="s">
        <v>3659</v>
      </c>
      <c r="AE32" s="10" t="s">
        <v>1634</v>
      </c>
      <c r="AF32" s="10" t="s">
        <v>3660</v>
      </c>
    </row>
    <row r="33" spans="1:32" s="87" customFormat="1" ht="22.5" customHeight="1" x14ac:dyDescent="0.15">
      <c r="A33" s="104" t="s">
        <v>3794</v>
      </c>
      <c r="B33" s="148"/>
      <c r="C33" s="149"/>
      <c r="D33" s="150"/>
      <c r="E33" s="107"/>
      <c r="F33" s="105"/>
      <c r="G33" s="147"/>
      <c r="H33" s="147"/>
      <c r="I33" s="147"/>
      <c r="J33" s="147"/>
      <c r="K33" s="147"/>
      <c r="L33" s="147"/>
      <c r="M33" s="147"/>
      <c r="N33" s="147"/>
      <c r="O33" s="147"/>
      <c r="P33" s="147"/>
      <c r="Q33" s="147"/>
      <c r="R33" s="147"/>
      <c r="S33" s="147"/>
      <c r="T33" s="139"/>
      <c r="U33" s="141"/>
      <c r="V33" s="141"/>
      <c r="W33" s="141"/>
      <c r="X33" s="92"/>
      <c r="Y33" s="92"/>
      <c r="Z33" s="92"/>
      <c r="AA33" s="92"/>
      <c r="AB33" s="92"/>
      <c r="AC33" s="92"/>
      <c r="AD33" s="10" t="s">
        <v>3661</v>
      </c>
      <c r="AE33" s="10" t="s">
        <v>1634</v>
      </c>
      <c r="AF33" s="10" t="s">
        <v>3662</v>
      </c>
    </row>
    <row r="34" spans="1:32" s="87" customFormat="1" ht="21" customHeight="1" x14ac:dyDescent="0.15">
      <c r="A34" s="110"/>
      <c r="B34" s="100" t="s">
        <v>3800</v>
      </c>
      <c r="C34" s="98"/>
      <c r="D34" s="112"/>
      <c r="E34" s="112"/>
      <c r="F34" s="112"/>
      <c r="G34" s="112"/>
      <c r="H34" s="112"/>
      <c r="I34" s="112"/>
      <c r="J34" s="112"/>
      <c r="K34" s="112"/>
      <c r="L34" s="112"/>
      <c r="M34" s="112"/>
      <c r="N34" s="112"/>
      <c r="O34" s="147"/>
      <c r="P34" s="147"/>
      <c r="Q34" s="147"/>
      <c r="R34" s="147"/>
      <c r="S34" s="151"/>
      <c r="T34" s="113"/>
      <c r="U34" s="114"/>
      <c r="V34" s="114"/>
      <c r="AD34" s="10" t="s">
        <v>3663</v>
      </c>
      <c r="AE34" s="10" t="s">
        <v>1634</v>
      </c>
      <c r="AF34" s="10" t="s">
        <v>3664</v>
      </c>
    </row>
    <row r="35" spans="1:32" s="87" customFormat="1" ht="18" customHeight="1" x14ac:dyDescent="0.15">
      <c r="A35" s="110"/>
      <c r="C35" s="152" t="s">
        <v>3816</v>
      </c>
      <c r="D35" s="153"/>
      <c r="E35" s="116"/>
      <c r="F35" s="112"/>
      <c r="G35" s="112"/>
      <c r="H35" s="112"/>
      <c r="I35" s="112"/>
      <c r="J35" s="112"/>
      <c r="K35" s="112"/>
      <c r="L35" s="112"/>
      <c r="M35" s="112"/>
      <c r="N35" s="112"/>
      <c r="O35" s="114"/>
      <c r="P35" s="114"/>
      <c r="Q35" s="114"/>
      <c r="R35" s="114"/>
      <c r="S35" s="123"/>
      <c r="T35" s="113"/>
      <c r="U35" s="114"/>
      <c r="V35" s="114"/>
      <c r="W35" s="123"/>
      <c r="X35" s="123"/>
      <c r="Y35" s="123"/>
      <c r="Z35" s="123"/>
      <c r="AA35" s="123"/>
      <c r="AB35" s="123"/>
      <c r="AC35" s="123"/>
      <c r="AD35" s="10" t="s">
        <v>3665</v>
      </c>
      <c r="AE35" s="10" t="s">
        <v>1634</v>
      </c>
      <c r="AF35" s="10" t="s">
        <v>3666</v>
      </c>
    </row>
    <row r="36" spans="1:32" s="87" customFormat="1" ht="18" customHeight="1" x14ac:dyDescent="0.15">
      <c r="A36" s="110"/>
      <c r="C36" s="142" t="s">
        <v>3817</v>
      </c>
      <c r="D36" s="154"/>
      <c r="E36" s="155"/>
      <c r="F36" s="119"/>
      <c r="G36" s="119"/>
      <c r="H36" s="114"/>
      <c r="I36" s="114"/>
      <c r="J36" s="114"/>
      <c r="K36" s="114"/>
      <c r="L36" s="119"/>
      <c r="M36" s="114"/>
      <c r="N36" s="119"/>
      <c r="O36" s="114"/>
      <c r="P36" s="114"/>
      <c r="Q36" s="114"/>
      <c r="R36" s="114"/>
      <c r="T36" s="120"/>
      <c r="U36" s="114"/>
      <c r="V36" s="114"/>
      <c r="AD36" s="10" t="s">
        <v>3667</v>
      </c>
      <c r="AE36" s="10" t="s">
        <v>1634</v>
      </c>
      <c r="AF36" s="10" t="s">
        <v>3668</v>
      </c>
    </row>
    <row r="37" spans="1:32" s="87" customFormat="1" ht="18" customHeight="1" x14ac:dyDescent="0.15">
      <c r="A37" s="110"/>
      <c r="C37" s="812" t="s">
        <v>3815</v>
      </c>
      <c r="D37" s="808" t="s">
        <v>3689</v>
      </c>
      <c r="E37" s="824" t="s">
        <v>3706</v>
      </c>
      <c r="F37" s="826" t="s">
        <v>3797</v>
      </c>
      <c r="G37" s="808" t="s">
        <v>3822</v>
      </c>
      <c r="H37" s="824" t="s">
        <v>3736</v>
      </c>
      <c r="I37" s="806" t="s">
        <v>3690</v>
      </c>
      <c r="J37" s="806" t="s">
        <v>3829</v>
      </c>
      <c r="K37" s="808" t="s">
        <v>3751</v>
      </c>
      <c r="L37" s="810" t="s">
        <v>3824</v>
      </c>
      <c r="M37" s="808" t="s">
        <v>3759</v>
      </c>
      <c r="N37" s="816" t="s">
        <v>3760</v>
      </c>
      <c r="O37" s="818" t="s">
        <v>3864</v>
      </c>
      <c r="P37" s="814" t="s">
        <v>3866</v>
      </c>
      <c r="Q37" s="820" t="s">
        <v>3825</v>
      </c>
      <c r="R37" s="822" t="s">
        <v>3826</v>
      </c>
      <c r="S37" s="818" t="s">
        <v>3827</v>
      </c>
      <c r="T37" s="814" t="s">
        <v>3828</v>
      </c>
      <c r="AD37" s="10" t="s">
        <v>3959</v>
      </c>
      <c r="AE37" s="10" t="s">
        <v>1634</v>
      </c>
      <c r="AF37" s="10" t="s">
        <v>3669</v>
      </c>
    </row>
    <row r="38" spans="1:32" s="87" customFormat="1" ht="24.75" customHeight="1" x14ac:dyDescent="0.15">
      <c r="A38" s="110"/>
      <c r="C38" s="813"/>
      <c r="D38" s="809"/>
      <c r="E38" s="825"/>
      <c r="F38" s="827"/>
      <c r="G38" s="809"/>
      <c r="H38" s="825"/>
      <c r="I38" s="807"/>
      <c r="J38" s="807"/>
      <c r="K38" s="809"/>
      <c r="L38" s="811"/>
      <c r="M38" s="809"/>
      <c r="N38" s="817"/>
      <c r="O38" s="819"/>
      <c r="P38" s="815"/>
      <c r="Q38" s="821"/>
      <c r="R38" s="823"/>
      <c r="S38" s="819"/>
      <c r="T38" s="815"/>
      <c r="AD38" s="10" t="s">
        <v>3670</v>
      </c>
      <c r="AE38" s="10" t="s">
        <v>1634</v>
      </c>
      <c r="AF38" s="10" t="s">
        <v>1635</v>
      </c>
    </row>
    <row r="39" spans="1:32" s="87" customFormat="1" ht="18" customHeight="1" x14ac:dyDescent="0.15">
      <c r="A39" s="110"/>
      <c r="C39" s="124" t="s">
        <v>3459</v>
      </c>
      <c r="D39" s="125"/>
      <c r="E39" s="125"/>
      <c r="F39" s="125"/>
      <c r="G39" s="125"/>
      <c r="H39" s="156"/>
      <c r="I39" s="125"/>
      <c r="J39" s="125"/>
      <c r="K39" s="125"/>
      <c r="L39" s="125"/>
      <c r="M39" s="126"/>
      <c r="N39" s="127"/>
      <c r="O39" s="127"/>
      <c r="P39" s="127"/>
      <c r="Q39" s="126"/>
      <c r="R39" s="127"/>
      <c r="S39" s="128"/>
      <c r="T39" s="129"/>
      <c r="AD39" s="10" t="s">
        <v>3671</v>
      </c>
      <c r="AE39" s="10" t="s">
        <v>1634</v>
      </c>
      <c r="AF39" s="10" t="s">
        <v>3672</v>
      </c>
    </row>
    <row r="40" spans="1:32" s="87" customFormat="1" ht="18" customHeight="1" x14ac:dyDescent="0.15">
      <c r="A40" s="110"/>
      <c r="C40" s="130" t="s">
        <v>1</v>
      </c>
      <c r="D40" s="125"/>
      <c r="E40" s="125"/>
      <c r="F40" s="125"/>
      <c r="G40" s="125"/>
      <c r="H40" s="156"/>
      <c r="I40" s="125"/>
      <c r="J40" s="125"/>
      <c r="K40" s="125"/>
      <c r="L40" s="125"/>
      <c r="M40" s="126"/>
      <c r="N40" s="127"/>
      <c r="O40" s="127"/>
      <c r="P40" s="127"/>
      <c r="Q40" s="126"/>
      <c r="R40" s="127"/>
      <c r="S40" s="129"/>
      <c r="T40" s="129"/>
      <c r="AD40" s="10" t="s">
        <v>3673</v>
      </c>
      <c r="AE40" s="10" t="s">
        <v>1634</v>
      </c>
      <c r="AF40" s="10" t="s">
        <v>3674</v>
      </c>
    </row>
    <row r="41" spans="1:32" s="87" customFormat="1" ht="18" customHeight="1" x14ac:dyDescent="0.15">
      <c r="A41" s="110"/>
      <c r="C41" s="131" t="s">
        <v>0</v>
      </c>
      <c r="D41" s="132">
        <f t="shared" ref="D41:T41" si="3">SUM(D39:D40)</f>
        <v>0</v>
      </c>
      <c r="E41" s="157">
        <f t="shared" si="3"/>
        <v>0</v>
      </c>
      <c r="F41" s="137">
        <f t="shared" si="3"/>
        <v>0</v>
      </c>
      <c r="G41" s="132">
        <f t="shared" si="3"/>
        <v>0</v>
      </c>
      <c r="H41" s="157">
        <f t="shared" si="3"/>
        <v>0</v>
      </c>
      <c r="I41" s="134">
        <f t="shared" si="3"/>
        <v>0</v>
      </c>
      <c r="J41" s="135">
        <f t="shared" si="3"/>
        <v>0</v>
      </c>
      <c r="K41" s="133">
        <f t="shared" si="3"/>
        <v>0</v>
      </c>
      <c r="L41" s="133">
        <f t="shared" si="3"/>
        <v>0</v>
      </c>
      <c r="M41" s="136">
        <f t="shared" si="3"/>
        <v>0</v>
      </c>
      <c r="N41" s="137">
        <f t="shared" si="3"/>
        <v>0</v>
      </c>
      <c r="O41" s="138">
        <f t="shared" si="3"/>
        <v>0</v>
      </c>
      <c r="P41" s="139">
        <f t="shared" si="3"/>
        <v>0</v>
      </c>
      <c r="Q41" s="132">
        <f t="shared" si="3"/>
        <v>0</v>
      </c>
      <c r="R41" s="140">
        <f t="shared" si="3"/>
        <v>0</v>
      </c>
      <c r="S41" s="138">
        <f t="shared" si="3"/>
        <v>0</v>
      </c>
      <c r="T41" s="139">
        <f t="shared" si="3"/>
        <v>0</v>
      </c>
      <c r="U41" s="123"/>
      <c r="V41" s="123"/>
      <c r="W41" s="123"/>
      <c r="X41" s="123"/>
      <c r="Y41" s="123"/>
      <c r="Z41" s="123"/>
      <c r="AA41" s="123"/>
      <c r="AD41" s="10" t="s">
        <v>4</v>
      </c>
      <c r="AE41" s="10" t="s">
        <v>1634</v>
      </c>
      <c r="AF41" s="10" t="s">
        <v>1636</v>
      </c>
    </row>
    <row r="42" spans="1:32" s="87" customFormat="1" ht="18" customHeight="1" x14ac:dyDescent="0.15">
      <c r="A42" s="110"/>
      <c r="B42" s="110"/>
      <c r="C42" s="153" t="s">
        <v>3818</v>
      </c>
      <c r="D42" s="116"/>
      <c r="E42" s="116"/>
      <c r="F42" s="112"/>
      <c r="G42" s="112"/>
      <c r="H42" s="112"/>
      <c r="I42" s="112"/>
      <c r="J42" s="112"/>
      <c r="K42" s="112"/>
      <c r="L42" s="112"/>
      <c r="M42" s="112"/>
      <c r="N42" s="112"/>
      <c r="O42" s="112"/>
      <c r="P42" s="112"/>
      <c r="Q42" s="112"/>
      <c r="R42" s="112"/>
      <c r="S42" s="145"/>
      <c r="T42" s="113"/>
      <c r="U42" s="114"/>
      <c r="V42" s="114"/>
      <c r="AD42" s="690" t="s">
        <v>3467</v>
      </c>
      <c r="AE42" s="690" t="s">
        <v>1634</v>
      </c>
      <c r="AF42" s="690" t="s">
        <v>3468</v>
      </c>
    </row>
    <row r="43" spans="1:32" s="87" customFormat="1" ht="18" customHeight="1" x14ac:dyDescent="0.15">
      <c r="A43" s="110"/>
      <c r="B43" s="110"/>
      <c r="C43" s="154" t="s">
        <v>3819</v>
      </c>
      <c r="D43" s="155"/>
      <c r="E43" s="155"/>
      <c r="F43" s="119"/>
      <c r="G43" s="114"/>
      <c r="H43" s="114"/>
      <c r="I43" s="114"/>
      <c r="J43" s="114"/>
      <c r="K43" s="114"/>
      <c r="L43" s="114"/>
      <c r="M43" s="119"/>
      <c r="N43" s="119"/>
      <c r="O43" s="119"/>
      <c r="P43" s="119"/>
      <c r="Q43" s="119"/>
      <c r="R43" s="119"/>
      <c r="S43" s="160"/>
      <c r="T43" s="120"/>
      <c r="U43" s="114"/>
      <c r="V43" s="114"/>
      <c r="AD43" s="1" t="s">
        <v>3469</v>
      </c>
      <c r="AE43" s="1" t="s">
        <v>1634</v>
      </c>
      <c r="AF43" s="1" t="s">
        <v>1637</v>
      </c>
    </row>
    <row r="44" spans="1:32" s="87" customFormat="1" ht="18" customHeight="1" x14ac:dyDescent="0.15">
      <c r="A44" s="110"/>
      <c r="C44" s="812" t="s">
        <v>3815</v>
      </c>
      <c r="D44" s="808" t="s">
        <v>3689</v>
      </c>
      <c r="E44" s="824" t="s">
        <v>3706</v>
      </c>
      <c r="F44" s="806" t="s">
        <v>3797</v>
      </c>
      <c r="G44" s="808" t="s">
        <v>3830</v>
      </c>
      <c r="H44" s="824" t="s">
        <v>3736</v>
      </c>
      <c r="I44" s="806" t="s">
        <v>3690</v>
      </c>
      <c r="J44" s="806" t="s">
        <v>3829</v>
      </c>
      <c r="K44" s="808" t="s">
        <v>3751</v>
      </c>
      <c r="L44" s="810" t="s">
        <v>3824</v>
      </c>
      <c r="M44" s="808" t="s">
        <v>3759</v>
      </c>
      <c r="N44" s="816" t="s">
        <v>3760</v>
      </c>
      <c r="O44" s="818" t="s">
        <v>3864</v>
      </c>
      <c r="P44" s="814" t="s">
        <v>3866</v>
      </c>
      <c r="Q44" s="820" t="s">
        <v>3825</v>
      </c>
      <c r="R44" s="822" t="s">
        <v>3826</v>
      </c>
      <c r="S44" s="818" t="s">
        <v>3827</v>
      </c>
      <c r="T44" s="814" t="s">
        <v>3828</v>
      </c>
      <c r="U44" s="103"/>
      <c r="V44" s="103"/>
      <c r="W44" s="103"/>
      <c r="X44" s="103"/>
      <c r="Y44" s="103"/>
      <c r="Z44" s="103"/>
      <c r="AA44" s="103"/>
      <c r="AD44" s="1" t="s">
        <v>3470</v>
      </c>
      <c r="AE44" s="1" t="s">
        <v>1634</v>
      </c>
      <c r="AF44" s="1" t="s">
        <v>3471</v>
      </c>
    </row>
    <row r="45" spans="1:32" s="103" customFormat="1" ht="30.75" customHeight="1" x14ac:dyDescent="0.15">
      <c r="A45" s="162"/>
      <c r="C45" s="813"/>
      <c r="D45" s="809"/>
      <c r="E45" s="825"/>
      <c r="F45" s="807"/>
      <c r="G45" s="809"/>
      <c r="H45" s="825"/>
      <c r="I45" s="807"/>
      <c r="J45" s="807"/>
      <c r="K45" s="809"/>
      <c r="L45" s="811"/>
      <c r="M45" s="809"/>
      <c r="N45" s="817"/>
      <c r="O45" s="819"/>
      <c r="P45" s="815"/>
      <c r="Q45" s="821"/>
      <c r="R45" s="823"/>
      <c r="S45" s="819"/>
      <c r="T45" s="815"/>
      <c r="U45" s="163"/>
      <c r="V45" s="163"/>
      <c r="W45" s="163"/>
      <c r="X45" s="163"/>
      <c r="Y45" s="163"/>
      <c r="Z45" s="163"/>
      <c r="AA45" s="163"/>
      <c r="AD45" s="1" t="s">
        <v>3472</v>
      </c>
      <c r="AE45" s="1" t="s">
        <v>1634</v>
      </c>
      <c r="AF45" s="1" t="s">
        <v>3473</v>
      </c>
    </row>
    <row r="46" spans="1:32" s="163" customFormat="1" ht="18" customHeight="1" x14ac:dyDescent="0.15">
      <c r="A46" s="165"/>
      <c r="C46" s="124" t="s">
        <v>3459</v>
      </c>
      <c r="D46" s="125"/>
      <c r="E46" s="125"/>
      <c r="F46" s="125"/>
      <c r="G46" s="125"/>
      <c r="H46" s="156"/>
      <c r="I46" s="125"/>
      <c r="J46" s="125"/>
      <c r="K46" s="125"/>
      <c r="L46" s="125"/>
      <c r="M46" s="126"/>
      <c r="N46" s="127"/>
      <c r="O46" s="127"/>
      <c r="P46" s="127"/>
      <c r="Q46" s="126"/>
      <c r="R46" s="127"/>
      <c r="S46" s="128"/>
      <c r="T46" s="129"/>
      <c r="AD46" s="1" t="s">
        <v>3474</v>
      </c>
      <c r="AE46" s="1" t="s">
        <v>1634</v>
      </c>
      <c r="AF46" s="1" t="s">
        <v>3475</v>
      </c>
    </row>
    <row r="47" spans="1:32" s="163" customFormat="1" ht="18" customHeight="1" x14ac:dyDescent="0.15">
      <c r="A47" s="165"/>
      <c r="C47" s="130" t="s">
        <v>1</v>
      </c>
      <c r="D47" s="125"/>
      <c r="E47" s="125"/>
      <c r="F47" s="125"/>
      <c r="G47" s="125"/>
      <c r="H47" s="156"/>
      <c r="I47" s="125"/>
      <c r="J47" s="125"/>
      <c r="K47" s="125"/>
      <c r="L47" s="125"/>
      <c r="M47" s="126"/>
      <c r="N47" s="127"/>
      <c r="O47" s="127"/>
      <c r="P47" s="127"/>
      <c r="Q47" s="126"/>
      <c r="R47" s="127"/>
      <c r="S47" s="128"/>
      <c r="T47" s="129"/>
      <c r="AD47" s="1" t="s">
        <v>3476</v>
      </c>
      <c r="AE47" s="1" t="s">
        <v>1634</v>
      </c>
      <c r="AF47" s="1" t="s">
        <v>3477</v>
      </c>
    </row>
    <row r="48" spans="1:32" s="163" customFormat="1" ht="18" customHeight="1" x14ac:dyDescent="0.15">
      <c r="A48" s="165"/>
      <c r="C48" s="131" t="s">
        <v>0</v>
      </c>
      <c r="D48" s="132">
        <f t="shared" ref="D48:T48" si="4">SUM(D46:D47)</f>
        <v>0</v>
      </c>
      <c r="E48" s="132">
        <f t="shared" si="4"/>
        <v>0</v>
      </c>
      <c r="F48" s="132">
        <f t="shared" si="4"/>
        <v>0</v>
      </c>
      <c r="G48" s="132">
        <f t="shared" si="4"/>
        <v>0</v>
      </c>
      <c r="H48" s="157">
        <f t="shared" si="4"/>
        <v>0</v>
      </c>
      <c r="I48" s="134">
        <f t="shared" si="4"/>
        <v>0</v>
      </c>
      <c r="J48" s="135">
        <f t="shared" si="4"/>
        <v>0</v>
      </c>
      <c r="K48" s="133">
        <f t="shared" si="4"/>
        <v>0</v>
      </c>
      <c r="L48" s="133">
        <f t="shared" si="4"/>
        <v>0</v>
      </c>
      <c r="M48" s="136">
        <f t="shared" si="4"/>
        <v>0</v>
      </c>
      <c r="N48" s="137">
        <f t="shared" si="4"/>
        <v>0</v>
      </c>
      <c r="O48" s="138">
        <f t="shared" si="4"/>
        <v>0</v>
      </c>
      <c r="P48" s="139">
        <f t="shared" si="4"/>
        <v>0</v>
      </c>
      <c r="Q48" s="132">
        <f t="shared" si="4"/>
        <v>0</v>
      </c>
      <c r="R48" s="140">
        <f t="shared" si="4"/>
        <v>0</v>
      </c>
      <c r="S48" s="138">
        <f t="shared" si="4"/>
        <v>0</v>
      </c>
      <c r="T48" s="139">
        <f t="shared" si="4"/>
        <v>0</v>
      </c>
      <c r="AD48" s="1" t="s">
        <v>3478</v>
      </c>
      <c r="AE48" s="1" t="s">
        <v>1634</v>
      </c>
      <c r="AF48" s="1" t="s">
        <v>3479</v>
      </c>
    </row>
    <row r="49" spans="1:32" s="163" customFormat="1" ht="8.25" customHeight="1" x14ac:dyDescent="0.15">
      <c r="A49" s="165"/>
      <c r="C49" s="166"/>
      <c r="D49" s="116" t="s">
        <v>3820</v>
      </c>
      <c r="E49" s="116"/>
      <c r="F49" s="112"/>
      <c r="G49" s="112"/>
      <c r="H49" s="112"/>
      <c r="I49" s="112"/>
      <c r="J49" s="112"/>
      <c r="K49" s="112"/>
      <c r="L49" s="112"/>
      <c r="M49" s="112"/>
      <c r="N49" s="112"/>
      <c r="O49" s="112"/>
      <c r="P49" s="112"/>
      <c r="Q49" s="112"/>
      <c r="R49" s="112"/>
      <c r="S49" s="112"/>
      <c r="T49" s="113"/>
      <c r="U49" s="114"/>
      <c r="V49" s="114"/>
      <c r="W49" s="159"/>
      <c r="X49" s="159"/>
      <c r="Y49" s="159"/>
      <c r="Z49" s="159"/>
      <c r="AA49" s="159"/>
      <c r="AB49" s="159"/>
      <c r="AC49" s="159"/>
      <c r="AD49" s="1" t="s">
        <v>3480</v>
      </c>
      <c r="AE49" s="1" t="s">
        <v>1634</v>
      </c>
      <c r="AF49" s="1" t="s">
        <v>3481</v>
      </c>
    </row>
    <row r="50" spans="1:32" s="163" customFormat="1" ht="18" customHeight="1" x14ac:dyDescent="0.15">
      <c r="A50" s="165"/>
      <c r="C50" s="142" t="s">
        <v>3821</v>
      </c>
      <c r="D50" s="155"/>
      <c r="E50" s="155"/>
      <c r="F50" s="119"/>
      <c r="G50" s="114"/>
      <c r="H50" s="114"/>
      <c r="I50" s="114"/>
      <c r="J50" s="114"/>
      <c r="K50" s="119"/>
      <c r="L50" s="119"/>
      <c r="M50" s="119"/>
      <c r="N50" s="119"/>
      <c r="O50" s="119"/>
      <c r="P50" s="119"/>
      <c r="Q50" s="119"/>
      <c r="R50" s="119"/>
      <c r="S50" s="119"/>
      <c r="T50" s="120"/>
      <c r="U50" s="114"/>
      <c r="V50" s="114"/>
      <c r="W50" s="161"/>
      <c r="X50" s="161"/>
      <c r="Y50" s="161"/>
      <c r="Z50" s="161"/>
      <c r="AA50" s="161"/>
      <c r="AB50" s="161"/>
      <c r="AC50" s="161"/>
      <c r="AD50" s="1" t="s">
        <v>3482</v>
      </c>
      <c r="AE50" s="1" t="s">
        <v>1634</v>
      </c>
      <c r="AF50" s="1" t="s">
        <v>1638</v>
      </c>
    </row>
    <row r="51" spans="1:32" s="163" customFormat="1" ht="18" customHeight="1" x14ac:dyDescent="0.15">
      <c r="A51" s="165"/>
      <c r="C51" s="812" t="s">
        <v>3815</v>
      </c>
      <c r="D51" s="808" t="s">
        <v>3689</v>
      </c>
      <c r="E51" s="824" t="s">
        <v>3706</v>
      </c>
      <c r="F51" s="806" t="s">
        <v>3797</v>
      </c>
      <c r="G51" s="806" t="s">
        <v>3830</v>
      </c>
      <c r="H51" s="810" t="s">
        <v>3736</v>
      </c>
      <c r="I51" s="806" t="s">
        <v>3690</v>
      </c>
      <c r="J51" s="806" t="s">
        <v>3829</v>
      </c>
      <c r="K51" s="806" t="s">
        <v>3751</v>
      </c>
      <c r="L51" s="810" t="s">
        <v>3824</v>
      </c>
      <c r="M51" s="808" t="s">
        <v>3759</v>
      </c>
      <c r="N51" s="816" t="s">
        <v>3760</v>
      </c>
      <c r="O51" s="818" t="s">
        <v>3864</v>
      </c>
      <c r="P51" s="814" t="s">
        <v>3866</v>
      </c>
      <c r="Q51" s="820" t="s">
        <v>3825</v>
      </c>
      <c r="R51" s="822" t="s">
        <v>3826</v>
      </c>
      <c r="S51" s="818" t="s">
        <v>3827</v>
      </c>
      <c r="T51" s="814" t="s">
        <v>3828</v>
      </c>
      <c r="U51" s="161"/>
      <c r="V51" s="161"/>
      <c r="W51" s="161"/>
      <c r="X51" s="161"/>
      <c r="Y51" s="161"/>
      <c r="Z51" s="161"/>
      <c r="AA51" s="161"/>
      <c r="AB51" s="161"/>
      <c r="AC51" s="161"/>
      <c r="AD51" s="1" t="s">
        <v>3483</v>
      </c>
      <c r="AE51" s="1" t="s">
        <v>1634</v>
      </c>
      <c r="AF51" s="1" t="s">
        <v>3484</v>
      </c>
    </row>
    <row r="52" spans="1:32" s="163" customFormat="1" ht="27" customHeight="1" x14ac:dyDescent="0.15">
      <c r="A52" s="165"/>
      <c r="C52" s="813"/>
      <c r="D52" s="809"/>
      <c r="E52" s="825"/>
      <c r="F52" s="807"/>
      <c r="G52" s="807"/>
      <c r="H52" s="811"/>
      <c r="I52" s="807"/>
      <c r="J52" s="807"/>
      <c r="K52" s="807"/>
      <c r="L52" s="811"/>
      <c r="M52" s="809"/>
      <c r="N52" s="817"/>
      <c r="O52" s="819"/>
      <c r="P52" s="815"/>
      <c r="Q52" s="821"/>
      <c r="R52" s="823"/>
      <c r="S52" s="819"/>
      <c r="T52" s="815"/>
      <c r="U52" s="164"/>
      <c r="V52" s="164"/>
      <c r="W52" s="164"/>
      <c r="X52" s="164"/>
      <c r="Y52" s="164"/>
      <c r="Z52" s="164"/>
      <c r="AA52" s="164"/>
      <c r="AB52" s="161"/>
      <c r="AC52" s="161"/>
      <c r="AD52" s="1" t="s">
        <v>3485</v>
      </c>
      <c r="AE52" s="1" t="s">
        <v>1634</v>
      </c>
      <c r="AF52" s="1" t="s">
        <v>3486</v>
      </c>
    </row>
    <row r="53" spans="1:32" s="163" customFormat="1" ht="18" customHeight="1" x14ac:dyDescent="0.15">
      <c r="A53" s="165"/>
      <c r="C53" s="124" t="s">
        <v>3459</v>
      </c>
      <c r="D53" s="125"/>
      <c r="E53" s="125"/>
      <c r="F53" s="125"/>
      <c r="G53" s="125"/>
      <c r="H53" s="156"/>
      <c r="I53" s="125"/>
      <c r="J53" s="125"/>
      <c r="K53" s="125"/>
      <c r="L53" s="125"/>
      <c r="M53" s="126"/>
      <c r="N53" s="127"/>
      <c r="O53" s="127"/>
      <c r="P53" s="127"/>
      <c r="Q53" s="126"/>
      <c r="R53" s="127"/>
      <c r="S53" s="128"/>
      <c r="T53" s="129"/>
      <c r="U53" s="164"/>
      <c r="V53" s="164"/>
      <c r="W53" s="164"/>
      <c r="X53" s="164"/>
      <c r="Y53" s="164"/>
      <c r="Z53" s="164"/>
      <c r="AA53" s="164"/>
      <c r="AB53" s="164"/>
      <c r="AC53" s="164"/>
      <c r="AD53" s="1" t="s">
        <v>3487</v>
      </c>
      <c r="AE53" s="1" t="s">
        <v>1634</v>
      </c>
      <c r="AF53" s="1" t="s">
        <v>3488</v>
      </c>
    </row>
    <row r="54" spans="1:32" s="163" customFormat="1" ht="18" customHeight="1" x14ac:dyDescent="0.15">
      <c r="A54" s="165"/>
      <c r="C54" s="130" t="s">
        <v>1</v>
      </c>
      <c r="D54" s="125"/>
      <c r="E54" s="125"/>
      <c r="F54" s="125"/>
      <c r="G54" s="125"/>
      <c r="H54" s="156"/>
      <c r="I54" s="125"/>
      <c r="J54" s="125"/>
      <c r="K54" s="125"/>
      <c r="L54" s="125"/>
      <c r="M54" s="126"/>
      <c r="N54" s="127"/>
      <c r="O54" s="127"/>
      <c r="P54" s="127"/>
      <c r="Q54" s="126"/>
      <c r="R54" s="127"/>
      <c r="S54" s="128"/>
      <c r="T54" s="129"/>
      <c r="U54" s="164"/>
      <c r="V54" s="164"/>
      <c r="W54" s="164"/>
      <c r="X54" s="164"/>
      <c r="Y54" s="164"/>
      <c r="Z54" s="164"/>
      <c r="AA54" s="164"/>
      <c r="AB54" s="164"/>
      <c r="AC54" s="164"/>
      <c r="AD54" s="1" t="s">
        <v>3489</v>
      </c>
      <c r="AE54" s="1" t="s">
        <v>1634</v>
      </c>
      <c r="AF54" s="1" t="s">
        <v>3490</v>
      </c>
    </row>
    <row r="55" spans="1:32" s="163" customFormat="1" ht="18" customHeight="1" x14ac:dyDescent="0.15">
      <c r="A55" s="165"/>
      <c r="B55" s="168"/>
      <c r="C55" s="131" t="s">
        <v>0</v>
      </c>
      <c r="D55" s="132">
        <f t="shared" ref="D55:T55" si="5">SUM(D53:D54)</f>
        <v>0</v>
      </c>
      <c r="E55" s="169">
        <f t="shared" si="5"/>
        <v>0</v>
      </c>
      <c r="F55" s="133">
        <f t="shared" si="5"/>
        <v>0</v>
      </c>
      <c r="G55" s="133">
        <f t="shared" si="5"/>
        <v>0</v>
      </c>
      <c r="H55" s="133">
        <f t="shared" si="5"/>
        <v>0</v>
      </c>
      <c r="I55" s="134">
        <f t="shared" si="5"/>
        <v>0</v>
      </c>
      <c r="J55" s="135">
        <f t="shared" si="5"/>
        <v>0</v>
      </c>
      <c r="K55" s="133">
        <f t="shared" si="5"/>
        <v>0</v>
      </c>
      <c r="L55" s="133">
        <f t="shared" si="5"/>
        <v>0</v>
      </c>
      <c r="M55" s="136">
        <f t="shared" si="5"/>
        <v>0</v>
      </c>
      <c r="N55" s="137">
        <f t="shared" si="5"/>
        <v>0</v>
      </c>
      <c r="O55" s="138">
        <f t="shared" si="5"/>
        <v>0</v>
      </c>
      <c r="P55" s="139">
        <f t="shared" si="5"/>
        <v>0</v>
      </c>
      <c r="Q55" s="132">
        <f t="shared" si="5"/>
        <v>0</v>
      </c>
      <c r="R55" s="140">
        <f t="shared" si="5"/>
        <v>0</v>
      </c>
      <c r="S55" s="138">
        <f t="shared" si="5"/>
        <v>0</v>
      </c>
      <c r="T55" s="139">
        <f t="shared" si="5"/>
        <v>0</v>
      </c>
      <c r="U55" s="109"/>
      <c r="V55" s="109"/>
      <c r="W55" s="109"/>
      <c r="X55" s="109"/>
      <c r="Y55" s="109"/>
      <c r="Z55" s="109"/>
      <c r="AA55" s="109"/>
      <c r="AB55" s="164"/>
      <c r="AC55" s="164"/>
      <c r="AD55" s="1" t="s">
        <v>3491</v>
      </c>
      <c r="AE55" s="1" t="s">
        <v>1634</v>
      </c>
      <c r="AF55" s="1" t="s">
        <v>3492</v>
      </c>
    </row>
    <row r="56" spans="1:32" s="163" customFormat="1" ht="23.25" customHeight="1" x14ac:dyDescent="0.15">
      <c r="A56" s="153"/>
      <c r="C56" s="109"/>
      <c r="E56" s="158"/>
      <c r="F56" s="158"/>
      <c r="G56" s="158"/>
      <c r="H56" s="158"/>
      <c r="I56" s="158"/>
      <c r="J56" s="158"/>
      <c r="K56" s="158"/>
      <c r="L56" s="158"/>
      <c r="M56" s="158"/>
      <c r="N56" s="167"/>
      <c r="O56" s="167"/>
      <c r="P56" s="167"/>
      <c r="Q56" s="167"/>
      <c r="R56" s="167"/>
      <c r="S56" s="167"/>
      <c r="T56" s="167"/>
      <c r="U56" s="167"/>
      <c r="V56" s="167"/>
      <c r="W56" s="167"/>
      <c r="X56" s="167"/>
      <c r="Y56" s="159"/>
      <c r="Z56" s="159"/>
      <c r="AA56" s="159"/>
      <c r="AB56" s="159"/>
      <c r="AC56" s="159"/>
      <c r="AD56" s="1" t="s">
        <v>3493</v>
      </c>
      <c r="AE56" s="1" t="s">
        <v>1634</v>
      </c>
      <c r="AF56" s="1" t="s">
        <v>3494</v>
      </c>
    </row>
    <row r="57" spans="1:32" s="163" customFormat="1" ht="18" customHeight="1" x14ac:dyDescent="0.15">
      <c r="A57" s="828"/>
      <c r="B57" s="829"/>
      <c r="C57" s="830"/>
      <c r="D57" s="845" t="s">
        <v>3801</v>
      </c>
      <c r="E57" s="846"/>
      <c r="F57" s="847"/>
      <c r="G57" s="845" t="s">
        <v>3802</v>
      </c>
      <c r="H57" s="846"/>
      <c r="I57" s="848"/>
      <c r="J57" s="846" t="s">
        <v>3803</v>
      </c>
      <c r="K57" s="846"/>
      <c r="L57" s="847"/>
      <c r="M57" s="161"/>
      <c r="N57" s="159"/>
      <c r="O57" s="159"/>
      <c r="P57" s="159"/>
      <c r="Q57" s="161"/>
      <c r="R57" s="161"/>
      <c r="S57" s="161"/>
      <c r="T57" s="170" t="s">
        <v>3480</v>
      </c>
      <c r="U57" s="170" t="s">
        <v>1634</v>
      </c>
      <c r="V57" s="170" t="s">
        <v>3481</v>
      </c>
      <c r="AD57" s="1" t="s">
        <v>3495</v>
      </c>
      <c r="AE57" s="1" t="s">
        <v>1634</v>
      </c>
      <c r="AF57" s="1" t="s">
        <v>3496</v>
      </c>
    </row>
    <row r="58" spans="1:32" s="163" customFormat="1" ht="18" customHeight="1" x14ac:dyDescent="0.15">
      <c r="A58" s="831"/>
      <c r="B58" s="832"/>
      <c r="C58" s="833"/>
      <c r="D58" s="808" t="s">
        <v>3689</v>
      </c>
      <c r="E58" s="806" t="s">
        <v>3797</v>
      </c>
      <c r="F58" s="806" t="s">
        <v>3830</v>
      </c>
      <c r="G58" s="808" t="s">
        <v>3689</v>
      </c>
      <c r="H58" s="806" t="s">
        <v>3797</v>
      </c>
      <c r="I58" s="837" t="s">
        <v>3830</v>
      </c>
      <c r="J58" s="839" t="s">
        <v>3689</v>
      </c>
      <c r="K58" s="806" t="s">
        <v>3804</v>
      </c>
      <c r="L58" s="806" t="s">
        <v>3830</v>
      </c>
      <c r="M58" s="161"/>
      <c r="N58" s="161"/>
      <c r="O58" s="161"/>
      <c r="P58" s="161"/>
      <c r="Q58" s="161"/>
      <c r="R58" s="161"/>
      <c r="S58" s="161"/>
      <c r="T58" s="170" t="s">
        <v>3482</v>
      </c>
      <c r="U58" s="170" t="s">
        <v>1634</v>
      </c>
      <c r="V58" s="170" t="s">
        <v>1638</v>
      </c>
      <c r="AD58" s="1" t="s">
        <v>3497</v>
      </c>
      <c r="AE58" s="1" t="s">
        <v>1634</v>
      </c>
      <c r="AF58" s="1" t="s">
        <v>3498</v>
      </c>
    </row>
    <row r="59" spans="1:32" s="163" customFormat="1" ht="18" customHeight="1" x14ac:dyDescent="0.2">
      <c r="A59" s="834"/>
      <c r="B59" s="835"/>
      <c r="C59" s="836"/>
      <c r="D59" s="809"/>
      <c r="E59" s="807"/>
      <c r="F59" s="807"/>
      <c r="G59" s="809"/>
      <c r="H59" s="807"/>
      <c r="I59" s="838"/>
      <c r="J59" s="840"/>
      <c r="K59" s="807"/>
      <c r="L59" s="807"/>
      <c r="M59" s="841" t="s">
        <v>3955</v>
      </c>
      <c r="N59" s="842"/>
      <c r="O59" s="842"/>
      <c r="P59" s="842"/>
      <c r="Q59" s="842"/>
      <c r="R59" s="842"/>
      <c r="S59" s="842"/>
      <c r="T59" s="170" t="s">
        <v>3483</v>
      </c>
      <c r="U59" s="170" t="s">
        <v>1634</v>
      </c>
      <c r="V59" s="170" t="s">
        <v>3484</v>
      </c>
      <c r="AD59" s="1" t="s">
        <v>5</v>
      </c>
      <c r="AE59" s="1" t="s">
        <v>1634</v>
      </c>
      <c r="AF59" s="1" t="s">
        <v>1639</v>
      </c>
    </row>
    <row r="60" spans="1:32" s="163" customFormat="1" ht="18" customHeight="1" x14ac:dyDescent="0.2">
      <c r="A60" s="799" t="s">
        <v>3459</v>
      </c>
      <c r="B60" s="800"/>
      <c r="C60" s="801"/>
      <c r="D60" s="171">
        <f t="shared" ref="D60:F61" si="6">D15+D22+D29</f>
        <v>0</v>
      </c>
      <c r="E60" s="171">
        <f t="shared" si="6"/>
        <v>0</v>
      </c>
      <c r="F60" s="171">
        <f t="shared" si="6"/>
        <v>0</v>
      </c>
      <c r="G60" s="171">
        <f>D39+D46+D53</f>
        <v>0</v>
      </c>
      <c r="H60" s="171">
        <f>F39+F46+F53</f>
        <v>0</v>
      </c>
      <c r="I60" s="172">
        <f>G39+G46+G53</f>
        <v>0</v>
      </c>
      <c r="J60" s="173">
        <f>D60+G60</f>
        <v>0</v>
      </c>
      <c r="K60" s="173">
        <f t="shared" ref="K60:L61" si="7">E60+H60</f>
        <v>0</v>
      </c>
      <c r="L60" s="173">
        <f t="shared" si="7"/>
        <v>0</v>
      </c>
      <c r="M60" s="850" t="s">
        <v>3956</v>
      </c>
      <c r="N60" s="851"/>
      <c r="O60" s="851"/>
      <c r="P60" s="851"/>
      <c r="Q60" s="851"/>
      <c r="R60" s="851"/>
      <c r="S60" s="851"/>
      <c r="T60" s="170" t="s">
        <v>3485</v>
      </c>
      <c r="U60" s="170" t="s">
        <v>1634</v>
      </c>
      <c r="V60" s="170" t="s">
        <v>3486</v>
      </c>
      <c r="AD60" s="1" t="s">
        <v>6</v>
      </c>
      <c r="AE60" s="1" t="s">
        <v>1634</v>
      </c>
      <c r="AF60" s="1" t="s">
        <v>1640</v>
      </c>
    </row>
    <row r="61" spans="1:32" s="163" customFormat="1" ht="18" customHeight="1" x14ac:dyDescent="0.15">
      <c r="A61" s="799" t="s">
        <v>1</v>
      </c>
      <c r="B61" s="800"/>
      <c r="C61" s="801"/>
      <c r="D61" s="171">
        <f t="shared" si="6"/>
        <v>0</v>
      </c>
      <c r="E61" s="171">
        <f t="shared" si="6"/>
        <v>0</v>
      </c>
      <c r="F61" s="171">
        <f t="shared" si="6"/>
        <v>0</v>
      </c>
      <c r="G61" s="171">
        <f>D40+D47+D54</f>
        <v>0</v>
      </c>
      <c r="H61" s="171">
        <f>F40+F47+F54</f>
        <v>0</v>
      </c>
      <c r="I61" s="172">
        <f>G40+G47+G54</f>
        <v>0</v>
      </c>
      <c r="J61" s="173">
        <f>D61+G61</f>
        <v>0</v>
      </c>
      <c r="K61" s="173">
        <f t="shared" si="7"/>
        <v>0</v>
      </c>
      <c r="L61" s="173">
        <f t="shared" si="7"/>
        <v>0</v>
      </c>
      <c r="M61" s="164"/>
      <c r="N61" s="164"/>
      <c r="O61" s="164"/>
      <c r="P61" s="164"/>
      <c r="Q61" s="164"/>
      <c r="R61" s="164"/>
      <c r="S61" s="164"/>
      <c r="T61" s="170" t="s">
        <v>3487</v>
      </c>
      <c r="U61" s="170" t="s">
        <v>1634</v>
      </c>
      <c r="V61" s="170" t="s">
        <v>3488</v>
      </c>
      <c r="AD61" s="1" t="s">
        <v>7</v>
      </c>
      <c r="AE61" s="1" t="s">
        <v>1634</v>
      </c>
      <c r="AF61" s="1" t="s">
        <v>1641</v>
      </c>
    </row>
    <row r="62" spans="1:32" s="163" customFormat="1" ht="18" customHeight="1" x14ac:dyDescent="0.15">
      <c r="A62" s="802" t="s">
        <v>0</v>
      </c>
      <c r="B62" s="803"/>
      <c r="C62" s="804"/>
      <c r="D62" s="132">
        <f t="shared" ref="D62:F62" si="8">SUM(D60:D61)</f>
        <v>0</v>
      </c>
      <c r="E62" s="133">
        <f t="shared" si="8"/>
        <v>0</v>
      </c>
      <c r="F62" s="133">
        <f t="shared" si="8"/>
        <v>0</v>
      </c>
      <c r="G62" s="132">
        <f t="shared" ref="G62:L62" si="9">SUM(G60:G61)</f>
        <v>0</v>
      </c>
      <c r="H62" s="133">
        <f t="shared" si="9"/>
        <v>0</v>
      </c>
      <c r="I62" s="174">
        <f t="shared" si="9"/>
        <v>0</v>
      </c>
      <c r="J62" s="175">
        <f t="shared" si="9"/>
        <v>0</v>
      </c>
      <c r="K62" s="176">
        <f t="shared" si="9"/>
        <v>0</v>
      </c>
      <c r="L62" s="176">
        <f t="shared" si="9"/>
        <v>0</v>
      </c>
      <c r="M62" s="109"/>
      <c r="N62" s="164"/>
      <c r="O62" s="164"/>
      <c r="P62" s="164"/>
      <c r="Q62" s="92"/>
      <c r="R62" s="92"/>
      <c r="S62" s="92"/>
      <c r="T62" s="170" t="s">
        <v>3489</v>
      </c>
      <c r="U62" s="170" t="s">
        <v>1634</v>
      </c>
      <c r="V62" s="170" t="s">
        <v>3490</v>
      </c>
      <c r="AD62" s="10" t="s">
        <v>8</v>
      </c>
      <c r="AE62" s="10" t="s">
        <v>1634</v>
      </c>
      <c r="AF62" s="10" t="s">
        <v>1642</v>
      </c>
    </row>
    <row r="63" spans="1:32" s="1" customFormat="1" ht="17.25" customHeight="1" x14ac:dyDescent="0.15">
      <c r="C63" s="2"/>
      <c r="D63" s="2"/>
      <c r="E63" s="2"/>
      <c r="F63" s="2"/>
      <c r="G63" s="6"/>
      <c r="H63" s="2"/>
      <c r="I63" s="2"/>
      <c r="J63" s="2"/>
      <c r="K63" s="2"/>
      <c r="L63" s="2"/>
      <c r="M63" s="6"/>
      <c r="N63" s="6"/>
      <c r="O63" s="6"/>
      <c r="P63" s="6"/>
      <c r="Q63" s="6"/>
      <c r="R63" s="6"/>
      <c r="S63" s="6"/>
      <c r="T63" s="6"/>
      <c r="U63" s="6"/>
      <c r="V63" s="82"/>
      <c r="W63" s="82"/>
      <c r="X63" s="82"/>
      <c r="Y63" s="19"/>
      <c r="Z63" s="19"/>
      <c r="AA63" s="19"/>
      <c r="AB63" s="19"/>
      <c r="AC63" s="19"/>
      <c r="AD63" s="10" t="s">
        <v>9</v>
      </c>
      <c r="AE63" s="10" t="s">
        <v>1634</v>
      </c>
      <c r="AF63" s="10" t="s">
        <v>1643</v>
      </c>
    </row>
    <row r="64" spans="1:32" s="1" customFormat="1" ht="13.5" hidden="1" customHeight="1" x14ac:dyDescent="0.15">
      <c r="C64" s="2"/>
      <c r="D64" s="3"/>
      <c r="E64" s="3"/>
      <c r="F64" s="3"/>
      <c r="G64" s="3"/>
      <c r="H64" s="3"/>
      <c r="I64" s="3"/>
      <c r="J64" s="3"/>
      <c r="K64" s="3"/>
      <c r="L64" s="3"/>
      <c r="M64" s="3"/>
      <c r="N64" s="3"/>
      <c r="O64" s="3"/>
      <c r="P64" s="3"/>
      <c r="Q64" s="3"/>
      <c r="R64" s="3"/>
      <c r="S64" s="3"/>
      <c r="T64" s="3"/>
      <c r="U64" s="3"/>
      <c r="V64" s="6"/>
      <c r="W64" s="6"/>
      <c r="X64" s="6"/>
      <c r="Y64" s="20"/>
      <c r="Z64" s="20"/>
      <c r="AA64" s="20"/>
      <c r="AB64" s="20"/>
      <c r="AC64" s="20"/>
      <c r="AD64" s="10" t="s">
        <v>10</v>
      </c>
      <c r="AE64" s="10" t="s">
        <v>1634</v>
      </c>
      <c r="AF64" s="10" t="s">
        <v>1644</v>
      </c>
    </row>
    <row r="65" spans="3:42" s="1" customFormat="1" hidden="1" x14ac:dyDescent="0.15">
      <c r="C65" s="2"/>
      <c r="D65" s="3"/>
      <c r="E65" s="3"/>
      <c r="F65" s="3"/>
      <c r="G65" s="3"/>
      <c r="H65" s="3"/>
      <c r="I65" s="3"/>
      <c r="J65" s="83"/>
      <c r="K65" s="83"/>
      <c r="L65" s="83"/>
      <c r="M65" s="83"/>
      <c r="N65" s="81"/>
      <c r="O65" s="81"/>
      <c r="P65" s="81"/>
      <c r="Q65" s="81"/>
      <c r="R65" s="81"/>
      <c r="S65" s="81"/>
      <c r="T65" s="81"/>
      <c r="U65" s="81"/>
      <c r="V65" s="3"/>
      <c r="W65" s="3"/>
      <c r="X65" s="3"/>
      <c r="Y65" s="22"/>
      <c r="Z65" s="22"/>
      <c r="AA65" s="22"/>
      <c r="AB65" s="22"/>
      <c r="AC65" s="22"/>
      <c r="AD65" s="10" t="s">
        <v>11</v>
      </c>
      <c r="AE65" s="10" t="s">
        <v>1634</v>
      </c>
      <c r="AF65" s="10" t="s">
        <v>1645</v>
      </c>
    </row>
    <row r="66" spans="3:42" s="1" customFormat="1" ht="18.75" hidden="1" customHeight="1" x14ac:dyDescent="0.15">
      <c r="C66" s="2"/>
      <c r="D66" s="77"/>
      <c r="E66" s="77"/>
      <c r="F66" s="16"/>
      <c r="G66" s="77"/>
      <c r="H66" s="77"/>
      <c r="I66" s="16"/>
      <c r="J66" s="77"/>
      <c r="K66" s="77"/>
      <c r="L66" s="16"/>
      <c r="M66" s="77"/>
      <c r="N66" s="77"/>
      <c r="O66" s="16"/>
      <c r="P66" s="16"/>
      <c r="Q66" s="16"/>
      <c r="R66" s="16"/>
      <c r="S66" s="16"/>
      <c r="T66" s="16"/>
      <c r="U66" s="16"/>
      <c r="V66" s="81"/>
      <c r="W66" s="81"/>
      <c r="X66" s="81"/>
      <c r="Y66" s="23"/>
      <c r="Z66" s="23"/>
      <c r="AA66" s="23"/>
      <c r="AB66" s="23"/>
      <c r="AC66" s="23"/>
      <c r="AD66" s="10" t="s">
        <v>12</v>
      </c>
      <c r="AE66" s="10" t="s">
        <v>1634</v>
      </c>
      <c r="AF66" s="10" t="s">
        <v>1646</v>
      </c>
    </row>
    <row r="67" spans="3:42" s="1" customFormat="1" ht="18.75" hidden="1" customHeight="1" x14ac:dyDescent="0.15">
      <c r="C67" s="31"/>
      <c r="D67" s="82"/>
      <c r="E67" s="82"/>
      <c r="F67" s="7"/>
      <c r="G67" s="82"/>
      <c r="H67" s="82"/>
      <c r="I67" s="7"/>
      <c r="J67" s="82"/>
      <c r="K67" s="82"/>
      <c r="L67" s="7"/>
      <c r="M67" s="82"/>
      <c r="N67" s="82"/>
      <c r="O67" s="7"/>
      <c r="P67" s="7"/>
      <c r="Q67" s="7"/>
      <c r="R67" s="7"/>
      <c r="S67" s="7"/>
      <c r="T67" s="7"/>
      <c r="U67" s="7"/>
      <c r="V67" s="16"/>
      <c r="W67" s="16"/>
      <c r="X67" s="16"/>
      <c r="Y67" s="6"/>
      <c r="Z67" s="6"/>
      <c r="AA67" s="6"/>
      <c r="AB67" s="6"/>
      <c r="AC67" s="6"/>
      <c r="AD67" s="10" t="s">
        <v>13</v>
      </c>
      <c r="AE67" s="10" t="s">
        <v>1634</v>
      </c>
      <c r="AF67" s="10" t="s">
        <v>1647</v>
      </c>
    </row>
    <row r="68" spans="3:42" ht="18.75" hidden="1" customHeight="1" x14ac:dyDescent="0.15">
      <c r="C68" s="31"/>
      <c r="D68" s="7"/>
      <c r="E68" s="7"/>
      <c r="F68" s="7"/>
      <c r="G68" s="7"/>
      <c r="H68" s="7"/>
      <c r="I68" s="7"/>
      <c r="J68" s="7"/>
      <c r="K68" s="7"/>
      <c r="L68" s="7"/>
      <c r="M68" s="7"/>
      <c r="N68" s="7"/>
      <c r="O68" s="7"/>
      <c r="P68" s="7"/>
      <c r="Q68" s="7"/>
      <c r="R68" s="7"/>
      <c r="S68" s="7"/>
      <c r="T68" s="7"/>
      <c r="U68" s="7"/>
      <c r="V68" s="7"/>
      <c r="W68" s="7"/>
      <c r="X68" s="7"/>
      <c r="Y68" s="6"/>
      <c r="Z68" s="6"/>
      <c r="AA68" s="6"/>
      <c r="AB68" s="6"/>
      <c r="AC68" s="6"/>
      <c r="AD68" s="10" t="s">
        <v>14</v>
      </c>
      <c r="AE68" s="10" t="s">
        <v>1634</v>
      </c>
      <c r="AF68" s="10" t="s">
        <v>1648</v>
      </c>
      <c r="AO68" s="24"/>
      <c r="AP68" s="24"/>
    </row>
    <row r="69" spans="3:42" ht="24" hidden="1" customHeight="1" x14ac:dyDescent="0.15">
      <c r="C69" s="77"/>
      <c r="D69" s="7"/>
      <c r="E69" s="7"/>
      <c r="F69" s="7"/>
      <c r="G69" s="7"/>
      <c r="H69" s="7"/>
      <c r="I69" s="7"/>
      <c r="J69" s="7"/>
      <c r="K69" s="7"/>
      <c r="L69" s="7"/>
      <c r="M69" s="7"/>
      <c r="N69" s="7"/>
      <c r="O69" s="7"/>
      <c r="P69" s="7"/>
      <c r="Q69" s="7"/>
      <c r="R69" s="7"/>
      <c r="S69" s="7"/>
      <c r="T69" s="7"/>
      <c r="U69" s="7"/>
      <c r="V69" s="7"/>
      <c r="W69" s="7"/>
      <c r="X69" s="7"/>
      <c r="Y69" s="6"/>
      <c r="Z69" s="6"/>
      <c r="AA69" s="6"/>
      <c r="AB69" s="6"/>
      <c r="AC69" s="6"/>
      <c r="AD69" s="10" t="s">
        <v>15</v>
      </c>
      <c r="AE69" s="10" t="s">
        <v>1634</v>
      </c>
      <c r="AF69" s="10" t="s">
        <v>1649</v>
      </c>
      <c r="AO69" s="24"/>
      <c r="AP69" s="24"/>
    </row>
    <row r="70" spans="3:42" ht="19.5" hidden="1" customHeight="1" x14ac:dyDescent="0.15">
      <c r="C70" s="6"/>
      <c r="D70" s="6"/>
      <c r="E70" s="6"/>
      <c r="F70" s="6"/>
      <c r="G70" s="6"/>
      <c r="H70" s="6"/>
      <c r="I70" s="18"/>
      <c r="J70" s="6"/>
      <c r="K70" s="6"/>
      <c r="L70" s="6"/>
      <c r="M70" s="6"/>
      <c r="N70" s="6"/>
      <c r="O70" s="6"/>
      <c r="P70" s="6"/>
      <c r="Q70" s="6"/>
      <c r="R70" s="6"/>
      <c r="S70" s="6"/>
      <c r="T70" s="6"/>
      <c r="U70" s="6"/>
      <c r="V70" s="7"/>
      <c r="W70" s="7"/>
      <c r="X70" s="7"/>
      <c r="Y70" s="77"/>
      <c r="Z70" s="77"/>
      <c r="AA70" s="77"/>
      <c r="AB70" s="77"/>
      <c r="AC70" s="77"/>
      <c r="AD70" s="10" t="s">
        <v>16</v>
      </c>
      <c r="AE70" s="10" t="s">
        <v>1634</v>
      </c>
      <c r="AF70" s="10" t="s">
        <v>1650</v>
      </c>
    </row>
    <row r="71" spans="3:42" ht="24" hidden="1" customHeight="1" x14ac:dyDescent="0.15">
      <c r="C71" s="6"/>
      <c r="D71" s="6"/>
      <c r="E71" s="6"/>
      <c r="F71" s="6"/>
      <c r="G71" s="6"/>
      <c r="H71" s="6"/>
      <c r="I71" s="6"/>
      <c r="J71" s="6"/>
      <c r="K71" s="6"/>
      <c r="L71" s="6"/>
      <c r="M71" s="6"/>
      <c r="N71" s="6"/>
      <c r="O71" s="6"/>
      <c r="P71" s="6"/>
      <c r="Q71" s="6"/>
      <c r="R71" s="6"/>
      <c r="S71" s="6"/>
      <c r="T71" s="6"/>
      <c r="U71" s="6"/>
      <c r="V71" s="6"/>
      <c r="W71" s="6"/>
      <c r="X71" s="6"/>
      <c r="Y71" s="77"/>
      <c r="Z71" s="77"/>
      <c r="AA71" s="77"/>
      <c r="AB71" s="77"/>
      <c r="AC71" s="77"/>
      <c r="AD71" s="10" t="s">
        <v>17</v>
      </c>
      <c r="AE71" s="10" t="s">
        <v>1634</v>
      </c>
      <c r="AF71" s="10" t="s">
        <v>1651</v>
      </c>
    </row>
    <row r="72" spans="3:42" ht="24.75" hidden="1" customHeight="1" x14ac:dyDescent="0.15">
      <c r="C72" s="2"/>
      <c r="D72" s="843"/>
      <c r="E72" s="843"/>
      <c r="F72" s="843"/>
      <c r="G72" s="843"/>
      <c r="H72" s="844"/>
      <c r="I72" s="844"/>
      <c r="J72" s="19"/>
      <c r="K72" s="19"/>
      <c r="L72" s="19"/>
      <c r="M72" s="19"/>
      <c r="N72" s="19"/>
      <c r="O72" s="19"/>
      <c r="P72" s="19"/>
      <c r="Q72" s="19"/>
      <c r="R72" s="19"/>
      <c r="S72" s="19"/>
      <c r="T72" s="19"/>
      <c r="U72" s="19"/>
      <c r="V72" s="6"/>
      <c r="W72" s="6"/>
      <c r="X72" s="6"/>
      <c r="Y72" s="77"/>
      <c r="Z72" s="77"/>
      <c r="AA72" s="77"/>
      <c r="AB72" s="77"/>
      <c r="AC72" s="77"/>
      <c r="AD72" s="10" t="s">
        <v>18</v>
      </c>
      <c r="AE72" s="10" t="s">
        <v>1634</v>
      </c>
      <c r="AF72" s="10" t="s">
        <v>1652</v>
      </c>
    </row>
    <row r="73" spans="3:42" ht="18.75" hidden="1" customHeight="1" x14ac:dyDescent="0.15">
      <c r="C73" s="2"/>
      <c r="D73" s="2"/>
      <c r="E73" s="2"/>
      <c r="F73" s="2"/>
      <c r="G73" s="2"/>
      <c r="H73" s="77"/>
      <c r="I73" s="16"/>
      <c r="J73" s="20"/>
      <c r="K73" s="20"/>
      <c r="L73" s="20"/>
      <c r="M73" s="20"/>
      <c r="N73" s="21"/>
      <c r="O73" s="20"/>
      <c r="P73" s="20"/>
      <c r="Q73" s="20"/>
      <c r="R73" s="20"/>
      <c r="S73" s="20"/>
      <c r="T73" s="20"/>
      <c r="U73" s="20"/>
      <c r="V73" s="19"/>
      <c r="W73" s="19"/>
      <c r="X73" s="19"/>
      <c r="Y73" s="77"/>
      <c r="Z73" s="77"/>
      <c r="AA73" s="77"/>
      <c r="AB73" s="77"/>
      <c r="AC73" s="77"/>
      <c r="AD73" s="10" t="s">
        <v>19</v>
      </c>
      <c r="AE73" s="10" t="s">
        <v>1634</v>
      </c>
      <c r="AF73" s="10" t="s">
        <v>1653</v>
      </c>
    </row>
    <row r="74" spans="3:42" ht="18.75" hidden="1" customHeight="1" x14ac:dyDescent="0.15">
      <c r="C74" s="2"/>
      <c r="D74" s="77"/>
      <c r="E74" s="16"/>
      <c r="F74" s="77"/>
      <c r="G74" s="16"/>
      <c r="H74" s="77"/>
      <c r="I74" s="78"/>
      <c r="J74" s="20"/>
      <c r="K74" s="20"/>
      <c r="L74" s="20"/>
      <c r="M74" s="20"/>
      <c r="N74" s="20"/>
      <c r="O74" s="22"/>
      <c r="P74" s="22"/>
      <c r="Q74" s="22"/>
      <c r="R74" s="22"/>
      <c r="S74" s="22"/>
      <c r="T74" s="22"/>
      <c r="U74" s="22"/>
      <c r="V74" s="20"/>
      <c r="W74" s="20"/>
      <c r="X74" s="20"/>
      <c r="Y74" s="7"/>
      <c r="Z74" s="7"/>
      <c r="AA74" s="7"/>
      <c r="AB74" s="7"/>
      <c r="AC74" s="7"/>
      <c r="AD74" s="10" t="s">
        <v>20</v>
      </c>
      <c r="AE74" s="10" t="s">
        <v>1634</v>
      </c>
      <c r="AF74" s="10" t="s">
        <v>1654</v>
      </c>
    </row>
    <row r="75" spans="3:42" ht="18.75" hidden="1" customHeight="1" x14ac:dyDescent="0.15">
      <c r="C75" s="77"/>
      <c r="D75" s="7"/>
      <c r="E75" s="7"/>
      <c r="F75" s="7"/>
      <c r="G75" s="7"/>
      <c r="H75" s="7"/>
      <c r="I75" s="7"/>
      <c r="J75" s="23"/>
      <c r="K75" s="23"/>
      <c r="L75" s="23"/>
      <c r="M75" s="23"/>
      <c r="N75" s="23"/>
      <c r="O75" s="23"/>
      <c r="P75" s="23"/>
      <c r="Q75" s="23"/>
      <c r="R75" s="23"/>
      <c r="S75" s="23"/>
      <c r="T75" s="23"/>
      <c r="U75" s="23"/>
      <c r="V75" s="22"/>
      <c r="W75" s="22"/>
      <c r="X75" s="22"/>
      <c r="Y75" s="7"/>
      <c r="Z75" s="7"/>
      <c r="AA75" s="7"/>
      <c r="AB75" s="7"/>
      <c r="AC75" s="7"/>
      <c r="AD75" s="10" t="s">
        <v>21</v>
      </c>
      <c r="AE75" s="10" t="s">
        <v>1634</v>
      </c>
      <c r="AF75" s="10" t="s">
        <v>1655</v>
      </c>
    </row>
    <row r="76" spans="3:42" ht="24" hidden="1" customHeight="1" x14ac:dyDescent="0.15">
      <c r="C76" s="6"/>
      <c r="D76" s="6"/>
      <c r="E76" s="6"/>
      <c r="F76" s="6"/>
      <c r="G76" s="6"/>
      <c r="H76" s="6"/>
      <c r="I76" s="6"/>
      <c r="J76" s="6"/>
      <c r="K76" s="6"/>
      <c r="L76" s="6"/>
      <c r="M76" s="6"/>
      <c r="N76" s="6"/>
      <c r="O76" s="6"/>
      <c r="P76" s="6"/>
      <c r="Q76" s="6"/>
      <c r="R76" s="6"/>
      <c r="S76" s="6"/>
      <c r="T76" s="6"/>
      <c r="U76" s="6"/>
      <c r="V76" s="23"/>
      <c r="W76" s="23"/>
      <c r="X76" s="23"/>
      <c r="Y76" s="7"/>
      <c r="Z76" s="7"/>
      <c r="AA76" s="7"/>
      <c r="AB76" s="7"/>
      <c r="AC76" s="7"/>
      <c r="AD76" s="10" t="s">
        <v>22</v>
      </c>
      <c r="AE76" s="10" t="s">
        <v>1634</v>
      </c>
      <c r="AF76" s="10" t="s">
        <v>1656</v>
      </c>
    </row>
    <row r="77" spans="3:42" hidden="1" x14ac:dyDescent="0.1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10" t="s">
        <v>3675</v>
      </c>
      <c r="AE77" s="10" t="s">
        <v>1634</v>
      </c>
      <c r="AF77" s="10" t="s">
        <v>3676</v>
      </c>
    </row>
    <row r="78" spans="3:42" hidden="1" x14ac:dyDescent="0.1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10" t="s">
        <v>3677</v>
      </c>
      <c r="AE78" s="10" t="s">
        <v>1634</v>
      </c>
      <c r="AF78" s="10" t="s">
        <v>3678</v>
      </c>
    </row>
    <row r="79" spans="3:42" ht="19.5" hidden="1" customHeight="1" x14ac:dyDescent="0.15">
      <c r="C79" s="843"/>
      <c r="D79" s="843"/>
      <c r="E79" s="843"/>
      <c r="F79" s="843"/>
      <c r="G79" s="843"/>
      <c r="H79" s="843"/>
      <c r="I79" s="843"/>
      <c r="J79" s="843"/>
      <c r="K79" s="843"/>
      <c r="L79" s="843"/>
      <c r="M79" s="843"/>
      <c r="N79" s="843"/>
      <c r="O79" s="77"/>
      <c r="P79" s="77"/>
      <c r="Q79" s="77"/>
      <c r="R79" s="77"/>
      <c r="S79" s="77"/>
      <c r="T79" s="77"/>
      <c r="U79" s="77"/>
      <c r="V79" s="6"/>
      <c r="W79" s="6"/>
      <c r="X79" s="6"/>
      <c r="Y79" s="6"/>
      <c r="Z79" s="6"/>
      <c r="AA79" s="6"/>
      <c r="AB79" s="6"/>
      <c r="AC79" s="6"/>
      <c r="AD79" s="10" t="s">
        <v>3679</v>
      </c>
      <c r="AE79" s="10" t="s">
        <v>1634</v>
      </c>
      <c r="AF79" s="10" t="s">
        <v>3680</v>
      </c>
    </row>
    <row r="80" spans="3:42" ht="14.25" hidden="1" customHeight="1" x14ac:dyDescent="0.15">
      <c r="C80" s="843"/>
      <c r="D80" s="843"/>
      <c r="E80" s="849"/>
      <c r="F80" s="843"/>
      <c r="G80" s="843"/>
      <c r="H80" s="77"/>
      <c r="I80" s="843"/>
      <c r="J80" s="77"/>
      <c r="K80" s="77"/>
      <c r="L80" s="79"/>
      <c r="M80" s="843"/>
      <c r="N80" s="843"/>
      <c r="O80" s="843"/>
      <c r="P80" s="77"/>
      <c r="Q80" s="77"/>
      <c r="R80" s="77"/>
      <c r="S80" s="77"/>
      <c r="T80" s="77"/>
      <c r="U80" s="77"/>
      <c r="V80" s="77"/>
      <c r="W80" s="77"/>
      <c r="X80" s="77"/>
      <c r="Y80" s="6"/>
      <c r="Z80" s="6"/>
      <c r="AA80" s="6"/>
      <c r="AB80" s="6"/>
      <c r="AC80" s="6"/>
      <c r="AD80" s="10" t="s">
        <v>3681</v>
      </c>
      <c r="AE80" s="10" t="s">
        <v>1634</v>
      </c>
      <c r="AF80" s="10" t="s">
        <v>3682</v>
      </c>
    </row>
    <row r="81" spans="3:32" ht="18.75" hidden="1" customHeight="1" x14ac:dyDescent="0.15">
      <c r="C81" s="843"/>
      <c r="D81" s="843"/>
      <c r="E81" s="849"/>
      <c r="F81" s="843"/>
      <c r="G81" s="843"/>
      <c r="H81" s="77"/>
      <c r="I81" s="843"/>
      <c r="J81" s="32"/>
      <c r="K81" s="32"/>
      <c r="L81" s="79"/>
      <c r="M81" s="843"/>
      <c r="N81" s="843"/>
      <c r="O81" s="843"/>
      <c r="P81" s="77"/>
      <c r="Q81" s="77"/>
      <c r="R81" s="77"/>
      <c r="S81" s="77"/>
      <c r="T81" s="77"/>
      <c r="U81" s="77"/>
      <c r="V81" s="77"/>
      <c r="W81" s="77"/>
      <c r="X81" s="77"/>
      <c r="Y81" s="6"/>
      <c r="Z81" s="6"/>
      <c r="AA81" s="6"/>
      <c r="AB81" s="6"/>
      <c r="AC81" s="6"/>
      <c r="AD81" s="10" t="s">
        <v>3561</v>
      </c>
      <c r="AE81" s="10" t="s">
        <v>1634</v>
      </c>
      <c r="AF81" s="10" t="s">
        <v>3562</v>
      </c>
    </row>
    <row r="82" spans="3:32" ht="24" hidden="1" customHeight="1" x14ac:dyDescent="0.15">
      <c r="C82" s="843"/>
      <c r="D82" s="77"/>
      <c r="E82" s="77"/>
      <c r="F82" s="79"/>
      <c r="G82" s="79"/>
      <c r="H82" s="77"/>
      <c r="I82" s="77"/>
      <c r="J82" s="2"/>
      <c r="K82" s="2"/>
      <c r="L82" s="79"/>
      <c r="M82" s="77"/>
      <c r="N82" s="77"/>
      <c r="O82" s="77"/>
      <c r="P82" s="77"/>
      <c r="Q82" s="77"/>
      <c r="R82" s="77"/>
      <c r="S82" s="77"/>
      <c r="T82" s="77"/>
      <c r="U82" s="77"/>
      <c r="V82" s="77"/>
      <c r="W82" s="77"/>
      <c r="X82" s="77"/>
      <c r="Y82" s="6"/>
      <c r="Z82" s="6"/>
      <c r="AA82" s="6"/>
      <c r="AB82" s="6"/>
      <c r="AC82" s="6"/>
      <c r="AD82" s="10" t="s">
        <v>3563</v>
      </c>
      <c r="AE82" s="10" t="s">
        <v>1634</v>
      </c>
      <c r="AF82" s="10" t="s">
        <v>3564</v>
      </c>
    </row>
    <row r="83" spans="3:32" ht="14.25" hidden="1" x14ac:dyDescent="0.15">
      <c r="C83" s="33"/>
      <c r="D83" s="7"/>
      <c r="E83" s="7"/>
      <c r="F83" s="7"/>
      <c r="G83" s="8"/>
      <c r="H83" s="34"/>
      <c r="I83" s="8"/>
      <c r="J83" s="34"/>
      <c r="K83" s="8"/>
      <c r="L83" s="8"/>
      <c r="M83" s="7"/>
      <c r="N83" s="8"/>
      <c r="O83" s="7"/>
      <c r="P83" s="7"/>
      <c r="Q83" s="7"/>
      <c r="R83" s="7"/>
      <c r="S83" s="7"/>
      <c r="T83" s="7"/>
      <c r="U83" s="7"/>
      <c r="V83" s="77"/>
      <c r="W83" s="77"/>
      <c r="X83" s="77"/>
      <c r="Y83" s="6"/>
      <c r="Z83" s="6"/>
      <c r="AA83" s="6"/>
      <c r="AB83" s="6"/>
      <c r="AC83" s="6"/>
      <c r="AD83" s="10" t="s">
        <v>3565</v>
      </c>
      <c r="AE83" s="10" t="s">
        <v>1634</v>
      </c>
      <c r="AF83" s="10" t="s">
        <v>3566</v>
      </c>
    </row>
    <row r="84" spans="3:32" ht="14.25" hidden="1" x14ac:dyDescent="0.15">
      <c r="C84" s="31"/>
      <c r="D84" s="7"/>
      <c r="E84" s="7"/>
      <c r="F84" s="7"/>
      <c r="G84" s="8"/>
      <c r="H84" s="34"/>
      <c r="I84" s="8"/>
      <c r="J84" s="34"/>
      <c r="K84" s="8"/>
      <c r="L84" s="8"/>
      <c r="M84" s="7"/>
      <c r="N84" s="8"/>
      <c r="O84" s="7"/>
      <c r="P84" s="7"/>
      <c r="Q84" s="7"/>
      <c r="R84" s="7"/>
      <c r="S84" s="7"/>
      <c r="T84" s="7"/>
      <c r="U84" s="7"/>
      <c r="V84" s="7"/>
      <c r="W84" s="7"/>
      <c r="X84" s="7"/>
      <c r="Y84" s="6"/>
      <c r="Z84" s="6"/>
      <c r="AA84" s="6"/>
      <c r="AB84" s="6"/>
      <c r="AC84" s="6"/>
      <c r="AD84" s="10" t="s">
        <v>3567</v>
      </c>
      <c r="AE84" s="10" t="s">
        <v>1634</v>
      </c>
      <c r="AF84" s="10" t="s">
        <v>3568</v>
      </c>
    </row>
    <row r="85" spans="3:32" ht="14.25" hidden="1" x14ac:dyDescent="0.15">
      <c r="C85" s="77"/>
      <c r="D85" s="7"/>
      <c r="E85" s="7"/>
      <c r="F85" s="7"/>
      <c r="G85" s="8"/>
      <c r="H85" s="7"/>
      <c r="I85" s="35"/>
      <c r="J85" s="7"/>
      <c r="K85" s="8"/>
      <c r="L85" s="8"/>
      <c r="M85" s="7"/>
      <c r="N85" s="8"/>
      <c r="O85" s="7"/>
      <c r="P85" s="7"/>
      <c r="Q85" s="7"/>
      <c r="R85" s="7"/>
      <c r="S85" s="7"/>
      <c r="T85" s="7"/>
      <c r="U85" s="7"/>
      <c r="V85" s="7"/>
      <c r="W85" s="7"/>
      <c r="X85" s="7"/>
      <c r="Y85" s="6"/>
      <c r="Z85" s="6"/>
      <c r="AA85" s="6"/>
      <c r="AB85" s="6"/>
      <c r="AC85" s="6"/>
      <c r="AD85" s="10" t="s">
        <v>3569</v>
      </c>
      <c r="AE85" s="10" t="s">
        <v>1634</v>
      </c>
      <c r="AF85" s="10" t="s">
        <v>3570</v>
      </c>
    </row>
    <row r="86" spans="3:32" ht="16.5" hidden="1" customHeight="1" x14ac:dyDescent="0.15">
      <c r="C86" s="36"/>
      <c r="D86" s="6"/>
      <c r="E86" s="6"/>
      <c r="F86" s="6"/>
      <c r="G86" s="6"/>
      <c r="H86" s="6"/>
      <c r="I86" s="6"/>
      <c r="J86" s="6"/>
      <c r="K86" s="6"/>
      <c r="L86" s="6"/>
      <c r="M86" s="6"/>
      <c r="N86" s="6"/>
      <c r="O86" s="6"/>
      <c r="P86" s="6"/>
      <c r="Q86" s="6"/>
      <c r="R86" s="6"/>
      <c r="S86" s="6"/>
      <c r="T86" s="6"/>
      <c r="U86" s="6"/>
      <c r="V86" s="7"/>
      <c r="W86" s="7"/>
      <c r="X86" s="7"/>
      <c r="Y86" s="6"/>
      <c r="Z86" s="6"/>
      <c r="AA86" s="6"/>
      <c r="AB86" s="6"/>
      <c r="AC86" s="6"/>
      <c r="AD86" s="10" t="s">
        <v>3571</v>
      </c>
      <c r="AE86" s="10" t="s">
        <v>1634</v>
      </c>
      <c r="AF86" s="10" t="s">
        <v>3572</v>
      </c>
    </row>
    <row r="87" spans="3:32" ht="15" hidden="1" customHeight="1" x14ac:dyDescent="0.15">
      <c r="C87" s="36"/>
      <c r="D87" s="6"/>
      <c r="E87" s="6"/>
      <c r="F87" s="6"/>
      <c r="G87" s="6"/>
      <c r="H87" s="6"/>
      <c r="I87" s="6"/>
      <c r="J87" s="6"/>
      <c r="K87" s="6"/>
      <c r="L87" s="6"/>
      <c r="M87" s="6"/>
      <c r="N87" s="6"/>
      <c r="O87" s="6"/>
      <c r="P87" s="6"/>
      <c r="Q87" s="6"/>
      <c r="R87" s="6"/>
      <c r="S87" s="6"/>
      <c r="T87" s="6"/>
      <c r="U87" s="6"/>
      <c r="V87" s="6"/>
      <c r="W87" s="6"/>
      <c r="X87" s="6"/>
      <c r="Y87" s="6"/>
      <c r="Z87" s="6"/>
      <c r="AA87" s="6"/>
      <c r="AB87" s="6"/>
      <c r="AC87" s="6"/>
      <c r="AD87" s="10" t="s">
        <v>3573</v>
      </c>
      <c r="AE87" s="10" t="s">
        <v>1634</v>
      </c>
      <c r="AF87" s="10" t="s">
        <v>3574</v>
      </c>
    </row>
    <row r="88" spans="3:32" ht="15" hidden="1" customHeight="1" x14ac:dyDescent="0.1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10" t="s">
        <v>3575</v>
      </c>
      <c r="AE88" s="10" t="s">
        <v>1634</v>
      </c>
      <c r="AF88" s="10" t="s">
        <v>3576</v>
      </c>
    </row>
    <row r="89" spans="3:32" ht="18.75" hidden="1" customHeight="1" x14ac:dyDescent="0.1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10" t="s">
        <v>3577</v>
      </c>
      <c r="AE89" s="10" t="s">
        <v>1634</v>
      </c>
      <c r="AF89" s="10" t="s">
        <v>3578</v>
      </c>
    </row>
    <row r="90" spans="3:32" ht="18.75" hidden="1" customHeight="1" x14ac:dyDescent="0.15">
      <c r="C90" s="19"/>
      <c r="D90" s="6"/>
      <c r="E90" s="6"/>
      <c r="F90" s="6"/>
      <c r="G90" s="6"/>
      <c r="H90" s="6"/>
      <c r="I90" s="6"/>
      <c r="J90" s="6"/>
      <c r="K90" s="6"/>
      <c r="L90" s="6"/>
      <c r="M90" s="6"/>
      <c r="N90" s="6"/>
      <c r="O90" s="6"/>
      <c r="P90" s="6"/>
      <c r="Q90" s="6"/>
      <c r="R90" s="6"/>
      <c r="S90" s="6"/>
      <c r="T90" s="6"/>
      <c r="U90" s="6"/>
      <c r="V90" s="6"/>
      <c r="W90" s="6"/>
      <c r="X90" s="6"/>
      <c r="Y90" s="6"/>
      <c r="Z90" s="6"/>
      <c r="AA90" s="6"/>
      <c r="AB90" s="6"/>
      <c r="AC90" s="6"/>
      <c r="AD90" s="10" t="s">
        <v>3579</v>
      </c>
      <c r="AE90" s="10" t="s">
        <v>1634</v>
      </c>
      <c r="AF90" s="10" t="s">
        <v>3580</v>
      </c>
    </row>
    <row r="91" spans="3:32" ht="18.75" hidden="1" customHeight="1" x14ac:dyDescent="0.15">
      <c r="C91" s="19"/>
      <c r="D91" s="6"/>
      <c r="E91" s="6"/>
      <c r="F91" s="6"/>
      <c r="G91" s="6"/>
      <c r="H91" s="6"/>
      <c r="I91" s="6"/>
      <c r="J91" s="6"/>
      <c r="K91" s="6"/>
      <c r="L91" s="6"/>
      <c r="M91" s="6"/>
      <c r="N91" s="6"/>
      <c r="O91" s="6"/>
      <c r="P91" s="6"/>
      <c r="Q91" s="6"/>
      <c r="R91" s="6"/>
      <c r="S91" s="6"/>
      <c r="T91" s="6"/>
      <c r="U91" s="6"/>
      <c r="V91" s="6"/>
      <c r="W91" s="6"/>
      <c r="X91" s="6"/>
      <c r="Y91" s="6"/>
      <c r="Z91" s="6"/>
      <c r="AA91" s="6"/>
      <c r="AB91" s="6"/>
      <c r="AC91" s="6"/>
      <c r="AD91" s="10" t="s">
        <v>3581</v>
      </c>
      <c r="AE91" s="10" t="s">
        <v>1634</v>
      </c>
      <c r="AF91" s="10" t="s">
        <v>3582</v>
      </c>
    </row>
    <row r="92" spans="3:32" ht="23.25" hidden="1" customHeight="1" x14ac:dyDescent="0.15">
      <c r="C92" s="843"/>
      <c r="D92" s="843"/>
      <c r="E92" s="843"/>
      <c r="F92" s="843"/>
      <c r="G92" s="843"/>
      <c r="H92" s="843"/>
      <c r="I92" s="843"/>
      <c r="J92" s="843"/>
      <c r="K92" s="843"/>
      <c r="L92" s="843"/>
      <c r="M92" s="843"/>
      <c r="N92" s="843"/>
      <c r="O92" s="6"/>
      <c r="P92" s="6"/>
      <c r="Q92" s="6"/>
      <c r="R92" s="6"/>
      <c r="S92" s="6"/>
      <c r="T92" s="6"/>
      <c r="U92" s="6"/>
      <c r="V92" s="6"/>
      <c r="W92" s="6"/>
      <c r="X92" s="6"/>
      <c r="Y92" s="6"/>
      <c r="Z92" s="6"/>
      <c r="AA92" s="6"/>
      <c r="AB92" s="6"/>
      <c r="AC92" s="6"/>
      <c r="AD92" s="10" t="s">
        <v>3583</v>
      </c>
      <c r="AE92" s="10" t="s">
        <v>1634</v>
      </c>
      <c r="AF92" s="10" t="s">
        <v>3584</v>
      </c>
    </row>
    <row r="93" spans="3:32" hidden="1" x14ac:dyDescent="0.15">
      <c r="C93" s="843"/>
      <c r="D93" s="77"/>
      <c r="E93" s="16"/>
      <c r="F93" s="77"/>
      <c r="G93" s="37"/>
      <c r="H93" s="16"/>
      <c r="I93" s="77"/>
      <c r="J93" s="16"/>
      <c r="K93" s="77"/>
      <c r="L93" s="16"/>
      <c r="M93" s="77"/>
      <c r="N93" s="16"/>
      <c r="O93" s="6"/>
      <c r="P93" s="6"/>
      <c r="Q93" s="6"/>
      <c r="R93" s="6"/>
      <c r="S93" s="6"/>
      <c r="T93" s="6"/>
      <c r="U93" s="6"/>
      <c r="V93" s="6"/>
      <c r="W93" s="6"/>
      <c r="X93" s="6"/>
      <c r="Y93" s="6"/>
      <c r="Z93" s="6"/>
      <c r="AA93" s="6"/>
      <c r="AB93" s="6"/>
      <c r="AC93" s="6"/>
      <c r="AD93" s="10" t="s">
        <v>3585</v>
      </c>
      <c r="AE93" s="10" t="s">
        <v>1634</v>
      </c>
      <c r="AF93" s="10" t="s">
        <v>3586</v>
      </c>
    </row>
    <row r="94" spans="3:32" ht="14.25" hidden="1" customHeight="1" x14ac:dyDescent="0.15">
      <c r="C94" s="33"/>
      <c r="D94" s="17"/>
      <c r="E94" s="17"/>
      <c r="F94" s="17"/>
      <c r="G94" s="17"/>
      <c r="H94" s="17"/>
      <c r="I94" s="17"/>
      <c r="J94" s="17"/>
      <c r="K94" s="17"/>
      <c r="L94" s="17"/>
      <c r="M94" s="17"/>
      <c r="N94" s="17"/>
      <c r="O94" s="6"/>
      <c r="P94" s="6"/>
      <c r="Q94" s="6"/>
      <c r="R94" s="6"/>
      <c r="S94" s="6"/>
      <c r="T94" s="6"/>
      <c r="U94" s="6"/>
      <c r="V94" s="6"/>
      <c r="W94" s="6"/>
      <c r="X94" s="6"/>
      <c r="Y94" s="6"/>
      <c r="Z94" s="6"/>
      <c r="AA94" s="6"/>
      <c r="AB94" s="6"/>
      <c r="AC94" s="6"/>
      <c r="AD94" s="10" t="s">
        <v>3587</v>
      </c>
      <c r="AE94" s="10" t="s">
        <v>1634</v>
      </c>
      <c r="AF94" s="10" t="s">
        <v>3588</v>
      </c>
    </row>
    <row r="95" spans="3:32" ht="14.25" hidden="1" customHeight="1" x14ac:dyDescent="0.15">
      <c r="C95" s="31"/>
      <c r="D95" s="17"/>
      <c r="E95" s="17"/>
      <c r="F95" s="17"/>
      <c r="G95" s="17"/>
      <c r="H95" s="17"/>
      <c r="I95" s="17"/>
      <c r="J95" s="17"/>
      <c r="K95" s="17"/>
      <c r="L95" s="17"/>
      <c r="M95" s="17"/>
      <c r="N95" s="17"/>
      <c r="O95" s="6"/>
      <c r="P95" s="6"/>
      <c r="Q95" s="6"/>
      <c r="R95" s="6"/>
      <c r="S95" s="6"/>
      <c r="T95" s="6"/>
      <c r="U95" s="6"/>
      <c r="V95" s="6"/>
      <c r="W95" s="6"/>
      <c r="X95" s="6"/>
      <c r="Y95" s="6"/>
      <c r="Z95" s="6"/>
      <c r="AA95" s="6"/>
      <c r="AB95" s="6"/>
      <c r="AC95" s="6"/>
      <c r="AD95" s="10" t="s">
        <v>3589</v>
      </c>
      <c r="AE95" s="10" t="s">
        <v>1634</v>
      </c>
      <c r="AF95" s="10" t="s">
        <v>3590</v>
      </c>
    </row>
    <row r="96" spans="3:32" ht="14.25" hidden="1" customHeight="1" x14ac:dyDescent="0.15">
      <c r="C96" s="77"/>
      <c r="D96" s="7"/>
      <c r="E96" s="7"/>
      <c r="F96" s="7"/>
      <c r="G96" s="7"/>
      <c r="H96" s="7"/>
      <c r="I96" s="7"/>
      <c r="J96" s="7"/>
      <c r="K96" s="7"/>
      <c r="L96" s="7"/>
      <c r="M96" s="7"/>
      <c r="N96" s="7"/>
      <c r="O96" s="6"/>
      <c r="P96" s="6"/>
      <c r="Q96" s="6"/>
      <c r="R96" s="6"/>
      <c r="S96" s="6"/>
      <c r="T96" s="6"/>
      <c r="U96" s="6"/>
      <c r="V96" s="6"/>
      <c r="W96" s="6"/>
      <c r="X96" s="6"/>
      <c r="Y96" s="77"/>
      <c r="Z96" s="77"/>
      <c r="AA96" s="77"/>
      <c r="AB96" s="77"/>
      <c r="AC96" s="77"/>
      <c r="AD96" s="10" t="s">
        <v>3591</v>
      </c>
      <c r="AE96" s="10" t="s">
        <v>1634</v>
      </c>
      <c r="AF96" s="10" t="s">
        <v>3592</v>
      </c>
    </row>
    <row r="97" spans="3:32" ht="18" hidden="1" customHeight="1" x14ac:dyDescent="0.15">
      <c r="C97" s="843"/>
      <c r="D97" s="843"/>
      <c r="E97" s="843"/>
      <c r="F97" s="843"/>
      <c r="G97" s="843"/>
      <c r="H97" s="843"/>
      <c r="I97" s="843"/>
      <c r="J97" s="38"/>
      <c r="K97" s="6"/>
      <c r="L97" s="6"/>
      <c r="M97" s="6"/>
      <c r="N97" s="6"/>
      <c r="O97" s="6"/>
      <c r="P97" s="6"/>
      <c r="Q97" s="6"/>
      <c r="R97" s="6"/>
      <c r="S97" s="6"/>
      <c r="T97" s="6"/>
      <c r="U97" s="6"/>
      <c r="V97" s="6"/>
      <c r="W97" s="6"/>
      <c r="X97" s="6"/>
      <c r="Y97" s="77"/>
      <c r="Z97" s="77"/>
      <c r="AA97" s="77"/>
      <c r="AB97" s="77"/>
      <c r="AC97" s="77"/>
      <c r="AD97" s="10" t="s">
        <v>3593</v>
      </c>
      <c r="AE97" s="10" t="s">
        <v>1634</v>
      </c>
      <c r="AF97" s="10" t="s">
        <v>3594</v>
      </c>
    </row>
    <row r="98" spans="3:32" hidden="1" x14ac:dyDescent="0.15">
      <c r="C98" s="843"/>
      <c r="D98" s="77"/>
      <c r="E98" s="16"/>
      <c r="F98" s="77"/>
      <c r="G98" s="16"/>
      <c r="H98" s="77"/>
      <c r="I98" s="16"/>
      <c r="J98" s="6"/>
      <c r="K98" s="6"/>
      <c r="L98" s="6"/>
      <c r="M98" s="6"/>
      <c r="N98" s="6"/>
      <c r="O98" s="6"/>
      <c r="P98" s="6"/>
      <c r="Q98" s="6"/>
      <c r="R98" s="6"/>
      <c r="S98" s="6"/>
      <c r="T98" s="6"/>
      <c r="U98" s="6"/>
      <c r="V98" s="6"/>
      <c r="W98" s="6"/>
      <c r="X98" s="6"/>
      <c r="Y98" s="77"/>
      <c r="Z98" s="77"/>
      <c r="AA98" s="77"/>
      <c r="AB98" s="77"/>
      <c r="AC98" s="77"/>
      <c r="AD98" s="10" t="s">
        <v>3595</v>
      </c>
      <c r="AE98" s="10" t="s">
        <v>1634</v>
      </c>
      <c r="AF98" s="10" t="s">
        <v>3596</v>
      </c>
    </row>
    <row r="99" spans="3:32" ht="18" hidden="1" customHeight="1" x14ac:dyDescent="0.15">
      <c r="C99" s="33"/>
      <c r="D99" s="17"/>
      <c r="E99" s="17"/>
      <c r="F99" s="17"/>
      <c r="G99" s="17"/>
      <c r="H99" s="7"/>
      <c r="I99" s="7"/>
      <c r="J99" s="6"/>
      <c r="K99" s="6"/>
      <c r="L99" s="6"/>
      <c r="M99" s="6"/>
      <c r="N99" s="6"/>
      <c r="O99" s="6"/>
      <c r="P99" s="6"/>
      <c r="Q99" s="6"/>
      <c r="R99" s="6"/>
      <c r="S99" s="6"/>
      <c r="T99" s="6"/>
      <c r="U99" s="6"/>
      <c r="V99" s="6"/>
      <c r="W99" s="6"/>
      <c r="X99" s="6"/>
      <c r="Y99" s="25"/>
      <c r="Z99" s="25"/>
      <c r="AA99" s="25"/>
      <c r="AB99" s="25"/>
      <c r="AC99" s="25"/>
      <c r="AD99" s="10" t="s">
        <v>3597</v>
      </c>
      <c r="AE99" s="10" t="s">
        <v>1634</v>
      </c>
      <c r="AF99" s="10" t="s">
        <v>3598</v>
      </c>
    </row>
    <row r="100" spans="3:32" ht="18.75" hidden="1" customHeight="1" x14ac:dyDescent="0.15">
      <c r="C100" s="31"/>
      <c r="D100" s="17"/>
      <c r="E100" s="17"/>
      <c r="F100" s="17"/>
      <c r="G100" s="17"/>
      <c r="H100" s="7"/>
      <c r="I100" s="7"/>
      <c r="J100" s="6"/>
      <c r="K100" s="6"/>
      <c r="L100" s="6"/>
      <c r="M100" s="6"/>
      <c r="N100" s="6"/>
      <c r="O100" s="6"/>
      <c r="P100" s="6"/>
      <c r="Q100" s="6"/>
      <c r="R100" s="6"/>
      <c r="S100" s="6"/>
      <c r="T100" s="6"/>
      <c r="U100" s="6"/>
      <c r="V100" s="6"/>
      <c r="W100" s="6"/>
      <c r="X100" s="6"/>
      <c r="Y100" s="25"/>
      <c r="Z100" s="25"/>
      <c r="AA100" s="25"/>
      <c r="AB100" s="25"/>
      <c r="AC100" s="25"/>
      <c r="AD100" s="10" t="s">
        <v>3599</v>
      </c>
      <c r="AE100" s="10" t="s">
        <v>1634</v>
      </c>
      <c r="AF100" s="10" t="s">
        <v>3600</v>
      </c>
    </row>
    <row r="101" spans="3:32" ht="18.75" hidden="1" customHeight="1" x14ac:dyDescent="0.15">
      <c r="C101" s="77"/>
      <c r="D101" s="7"/>
      <c r="E101" s="34"/>
      <c r="F101" s="7"/>
      <c r="G101" s="34"/>
      <c r="H101" s="7"/>
      <c r="I101" s="7"/>
      <c r="J101" s="6"/>
      <c r="K101" s="6"/>
      <c r="L101" s="6"/>
      <c r="M101" s="6"/>
      <c r="N101" s="6"/>
      <c r="O101" s="6"/>
      <c r="P101" s="6"/>
      <c r="Q101" s="6"/>
      <c r="R101" s="6"/>
      <c r="S101" s="6"/>
      <c r="T101" s="6"/>
      <c r="U101" s="6"/>
      <c r="V101" s="6"/>
      <c r="W101" s="6"/>
      <c r="X101" s="6"/>
      <c r="Y101" s="6"/>
      <c r="Z101" s="6"/>
      <c r="AA101" s="6"/>
      <c r="AB101" s="6"/>
      <c r="AC101" s="6"/>
      <c r="AD101" s="10" t="s">
        <v>3601</v>
      </c>
      <c r="AE101" s="10" t="s">
        <v>1634</v>
      </c>
      <c r="AF101" s="10" t="s">
        <v>3602</v>
      </c>
    </row>
    <row r="102" spans="3:32" ht="18.75" hidden="1" customHeight="1" x14ac:dyDescent="0.1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10" t="s">
        <v>3603</v>
      </c>
      <c r="AE102" s="10" t="s">
        <v>1634</v>
      </c>
      <c r="AF102" s="10" t="s">
        <v>3604</v>
      </c>
    </row>
    <row r="103" spans="3:32" ht="23.25" hidden="1" customHeight="1" x14ac:dyDescent="0.1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10" t="s">
        <v>3605</v>
      </c>
      <c r="AE103" s="10" t="s">
        <v>1634</v>
      </c>
      <c r="AF103" s="10" t="s">
        <v>3606</v>
      </c>
    </row>
    <row r="104" spans="3:32" ht="18.75" hidden="1" customHeight="1" x14ac:dyDescent="0.1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10" t="s">
        <v>3607</v>
      </c>
      <c r="AE104" s="10" t="s">
        <v>1634</v>
      </c>
      <c r="AF104" s="10" t="s">
        <v>3608</v>
      </c>
    </row>
    <row r="105" spans="3:32" ht="18.75" hidden="1" customHeight="1" x14ac:dyDescent="0.15">
      <c r="C105" s="843"/>
      <c r="D105" s="843"/>
      <c r="E105" s="843"/>
      <c r="F105" s="843"/>
      <c r="G105" s="843"/>
      <c r="H105" s="843"/>
      <c r="I105" s="843"/>
      <c r="J105" s="843"/>
      <c r="K105" s="843"/>
      <c r="L105" s="77"/>
      <c r="M105" s="77"/>
      <c r="N105" s="77"/>
      <c r="O105" s="77"/>
      <c r="P105" s="77"/>
      <c r="Q105" s="77"/>
      <c r="R105" s="77"/>
      <c r="S105" s="77"/>
      <c r="T105" s="77"/>
      <c r="U105" s="77"/>
      <c r="V105" s="6"/>
      <c r="W105" s="6"/>
      <c r="X105" s="6"/>
      <c r="Y105" s="6"/>
      <c r="Z105" s="6"/>
      <c r="AA105" s="6"/>
      <c r="AB105" s="6"/>
      <c r="AC105" s="6"/>
      <c r="AD105" s="10" t="s">
        <v>3609</v>
      </c>
      <c r="AE105" s="10" t="s">
        <v>1634</v>
      </c>
      <c r="AF105" s="10" t="s">
        <v>3610</v>
      </c>
    </row>
    <row r="106" spans="3:32" ht="18.75" hidden="1" customHeight="1" x14ac:dyDescent="0.15">
      <c r="C106" s="843"/>
      <c r="D106" s="852"/>
      <c r="E106" s="852"/>
      <c r="F106" s="852"/>
      <c r="G106" s="852"/>
      <c r="H106" s="852"/>
      <c r="I106" s="843"/>
      <c r="J106" s="843"/>
      <c r="K106" s="843"/>
      <c r="L106" s="843"/>
      <c r="M106" s="843"/>
      <c r="N106" s="843"/>
      <c r="O106" s="843"/>
      <c r="P106" s="77"/>
      <c r="Q106" s="77"/>
      <c r="R106" s="77"/>
      <c r="S106" s="77"/>
      <c r="T106" s="77"/>
      <c r="U106" s="77"/>
      <c r="V106" s="77"/>
      <c r="W106" s="77"/>
      <c r="X106" s="77"/>
      <c r="Y106" s="6"/>
      <c r="Z106" s="6"/>
      <c r="AA106" s="6"/>
      <c r="AB106" s="6"/>
      <c r="AC106" s="6"/>
      <c r="AD106" s="10" t="s">
        <v>3611</v>
      </c>
      <c r="AE106" s="10" t="s">
        <v>1634</v>
      </c>
      <c r="AF106" s="10" t="s">
        <v>3612</v>
      </c>
    </row>
    <row r="107" spans="3:32" ht="18.75" hidden="1" customHeight="1" x14ac:dyDescent="0.15">
      <c r="C107" s="843"/>
      <c r="D107" s="852"/>
      <c r="E107" s="852"/>
      <c r="F107" s="852"/>
      <c r="G107" s="852"/>
      <c r="H107" s="852"/>
      <c r="I107" s="843"/>
      <c r="J107" s="843"/>
      <c r="K107" s="843"/>
      <c r="L107" s="77"/>
      <c r="M107" s="77"/>
      <c r="N107" s="77"/>
      <c r="O107" s="77"/>
      <c r="P107" s="77"/>
      <c r="Q107" s="77"/>
      <c r="R107" s="77"/>
      <c r="S107" s="77"/>
      <c r="T107" s="77"/>
      <c r="U107" s="77"/>
      <c r="V107" s="77"/>
      <c r="W107" s="77"/>
      <c r="X107" s="77"/>
      <c r="Y107" s="6"/>
      <c r="Z107" s="6"/>
      <c r="AA107" s="6"/>
      <c r="AB107" s="6"/>
      <c r="AC107" s="6"/>
      <c r="AD107" s="10" t="s">
        <v>3613</v>
      </c>
      <c r="AE107" s="10" t="s">
        <v>1634</v>
      </c>
      <c r="AF107" s="10" t="s">
        <v>3614</v>
      </c>
    </row>
    <row r="108" spans="3:32" ht="23.25" hidden="1" customHeight="1" x14ac:dyDescent="0.15">
      <c r="C108" s="21"/>
      <c r="D108" s="25"/>
      <c r="E108" s="25"/>
      <c r="F108" s="25"/>
      <c r="G108" s="25"/>
      <c r="H108" s="25"/>
      <c r="I108" s="25"/>
      <c r="J108" s="25"/>
      <c r="K108" s="25"/>
      <c r="L108" s="25"/>
      <c r="M108" s="25"/>
      <c r="N108" s="25"/>
      <c r="O108" s="25"/>
      <c r="P108" s="25"/>
      <c r="Q108" s="25"/>
      <c r="R108" s="25"/>
      <c r="S108" s="25"/>
      <c r="T108" s="25"/>
      <c r="U108" s="25"/>
      <c r="V108" s="77"/>
      <c r="W108" s="77"/>
      <c r="X108" s="77"/>
      <c r="Y108" s="6"/>
      <c r="Z108" s="6"/>
      <c r="AA108" s="6"/>
      <c r="AB108" s="6"/>
      <c r="AC108" s="6"/>
      <c r="AD108" s="10" t="s">
        <v>3615</v>
      </c>
      <c r="AE108" s="10" t="s">
        <v>1634</v>
      </c>
      <c r="AF108" s="10" t="s">
        <v>3616</v>
      </c>
    </row>
    <row r="109" spans="3:32" ht="18" hidden="1" customHeight="1" x14ac:dyDescent="0.15">
      <c r="C109" s="21"/>
      <c r="D109" s="25"/>
      <c r="E109" s="25"/>
      <c r="F109" s="25"/>
      <c r="G109" s="25"/>
      <c r="H109" s="25"/>
      <c r="I109" s="25"/>
      <c r="J109" s="25"/>
      <c r="K109" s="25"/>
      <c r="L109" s="25"/>
      <c r="M109" s="25"/>
      <c r="N109" s="25"/>
      <c r="O109" s="25"/>
      <c r="P109" s="25"/>
      <c r="Q109" s="25"/>
      <c r="R109" s="25"/>
      <c r="S109" s="25"/>
      <c r="T109" s="25"/>
      <c r="U109" s="25"/>
      <c r="V109" s="25"/>
      <c r="W109" s="25"/>
      <c r="X109" s="25"/>
      <c r="Y109" s="6"/>
      <c r="Z109" s="6"/>
      <c r="AA109" s="6"/>
      <c r="AB109" s="6"/>
      <c r="AC109" s="6"/>
      <c r="AD109" s="10" t="s">
        <v>3617</v>
      </c>
      <c r="AE109" s="10" t="s">
        <v>1634</v>
      </c>
      <c r="AF109" s="10" t="s">
        <v>3618</v>
      </c>
    </row>
    <row r="110" spans="3:32" ht="15.95" hidden="1" customHeight="1" x14ac:dyDescent="0.15">
      <c r="C110" s="6"/>
      <c r="D110" s="6"/>
      <c r="E110" s="6"/>
      <c r="F110" s="6"/>
      <c r="G110" s="6"/>
      <c r="H110" s="6"/>
      <c r="I110" s="6"/>
      <c r="J110" s="6"/>
      <c r="K110" s="6"/>
      <c r="L110" s="6"/>
      <c r="M110" s="6"/>
      <c r="N110" s="6"/>
      <c r="O110" s="6"/>
      <c r="P110" s="6"/>
      <c r="Q110" s="6"/>
      <c r="R110" s="6"/>
      <c r="S110" s="6"/>
      <c r="T110" s="6"/>
      <c r="U110" s="6"/>
      <c r="V110" s="25"/>
      <c r="W110" s="25"/>
      <c r="X110" s="25"/>
      <c r="Y110" s="6"/>
      <c r="Z110" s="6"/>
      <c r="AA110" s="6"/>
      <c r="AB110" s="6"/>
      <c r="AC110" s="6"/>
      <c r="AD110" s="10" t="s">
        <v>3619</v>
      </c>
      <c r="AE110" s="10" t="s">
        <v>1634</v>
      </c>
      <c r="AF110" s="10" t="s">
        <v>3620</v>
      </c>
    </row>
    <row r="111" spans="3:32" hidden="1" x14ac:dyDescent="0.15">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10" t="s">
        <v>3621</v>
      </c>
      <c r="AE111" s="10" t="s">
        <v>1634</v>
      </c>
      <c r="AF111" s="10" t="s">
        <v>3622</v>
      </c>
    </row>
    <row r="112" spans="3:32" ht="15.75" hidden="1" customHeight="1" x14ac:dyDescent="0.15">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10" t="s">
        <v>3623</v>
      </c>
      <c r="AE112" s="10" t="s">
        <v>1634</v>
      </c>
      <c r="AF112" s="10" t="s">
        <v>3624</v>
      </c>
    </row>
    <row r="113" spans="3:32" s="26" customFormat="1" ht="15.75" hidden="1" customHeight="1" x14ac:dyDescent="0.15">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10" t="s">
        <v>3625</v>
      </c>
      <c r="AE113" s="10" t="s">
        <v>1634</v>
      </c>
      <c r="AF113" s="10" t="s">
        <v>3626</v>
      </c>
    </row>
    <row r="114" spans="3:32" ht="18.75" hidden="1" customHeight="1" x14ac:dyDescent="0.15">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10" t="s">
        <v>23</v>
      </c>
      <c r="AE114" s="10" t="s">
        <v>1634</v>
      </c>
      <c r="AF114" s="10" t="s">
        <v>1657</v>
      </c>
    </row>
    <row r="115" spans="3:32" ht="23.25" hidden="1" customHeight="1" x14ac:dyDescent="0.1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10" t="s">
        <v>24</v>
      </c>
      <c r="AE115" s="10" t="s">
        <v>1634</v>
      </c>
      <c r="AF115" s="10" t="s">
        <v>1658</v>
      </c>
    </row>
    <row r="116" spans="3:32" ht="13.5" hidden="1" customHeight="1" x14ac:dyDescent="0.1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10" t="s">
        <v>25</v>
      </c>
      <c r="AE116" s="10" t="s">
        <v>1634</v>
      </c>
      <c r="AF116" s="10" t="s">
        <v>1659</v>
      </c>
    </row>
    <row r="117" spans="3:32" ht="13.5" hidden="1" customHeight="1" x14ac:dyDescent="0.15">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10" t="s">
        <v>26</v>
      </c>
      <c r="AE117" s="10" t="s">
        <v>1634</v>
      </c>
      <c r="AF117" s="10" t="s">
        <v>1660</v>
      </c>
    </row>
    <row r="118" spans="3:32" ht="13.5" hidden="1" customHeight="1" x14ac:dyDescent="0.15">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10" t="s">
        <v>27</v>
      </c>
      <c r="AE118" s="10" t="s">
        <v>1634</v>
      </c>
      <c r="AF118" s="10" t="s">
        <v>1661</v>
      </c>
    </row>
    <row r="119" spans="3:32" ht="13.5" hidden="1" customHeight="1" x14ac:dyDescent="0.15">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10" t="s">
        <v>28</v>
      </c>
      <c r="AE119" s="10" t="s">
        <v>1634</v>
      </c>
      <c r="AF119" s="10" t="s">
        <v>1662</v>
      </c>
    </row>
    <row r="120" spans="3:32" ht="13.5" hidden="1" customHeight="1" x14ac:dyDescent="0.15">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10" t="s">
        <v>29</v>
      </c>
      <c r="AE120" s="10" t="s">
        <v>1634</v>
      </c>
      <c r="AF120" s="10" t="s">
        <v>1663</v>
      </c>
    </row>
    <row r="121" spans="3:32" ht="13.5" hidden="1" customHeight="1" x14ac:dyDescent="0.1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10" t="s">
        <v>30</v>
      </c>
      <c r="AE121" s="10" t="s">
        <v>1634</v>
      </c>
      <c r="AF121" s="10" t="s">
        <v>1664</v>
      </c>
    </row>
    <row r="122" spans="3:32" ht="13.5" hidden="1" customHeight="1" x14ac:dyDescent="0.1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10" t="s">
        <v>31</v>
      </c>
      <c r="AE122" s="10" t="s">
        <v>1634</v>
      </c>
      <c r="AF122" s="10" t="s">
        <v>1665</v>
      </c>
    </row>
    <row r="123" spans="3:32" ht="13.5" hidden="1" customHeight="1" x14ac:dyDescent="0.1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10" t="s">
        <v>32</v>
      </c>
      <c r="AE123" s="10" t="s">
        <v>1634</v>
      </c>
      <c r="AF123" s="10" t="s">
        <v>1666</v>
      </c>
    </row>
    <row r="124" spans="3:32" ht="13.5" hidden="1" customHeight="1" x14ac:dyDescent="0.1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10" t="s">
        <v>33</v>
      </c>
      <c r="AE124" s="10" t="s">
        <v>1634</v>
      </c>
      <c r="AF124" s="10" t="s">
        <v>1667</v>
      </c>
    </row>
    <row r="125" spans="3:32" ht="13.5" hidden="1" customHeight="1" x14ac:dyDescent="0.1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10" t="s">
        <v>34</v>
      </c>
      <c r="AE125" s="10" t="s">
        <v>1634</v>
      </c>
      <c r="AF125" s="10" t="s">
        <v>1668</v>
      </c>
    </row>
    <row r="126" spans="3:32" ht="13.5" hidden="1" customHeight="1" x14ac:dyDescent="0.1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10" t="s">
        <v>35</v>
      </c>
      <c r="AE126" s="10" t="s">
        <v>1634</v>
      </c>
      <c r="AF126" s="10" t="s">
        <v>1669</v>
      </c>
    </row>
    <row r="127" spans="3:32" ht="13.5" hidden="1" customHeight="1" x14ac:dyDescent="0.1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10" t="s">
        <v>36</v>
      </c>
      <c r="AE127" s="10" t="s">
        <v>1634</v>
      </c>
      <c r="AF127" s="10" t="s">
        <v>1670</v>
      </c>
    </row>
    <row r="128" spans="3:32" ht="13.5" hidden="1" customHeight="1" x14ac:dyDescent="0.1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10" t="s">
        <v>37</v>
      </c>
      <c r="AE128" s="10" t="s">
        <v>1634</v>
      </c>
      <c r="AF128" s="10" t="s">
        <v>1671</v>
      </c>
    </row>
    <row r="129" spans="3:32" ht="13.5" hidden="1" customHeight="1" x14ac:dyDescent="0.1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10" t="s">
        <v>38</v>
      </c>
      <c r="AE129" s="10" t="s">
        <v>1634</v>
      </c>
      <c r="AF129" s="10" t="s">
        <v>1672</v>
      </c>
    </row>
    <row r="130" spans="3:32" ht="13.5" hidden="1" customHeight="1" x14ac:dyDescent="0.1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10" t="s">
        <v>39</v>
      </c>
      <c r="AE130" s="10" t="s">
        <v>1634</v>
      </c>
      <c r="AF130" s="10" t="s">
        <v>1673</v>
      </c>
    </row>
    <row r="131" spans="3:32" ht="13.5" hidden="1" customHeight="1" x14ac:dyDescent="0.1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10" t="s">
        <v>40</v>
      </c>
      <c r="AE131" s="10" t="s">
        <v>1634</v>
      </c>
      <c r="AF131" s="10" t="s">
        <v>1674</v>
      </c>
    </row>
    <row r="132" spans="3:32" ht="13.5" hidden="1" customHeight="1" x14ac:dyDescent="0.1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10" t="s">
        <v>41</v>
      </c>
      <c r="AE132" s="10" t="s">
        <v>1634</v>
      </c>
      <c r="AF132" s="10" t="s">
        <v>1675</v>
      </c>
    </row>
    <row r="133" spans="3:32" ht="13.5" hidden="1" customHeight="1" x14ac:dyDescent="0.1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10" t="s">
        <v>42</v>
      </c>
      <c r="AE133" s="10" t="s">
        <v>1634</v>
      </c>
      <c r="AF133" s="10" t="s">
        <v>1676</v>
      </c>
    </row>
    <row r="134" spans="3:32" ht="13.5" hidden="1" customHeight="1" x14ac:dyDescent="0.15">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10" t="s">
        <v>43</v>
      </c>
      <c r="AE134" s="10" t="s">
        <v>1634</v>
      </c>
      <c r="AF134" s="10" t="s">
        <v>1677</v>
      </c>
    </row>
    <row r="135" spans="3:32" ht="13.5" hidden="1" customHeight="1" x14ac:dyDescent="0.15">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10" t="s">
        <v>44</v>
      </c>
      <c r="AE135" s="10" t="s">
        <v>1634</v>
      </c>
      <c r="AF135" s="10" t="s">
        <v>1678</v>
      </c>
    </row>
    <row r="136" spans="3:32" ht="13.5" hidden="1" customHeight="1" x14ac:dyDescent="0.15">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10" t="s">
        <v>45</v>
      </c>
      <c r="AE136" s="10" t="s">
        <v>1634</v>
      </c>
      <c r="AF136" s="10" t="s">
        <v>1679</v>
      </c>
    </row>
    <row r="137" spans="3:32" ht="13.5" hidden="1" customHeight="1" x14ac:dyDescent="0.15">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10" t="s">
        <v>46</v>
      </c>
      <c r="AE137" s="10" t="s">
        <v>1634</v>
      </c>
      <c r="AF137" s="10" t="s">
        <v>1680</v>
      </c>
    </row>
    <row r="138" spans="3:32" ht="13.5" hidden="1" customHeight="1" x14ac:dyDescent="0.15">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10" t="s">
        <v>47</v>
      </c>
      <c r="AE138" s="10" t="s">
        <v>1634</v>
      </c>
      <c r="AF138" s="10" t="s">
        <v>1681</v>
      </c>
    </row>
    <row r="139" spans="3:32" ht="13.5" hidden="1" customHeight="1" x14ac:dyDescent="0.15">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10" t="s">
        <v>48</v>
      </c>
      <c r="AE139" s="10" t="s">
        <v>1634</v>
      </c>
      <c r="AF139" s="10" t="s">
        <v>1682</v>
      </c>
    </row>
    <row r="140" spans="3:32" ht="13.5" hidden="1" customHeight="1" x14ac:dyDescent="0.15">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10" t="s">
        <v>49</v>
      </c>
      <c r="AE140" s="10" t="s">
        <v>1634</v>
      </c>
      <c r="AF140" s="10" t="s">
        <v>1683</v>
      </c>
    </row>
    <row r="141" spans="3:32" ht="13.5" hidden="1" customHeight="1" x14ac:dyDescent="0.15">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10" t="s">
        <v>50</v>
      </c>
      <c r="AE141" s="10" t="s">
        <v>1634</v>
      </c>
      <c r="AF141" s="10" t="s">
        <v>1684</v>
      </c>
    </row>
    <row r="142" spans="3:32" ht="13.5" hidden="1" customHeight="1" x14ac:dyDescent="0.15">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10" t="s">
        <v>51</v>
      </c>
      <c r="AE142" s="10" t="s">
        <v>1634</v>
      </c>
      <c r="AF142" s="10" t="s">
        <v>1685</v>
      </c>
    </row>
    <row r="143" spans="3:32" ht="13.5" hidden="1" customHeight="1" x14ac:dyDescent="0.15">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10" t="s">
        <v>52</v>
      </c>
      <c r="AE143" s="10" t="s">
        <v>1634</v>
      </c>
      <c r="AF143" s="10" t="s">
        <v>1686</v>
      </c>
    </row>
    <row r="144" spans="3:32" ht="13.5" hidden="1" customHeight="1" x14ac:dyDescent="0.15">
      <c r="C144" s="6"/>
      <c r="D144" s="6"/>
      <c r="E144" s="6"/>
      <c r="F144" s="6"/>
      <c r="G144" s="6"/>
      <c r="H144" s="6"/>
      <c r="I144" s="6"/>
      <c r="J144" s="6"/>
      <c r="K144" s="6"/>
      <c r="L144" s="6"/>
      <c r="M144" s="6"/>
      <c r="N144" s="6"/>
      <c r="O144" s="6"/>
      <c r="P144" s="6"/>
      <c r="Q144" s="6"/>
      <c r="R144" s="6"/>
      <c r="S144" s="6"/>
      <c r="T144" s="6"/>
      <c r="U144" s="6"/>
      <c r="V144" s="6"/>
      <c r="W144" s="6"/>
      <c r="X144" s="6"/>
      <c r="AD144" s="10" t="s">
        <v>53</v>
      </c>
      <c r="AE144" s="10" t="s">
        <v>1634</v>
      </c>
      <c r="AF144" s="10" t="s">
        <v>1687</v>
      </c>
    </row>
    <row r="145" spans="3:32" ht="13.5" hidden="1" customHeight="1" x14ac:dyDescent="0.15">
      <c r="C145" s="6"/>
      <c r="D145" s="6"/>
      <c r="E145" s="6"/>
      <c r="F145" s="6"/>
      <c r="G145" s="6"/>
      <c r="H145" s="6"/>
      <c r="I145" s="6"/>
      <c r="J145" s="6"/>
      <c r="K145" s="6"/>
      <c r="L145" s="6"/>
      <c r="M145" s="6"/>
      <c r="N145" s="6"/>
      <c r="O145" s="6"/>
      <c r="P145" s="6"/>
      <c r="Q145" s="6"/>
      <c r="R145" s="6"/>
      <c r="S145" s="6"/>
      <c r="T145" s="6"/>
      <c r="U145" s="6"/>
      <c r="V145" s="6"/>
      <c r="W145" s="6"/>
      <c r="X145" s="6"/>
      <c r="AD145" s="10" t="s">
        <v>54</v>
      </c>
      <c r="AE145" s="10" t="s">
        <v>1634</v>
      </c>
      <c r="AF145" s="10" t="s">
        <v>1688</v>
      </c>
    </row>
    <row r="146" spans="3:32" ht="13.5" hidden="1" customHeight="1" x14ac:dyDescent="0.15">
      <c r="C146" s="6"/>
      <c r="D146" s="6"/>
      <c r="E146" s="6"/>
      <c r="F146" s="6"/>
      <c r="G146" s="6"/>
      <c r="H146" s="6"/>
      <c r="I146" s="6"/>
      <c r="J146" s="6"/>
      <c r="K146" s="6"/>
      <c r="L146" s="6"/>
      <c r="M146" s="6"/>
      <c r="N146" s="6"/>
      <c r="O146" s="6"/>
      <c r="P146" s="6"/>
      <c r="Q146" s="6"/>
      <c r="R146" s="6"/>
      <c r="S146" s="6"/>
      <c r="T146" s="6"/>
      <c r="U146" s="6"/>
      <c r="V146" s="6"/>
      <c r="W146" s="6"/>
      <c r="X146" s="6"/>
      <c r="AD146" s="10" t="s">
        <v>55</v>
      </c>
      <c r="AE146" s="10" t="s">
        <v>1634</v>
      </c>
      <c r="AF146" s="10" t="s">
        <v>1689</v>
      </c>
    </row>
    <row r="147" spans="3:32" ht="13.5" hidden="1" customHeight="1" x14ac:dyDescent="0.15">
      <c r="C147" s="6"/>
      <c r="D147" s="6"/>
      <c r="E147" s="6"/>
      <c r="F147" s="6"/>
      <c r="G147" s="6"/>
      <c r="H147" s="6"/>
      <c r="I147" s="6"/>
      <c r="J147" s="6"/>
      <c r="K147" s="6"/>
      <c r="L147" s="6"/>
      <c r="M147" s="6"/>
      <c r="N147" s="6"/>
      <c r="O147" s="6"/>
      <c r="P147" s="6"/>
      <c r="Q147" s="6"/>
      <c r="R147" s="6"/>
      <c r="S147" s="6"/>
      <c r="T147" s="6"/>
      <c r="U147" s="6"/>
      <c r="V147" s="6"/>
      <c r="W147" s="6"/>
      <c r="X147" s="6"/>
      <c r="AD147" s="10" t="s">
        <v>56</v>
      </c>
      <c r="AE147" s="10" t="s">
        <v>1634</v>
      </c>
      <c r="AF147" s="10" t="s">
        <v>1690</v>
      </c>
    </row>
    <row r="148" spans="3:32" ht="13.5" hidden="1" customHeight="1" x14ac:dyDescent="0.15">
      <c r="C148" s="6"/>
      <c r="D148" s="6"/>
      <c r="E148" s="6"/>
      <c r="F148" s="6"/>
      <c r="G148" s="6"/>
      <c r="H148" s="6"/>
      <c r="I148" s="6"/>
      <c r="J148" s="6"/>
      <c r="K148" s="6"/>
      <c r="L148" s="6"/>
      <c r="M148" s="6"/>
      <c r="N148" s="6"/>
      <c r="O148" s="6"/>
      <c r="P148" s="6"/>
      <c r="Q148" s="6"/>
      <c r="R148" s="6"/>
      <c r="S148" s="6"/>
      <c r="T148" s="6"/>
      <c r="U148" s="6"/>
      <c r="V148" s="6"/>
      <c r="W148" s="6"/>
      <c r="X148" s="6"/>
      <c r="AD148" s="10" t="s">
        <v>57</v>
      </c>
      <c r="AE148" s="10" t="s">
        <v>1634</v>
      </c>
      <c r="AF148" s="10" t="s">
        <v>1691</v>
      </c>
    </row>
    <row r="149" spans="3:32" ht="13.5" hidden="1" customHeight="1" x14ac:dyDescent="0.15">
      <c r="C149" s="6"/>
      <c r="D149" s="6"/>
      <c r="E149" s="6"/>
      <c r="F149" s="6"/>
      <c r="G149" s="6"/>
      <c r="H149" s="6"/>
      <c r="I149" s="6"/>
      <c r="J149" s="6"/>
      <c r="K149" s="6"/>
      <c r="L149" s="6"/>
      <c r="M149" s="6"/>
      <c r="N149" s="6"/>
      <c r="O149" s="6"/>
      <c r="P149" s="6"/>
      <c r="Q149" s="6"/>
      <c r="R149" s="6"/>
      <c r="S149" s="6"/>
      <c r="T149" s="6"/>
      <c r="U149" s="6"/>
      <c r="V149" s="6"/>
      <c r="W149" s="6"/>
      <c r="X149" s="6"/>
      <c r="AD149" s="10" t="s">
        <v>58</v>
      </c>
      <c r="AE149" s="10" t="s">
        <v>1634</v>
      </c>
      <c r="AF149" s="10" t="s">
        <v>1692</v>
      </c>
    </row>
    <row r="150" spans="3:32" ht="13.5" hidden="1" customHeight="1" x14ac:dyDescent="0.15">
      <c r="C150" s="6"/>
      <c r="D150" s="6"/>
      <c r="E150" s="6"/>
      <c r="F150" s="6"/>
      <c r="G150" s="6"/>
      <c r="H150" s="6"/>
      <c r="I150" s="6"/>
      <c r="J150" s="6"/>
      <c r="K150" s="6"/>
      <c r="L150" s="6"/>
      <c r="M150" s="6"/>
      <c r="N150" s="6"/>
      <c r="O150" s="6"/>
      <c r="P150" s="6"/>
      <c r="Q150" s="6"/>
      <c r="R150" s="6"/>
      <c r="S150" s="6"/>
      <c r="T150" s="6"/>
      <c r="U150" s="6"/>
      <c r="V150" s="6"/>
      <c r="W150" s="6"/>
      <c r="X150" s="6"/>
      <c r="AD150" s="10" t="s">
        <v>59</v>
      </c>
      <c r="AE150" s="10" t="s">
        <v>1634</v>
      </c>
      <c r="AF150" s="10" t="s">
        <v>1693</v>
      </c>
    </row>
    <row r="151" spans="3:32" ht="13.5" hidden="1" customHeight="1" x14ac:dyDescent="0.15">
      <c r="C151" s="6"/>
      <c r="D151" s="6"/>
      <c r="E151" s="6"/>
      <c r="F151" s="6"/>
      <c r="G151" s="6"/>
      <c r="H151" s="6"/>
      <c r="I151" s="6"/>
      <c r="J151" s="6"/>
      <c r="K151" s="6"/>
      <c r="L151" s="6"/>
      <c r="M151" s="6"/>
      <c r="N151" s="6"/>
      <c r="O151" s="6"/>
      <c r="P151" s="6"/>
      <c r="Q151" s="6"/>
      <c r="R151" s="6"/>
      <c r="S151" s="6"/>
      <c r="T151" s="6"/>
      <c r="U151" s="6"/>
      <c r="V151" s="6"/>
      <c r="W151" s="6"/>
      <c r="X151" s="6"/>
      <c r="AD151" s="10" t="s">
        <v>60</v>
      </c>
      <c r="AE151" s="10" t="s">
        <v>1634</v>
      </c>
      <c r="AF151" s="10" t="s">
        <v>1694</v>
      </c>
    </row>
    <row r="152" spans="3:32" ht="13.5" hidden="1" customHeight="1" x14ac:dyDescent="0.15">
      <c r="C152" s="6"/>
      <c r="D152" s="6"/>
      <c r="E152" s="6"/>
      <c r="F152" s="6"/>
      <c r="G152" s="6"/>
      <c r="H152" s="6"/>
      <c r="I152" s="6"/>
      <c r="J152" s="6"/>
      <c r="K152" s="6"/>
      <c r="L152" s="6"/>
      <c r="M152" s="6"/>
      <c r="N152" s="6"/>
      <c r="O152" s="6"/>
      <c r="P152" s="6"/>
      <c r="Q152" s="6"/>
      <c r="R152" s="6"/>
      <c r="S152" s="6"/>
      <c r="T152" s="6"/>
      <c r="U152" s="6"/>
      <c r="V152" s="6"/>
      <c r="W152" s="6"/>
      <c r="X152" s="6"/>
      <c r="AD152" s="10" t="s">
        <v>61</v>
      </c>
      <c r="AE152" s="10" t="s">
        <v>1634</v>
      </c>
      <c r="AF152" s="10" t="s">
        <v>1695</v>
      </c>
    </row>
    <row r="153" spans="3:32" ht="13.5" hidden="1" customHeight="1" x14ac:dyDescent="0.15">
      <c r="V153" s="6"/>
      <c r="W153" s="6"/>
      <c r="X153" s="6"/>
      <c r="AD153" s="10" t="s">
        <v>62</v>
      </c>
      <c r="AE153" s="10" t="s">
        <v>1634</v>
      </c>
      <c r="AF153" s="10" t="s">
        <v>1696</v>
      </c>
    </row>
    <row r="154" spans="3:32" ht="13.5" hidden="1" customHeight="1" x14ac:dyDescent="0.15">
      <c r="AD154" s="10" t="s">
        <v>63</v>
      </c>
      <c r="AE154" s="10" t="s">
        <v>1634</v>
      </c>
      <c r="AF154" s="10" t="s">
        <v>1697</v>
      </c>
    </row>
    <row r="155" spans="3:32" ht="13.5" hidden="1" customHeight="1" x14ac:dyDescent="0.15">
      <c r="AD155" s="10" t="s">
        <v>64</v>
      </c>
      <c r="AE155" s="10" t="s">
        <v>1634</v>
      </c>
      <c r="AF155" s="10" t="s">
        <v>1698</v>
      </c>
    </row>
    <row r="156" spans="3:32" ht="13.5" hidden="1" customHeight="1" x14ac:dyDescent="0.15">
      <c r="AD156" s="10" t="s">
        <v>65</v>
      </c>
      <c r="AE156" s="10" t="s">
        <v>1634</v>
      </c>
      <c r="AF156" s="10" t="s">
        <v>1699</v>
      </c>
    </row>
    <row r="157" spans="3:32" ht="13.5" hidden="1" customHeight="1" x14ac:dyDescent="0.15">
      <c r="AD157" s="10" t="s">
        <v>66</v>
      </c>
      <c r="AE157" s="10" t="s">
        <v>1634</v>
      </c>
      <c r="AF157" s="10" t="s">
        <v>1700</v>
      </c>
    </row>
    <row r="158" spans="3:32" ht="13.5" hidden="1" customHeight="1" x14ac:dyDescent="0.15">
      <c r="AD158" s="10" t="s">
        <v>67</v>
      </c>
      <c r="AE158" s="10" t="s">
        <v>1634</v>
      </c>
      <c r="AF158" s="10" t="s">
        <v>1701</v>
      </c>
    </row>
    <row r="159" spans="3:32" ht="13.5" hidden="1" customHeight="1" x14ac:dyDescent="0.15">
      <c r="AD159" s="10" t="s">
        <v>68</v>
      </c>
      <c r="AE159" s="10" t="s">
        <v>1634</v>
      </c>
      <c r="AF159" s="10" t="s">
        <v>1702</v>
      </c>
    </row>
    <row r="160" spans="3:32" ht="13.5" hidden="1" customHeight="1" x14ac:dyDescent="0.15">
      <c r="AD160" s="10" t="s">
        <v>69</v>
      </c>
      <c r="AE160" s="10" t="s">
        <v>1634</v>
      </c>
      <c r="AF160" s="10" t="s">
        <v>1703</v>
      </c>
    </row>
    <row r="161" spans="30:32" ht="13.5" hidden="1" customHeight="1" x14ac:dyDescent="0.15">
      <c r="AD161" s="10" t="s">
        <v>70</v>
      </c>
      <c r="AE161" s="10" t="s">
        <v>1634</v>
      </c>
      <c r="AF161" s="10" t="s">
        <v>1704</v>
      </c>
    </row>
    <row r="162" spans="30:32" ht="13.5" hidden="1" customHeight="1" x14ac:dyDescent="0.15">
      <c r="AD162" s="10" t="s">
        <v>71</v>
      </c>
      <c r="AE162" s="10" t="s">
        <v>1634</v>
      </c>
      <c r="AF162" s="10" t="s">
        <v>1705</v>
      </c>
    </row>
    <row r="163" spans="30:32" ht="13.5" hidden="1" customHeight="1" x14ac:dyDescent="0.15">
      <c r="AD163" s="10" t="s">
        <v>72</v>
      </c>
      <c r="AE163" s="10" t="s">
        <v>1634</v>
      </c>
      <c r="AF163" s="10" t="s">
        <v>1706</v>
      </c>
    </row>
    <row r="164" spans="30:32" ht="13.5" hidden="1" customHeight="1" x14ac:dyDescent="0.15">
      <c r="AD164" s="10" t="s">
        <v>73</v>
      </c>
      <c r="AE164" s="10" t="s">
        <v>1634</v>
      </c>
      <c r="AF164" s="10" t="s">
        <v>1707</v>
      </c>
    </row>
    <row r="165" spans="30:32" ht="13.5" hidden="1" customHeight="1" x14ac:dyDescent="0.15">
      <c r="AD165" s="10" t="s">
        <v>3230</v>
      </c>
      <c r="AE165" s="10" t="s">
        <v>1634</v>
      </c>
      <c r="AF165" s="10" t="s">
        <v>3395</v>
      </c>
    </row>
    <row r="166" spans="30:32" ht="13.5" hidden="1" customHeight="1" x14ac:dyDescent="0.15">
      <c r="AD166" s="10" t="s">
        <v>3231</v>
      </c>
      <c r="AE166" s="10" t="s">
        <v>1634</v>
      </c>
      <c r="AF166" s="10" t="s">
        <v>3396</v>
      </c>
    </row>
    <row r="167" spans="30:32" ht="13.5" hidden="1" customHeight="1" x14ac:dyDescent="0.15">
      <c r="AD167" s="10" t="s">
        <v>3232</v>
      </c>
      <c r="AE167" s="10" t="s">
        <v>1634</v>
      </c>
      <c r="AF167" s="10" t="s">
        <v>3397</v>
      </c>
    </row>
    <row r="168" spans="30:32" ht="13.5" hidden="1" customHeight="1" x14ac:dyDescent="0.15">
      <c r="AD168" s="10" t="s">
        <v>3233</v>
      </c>
      <c r="AE168" s="10" t="s">
        <v>1634</v>
      </c>
      <c r="AF168" s="10" t="s">
        <v>3398</v>
      </c>
    </row>
    <row r="169" spans="30:32" ht="13.5" hidden="1" customHeight="1" x14ac:dyDescent="0.15">
      <c r="AD169" s="10" t="s">
        <v>74</v>
      </c>
      <c r="AE169" s="10" t="s">
        <v>3499</v>
      </c>
      <c r="AF169" s="10" t="s">
        <v>1708</v>
      </c>
    </row>
    <row r="170" spans="30:32" ht="13.5" hidden="1" customHeight="1" x14ac:dyDescent="0.15">
      <c r="AD170" s="10" t="s">
        <v>75</v>
      </c>
      <c r="AE170" s="10" t="s">
        <v>3499</v>
      </c>
      <c r="AF170" s="10" t="s">
        <v>1709</v>
      </c>
    </row>
    <row r="171" spans="30:32" ht="13.5" hidden="1" customHeight="1" x14ac:dyDescent="0.15">
      <c r="AD171" s="10" t="s">
        <v>76</v>
      </c>
      <c r="AE171" s="10" t="s">
        <v>3499</v>
      </c>
      <c r="AF171" s="10" t="s">
        <v>1710</v>
      </c>
    </row>
    <row r="172" spans="30:32" ht="13.5" hidden="1" customHeight="1" x14ac:dyDescent="0.15">
      <c r="AD172" s="10" t="s">
        <v>77</v>
      </c>
      <c r="AE172" s="10" t="s">
        <v>3499</v>
      </c>
      <c r="AF172" s="10" t="s">
        <v>1711</v>
      </c>
    </row>
    <row r="173" spans="30:32" ht="13.5" hidden="1" customHeight="1" x14ac:dyDescent="0.15">
      <c r="AD173" s="10" t="s">
        <v>78</v>
      </c>
      <c r="AE173" s="10" t="s">
        <v>3499</v>
      </c>
      <c r="AF173" s="10" t="s">
        <v>1712</v>
      </c>
    </row>
    <row r="174" spans="30:32" ht="13.5" hidden="1" customHeight="1" x14ac:dyDescent="0.15">
      <c r="AD174" s="10" t="s">
        <v>79</v>
      </c>
      <c r="AE174" s="10" t="s">
        <v>3499</v>
      </c>
      <c r="AF174" s="10" t="s">
        <v>1713</v>
      </c>
    </row>
    <row r="175" spans="30:32" ht="13.5" hidden="1" customHeight="1" x14ac:dyDescent="0.15">
      <c r="AD175" s="10" t="s">
        <v>80</v>
      </c>
      <c r="AE175" s="10" t="s">
        <v>3499</v>
      </c>
      <c r="AF175" s="10" t="s">
        <v>1714</v>
      </c>
    </row>
    <row r="176" spans="30:32" ht="13.5" hidden="1" customHeight="1" x14ac:dyDescent="0.15">
      <c r="AD176" s="10" t="s">
        <v>81</v>
      </c>
      <c r="AE176" s="10" t="s">
        <v>3499</v>
      </c>
      <c r="AF176" s="10" t="s">
        <v>1715</v>
      </c>
    </row>
    <row r="177" spans="30:32" ht="13.5" hidden="1" customHeight="1" x14ac:dyDescent="0.15">
      <c r="AD177" s="10" t="s">
        <v>82</v>
      </c>
      <c r="AE177" s="10" t="s">
        <v>3499</v>
      </c>
      <c r="AF177" s="10" t="s">
        <v>1716</v>
      </c>
    </row>
    <row r="178" spans="30:32" ht="13.5" hidden="1" customHeight="1" x14ac:dyDescent="0.15">
      <c r="AD178" s="10" t="s">
        <v>83</v>
      </c>
      <c r="AE178" s="10" t="s">
        <v>3499</v>
      </c>
      <c r="AF178" s="10" t="s">
        <v>1717</v>
      </c>
    </row>
    <row r="179" spans="30:32" ht="13.5" hidden="1" customHeight="1" x14ac:dyDescent="0.15">
      <c r="AD179" s="10" t="s">
        <v>84</v>
      </c>
      <c r="AE179" s="10" t="s">
        <v>3499</v>
      </c>
      <c r="AF179" s="10" t="s">
        <v>1718</v>
      </c>
    </row>
    <row r="180" spans="30:32" ht="13.5" hidden="1" customHeight="1" x14ac:dyDescent="0.15">
      <c r="AD180" s="10" t="s">
        <v>85</v>
      </c>
      <c r="AE180" s="10" t="s">
        <v>3499</v>
      </c>
      <c r="AF180" s="10" t="s">
        <v>1719</v>
      </c>
    </row>
    <row r="181" spans="30:32" ht="13.5" hidden="1" customHeight="1" x14ac:dyDescent="0.15">
      <c r="AD181" s="10" t="s">
        <v>86</v>
      </c>
      <c r="AE181" s="10" t="s">
        <v>3499</v>
      </c>
      <c r="AF181" s="10" t="s">
        <v>1720</v>
      </c>
    </row>
    <row r="182" spans="30:32" ht="13.5" hidden="1" customHeight="1" x14ac:dyDescent="0.15">
      <c r="AD182" s="10" t="s">
        <v>87</v>
      </c>
      <c r="AE182" s="10" t="s">
        <v>3499</v>
      </c>
      <c r="AF182" s="10" t="s">
        <v>1721</v>
      </c>
    </row>
    <row r="183" spans="30:32" ht="13.5" hidden="1" customHeight="1" x14ac:dyDescent="0.15">
      <c r="AD183" s="10" t="s">
        <v>88</v>
      </c>
      <c r="AE183" s="10" t="s">
        <v>3499</v>
      </c>
      <c r="AF183" s="10" t="s">
        <v>1722</v>
      </c>
    </row>
    <row r="184" spans="30:32" ht="13.5" hidden="1" customHeight="1" x14ac:dyDescent="0.15">
      <c r="AD184" s="10" t="s">
        <v>89</v>
      </c>
      <c r="AE184" s="10" t="s">
        <v>3499</v>
      </c>
      <c r="AF184" s="10" t="s">
        <v>1723</v>
      </c>
    </row>
    <row r="185" spans="30:32" ht="13.5" hidden="1" customHeight="1" x14ac:dyDescent="0.15">
      <c r="AD185" s="10" t="s">
        <v>90</v>
      </c>
      <c r="AE185" s="10" t="s">
        <v>3499</v>
      </c>
      <c r="AF185" s="10" t="s">
        <v>1724</v>
      </c>
    </row>
    <row r="186" spans="30:32" ht="13.5" hidden="1" customHeight="1" x14ac:dyDescent="0.15">
      <c r="AD186" s="10" t="s">
        <v>91</v>
      </c>
      <c r="AE186" s="10" t="s">
        <v>3499</v>
      </c>
      <c r="AF186" s="10" t="s">
        <v>1725</v>
      </c>
    </row>
    <row r="187" spans="30:32" ht="13.5" hidden="1" customHeight="1" x14ac:dyDescent="0.15">
      <c r="AD187" s="10" t="s">
        <v>92</v>
      </c>
      <c r="AE187" s="10" t="s">
        <v>3499</v>
      </c>
      <c r="AF187" s="10" t="s">
        <v>1726</v>
      </c>
    </row>
    <row r="188" spans="30:32" ht="13.5" hidden="1" customHeight="1" x14ac:dyDescent="0.15">
      <c r="AD188" s="10" t="s">
        <v>93</v>
      </c>
      <c r="AE188" s="10" t="s">
        <v>3499</v>
      </c>
      <c r="AF188" s="10" t="s">
        <v>1727</v>
      </c>
    </row>
    <row r="189" spans="30:32" ht="13.5" hidden="1" customHeight="1" x14ac:dyDescent="0.15">
      <c r="AD189" s="10" t="s">
        <v>94</v>
      </c>
      <c r="AE189" s="10" t="s">
        <v>3499</v>
      </c>
      <c r="AF189" s="10" t="s">
        <v>1728</v>
      </c>
    </row>
    <row r="190" spans="30:32" ht="13.5" hidden="1" customHeight="1" x14ac:dyDescent="0.15">
      <c r="AD190" s="10" t="s">
        <v>95</v>
      </c>
      <c r="AE190" s="10" t="s">
        <v>3499</v>
      </c>
      <c r="AF190" s="10" t="s">
        <v>1729</v>
      </c>
    </row>
    <row r="191" spans="30:32" ht="13.5" hidden="1" customHeight="1" x14ac:dyDescent="0.15">
      <c r="AD191" s="10" t="s">
        <v>96</v>
      </c>
      <c r="AE191" s="10" t="s">
        <v>3499</v>
      </c>
      <c r="AF191" s="10" t="s">
        <v>1730</v>
      </c>
    </row>
    <row r="192" spans="30:32" ht="13.5" hidden="1" customHeight="1" x14ac:dyDescent="0.15">
      <c r="AD192" s="10" t="s">
        <v>97</v>
      </c>
      <c r="AE192" s="10" t="s">
        <v>3499</v>
      </c>
      <c r="AF192" s="10" t="s">
        <v>1731</v>
      </c>
    </row>
    <row r="193" spans="30:32" ht="13.5" hidden="1" customHeight="1" x14ac:dyDescent="0.15">
      <c r="AD193" s="10" t="s">
        <v>98</v>
      </c>
      <c r="AE193" s="10" t="s">
        <v>3499</v>
      </c>
      <c r="AF193" s="10" t="s">
        <v>1732</v>
      </c>
    </row>
    <row r="194" spans="30:32" ht="13.5" hidden="1" customHeight="1" x14ac:dyDescent="0.15">
      <c r="AD194" s="10" t="s">
        <v>99</v>
      </c>
      <c r="AE194" s="10" t="s">
        <v>3499</v>
      </c>
      <c r="AF194" s="10" t="s">
        <v>1733</v>
      </c>
    </row>
    <row r="195" spans="30:32" ht="13.5" hidden="1" customHeight="1" x14ac:dyDescent="0.15">
      <c r="AD195" s="10" t="s">
        <v>100</v>
      </c>
      <c r="AE195" s="10" t="s">
        <v>3499</v>
      </c>
      <c r="AF195" s="10" t="s">
        <v>1734</v>
      </c>
    </row>
    <row r="196" spans="30:32" ht="13.5" hidden="1" customHeight="1" x14ac:dyDescent="0.15">
      <c r="AD196" s="10" t="s">
        <v>101</v>
      </c>
      <c r="AE196" s="10" t="s">
        <v>3499</v>
      </c>
      <c r="AF196" s="10" t="s">
        <v>1735</v>
      </c>
    </row>
    <row r="197" spans="30:32" ht="13.5" hidden="1" customHeight="1" x14ac:dyDescent="0.15">
      <c r="AD197" s="10" t="s">
        <v>102</v>
      </c>
      <c r="AE197" s="10" t="s">
        <v>3499</v>
      </c>
      <c r="AF197" s="10" t="s">
        <v>1736</v>
      </c>
    </row>
    <row r="198" spans="30:32" ht="13.5" hidden="1" customHeight="1" x14ac:dyDescent="0.15">
      <c r="AD198" s="10" t="s">
        <v>103</v>
      </c>
      <c r="AE198" s="10" t="s">
        <v>3499</v>
      </c>
      <c r="AF198" s="10" t="s">
        <v>1737</v>
      </c>
    </row>
    <row r="199" spans="30:32" ht="13.5" hidden="1" customHeight="1" x14ac:dyDescent="0.15">
      <c r="AD199" s="10" t="s">
        <v>104</v>
      </c>
      <c r="AE199" s="10" t="s">
        <v>3499</v>
      </c>
      <c r="AF199" s="10" t="s">
        <v>1738</v>
      </c>
    </row>
    <row r="200" spans="30:32" ht="13.5" hidden="1" customHeight="1" x14ac:dyDescent="0.15">
      <c r="AD200" s="10" t="s">
        <v>105</v>
      </c>
      <c r="AE200" s="10" t="s">
        <v>3499</v>
      </c>
      <c r="AF200" s="10" t="s">
        <v>1739</v>
      </c>
    </row>
    <row r="201" spans="30:32" ht="13.5" hidden="1" customHeight="1" x14ac:dyDescent="0.15">
      <c r="AD201" s="10" t="s">
        <v>106</v>
      </c>
      <c r="AE201" s="10" t="s">
        <v>3499</v>
      </c>
      <c r="AF201" s="10" t="s">
        <v>1740</v>
      </c>
    </row>
    <row r="202" spans="30:32" ht="13.5" hidden="1" customHeight="1" x14ac:dyDescent="0.15">
      <c r="AD202" s="10" t="s">
        <v>107</v>
      </c>
      <c r="AE202" s="10" t="s">
        <v>3499</v>
      </c>
      <c r="AF202" s="10" t="s">
        <v>1741</v>
      </c>
    </row>
    <row r="203" spans="30:32" ht="13.5" hidden="1" customHeight="1" x14ac:dyDescent="0.15">
      <c r="AD203" s="10" t="s">
        <v>108</v>
      </c>
      <c r="AE203" s="10" t="s">
        <v>3499</v>
      </c>
      <c r="AF203" s="10" t="s">
        <v>1742</v>
      </c>
    </row>
    <row r="204" spans="30:32" ht="13.5" hidden="1" customHeight="1" x14ac:dyDescent="0.15">
      <c r="AD204" s="10" t="s">
        <v>109</v>
      </c>
      <c r="AE204" s="10" t="s">
        <v>3499</v>
      </c>
      <c r="AF204" s="10" t="s">
        <v>1743</v>
      </c>
    </row>
    <row r="205" spans="30:32" ht="13.5" hidden="1" customHeight="1" x14ac:dyDescent="0.15">
      <c r="AD205" s="10" t="s">
        <v>110</v>
      </c>
      <c r="AE205" s="10" t="s">
        <v>3499</v>
      </c>
      <c r="AF205" s="10" t="s">
        <v>1744</v>
      </c>
    </row>
    <row r="206" spans="30:32" ht="13.5" hidden="1" customHeight="1" x14ac:dyDescent="0.15">
      <c r="AD206" s="10" t="s">
        <v>111</v>
      </c>
      <c r="AE206" s="10" t="s">
        <v>3499</v>
      </c>
      <c r="AF206" s="10" t="s">
        <v>1745</v>
      </c>
    </row>
    <row r="207" spans="30:32" ht="13.5" hidden="1" customHeight="1" x14ac:dyDescent="0.15">
      <c r="AD207" s="10" t="s">
        <v>112</v>
      </c>
      <c r="AE207" s="10" t="s">
        <v>3499</v>
      </c>
      <c r="AF207" s="10" t="s">
        <v>1746</v>
      </c>
    </row>
    <row r="208" spans="30:32" ht="13.5" hidden="1" customHeight="1" x14ac:dyDescent="0.15">
      <c r="AD208" s="10" t="s">
        <v>113</v>
      </c>
      <c r="AE208" s="10" t="s">
        <v>3499</v>
      </c>
      <c r="AF208" s="10" t="s">
        <v>1747</v>
      </c>
    </row>
    <row r="209" spans="30:32" ht="13.5" hidden="1" customHeight="1" x14ac:dyDescent="0.15">
      <c r="AD209" s="10" t="s">
        <v>3234</v>
      </c>
      <c r="AE209" s="10" t="s">
        <v>3499</v>
      </c>
      <c r="AF209" s="10" t="s">
        <v>3397</v>
      </c>
    </row>
    <row r="210" spans="30:32" ht="13.5" hidden="1" customHeight="1" x14ac:dyDescent="0.15">
      <c r="AD210" s="10" t="s">
        <v>114</v>
      </c>
      <c r="AE210" s="10" t="s">
        <v>3500</v>
      </c>
      <c r="AF210" s="10" t="s">
        <v>1748</v>
      </c>
    </row>
    <row r="211" spans="30:32" ht="13.5" hidden="1" customHeight="1" x14ac:dyDescent="0.15">
      <c r="AD211" s="10" t="s">
        <v>115</v>
      </c>
      <c r="AE211" s="10" t="s">
        <v>3500</v>
      </c>
      <c r="AF211" s="10" t="s">
        <v>1749</v>
      </c>
    </row>
    <row r="212" spans="30:32" ht="13.5" hidden="1" customHeight="1" x14ac:dyDescent="0.15">
      <c r="AD212" s="10" t="s">
        <v>116</v>
      </c>
      <c r="AE212" s="10" t="s">
        <v>3500</v>
      </c>
      <c r="AF212" s="10" t="s">
        <v>1750</v>
      </c>
    </row>
    <row r="213" spans="30:32" ht="13.5" hidden="1" customHeight="1" x14ac:dyDescent="0.15">
      <c r="AD213" s="10" t="s">
        <v>117</v>
      </c>
      <c r="AE213" s="10" t="s">
        <v>3500</v>
      </c>
      <c r="AF213" s="10" t="s">
        <v>1751</v>
      </c>
    </row>
    <row r="214" spans="30:32" ht="13.5" hidden="1" customHeight="1" x14ac:dyDescent="0.15">
      <c r="AD214" s="10" t="s">
        <v>118</v>
      </c>
      <c r="AE214" s="10" t="s">
        <v>3500</v>
      </c>
      <c r="AF214" s="10" t="s">
        <v>1752</v>
      </c>
    </row>
    <row r="215" spans="30:32" ht="13.5" hidden="1" customHeight="1" x14ac:dyDescent="0.15">
      <c r="AD215" s="10" t="s">
        <v>119</v>
      </c>
      <c r="AE215" s="10" t="s">
        <v>3500</v>
      </c>
      <c r="AF215" s="10" t="s">
        <v>1753</v>
      </c>
    </row>
    <row r="216" spans="30:32" ht="13.5" hidden="1" customHeight="1" x14ac:dyDescent="0.15">
      <c r="AD216" s="10" t="s">
        <v>120</v>
      </c>
      <c r="AE216" s="10" t="s">
        <v>3500</v>
      </c>
      <c r="AF216" s="10" t="s">
        <v>1754</v>
      </c>
    </row>
    <row r="217" spans="30:32" ht="13.5" hidden="1" customHeight="1" x14ac:dyDescent="0.15">
      <c r="AD217" s="10" t="s">
        <v>121</v>
      </c>
      <c r="AE217" s="10" t="s">
        <v>3500</v>
      </c>
      <c r="AF217" s="10" t="s">
        <v>1755</v>
      </c>
    </row>
    <row r="218" spans="30:32" ht="13.5" hidden="1" customHeight="1" x14ac:dyDescent="0.15">
      <c r="AD218" s="10" t="s">
        <v>122</v>
      </c>
      <c r="AE218" s="10" t="s">
        <v>3500</v>
      </c>
      <c r="AF218" s="10" t="s">
        <v>1756</v>
      </c>
    </row>
    <row r="219" spans="30:32" ht="13.5" hidden="1" customHeight="1" x14ac:dyDescent="0.15">
      <c r="AD219" s="10" t="s">
        <v>123</v>
      </c>
      <c r="AE219" s="10" t="s">
        <v>3500</v>
      </c>
      <c r="AF219" s="10" t="s">
        <v>1757</v>
      </c>
    </row>
    <row r="220" spans="30:32" ht="13.5" hidden="1" customHeight="1" x14ac:dyDescent="0.15">
      <c r="AD220" s="10" t="s">
        <v>124</v>
      </c>
      <c r="AE220" s="10" t="s">
        <v>3500</v>
      </c>
      <c r="AF220" s="10" t="s">
        <v>1758</v>
      </c>
    </row>
    <row r="221" spans="30:32" ht="13.5" hidden="1" customHeight="1" x14ac:dyDescent="0.15">
      <c r="AD221" s="10" t="s">
        <v>125</v>
      </c>
      <c r="AE221" s="10" t="s">
        <v>3500</v>
      </c>
      <c r="AF221" s="10" t="s">
        <v>1759</v>
      </c>
    </row>
    <row r="222" spans="30:32" ht="13.5" hidden="1" customHeight="1" x14ac:dyDescent="0.15">
      <c r="AD222" s="10" t="s">
        <v>126</v>
      </c>
      <c r="AE222" s="10" t="s">
        <v>3500</v>
      </c>
      <c r="AF222" s="10" t="s">
        <v>1760</v>
      </c>
    </row>
    <row r="223" spans="30:32" ht="13.5" hidden="1" customHeight="1" x14ac:dyDescent="0.15">
      <c r="AD223" s="10" t="s">
        <v>127</v>
      </c>
      <c r="AE223" s="10" t="s">
        <v>3500</v>
      </c>
      <c r="AF223" s="10" t="s">
        <v>1761</v>
      </c>
    </row>
    <row r="224" spans="30:32" ht="13.5" hidden="1" customHeight="1" x14ac:dyDescent="0.15">
      <c r="AD224" s="10" t="s">
        <v>128</v>
      </c>
      <c r="AE224" s="10" t="s">
        <v>3500</v>
      </c>
      <c r="AF224" s="10" t="s">
        <v>1762</v>
      </c>
    </row>
    <row r="225" spans="30:32" ht="13.5" hidden="1" customHeight="1" x14ac:dyDescent="0.15">
      <c r="AD225" s="10" t="s">
        <v>129</v>
      </c>
      <c r="AE225" s="10" t="s">
        <v>3500</v>
      </c>
      <c r="AF225" s="10" t="s">
        <v>1763</v>
      </c>
    </row>
    <row r="226" spans="30:32" ht="13.5" hidden="1" customHeight="1" x14ac:dyDescent="0.15">
      <c r="AD226" s="10" t="s">
        <v>130</v>
      </c>
      <c r="AE226" s="10" t="s">
        <v>3500</v>
      </c>
      <c r="AF226" s="10" t="s">
        <v>4012</v>
      </c>
    </row>
    <row r="227" spans="30:32" ht="13.5" hidden="1" customHeight="1" x14ac:dyDescent="0.15">
      <c r="AD227" s="10" t="s">
        <v>131</v>
      </c>
      <c r="AE227" s="10" t="s">
        <v>3500</v>
      </c>
      <c r="AF227" s="10" t="s">
        <v>1764</v>
      </c>
    </row>
    <row r="228" spans="30:32" ht="13.5" hidden="1" customHeight="1" x14ac:dyDescent="0.15">
      <c r="AD228" s="10" t="s">
        <v>132</v>
      </c>
      <c r="AE228" s="10" t="s">
        <v>3500</v>
      </c>
      <c r="AF228" s="12" t="s">
        <v>1765</v>
      </c>
    </row>
    <row r="229" spans="30:32" ht="13.5" hidden="1" customHeight="1" x14ac:dyDescent="0.15">
      <c r="AD229" s="10" t="s">
        <v>133</v>
      </c>
      <c r="AE229" s="10" t="s">
        <v>3500</v>
      </c>
      <c r="AF229" s="10" t="s">
        <v>1766</v>
      </c>
    </row>
    <row r="230" spans="30:32" ht="13.5" hidden="1" customHeight="1" x14ac:dyDescent="0.15">
      <c r="AD230" s="10" t="s">
        <v>134</v>
      </c>
      <c r="AE230" s="10" t="s">
        <v>3500</v>
      </c>
      <c r="AF230" s="10" t="s">
        <v>1767</v>
      </c>
    </row>
    <row r="231" spans="30:32" ht="13.5" hidden="1" customHeight="1" x14ac:dyDescent="0.15">
      <c r="AD231" s="10" t="s">
        <v>135</v>
      </c>
      <c r="AE231" s="10" t="s">
        <v>3500</v>
      </c>
      <c r="AF231" s="10" t="s">
        <v>1768</v>
      </c>
    </row>
    <row r="232" spans="30:32" ht="13.5" hidden="1" customHeight="1" x14ac:dyDescent="0.15">
      <c r="AD232" s="10" t="s">
        <v>136</v>
      </c>
      <c r="AE232" s="10" t="s">
        <v>3500</v>
      </c>
      <c r="AF232" s="10" t="s">
        <v>1769</v>
      </c>
    </row>
    <row r="233" spans="30:32" ht="13.5" hidden="1" customHeight="1" x14ac:dyDescent="0.15">
      <c r="AD233" s="10" t="s">
        <v>137</v>
      </c>
      <c r="AE233" s="10" t="s">
        <v>3500</v>
      </c>
      <c r="AF233" s="12" t="s">
        <v>1770</v>
      </c>
    </row>
    <row r="234" spans="30:32" ht="13.5" hidden="1" customHeight="1" x14ac:dyDescent="0.15">
      <c r="AD234" s="10" t="s">
        <v>138</v>
      </c>
      <c r="AE234" s="10" t="s">
        <v>3500</v>
      </c>
      <c r="AF234" s="10" t="s">
        <v>1771</v>
      </c>
    </row>
    <row r="235" spans="30:32" ht="13.5" hidden="1" customHeight="1" x14ac:dyDescent="0.15">
      <c r="AD235" s="10" t="s">
        <v>139</v>
      </c>
      <c r="AE235" s="10" t="s">
        <v>3500</v>
      </c>
      <c r="AF235" s="10" t="s">
        <v>1772</v>
      </c>
    </row>
    <row r="236" spans="30:32" ht="13.5" hidden="1" customHeight="1" x14ac:dyDescent="0.15">
      <c r="AD236" s="10" t="s">
        <v>140</v>
      </c>
      <c r="AE236" s="10" t="s">
        <v>3500</v>
      </c>
      <c r="AF236" s="10" t="s">
        <v>1773</v>
      </c>
    </row>
    <row r="237" spans="30:32" ht="13.5" hidden="1" customHeight="1" x14ac:dyDescent="0.15">
      <c r="AD237" s="10" t="s">
        <v>141</v>
      </c>
      <c r="AE237" s="10" t="s">
        <v>3500</v>
      </c>
      <c r="AF237" s="10" t="s">
        <v>1774</v>
      </c>
    </row>
    <row r="238" spans="30:32" ht="13.5" hidden="1" customHeight="1" x14ac:dyDescent="0.15">
      <c r="AD238" s="10" t="s">
        <v>142</v>
      </c>
      <c r="AE238" s="10" t="s">
        <v>3500</v>
      </c>
      <c r="AF238" s="10" t="s">
        <v>1775</v>
      </c>
    </row>
    <row r="239" spans="30:32" ht="13.5" hidden="1" customHeight="1" x14ac:dyDescent="0.15">
      <c r="AD239" s="10" t="s">
        <v>143</v>
      </c>
      <c r="AE239" s="10" t="s">
        <v>3500</v>
      </c>
      <c r="AF239" s="10" t="s">
        <v>1776</v>
      </c>
    </row>
    <row r="240" spans="30:32" ht="13.5" hidden="1" customHeight="1" x14ac:dyDescent="0.15">
      <c r="AD240" s="10" t="s">
        <v>144</v>
      </c>
      <c r="AE240" s="10" t="s">
        <v>3500</v>
      </c>
      <c r="AF240" s="10" t="s">
        <v>1777</v>
      </c>
    </row>
    <row r="241" spans="30:32" ht="13.5" hidden="1" customHeight="1" x14ac:dyDescent="0.15">
      <c r="AD241" s="10" t="s">
        <v>145</v>
      </c>
      <c r="AE241" s="10" t="s">
        <v>3500</v>
      </c>
      <c r="AF241" s="10" t="s">
        <v>1778</v>
      </c>
    </row>
    <row r="242" spans="30:32" ht="13.5" hidden="1" customHeight="1" x14ac:dyDescent="0.15">
      <c r="AD242" s="10" t="s">
        <v>146</v>
      </c>
      <c r="AE242" s="10" t="s">
        <v>3500</v>
      </c>
      <c r="AF242" s="10" t="s">
        <v>1779</v>
      </c>
    </row>
    <row r="243" spans="30:32" ht="13.5" hidden="1" customHeight="1" x14ac:dyDescent="0.15">
      <c r="AD243" s="10" t="s">
        <v>3235</v>
      </c>
      <c r="AE243" s="10" t="s">
        <v>3500</v>
      </c>
      <c r="AF243" s="10" t="s">
        <v>3397</v>
      </c>
    </row>
    <row r="244" spans="30:32" ht="13.5" hidden="1" customHeight="1" x14ac:dyDescent="0.15">
      <c r="AD244" s="10" t="s">
        <v>147</v>
      </c>
      <c r="AE244" s="10" t="s">
        <v>3501</v>
      </c>
      <c r="AF244" s="10" t="s">
        <v>1780</v>
      </c>
    </row>
    <row r="245" spans="30:32" ht="13.5" hidden="1" customHeight="1" x14ac:dyDescent="0.15">
      <c r="AD245" s="10" t="s">
        <v>148</v>
      </c>
      <c r="AE245" s="10" t="s">
        <v>3501</v>
      </c>
      <c r="AF245" s="10" t="s">
        <v>1781</v>
      </c>
    </row>
    <row r="246" spans="30:32" ht="13.5" hidden="1" customHeight="1" x14ac:dyDescent="0.15">
      <c r="AD246" s="10" t="s">
        <v>149</v>
      </c>
      <c r="AE246" s="10" t="s">
        <v>3501</v>
      </c>
      <c r="AF246" s="10" t="s">
        <v>1782</v>
      </c>
    </row>
    <row r="247" spans="30:32" ht="13.5" hidden="1" customHeight="1" x14ac:dyDescent="0.15">
      <c r="AD247" s="10" t="s">
        <v>150</v>
      </c>
      <c r="AE247" s="10" t="s">
        <v>3501</v>
      </c>
      <c r="AF247" s="10" t="s">
        <v>1783</v>
      </c>
    </row>
    <row r="248" spans="30:32" ht="13.5" hidden="1" customHeight="1" x14ac:dyDescent="0.15">
      <c r="AD248" s="10" t="s">
        <v>151</v>
      </c>
      <c r="AE248" s="10" t="s">
        <v>3501</v>
      </c>
      <c r="AF248" s="10" t="s">
        <v>1784</v>
      </c>
    </row>
    <row r="249" spans="30:32" ht="13.5" hidden="1" customHeight="1" x14ac:dyDescent="0.15">
      <c r="AD249" s="10" t="s">
        <v>152</v>
      </c>
      <c r="AE249" s="10" t="s">
        <v>3501</v>
      </c>
      <c r="AF249" s="10" t="s">
        <v>1785</v>
      </c>
    </row>
    <row r="250" spans="30:32" ht="13.5" hidden="1" customHeight="1" x14ac:dyDescent="0.15">
      <c r="AD250" s="10" t="s">
        <v>153</v>
      </c>
      <c r="AE250" s="10" t="s">
        <v>3501</v>
      </c>
      <c r="AF250" s="10" t="s">
        <v>1786</v>
      </c>
    </row>
    <row r="251" spans="30:32" ht="13.5" hidden="1" customHeight="1" x14ac:dyDescent="0.15">
      <c r="AD251" s="10" t="s">
        <v>154</v>
      </c>
      <c r="AE251" s="10" t="s">
        <v>3501</v>
      </c>
      <c r="AF251" s="10" t="s">
        <v>1787</v>
      </c>
    </row>
    <row r="252" spans="30:32" ht="13.5" hidden="1" customHeight="1" x14ac:dyDescent="0.15">
      <c r="AD252" s="10" t="s">
        <v>155</v>
      </c>
      <c r="AE252" s="10" t="s">
        <v>3501</v>
      </c>
      <c r="AF252" s="10" t="s">
        <v>1788</v>
      </c>
    </row>
    <row r="253" spans="30:32" ht="13.5" hidden="1" customHeight="1" x14ac:dyDescent="0.15">
      <c r="AD253" s="10" t="s">
        <v>156</v>
      </c>
      <c r="AE253" s="10" t="s">
        <v>3501</v>
      </c>
      <c r="AF253" s="10" t="s">
        <v>1789</v>
      </c>
    </row>
    <row r="254" spans="30:32" ht="13.5" hidden="1" customHeight="1" x14ac:dyDescent="0.15">
      <c r="AD254" s="10" t="s">
        <v>157</v>
      </c>
      <c r="AE254" s="10" t="s">
        <v>3501</v>
      </c>
      <c r="AF254" s="10" t="s">
        <v>1790</v>
      </c>
    </row>
    <row r="255" spans="30:32" ht="13.5" hidden="1" customHeight="1" x14ac:dyDescent="0.15">
      <c r="AD255" s="10" t="s">
        <v>158</v>
      </c>
      <c r="AE255" s="10" t="s">
        <v>3501</v>
      </c>
      <c r="AF255" s="10" t="s">
        <v>1791</v>
      </c>
    </row>
    <row r="256" spans="30:32" ht="13.5" hidden="1" customHeight="1" x14ac:dyDescent="0.15">
      <c r="AD256" s="10" t="s">
        <v>159</v>
      </c>
      <c r="AE256" s="10" t="s">
        <v>3501</v>
      </c>
      <c r="AF256" s="10" t="s">
        <v>1792</v>
      </c>
    </row>
    <row r="257" spans="30:32" ht="13.5" hidden="1" customHeight="1" x14ac:dyDescent="0.15">
      <c r="AD257" s="10" t="s">
        <v>160</v>
      </c>
      <c r="AE257" s="10" t="s">
        <v>3501</v>
      </c>
      <c r="AF257" s="10" t="s">
        <v>1793</v>
      </c>
    </row>
    <row r="258" spans="30:32" ht="13.5" hidden="1" customHeight="1" x14ac:dyDescent="0.15">
      <c r="AD258" s="10" t="s">
        <v>161</v>
      </c>
      <c r="AE258" s="10" t="s">
        <v>3501</v>
      </c>
      <c r="AF258" s="10" t="s">
        <v>1794</v>
      </c>
    </row>
    <row r="259" spans="30:32" ht="13.5" hidden="1" customHeight="1" x14ac:dyDescent="0.15">
      <c r="AD259" s="10" t="s">
        <v>162</v>
      </c>
      <c r="AE259" s="10" t="s">
        <v>3501</v>
      </c>
      <c r="AF259" s="10" t="s">
        <v>1795</v>
      </c>
    </row>
    <row r="260" spans="30:32" ht="13.5" hidden="1" customHeight="1" x14ac:dyDescent="0.15">
      <c r="AD260" s="10" t="s">
        <v>163</v>
      </c>
      <c r="AE260" s="10" t="s">
        <v>3501</v>
      </c>
      <c r="AF260" s="10" t="s">
        <v>1796</v>
      </c>
    </row>
    <row r="261" spans="30:32" ht="13.5" hidden="1" customHeight="1" x14ac:dyDescent="0.15">
      <c r="AD261" s="10" t="s">
        <v>164</v>
      </c>
      <c r="AE261" s="10" t="s">
        <v>3501</v>
      </c>
      <c r="AF261" s="10" t="s">
        <v>1797</v>
      </c>
    </row>
    <row r="262" spans="30:32" ht="13.5" hidden="1" customHeight="1" x14ac:dyDescent="0.15">
      <c r="AD262" s="10" t="s">
        <v>165</v>
      </c>
      <c r="AE262" s="10" t="s">
        <v>3501</v>
      </c>
      <c r="AF262" s="10" t="s">
        <v>1798</v>
      </c>
    </row>
    <row r="263" spans="30:32" ht="13.5" hidden="1" customHeight="1" x14ac:dyDescent="0.15">
      <c r="AD263" s="10" t="s">
        <v>166</v>
      </c>
      <c r="AE263" s="10" t="s">
        <v>3501</v>
      </c>
      <c r="AF263" s="10" t="s">
        <v>1799</v>
      </c>
    </row>
    <row r="264" spans="30:32" ht="13.5" hidden="1" customHeight="1" x14ac:dyDescent="0.15">
      <c r="AD264" s="10" t="s">
        <v>167</v>
      </c>
      <c r="AE264" s="10" t="s">
        <v>3501</v>
      </c>
      <c r="AF264" s="10" t="s">
        <v>1800</v>
      </c>
    </row>
    <row r="265" spans="30:32" ht="13.5" hidden="1" customHeight="1" x14ac:dyDescent="0.15">
      <c r="AD265" s="10" t="s">
        <v>168</v>
      </c>
      <c r="AE265" s="10" t="s">
        <v>3501</v>
      </c>
      <c r="AF265" s="10" t="s">
        <v>1801</v>
      </c>
    </row>
    <row r="266" spans="30:32" ht="13.5" hidden="1" customHeight="1" x14ac:dyDescent="0.15">
      <c r="AD266" s="10" t="s">
        <v>169</v>
      </c>
      <c r="AE266" s="10" t="s">
        <v>3501</v>
      </c>
      <c r="AF266" s="10" t="s">
        <v>1802</v>
      </c>
    </row>
    <row r="267" spans="30:32" ht="13.5" hidden="1" customHeight="1" x14ac:dyDescent="0.15">
      <c r="AD267" s="10" t="s">
        <v>170</v>
      </c>
      <c r="AE267" s="10" t="s">
        <v>3501</v>
      </c>
      <c r="AF267" s="10" t="s">
        <v>1803</v>
      </c>
    </row>
    <row r="268" spans="30:32" ht="13.5" hidden="1" customHeight="1" x14ac:dyDescent="0.15">
      <c r="AD268" s="10" t="s">
        <v>171</v>
      </c>
      <c r="AE268" s="10" t="s">
        <v>3501</v>
      </c>
      <c r="AF268" s="10" t="s">
        <v>1804</v>
      </c>
    </row>
    <row r="269" spans="30:32" ht="13.5" hidden="1" customHeight="1" x14ac:dyDescent="0.15">
      <c r="AD269" s="10" t="s">
        <v>172</v>
      </c>
      <c r="AE269" s="10" t="s">
        <v>3501</v>
      </c>
      <c r="AF269" s="10" t="s">
        <v>1805</v>
      </c>
    </row>
    <row r="270" spans="30:32" ht="13.5" hidden="1" customHeight="1" x14ac:dyDescent="0.15">
      <c r="AD270" s="10" t="s">
        <v>173</v>
      </c>
      <c r="AE270" s="10" t="s">
        <v>3501</v>
      </c>
      <c r="AF270" s="10" t="s">
        <v>1806</v>
      </c>
    </row>
    <row r="271" spans="30:32" ht="13.5" hidden="1" customHeight="1" x14ac:dyDescent="0.15">
      <c r="AD271" s="10" t="s">
        <v>174</v>
      </c>
      <c r="AE271" s="10" t="s">
        <v>3501</v>
      </c>
      <c r="AF271" s="10" t="s">
        <v>1807</v>
      </c>
    </row>
    <row r="272" spans="30:32" ht="13.5" hidden="1" customHeight="1" x14ac:dyDescent="0.15">
      <c r="AD272" s="10" t="s">
        <v>175</v>
      </c>
      <c r="AE272" s="10" t="s">
        <v>3501</v>
      </c>
      <c r="AF272" s="10" t="s">
        <v>1808</v>
      </c>
    </row>
    <row r="273" spans="30:32" ht="13.5" hidden="1" customHeight="1" x14ac:dyDescent="0.15">
      <c r="AD273" s="10" t="s">
        <v>176</v>
      </c>
      <c r="AE273" s="10" t="s">
        <v>3501</v>
      </c>
      <c r="AF273" s="10" t="s">
        <v>1809</v>
      </c>
    </row>
    <row r="274" spans="30:32" ht="13.5" hidden="1" customHeight="1" x14ac:dyDescent="0.15">
      <c r="AD274" s="10" t="s">
        <v>177</v>
      </c>
      <c r="AE274" s="10" t="s">
        <v>3501</v>
      </c>
      <c r="AF274" s="10" t="s">
        <v>1810</v>
      </c>
    </row>
    <row r="275" spans="30:32" ht="13.5" hidden="1" customHeight="1" x14ac:dyDescent="0.15">
      <c r="AD275" s="10" t="s">
        <v>178</v>
      </c>
      <c r="AE275" s="10" t="s">
        <v>3501</v>
      </c>
      <c r="AF275" s="10" t="s">
        <v>1811</v>
      </c>
    </row>
    <row r="276" spans="30:32" ht="13.5" hidden="1" customHeight="1" x14ac:dyDescent="0.15">
      <c r="AD276" s="10" t="s">
        <v>179</v>
      </c>
      <c r="AE276" s="10" t="s">
        <v>3501</v>
      </c>
      <c r="AF276" s="10" t="s">
        <v>1812</v>
      </c>
    </row>
    <row r="277" spans="30:32" ht="13.5" hidden="1" customHeight="1" x14ac:dyDescent="0.15">
      <c r="AD277" s="10" t="s">
        <v>180</v>
      </c>
      <c r="AE277" s="10" t="s">
        <v>3501</v>
      </c>
      <c r="AF277" s="10" t="s">
        <v>1813</v>
      </c>
    </row>
    <row r="278" spans="30:32" ht="13.5" hidden="1" customHeight="1" x14ac:dyDescent="0.15">
      <c r="AD278" s="10" t="s">
        <v>181</v>
      </c>
      <c r="AE278" s="10" t="s">
        <v>3501</v>
      </c>
      <c r="AF278" s="10" t="s">
        <v>1814</v>
      </c>
    </row>
    <row r="279" spans="30:32" ht="13.5" hidden="1" customHeight="1" x14ac:dyDescent="0.15">
      <c r="AD279" s="10" t="s">
        <v>3236</v>
      </c>
      <c r="AE279" s="10" t="s">
        <v>3501</v>
      </c>
      <c r="AF279" s="10" t="s">
        <v>3395</v>
      </c>
    </row>
    <row r="280" spans="30:32" ht="13.5" hidden="1" customHeight="1" x14ac:dyDescent="0.15">
      <c r="AD280" s="10" t="s">
        <v>3237</v>
      </c>
      <c r="AE280" s="10" t="s">
        <v>3501</v>
      </c>
      <c r="AF280" s="10" t="s">
        <v>3397</v>
      </c>
    </row>
    <row r="281" spans="30:32" ht="13.5" hidden="1" customHeight="1" x14ac:dyDescent="0.15">
      <c r="AD281" s="10" t="s">
        <v>3238</v>
      </c>
      <c r="AE281" s="10" t="s">
        <v>3501</v>
      </c>
      <c r="AF281" s="10" t="s">
        <v>3399</v>
      </c>
    </row>
    <row r="282" spans="30:32" ht="13.5" hidden="1" customHeight="1" x14ac:dyDescent="0.15">
      <c r="AD282" s="10" t="s">
        <v>182</v>
      </c>
      <c r="AE282" s="10" t="s">
        <v>3502</v>
      </c>
      <c r="AF282" s="10" t="s">
        <v>1815</v>
      </c>
    </row>
    <row r="283" spans="30:32" ht="13.5" hidden="1" customHeight="1" x14ac:dyDescent="0.15">
      <c r="AD283" s="10" t="s">
        <v>183</v>
      </c>
      <c r="AE283" s="10" t="s">
        <v>3502</v>
      </c>
      <c r="AF283" s="10" t="s">
        <v>1816</v>
      </c>
    </row>
    <row r="284" spans="30:32" ht="13.5" hidden="1" customHeight="1" x14ac:dyDescent="0.15">
      <c r="AD284" s="10" t="s">
        <v>184</v>
      </c>
      <c r="AE284" s="10" t="s">
        <v>3502</v>
      </c>
      <c r="AF284" s="10" t="s">
        <v>1817</v>
      </c>
    </row>
    <row r="285" spans="30:32" ht="13.5" hidden="1" customHeight="1" x14ac:dyDescent="0.15">
      <c r="AD285" s="10" t="s">
        <v>185</v>
      </c>
      <c r="AE285" s="10" t="s">
        <v>3502</v>
      </c>
      <c r="AF285" s="10" t="s">
        <v>1818</v>
      </c>
    </row>
    <row r="286" spans="30:32" ht="13.5" hidden="1" customHeight="1" x14ac:dyDescent="0.15">
      <c r="AD286" s="10" t="s">
        <v>186</v>
      </c>
      <c r="AE286" s="10" t="s">
        <v>3502</v>
      </c>
      <c r="AF286" s="10" t="s">
        <v>1819</v>
      </c>
    </row>
    <row r="287" spans="30:32" ht="13.5" hidden="1" customHeight="1" x14ac:dyDescent="0.15">
      <c r="AD287" s="10" t="s">
        <v>187</v>
      </c>
      <c r="AE287" s="10" t="s">
        <v>3502</v>
      </c>
      <c r="AF287" s="10" t="s">
        <v>1820</v>
      </c>
    </row>
    <row r="288" spans="30:32" ht="13.5" hidden="1" customHeight="1" x14ac:dyDescent="0.15">
      <c r="AD288" s="10" t="s">
        <v>188</v>
      </c>
      <c r="AE288" s="10" t="s">
        <v>3502</v>
      </c>
      <c r="AF288" s="10" t="s">
        <v>1821</v>
      </c>
    </row>
    <row r="289" spans="30:32" ht="13.5" hidden="1" customHeight="1" x14ac:dyDescent="0.15">
      <c r="AD289" s="10" t="s">
        <v>189</v>
      </c>
      <c r="AE289" s="10" t="s">
        <v>3502</v>
      </c>
      <c r="AF289" s="10" t="s">
        <v>1822</v>
      </c>
    </row>
    <row r="290" spans="30:32" ht="13.5" hidden="1" customHeight="1" x14ac:dyDescent="0.15">
      <c r="AD290" s="10" t="s">
        <v>190</v>
      </c>
      <c r="AE290" s="10" t="s">
        <v>3502</v>
      </c>
      <c r="AF290" s="10" t="s">
        <v>1823</v>
      </c>
    </row>
    <row r="291" spans="30:32" ht="13.5" hidden="1" customHeight="1" x14ac:dyDescent="0.15">
      <c r="AD291" s="10" t="s">
        <v>191</v>
      </c>
      <c r="AE291" s="10" t="s">
        <v>3502</v>
      </c>
      <c r="AF291" s="10" t="s">
        <v>1824</v>
      </c>
    </row>
    <row r="292" spans="30:32" ht="13.5" hidden="1" customHeight="1" x14ac:dyDescent="0.15">
      <c r="AD292" s="10" t="s">
        <v>192</v>
      </c>
      <c r="AE292" s="10" t="s">
        <v>3502</v>
      </c>
      <c r="AF292" s="10" t="s">
        <v>1825</v>
      </c>
    </row>
    <row r="293" spans="30:32" ht="13.5" hidden="1" customHeight="1" x14ac:dyDescent="0.15">
      <c r="AD293" s="10" t="s">
        <v>193</v>
      </c>
      <c r="AE293" s="10" t="s">
        <v>3502</v>
      </c>
      <c r="AF293" s="10" t="s">
        <v>1826</v>
      </c>
    </row>
    <row r="294" spans="30:32" ht="13.5" hidden="1" customHeight="1" x14ac:dyDescent="0.15">
      <c r="AD294" s="10" t="s">
        <v>194</v>
      </c>
      <c r="AE294" s="10" t="s">
        <v>3502</v>
      </c>
      <c r="AF294" s="10" t="s">
        <v>1827</v>
      </c>
    </row>
    <row r="295" spans="30:32" ht="13.5" hidden="1" customHeight="1" x14ac:dyDescent="0.15">
      <c r="AD295" s="10" t="s">
        <v>195</v>
      </c>
      <c r="AE295" s="10" t="s">
        <v>3502</v>
      </c>
      <c r="AF295" s="10" t="s">
        <v>1828</v>
      </c>
    </row>
    <row r="296" spans="30:32" ht="13.5" hidden="1" customHeight="1" x14ac:dyDescent="0.15">
      <c r="AD296" s="10" t="s">
        <v>196</v>
      </c>
      <c r="AE296" s="10" t="s">
        <v>3502</v>
      </c>
      <c r="AF296" s="10" t="s">
        <v>1829</v>
      </c>
    </row>
    <row r="297" spans="30:32" ht="13.5" hidden="1" customHeight="1" x14ac:dyDescent="0.15">
      <c r="AD297" s="10" t="s">
        <v>197</v>
      </c>
      <c r="AE297" s="10" t="s">
        <v>3502</v>
      </c>
      <c r="AF297" s="10" t="s">
        <v>1830</v>
      </c>
    </row>
    <row r="298" spans="30:32" ht="13.5" hidden="1" customHeight="1" x14ac:dyDescent="0.15">
      <c r="AD298" s="10" t="s">
        <v>198</v>
      </c>
      <c r="AE298" s="10" t="s">
        <v>3502</v>
      </c>
      <c r="AF298" s="10" t="s">
        <v>1831</v>
      </c>
    </row>
    <row r="299" spans="30:32" ht="13.5" hidden="1" customHeight="1" x14ac:dyDescent="0.15">
      <c r="AD299" s="10" t="s">
        <v>199</v>
      </c>
      <c r="AE299" s="10" t="s">
        <v>3502</v>
      </c>
      <c r="AF299" s="10" t="s">
        <v>1832</v>
      </c>
    </row>
    <row r="300" spans="30:32" ht="13.5" hidden="1" customHeight="1" x14ac:dyDescent="0.15">
      <c r="AD300" s="10" t="s">
        <v>200</v>
      </c>
      <c r="AE300" s="10" t="s">
        <v>3502</v>
      </c>
      <c r="AF300" s="10" t="s">
        <v>1833</v>
      </c>
    </row>
    <row r="301" spans="30:32" ht="13.5" hidden="1" customHeight="1" x14ac:dyDescent="0.15">
      <c r="AD301" s="10" t="s">
        <v>201</v>
      </c>
      <c r="AE301" s="10" t="s">
        <v>3502</v>
      </c>
      <c r="AF301" s="10" t="s">
        <v>1834</v>
      </c>
    </row>
    <row r="302" spans="30:32" ht="13.5" hidden="1" customHeight="1" x14ac:dyDescent="0.15">
      <c r="AD302" s="10" t="s">
        <v>202</v>
      </c>
      <c r="AE302" s="10" t="s">
        <v>3502</v>
      </c>
      <c r="AF302" s="10" t="s">
        <v>1835</v>
      </c>
    </row>
    <row r="303" spans="30:32" ht="13.5" hidden="1" customHeight="1" x14ac:dyDescent="0.15">
      <c r="AD303" s="10" t="s">
        <v>203</v>
      </c>
      <c r="AE303" s="10" t="s">
        <v>3502</v>
      </c>
      <c r="AF303" s="10" t="s">
        <v>1836</v>
      </c>
    </row>
    <row r="304" spans="30:32" ht="13.5" hidden="1" customHeight="1" x14ac:dyDescent="0.15">
      <c r="AD304" s="10" t="s">
        <v>204</v>
      </c>
      <c r="AE304" s="10" t="s">
        <v>3502</v>
      </c>
      <c r="AF304" s="10" t="s">
        <v>1837</v>
      </c>
    </row>
    <row r="305" spans="30:32" ht="13.5" hidden="1" customHeight="1" x14ac:dyDescent="0.15">
      <c r="AD305" s="10" t="s">
        <v>205</v>
      </c>
      <c r="AE305" s="10" t="s">
        <v>3502</v>
      </c>
      <c r="AF305" s="10" t="s">
        <v>1838</v>
      </c>
    </row>
    <row r="306" spans="30:32" ht="13.5" hidden="1" customHeight="1" x14ac:dyDescent="0.15">
      <c r="AD306" s="10" t="s">
        <v>206</v>
      </c>
      <c r="AE306" s="10" t="s">
        <v>3502</v>
      </c>
      <c r="AF306" s="10" t="s">
        <v>1839</v>
      </c>
    </row>
    <row r="307" spans="30:32" ht="13.5" hidden="1" customHeight="1" x14ac:dyDescent="0.15">
      <c r="AD307" s="10" t="s">
        <v>3239</v>
      </c>
      <c r="AE307" s="10" t="s">
        <v>3502</v>
      </c>
      <c r="AF307" s="10" t="s">
        <v>3397</v>
      </c>
    </row>
    <row r="308" spans="30:32" ht="13.5" hidden="1" customHeight="1" x14ac:dyDescent="0.15">
      <c r="AD308" s="10" t="s">
        <v>3240</v>
      </c>
      <c r="AE308" s="10" t="s">
        <v>3502</v>
      </c>
      <c r="AF308" s="10" t="s">
        <v>3395</v>
      </c>
    </row>
    <row r="309" spans="30:32" ht="13.5" hidden="1" customHeight="1" x14ac:dyDescent="0.15">
      <c r="AD309" s="10" t="s">
        <v>207</v>
      </c>
      <c r="AE309" s="10" t="s">
        <v>3503</v>
      </c>
      <c r="AF309" s="10" t="s">
        <v>1840</v>
      </c>
    </row>
    <row r="310" spans="30:32" ht="13.5" hidden="1" customHeight="1" x14ac:dyDescent="0.15">
      <c r="AD310" s="10" t="s">
        <v>208</v>
      </c>
      <c r="AE310" s="10" t="s">
        <v>3503</v>
      </c>
      <c r="AF310" s="10" t="s">
        <v>1841</v>
      </c>
    </row>
    <row r="311" spans="30:32" ht="13.5" hidden="1" customHeight="1" x14ac:dyDescent="0.15">
      <c r="AD311" s="10" t="s">
        <v>209</v>
      </c>
      <c r="AE311" s="10" t="s">
        <v>3503</v>
      </c>
      <c r="AF311" s="10" t="s">
        <v>1842</v>
      </c>
    </row>
    <row r="312" spans="30:32" ht="13.5" hidden="1" customHeight="1" x14ac:dyDescent="0.15">
      <c r="AD312" s="10" t="s">
        <v>210</v>
      </c>
      <c r="AE312" s="10" t="s">
        <v>3503</v>
      </c>
      <c r="AF312" s="10" t="s">
        <v>1843</v>
      </c>
    </row>
    <row r="313" spans="30:32" ht="13.5" hidden="1" customHeight="1" x14ac:dyDescent="0.15">
      <c r="AD313" s="10" t="s">
        <v>211</v>
      </c>
      <c r="AE313" s="10" t="s">
        <v>3503</v>
      </c>
      <c r="AF313" s="10" t="s">
        <v>1844</v>
      </c>
    </row>
    <row r="314" spans="30:32" ht="13.5" hidden="1" customHeight="1" x14ac:dyDescent="0.15">
      <c r="AD314" s="10" t="s">
        <v>212</v>
      </c>
      <c r="AE314" s="10" t="s">
        <v>3503</v>
      </c>
      <c r="AF314" s="10" t="s">
        <v>1845</v>
      </c>
    </row>
    <row r="315" spans="30:32" ht="13.5" hidden="1" customHeight="1" x14ac:dyDescent="0.15">
      <c r="AD315" s="10" t="s">
        <v>213</v>
      </c>
      <c r="AE315" s="10" t="s">
        <v>3503</v>
      </c>
      <c r="AF315" s="10" t="s">
        <v>1846</v>
      </c>
    </row>
    <row r="316" spans="30:32" ht="13.5" hidden="1" customHeight="1" x14ac:dyDescent="0.15">
      <c r="AD316" s="10" t="s">
        <v>214</v>
      </c>
      <c r="AE316" s="10" t="s">
        <v>3503</v>
      </c>
      <c r="AF316" s="10" t="s">
        <v>1847</v>
      </c>
    </row>
    <row r="317" spans="30:32" ht="13.5" hidden="1" customHeight="1" x14ac:dyDescent="0.15">
      <c r="AD317" s="10" t="s">
        <v>215</v>
      </c>
      <c r="AE317" s="10" t="s">
        <v>3503</v>
      </c>
      <c r="AF317" s="10" t="s">
        <v>1848</v>
      </c>
    </row>
    <row r="318" spans="30:32" ht="13.5" hidden="1" customHeight="1" x14ac:dyDescent="0.15">
      <c r="AD318" s="10" t="s">
        <v>216</v>
      </c>
      <c r="AE318" s="10" t="s">
        <v>3503</v>
      </c>
      <c r="AF318" s="10" t="s">
        <v>1849</v>
      </c>
    </row>
    <row r="319" spans="30:32" ht="13.5" hidden="1" customHeight="1" x14ac:dyDescent="0.15">
      <c r="AD319" s="10" t="s">
        <v>217</v>
      </c>
      <c r="AE319" s="10" t="s">
        <v>3503</v>
      </c>
      <c r="AF319" s="10" t="s">
        <v>1850</v>
      </c>
    </row>
    <row r="320" spans="30:32" ht="13.5" hidden="1" customHeight="1" x14ac:dyDescent="0.15">
      <c r="AD320" s="10" t="s">
        <v>218</v>
      </c>
      <c r="AE320" s="10" t="s">
        <v>3503</v>
      </c>
      <c r="AF320" s="10" t="s">
        <v>1851</v>
      </c>
    </row>
    <row r="321" spans="30:32" ht="13.5" hidden="1" customHeight="1" x14ac:dyDescent="0.15">
      <c r="AD321" s="10" t="s">
        <v>219</v>
      </c>
      <c r="AE321" s="10" t="s">
        <v>3503</v>
      </c>
      <c r="AF321" s="10" t="s">
        <v>1852</v>
      </c>
    </row>
    <row r="322" spans="30:32" ht="13.5" hidden="1" customHeight="1" x14ac:dyDescent="0.15">
      <c r="AD322" s="10" t="s">
        <v>220</v>
      </c>
      <c r="AE322" s="10" t="s">
        <v>3503</v>
      </c>
      <c r="AF322" s="10" t="s">
        <v>1853</v>
      </c>
    </row>
    <row r="323" spans="30:32" ht="13.5" hidden="1" customHeight="1" x14ac:dyDescent="0.15">
      <c r="AD323" s="10" t="s">
        <v>221</v>
      </c>
      <c r="AE323" s="10" t="s">
        <v>3503</v>
      </c>
      <c r="AF323" s="10" t="s">
        <v>1854</v>
      </c>
    </row>
    <row r="324" spans="30:32" ht="13.5" hidden="1" customHeight="1" x14ac:dyDescent="0.15">
      <c r="AD324" s="10" t="s">
        <v>222</v>
      </c>
      <c r="AE324" s="10" t="s">
        <v>3503</v>
      </c>
      <c r="AF324" s="10" t="s">
        <v>1855</v>
      </c>
    </row>
    <row r="325" spans="30:32" ht="13.5" hidden="1" customHeight="1" x14ac:dyDescent="0.15">
      <c r="AD325" s="10" t="s">
        <v>223</v>
      </c>
      <c r="AE325" s="10" t="s">
        <v>3503</v>
      </c>
      <c r="AF325" s="10" t="s">
        <v>1856</v>
      </c>
    </row>
    <row r="326" spans="30:32" ht="13.5" hidden="1" customHeight="1" x14ac:dyDescent="0.15">
      <c r="AD326" s="10" t="s">
        <v>224</v>
      </c>
      <c r="AE326" s="10" t="s">
        <v>3503</v>
      </c>
      <c r="AF326" s="10" t="s">
        <v>1857</v>
      </c>
    </row>
    <row r="327" spans="30:32" ht="13.5" hidden="1" customHeight="1" x14ac:dyDescent="0.15">
      <c r="AD327" s="10" t="s">
        <v>225</v>
      </c>
      <c r="AE327" s="10" t="s">
        <v>3503</v>
      </c>
      <c r="AF327" s="10" t="s">
        <v>1858</v>
      </c>
    </row>
    <row r="328" spans="30:32" ht="13.5" hidden="1" customHeight="1" x14ac:dyDescent="0.15">
      <c r="AD328" s="10" t="s">
        <v>226</v>
      </c>
      <c r="AE328" s="10" t="s">
        <v>3503</v>
      </c>
      <c r="AF328" s="10" t="s">
        <v>1859</v>
      </c>
    </row>
    <row r="329" spans="30:32" ht="13.5" hidden="1" customHeight="1" x14ac:dyDescent="0.15">
      <c r="AD329" s="10" t="s">
        <v>227</v>
      </c>
      <c r="AE329" s="10" t="s">
        <v>3503</v>
      </c>
      <c r="AF329" s="10" t="s">
        <v>1860</v>
      </c>
    </row>
    <row r="330" spans="30:32" ht="13.5" hidden="1" customHeight="1" x14ac:dyDescent="0.15">
      <c r="AD330" s="10" t="s">
        <v>228</v>
      </c>
      <c r="AE330" s="10" t="s">
        <v>3503</v>
      </c>
      <c r="AF330" s="10" t="s">
        <v>1861</v>
      </c>
    </row>
    <row r="331" spans="30:32" ht="13.5" hidden="1" customHeight="1" x14ac:dyDescent="0.15">
      <c r="AD331" s="10" t="s">
        <v>229</v>
      </c>
      <c r="AE331" s="10" t="s">
        <v>3503</v>
      </c>
      <c r="AF331" s="10" t="s">
        <v>1862</v>
      </c>
    </row>
    <row r="332" spans="30:32" ht="13.5" hidden="1" customHeight="1" x14ac:dyDescent="0.15">
      <c r="AD332" s="10" t="s">
        <v>230</v>
      </c>
      <c r="AE332" s="10" t="s">
        <v>3503</v>
      </c>
      <c r="AF332" s="10" t="s">
        <v>1863</v>
      </c>
    </row>
    <row r="333" spans="30:32" ht="13.5" hidden="1" customHeight="1" x14ac:dyDescent="0.15">
      <c r="AD333" s="10" t="s">
        <v>231</v>
      </c>
      <c r="AE333" s="10" t="s">
        <v>3503</v>
      </c>
      <c r="AF333" s="10" t="s">
        <v>1864</v>
      </c>
    </row>
    <row r="334" spans="30:32" ht="13.5" hidden="1" customHeight="1" x14ac:dyDescent="0.15">
      <c r="AD334" s="10" t="s">
        <v>232</v>
      </c>
      <c r="AE334" s="10" t="s">
        <v>3503</v>
      </c>
      <c r="AF334" s="10" t="s">
        <v>1865</v>
      </c>
    </row>
    <row r="335" spans="30:32" ht="13.5" hidden="1" customHeight="1" x14ac:dyDescent="0.15">
      <c r="AD335" s="10" t="s">
        <v>233</v>
      </c>
      <c r="AE335" s="10" t="s">
        <v>3503</v>
      </c>
      <c r="AF335" s="10" t="s">
        <v>1866</v>
      </c>
    </row>
    <row r="336" spans="30:32" ht="13.5" hidden="1" customHeight="1" x14ac:dyDescent="0.15">
      <c r="AD336" s="10" t="s">
        <v>234</v>
      </c>
      <c r="AE336" s="10" t="s">
        <v>3503</v>
      </c>
      <c r="AF336" s="10" t="s">
        <v>1867</v>
      </c>
    </row>
    <row r="337" spans="30:32" ht="13.5" hidden="1" customHeight="1" x14ac:dyDescent="0.15">
      <c r="AD337" s="10" t="s">
        <v>235</v>
      </c>
      <c r="AE337" s="10" t="s">
        <v>3503</v>
      </c>
      <c r="AF337" s="10" t="s">
        <v>1868</v>
      </c>
    </row>
    <row r="338" spans="30:32" ht="13.5" hidden="1" customHeight="1" x14ac:dyDescent="0.15">
      <c r="AD338" s="10" t="s">
        <v>236</v>
      </c>
      <c r="AE338" s="10" t="s">
        <v>3503</v>
      </c>
      <c r="AF338" s="10" t="s">
        <v>1869</v>
      </c>
    </row>
    <row r="339" spans="30:32" ht="13.5" hidden="1" customHeight="1" x14ac:dyDescent="0.15">
      <c r="AD339" s="10" t="s">
        <v>237</v>
      </c>
      <c r="AE339" s="10" t="s">
        <v>3503</v>
      </c>
      <c r="AF339" s="10" t="s">
        <v>1870</v>
      </c>
    </row>
    <row r="340" spans="30:32" ht="13.5" hidden="1" customHeight="1" x14ac:dyDescent="0.15">
      <c r="AD340" s="10" t="s">
        <v>238</v>
      </c>
      <c r="AE340" s="10" t="s">
        <v>3503</v>
      </c>
      <c r="AF340" s="10" t="s">
        <v>1871</v>
      </c>
    </row>
    <row r="341" spans="30:32" ht="13.5" hidden="1" customHeight="1" x14ac:dyDescent="0.15">
      <c r="AD341" s="10" t="s">
        <v>3241</v>
      </c>
      <c r="AE341" s="10" t="s">
        <v>3503</v>
      </c>
      <c r="AF341" s="10" t="s">
        <v>3397</v>
      </c>
    </row>
    <row r="342" spans="30:32" ht="13.5" hidden="1" customHeight="1" x14ac:dyDescent="0.15">
      <c r="AD342" s="10" t="s">
        <v>3242</v>
      </c>
      <c r="AE342" s="10" t="s">
        <v>3503</v>
      </c>
      <c r="AF342" s="10" t="s">
        <v>3395</v>
      </c>
    </row>
    <row r="343" spans="30:32" ht="13.5" hidden="1" customHeight="1" x14ac:dyDescent="0.15">
      <c r="AD343" s="10" t="s">
        <v>3243</v>
      </c>
      <c r="AE343" s="10" t="s">
        <v>3503</v>
      </c>
      <c r="AF343" s="10" t="s">
        <v>3398</v>
      </c>
    </row>
    <row r="344" spans="30:32" ht="13.5" hidden="1" customHeight="1" x14ac:dyDescent="0.15">
      <c r="AD344" s="10" t="s">
        <v>239</v>
      </c>
      <c r="AE344" s="10" t="s">
        <v>3504</v>
      </c>
      <c r="AF344" s="10" t="s">
        <v>1872</v>
      </c>
    </row>
    <row r="345" spans="30:32" ht="13.5" hidden="1" customHeight="1" x14ac:dyDescent="0.15">
      <c r="AD345" s="10" t="s">
        <v>240</v>
      </c>
      <c r="AE345" s="10" t="s">
        <v>3504</v>
      </c>
      <c r="AF345" s="10" t="s">
        <v>1873</v>
      </c>
    </row>
    <row r="346" spans="30:32" ht="13.5" hidden="1" customHeight="1" x14ac:dyDescent="0.15">
      <c r="AD346" s="10" t="s">
        <v>241</v>
      </c>
      <c r="AE346" s="10" t="s">
        <v>3504</v>
      </c>
      <c r="AF346" s="10" t="s">
        <v>1874</v>
      </c>
    </row>
    <row r="347" spans="30:32" ht="13.5" hidden="1" customHeight="1" x14ac:dyDescent="0.15">
      <c r="AD347" s="10" t="s">
        <v>242</v>
      </c>
      <c r="AE347" s="10" t="s">
        <v>3504</v>
      </c>
      <c r="AF347" s="10" t="s">
        <v>1875</v>
      </c>
    </row>
    <row r="348" spans="30:32" ht="13.5" hidden="1" customHeight="1" x14ac:dyDescent="0.15">
      <c r="AD348" s="10" t="s">
        <v>243</v>
      </c>
      <c r="AE348" s="10" t="s">
        <v>3504</v>
      </c>
      <c r="AF348" s="10" t="s">
        <v>1876</v>
      </c>
    </row>
    <row r="349" spans="30:32" ht="13.5" hidden="1" customHeight="1" x14ac:dyDescent="0.15">
      <c r="AD349" s="10" t="s">
        <v>244</v>
      </c>
      <c r="AE349" s="10" t="s">
        <v>3504</v>
      </c>
      <c r="AF349" s="10" t="s">
        <v>1877</v>
      </c>
    </row>
    <row r="350" spans="30:32" ht="13.5" hidden="1" customHeight="1" x14ac:dyDescent="0.15">
      <c r="AD350" s="10" t="s">
        <v>245</v>
      </c>
      <c r="AE350" s="10" t="s">
        <v>3504</v>
      </c>
      <c r="AF350" s="10" t="s">
        <v>1878</v>
      </c>
    </row>
    <row r="351" spans="30:32" ht="13.5" hidden="1" customHeight="1" x14ac:dyDescent="0.15">
      <c r="AD351" s="10" t="s">
        <v>246</v>
      </c>
      <c r="AE351" s="10" t="s">
        <v>3504</v>
      </c>
      <c r="AF351" s="10" t="s">
        <v>1879</v>
      </c>
    </row>
    <row r="352" spans="30:32" ht="13.5" hidden="1" customHeight="1" x14ac:dyDescent="0.15">
      <c r="AD352" s="10" t="s">
        <v>247</v>
      </c>
      <c r="AE352" s="10" t="s">
        <v>3504</v>
      </c>
      <c r="AF352" s="10" t="s">
        <v>1880</v>
      </c>
    </row>
    <row r="353" spans="30:32" ht="13.5" hidden="1" customHeight="1" x14ac:dyDescent="0.15">
      <c r="AD353" s="10" t="s">
        <v>248</v>
      </c>
      <c r="AE353" s="10" t="s">
        <v>3504</v>
      </c>
      <c r="AF353" s="10" t="s">
        <v>1881</v>
      </c>
    </row>
    <row r="354" spans="30:32" ht="13.5" hidden="1" customHeight="1" x14ac:dyDescent="0.15">
      <c r="AD354" s="10" t="s">
        <v>249</v>
      </c>
      <c r="AE354" s="10" t="s">
        <v>3504</v>
      </c>
      <c r="AF354" s="10" t="s">
        <v>1882</v>
      </c>
    </row>
    <row r="355" spans="30:32" ht="13.5" hidden="1" customHeight="1" x14ac:dyDescent="0.15">
      <c r="AD355" s="10" t="s">
        <v>250</v>
      </c>
      <c r="AE355" s="10" t="s">
        <v>3504</v>
      </c>
      <c r="AF355" s="10" t="s">
        <v>1883</v>
      </c>
    </row>
    <row r="356" spans="30:32" ht="13.5" hidden="1" customHeight="1" x14ac:dyDescent="0.15">
      <c r="AD356" s="10" t="s">
        <v>251</v>
      </c>
      <c r="AE356" s="10" t="s">
        <v>3504</v>
      </c>
      <c r="AF356" s="10" t="s">
        <v>1884</v>
      </c>
    </row>
    <row r="357" spans="30:32" ht="13.5" hidden="1" customHeight="1" x14ac:dyDescent="0.15">
      <c r="AD357" s="10" t="s">
        <v>252</v>
      </c>
      <c r="AE357" s="10" t="s">
        <v>3504</v>
      </c>
      <c r="AF357" s="10" t="s">
        <v>1885</v>
      </c>
    </row>
    <row r="358" spans="30:32" ht="13.5" hidden="1" customHeight="1" x14ac:dyDescent="0.15">
      <c r="AD358" s="10" t="s">
        <v>253</v>
      </c>
      <c r="AE358" s="10" t="s">
        <v>3504</v>
      </c>
      <c r="AF358" s="10" t="s">
        <v>1886</v>
      </c>
    </row>
    <row r="359" spans="30:32" ht="13.5" hidden="1" customHeight="1" x14ac:dyDescent="0.15">
      <c r="AD359" s="10" t="s">
        <v>254</v>
      </c>
      <c r="AE359" s="10" t="s">
        <v>3504</v>
      </c>
      <c r="AF359" s="10" t="s">
        <v>1887</v>
      </c>
    </row>
    <row r="360" spans="30:32" ht="13.5" hidden="1" customHeight="1" x14ac:dyDescent="0.15">
      <c r="AD360" s="10" t="s">
        <v>255</v>
      </c>
      <c r="AE360" s="10" t="s">
        <v>3504</v>
      </c>
      <c r="AF360" s="10" t="s">
        <v>1888</v>
      </c>
    </row>
    <row r="361" spans="30:32" ht="13.5" hidden="1" customHeight="1" x14ac:dyDescent="0.15">
      <c r="AD361" s="10" t="s">
        <v>256</v>
      </c>
      <c r="AE361" s="10" t="s">
        <v>3504</v>
      </c>
      <c r="AF361" s="10" t="s">
        <v>1889</v>
      </c>
    </row>
    <row r="362" spans="30:32" ht="13.5" hidden="1" customHeight="1" x14ac:dyDescent="0.15">
      <c r="AD362" s="10" t="s">
        <v>257</v>
      </c>
      <c r="AE362" s="10" t="s">
        <v>3504</v>
      </c>
      <c r="AF362" s="10" t="s">
        <v>1890</v>
      </c>
    </row>
    <row r="363" spans="30:32" ht="13.5" hidden="1" customHeight="1" x14ac:dyDescent="0.15">
      <c r="AD363" s="10" t="s">
        <v>258</v>
      </c>
      <c r="AE363" s="10" t="s">
        <v>3504</v>
      </c>
      <c r="AF363" s="10" t="s">
        <v>1891</v>
      </c>
    </row>
    <row r="364" spans="30:32" ht="13.5" hidden="1" customHeight="1" x14ac:dyDescent="0.15">
      <c r="AD364" s="10" t="s">
        <v>259</v>
      </c>
      <c r="AE364" s="10" t="s">
        <v>3504</v>
      </c>
      <c r="AF364" s="10" t="s">
        <v>1892</v>
      </c>
    </row>
    <row r="365" spans="30:32" ht="13.5" hidden="1" customHeight="1" x14ac:dyDescent="0.15">
      <c r="AD365" s="10" t="s">
        <v>260</v>
      </c>
      <c r="AE365" s="10" t="s">
        <v>3504</v>
      </c>
      <c r="AF365" s="10" t="s">
        <v>1893</v>
      </c>
    </row>
    <row r="366" spans="30:32" ht="13.5" hidden="1" customHeight="1" x14ac:dyDescent="0.15">
      <c r="AD366" s="10" t="s">
        <v>261</v>
      </c>
      <c r="AE366" s="10" t="s">
        <v>3504</v>
      </c>
      <c r="AF366" s="10" t="s">
        <v>1894</v>
      </c>
    </row>
    <row r="367" spans="30:32" ht="13.5" hidden="1" customHeight="1" x14ac:dyDescent="0.15">
      <c r="AD367" s="10" t="s">
        <v>262</v>
      </c>
      <c r="AE367" s="10" t="s">
        <v>3504</v>
      </c>
      <c r="AF367" s="10" t="s">
        <v>1895</v>
      </c>
    </row>
    <row r="368" spans="30:32" ht="13.5" hidden="1" customHeight="1" x14ac:dyDescent="0.15">
      <c r="AD368" s="10" t="s">
        <v>263</v>
      </c>
      <c r="AE368" s="10" t="s">
        <v>3504</v>
      </c>
      <c r="AF368" s="10" t="s">
        <v>1896</v>
      </c>
    </row>
    <row r="369" spans="30:32" ht="13.5" hidden="1" customHeight="1" x14ac:dyDescent="0.15">
      <c r="AD369" s="10" t="s">
        <v>264</v>
      </c>
      <c r="AE369" s="10" t="s">
        <v>3504</v>
      </c>
      <c r="AF369" s="10" t="s">
        <v>1897</v>
      </c>
    </row>
    <row r="370" spans="30:32" ht="13.5" hidden="1" customHeight="1" x14ac:dyDescent="0.15">
      <c r="AD370" s="10" t="s">
        <v>265</v>
      </c>
      <c r="AE370" s="10" t="s">
        <v>3504</v>
      </c>
      <c r="AF370" s="10" t="s">
        <v>1898</v>
      </c>
    </row>
    <row r="371" spans="30:32" ht="13.5" hidden="1" customHeight="1" x14ac:dyDescent="0.15">
      <c r="AD371" s="10" t="s">
        <v>266</v>
      </c>
      <c r="AE371" s="10" t="s">
        <v>3504</v>
      </c>
      <c r="AF371" s="10" t="s">
        <v>1899</v>
      </c>
    </row>
    <row r="372" spans="30:32" ht="13.5" hidden="1" customHeight="1" x14ac:dyDescent="0.15">
      <c r="AD372" s="10" t="s">
        <v>267</v>
      </c>
      <c r="AE372" s="10" t="s">
        <v>3504</v>
      </c>
      <c r="AF372" s="10" t="s">
        <v>1900</v>
      </c>
    </row>
    <row r="373" spans="30:32" ht="13.5" hidden="1" customHeight="1" x14ac:dyDescent="0.15">
      <c r="AD373" s="10" t="s">
        <v>268</v>
      </c>
      <c r="AE373" s="10" t="s">
        <v>3504</v>
      </c>
      <c r="AF373" s="10" t="s">
        <v>1901</v>
      </c>
    </row>
    <row r="374" spans="30:32" ht="13.5" hidden="1" customHeight="1" x14ac:dyDescent="0.15">
      <c r="AD374" s="10" t="s">
        <v>269</v>
      </c>
      <c r="AE374" s="10" t="s">
        <v>3504</v>
      </c>
      <c r="AF374" s="10" t="s">
        <v>1902</v>
      </c>
    </row>
    <row r="375" spans="30:32" ht="13.5" hidden="1" customHeight="1" x14ac:dyDescent="0.15">
      <c r="AD375" s="10" t="s">
        <v>270</v>
      </c>
      <c r="AE375" s="10" t="s">
        <v>3504</v>
      </c>
      <c r="AF375" s="10" t="s">
        <v>1903</v>
      </c>
    </row>
    <row r="376" spans="30:32" ht="13.5" hidden="1" customHeight="1" x14ac:dyDescent="0.15">
      <c r="AD376" s="10" t="s">
        <v>271</v>
      </c>
      <c r="AE376" s="10" t="s">
        <v>3504</v>
      </c>
      <c r="AF376" s="10" t="s">
        <v>1904</v>
      </c>
    </row>
    <row r="377" spans="30:32" ht="13.5" hidden="1" customHeight="1" x14ac:dyDescent="0.15">
      <c r="AD377" s="10" t="s">
        <v>272</v>
      </c>
      <c r="AE377" s="10" t="s">
        <v>3504</v>
      </c>
      <c r="AF377" s="10" t="s">
        <v>1905</v>
      </c>
    </row>
    <row r="378" spans="30:32" ht="13.5" hidden="1" customHeight="1" x14ac:dyDescent="0.15">
      <c r="AD378" s="10" t="s">
        <v>273</v>
      </c>
      <c r="AE378" s="10" t="s">
        <v>3504</v>
      </c>
      <c r="AF378" s="10" t="s">
        <v>1906</v>
      </c>
    </row>
    <row r="379" spans="30:32" ht="13.5" hidden="1" customHeight="1" x14ac:dyDescent="0.15">
      <c r="AD379" s="10" t="s">
        <v>274</v>
      </c>
      <c r="AE379" s="10" t="s">
        <v>3504</v>
      </c>
      <c r="AF379" s="10" t="s">
        <v>1907</v>
      </c>
    </row>
    <row r="380" spans="30:32" ht="13.5" hidden="1" customHeight="1" x14ac:dyDescent="0.15">
      <c r="AD380" s="10" t="s">
        <v>275</v>
      </c>
      <c r="AE380" s="10" t="s">
        <v>3504</v>
      </c>
      <c r="AF380" s="10" t="s">
        <v>1908</v>
      </c>
    </row>
    <row r="381" spans="30:32" ht="13.5" hidden="1" customHeight="1" x14ac:dyDescent="0.15">
      <c r="AD381" s="10" t="s">
        <v>276</v>
      </c>
      <c r="AE381" s="10" t="s">
        <v>3504</v>
      </c>
      <c r="AF381" s="10" t="s">
        <v>1909</v>
      </c>
    </row>
    <row r="382" spans="30:32" ht="13.5" hidden="1" customHeight="1" x14ac:dyDescent="0.15">
      <c r="AD382" s="10" t="s">
        <v>277</v>
      </c>
      <c r="AE382" s="10" t="s">
        <v>3504</v>
      </c>
      <c r="AF382" s="10" t="s">
        <v>1910</v>
      </c>
    </row>
    <row r="383" spans="30:32" ht="13.5" hidden="1" customHeight="1" x14ac:dyDescent="0.15">
      <c r="AD383" s="10" t="s">
        <v>278</v>
      </c>
      <c r="AE383" s="10" t="s">
        <v>3504</v>
      </c>
      <c r="AF383" s="10" t="s">
        <v>1911</v>
      </c>
    </row>
    <row r="384" spans="30:32" ht="13.5" hidden="1" customHeight="1" x14ac:dyDescent="0.15">
      <c r="AD384" s="10" t="s">
        <v>279</v>
      </c>
      <c r="AE384" s="10" t="s">
        <v>3504</v>
      </c>
      <c r="AF384" s="10" t="s">
        <v>1912</v>
      </c>
    </row>
    <row r="385" spans="30:32" ht="13.5" hidden="1" customHeight="1" x14ac:dyDescent="0.15">
      <c r="AD385" s="10" t="s">
        <v>280</v>
      </c>
      <c r="AE385" s="10" t="s">
        <v>3504</v>
      </c>
      <c r="AF385" s="10" t="s">
        <v>1913</v>
      </c>
    </row>
    <row r="386" spans="30:32" ht="13.5" hidden="1" customHeight="1" x14ac:dyDescent="0.15">
      <c r="AD386" s="10" t="s">
        <v>281</v>
      </c>
      <c r="AE386" s="10" t="s">
        <v>3504</v>
      </c>
      <c r="AF386" s="10" t="s">
        <v>1914</v>
      </c>
    </row>
    <row r="387" spans="30:32" ht="13.5" hidden="1" customHeight="1" x14ac:dyDescent="0.15">
      <c r="AD387" s="10" t="s">
        <v>282</v>
      </c>
      <c r="AE387" s="10" t="s">
        <v>3504</v>
      </c>
      <c r="AF387" s="10" t="s">
        <v>1915</v>
      </c>
    </row>
    <row r="388" spans="30:32" ht="13.5" hidden="1" customHeight="1" x14ac:dyDescent="0.15">
      <c r="AD388" s="10" t="s">
        <v>283</v>
      </c>
      <c r="AE388" s="10" t="s">
        <v>3504</v>
      </c>
      <c r="AF388" s="10" t="s">
        <v>1916</v>
      </c>
    </row>
    <row r="389" spans="30:32" ht="13.5" hidden="1" customHeight="1" x14ac:dyDescent="0.15">
      <c r="AD389" s="10" t="s">
        <v>284</v>
      </c>
      <c r="AE389" s="10" t="s">
        <v>3504</v>
      </c>
      <c r="AF389" s="10" t="s">
        <v>1917</v>
      </c>
    </row>
    <row r="390" spans="30:32" ht="13.5" hidden="1" customHeight="1" x14ac:dyDescent="0.15">
      <c r="AD390" s="10" t="s">
        <v>285</v>
      </c>
      <c r="AE390" s="10" t="s">
        <v>3504</v>
      </c>
      <c r="AF390" s="10" t="s">
        <v>1918</v>
      </c>
    </row>
    <row r="391" spans="30:32" ht="13.5" hidden="1" customHeight="1" x14ac:dyDescent="0.15">
      <c r="AD391" s="10" t="s">
        <v>286</v>
      </c>
      <c r="AE391" s="10" t="s">
        <v>3504</v>
      </c>
      <c r="AF391" s="10" t="s">
        <v>1919</v>
      </c>
    </row>
    <row r="392" spans="30:32" ht="13.5" hidden="1" customHeight="1" x14ac:dyDescent="0.15">
      <c r="AD392" s="10" t="s">
        <v>287</v>
      </c>
      <c r="AE392" s="10" t="s">
        <v>3504</v>
      </c>
      <c r="AF392" s="10" t="s">
        <v>1920</v>
      </c>
    </row>
    <row r="393" spans="30:32" ht="13.5" hidden="1" customHeight="1" x14ac:dyDescent="0.15">
      <c r="AD393" s="10" t="s">
        <v>288</v>
      </c>
      <c r="AE393" s="10" t="s">
        <v>3504</v>
      </c>
      <c r="AF393" s="10" t="s">
        <v>1921</v>
      </c>
    </row>
    <row r="394" spans="30:32" ht="13.5" hidden="1" customHeight="1" x14ac:dyDescent="0.15">
      <c r="AD394" s="10" t="s">
        <v>289</v>
      </c>
      <c r="AE394" s="10" t="s">
        <v>3504</v>
      </c>
      <c r="AF394" s="10" t="s">
        <v>1922</v>
      </c>
    </row>
    <row r="395" spans="30:32" ht="13.5" hidden="1" customHeight="1" x14ac:dyDescent="0.15">
      <c r="AD395" s="10" t="s">
        <v>290</v>
      </c>
      <c r="AE395" s="10" t="s">
        <v>3504</v>
      </c>
      <c r="AF395" s="10" t="s">
        <v>1923</v>
      </c>
    </row>
    <row r="396" spans="30:32" ht="13.5" hidden="1" customHeight="1" x14ac:dyDescent="0.15">
      <c r="AD396" s="10" t="s">
        <v>291</v>
      </c>
      <c r="AE396" s="10" t="s">
        <v>3504</v>
      </c>
      <c r="AF396" s="10" t="s">
        <v>1924</v>
      </c>
    </row>
    <row r="397" spans="30:32" ht="13.5" hidden="1" customHeight="1" x14ac:dyDescent="0.15">
      <c r="AD397" s="10" t="s">
        <v>292</v>
      </c>
      <c r="AE397" s="10" t="s">
        <v>3504</v>
      </c>
      <c r="AF397" s="10" t="s">
        <v>1925</v>
      </c>
    </row>
    <row r="398" spans="30:32" ht="13.5" hidden="1" customHeight="1" x14ac:dyDescent="0.15">
      <c r="AD398" s="10" t="s">
        <v>293</v>
      </c>
      <c r="AE398" s="10" t="s">
        <v>3504</v>
      </c>
      <c r="AF398" s="10" t="s">
        <v>1926</v>
      </c>
    </row>
    <row r="399" spans="30:32" ht="13.5" hidden="1" customHeight="1" x14ac:dyDescent="0.15">
      <c r="AD399" s="10" t="s">
        <v>294</v>
      </c>
      <c r="AE399" s="10" t="s">
        <v>3504</v>
      </c>
      <c r="AF399" s="10" t="s">
        <v>1927</v>
      </c>
    </row>
    <row r="400" spans="30:32" ht="13.5" hidden="1" customHeight="1" x14ac:dyDescent="0.15">
      <c r="AD400" s="10" t="s">
        <v>295</v>
      </c>
      <c r="AE400" s="10" t="s">
        <v>3504</v>
      </c>
      <c r="AF400" s="10" t="s">
        <v>1928</v>
      </c>
    </row>
    <row r="401" spans="30:32" ht="13.5" hidden="1" customHeight="1" x14ac:dyDescent="0.15">
      <c r="AD401" s="10" t="s">
        <v>296</v>
      </c>
      <c r="AE401" s="10" t="s">
        <v>3504</v>
      </c>
      <c r="AF401" s="10" t="s">
        <v>1635</v>
      </c>
    </row>
    <row r="402" spans="30:32" ht="13.5" hidden="1" customHeight="1" x14ac:dyDescent="0.15">
      <c r="AD402" s="10" t="s">
        <v>297</v>
      </c>
      <c r="AE402" s="10" t="s">
        <v>3504</v>
      </c>
      <c r="AF402" s="10" t="s">
        <v>1929</v>
      </c>
    </row>
    <row r="403" spans="30:32" ht="13.5" hidden="1" customHeight="1" x14ac:dyDescent="0.15">
      <c r="AD403" s="10" t="s">
        <v>3244</v>
      </c>
      <c r="AE403" s="10" t="s">
        <v>3504</v>
      </c>
      <c r="AF403" s="10" t="s">
        <v>3395</v>
      </c>
    </row>
    <row r="404" spans="30:32" ht="13.5" hidden="1" customHeight="1" x14ac:dyDescent="0.15">
      <c r="AD404" s="10" t="s">
        <v>3245</v>
      </c>
      <c r="AE404" s="10" t="s">
        <v>3504</v>
      </c>
      <c r="AF404" s="10" t="s">
        <v>3397</v>
      </c>
    </row>
    <row r="405" spans="30:32" ht="13.5" hidden="1" customHeight="1" x14ac:dyDescent="0.15">
      <c r="AD405" s="10" t="s">
        <v>298</v>
      </c>
      <c r="AE405" s="10" t="s">
        <v>3505</v>
      </c>
      <c r="AF405" s="10" t="s">
        <v>1930</v>
      </c>
    </row>
    <row r="406" spans="30:32" ht="13.5" hidden="1" customHeight="1" x14ac:dyDescent="0.15">
      <c r="AD406" s="10" t="s">
        <v>299</v>
      </c>
      <c r="AE406" s="10" t="s">
        <v>3505</v>
      </c>
      <c r="AF406" s="10" t="s">
        <v>1931</v>
      </c>
    </row>
    <row r="407" spans="30:32" ht="13.5" hidden="1" customHeight="1" x14ac:dyDescent="0.15">
      <c r="AD407" s="10" t="s">
        <v>300</v>
      </c>
      <c r="AE407" s="10" t="s">
        <v>3505</v>
      </c>
      <c r="AF407" s="10" t="s">
        <v>1932</v>
      </c>
    </row>
    <row r="408" spans="30:32" ht="13.5" hidden="1" customHeight="1" x14ac:dyDescent="0.15">
      <c r="AD408" s="10" t="s">
        <v>301</v>
      </c>
      <c r="AE408" s="10" t="s">
        <v>3505</v>
      </c>
      <c r="AF408" s="10" t="s">
        <v>1933</v>
      </c>
    </row>
    <row r="409" spans="30:32" ht="13.5" hidden="1" customHeight="1" x14ac:dyDescent="0.15">
      <c r="AD409" s="10" t="s">
        <v>302</v>
      </c>
      <c r="AE409" s="10" t="s">
        <v>3505</v>
      </c>
      <c r="AF409" s="10" t="s">
        <v>1934</v>
      </c>
    </row>
    <row r="410" spans="30:32" ht="13.5" hidden="1" customHeight="1" x14ac:dyDescent="0.15">
      <c r="AD410" s="10" t="s">
        <v>303</v>
      </c>
      <c r="AE410" s="10" t="s">
        <v>3505</v>
      </c>
      <c r="AF410" s="10" t="s">
        <v>1935</v>
      </c>
    </row>
    <row r="411" spans="30:32" ht="13.5" hidden="1" customHeight="1" x14ac:dyDescent="0.15">
      <c r="AD411" s="10" t="s">
        <v>304</v>
      </c>
      <c r="AE411" s="10" t="s">
        <v>3505</v>
      </c>
      <c r="AF411" s="10" t="s">
        <v>3400</v>
      </c>
    </row>
    <row r="412" spans="30:32" ht="13.5" hidden="1" customHeight="1" x14ac:dyDescent="0.15">
      <c r="AD412" s="10" t="s">
        <v>305</v>
      </c>
      <c r="AE412" s="10" t="s">
        <v>3505</v>
      </c>
      <c r="AF412" s="10" t="s">
        <v>1936</v>
      </c>
    </row>
    <row r="413" spans="30:32" ht="13.5" hidden="1" customHeight="1" x14ac:dyDescent="0.15">
      <c r="AD413" s="10" t="s">
        <v>306</v>
      </c>
      <c r="AE413" s="10" t="s">
        <v>3505</v>
      </c>
      <c r="AF413" s="10" t="s">
        <v>1937</v>
      </c>
    </row>
    <row r="414" spans="30:32" ht="13.5" hidden="1" customHeight="1" x14ac:dyDescent="0.15">
      <c r="AD414" s="10" t="s">
        <v>307</v>
      </c>
      <c r="AE414" s="10" t="s">
        <v>3505</v>
      </c>
      <c r="AF414" s="10" t="s">
        <v>1938</v>
      </c>
    </row>
    <row r="415" spans="30:32" ht="13.5" hidden="1" customHeight="1" x14ac:dyDescent="0.15">
      <c r="AD415" s="10" t="s">
        <v>308</v>
      </c>
      <c r="AE415" s="10" t="s">
        <v>3505</v>
      </c>
      <c r="AF415" s="10" t="s">
        <v>1939</v>
      </c>
    </row>
    <row r="416" spans="30:32" ht="13.5" hidden="1" customHeight="1" x14ac:dyDescent="0.15">
      <c r="AD416" s="10" t="s">
        <v>309</v>
      </c>
      <c r="AE416" s="10" t="s">
        <v>3505</v>
      </c>
      <c r="AF416" s="10" t="s">
        <v>1940</v>
      </c>
    </row>
    <row r="417" spans="30:32" ht="13.5" hidden="1" customHeight="1" x14ac:dyDescent="0.15">
      <c r="AD417" s="10" t="s">
        <v>310</v>
      </c>
      <c r="AE417" s="10" t="s">
        <v>3505</v>
      </c>
      <c r="AF417" s="10" t="s">
        <v>1941</v>
      </c>
    </row>
    <row r="418" spans="30:32" ht="13.5" hidden="1" customHeight="1" x14ac:dyDescent="0.15">
      <c r="AD418" s="10" t="s">
        <v>311</v>
      </c>
      <c r="AE418" s="10" t="s">
        <v>3505</v>
      </c>
      <c r="AF418" s="10" t="s">
        <v>1942</v>
      </c>
    </row>
    <row r="419" spans="30:32" ht="13.5" hidden="1" customHeight="1" x14ac:dyDescent="0.15">
      <c r="AD419" s="10" t="s">
        <v>312</v>
      </c>
      <c r="AE419" s="10" t="s">
        <v>3505</v>
      </c>
      <c r="AF419" s="10" t="s">
        <v>1943</v>
      </c>
    </row>
    <row r="420" spans="30:32" ht="13.5" hidden="1" customHeight="1" x14ac:dyDescent="0.15">
      <c r="AD420" s="10" t="s">
        <v>313</v>
      </c>
      <c r="AE420" s="10" t="s">
        <v>3505</v>
      </c>
      <c r="AF420" s="10" t="s">
        <v>1944</v>
      </c>
    </row>
    <row r="421" spans="30:32" ht="13.5" hidden="1" customHeight="1" x14ac:dyDescent="0.15">
      <c r="AD421" s="10" t="s">
        <v>314</v>
      </c>
      <c r="AE421" s="10" t="s">
        <v>3505</v>
      </c>
      <c r="AF421" s="10" t="s">
        <v>1945</v>
      </c>
    </row>
    <row r="422" spans="30:32" ht="13.5" hidden="1" customHeight="1" x14ac:dyDescent="0.15">
      <c r="AD422" s="10" t="s">
        <v>315</v>
      </c>
      <c r="AE422" s="10" t="s">
        <v>3505</v>
      </c>
      <c r="AF422" s="10" t="s">
        <v>1946</v>
      </c>
    </row>
    <row r="423" spans="30:32" ht="13.5" hidden="1" customHeight="1" x14ac:dyDescent="0.15">
      <c r="AD423" s="10" t="s">
        <v>316</v>
      </c>
      <c r="AE423" s="10" t="s">
        <v>3505</v>
      </c>
      <c r="AF423" s="10" t="s">
        <v>1947</v>
      </c>
    </row>
    <row r="424" spans="30:32" ht="13.5" hidden="1" customHeight="1" x14ac:dyDescent="0.15">
      <c r="AD424" s="10" t="s">
        <v>317</v>
      </c>
      <c r="AE424" s="10" t="s">
        <v>3505</v>
      </c>
      <c r="AF424" s="10" t="s">
        <v>1948</v>
      </c>
    </row>
    <row r="425" spans="30:32" ht="13.5" hidden="1" customHeight="1" x14ac:dyDescent="0.15">
      <c r="AD425" s="10" t="s">
        <v>318</v>
      </c>
      <c r="AE425" s="10" t="s">
        <v>3505</v>
      </c>
      <c r="AF425" s="10" t="s">
        <v>1949</v>
      </c>
    </row>
    <row r="426" spans="30:32" ht="13.5" hidden="1" customHeight="1" x14ac:dyDescent="0.15">
      <c r="AD426" s="10" t="s">
        <v>319</v>
      </c>
      <c r="AE426" s="10" t="s">
        <v>3505</v>
      </c>
      <c r="AF426" s="10" t="s">
        <v>1950</v>
      </c>
    </row>
    <row r="427" spans="30:32" ht="13.5" hidden="1" customHeight="1" x14ac:dyDescent="0.15">
      <c r="AD427" s="10" t="s">
        <v>320</v>
      </c>
      <c r="AE427" s="10" t="s">
        <v>3505</v>
      </c>
      <c r="AF427" s="10" t="s">
        <v>1951</v>
      </c>
    </row>
    <row r="428" spans="30:32" ht="13.5" hidden="1" customHeight="1" x14ac:dyDescent="0.15">
      <c r="AD428" s="10" t="s">
        <v>321</v>
      </c>
      <c r="AE428" s="10" t="s">
        <v>3505</v>
      </c>
      <c r="AF428" s="10" t="s">
        <v>1952</v>
      </c>
    </row>
    <row r="429" spans="30:32" ht="13.5" hidden="1" customHeight="1" x14ac:dyDescent="0.15">
      <c r="AD429" s="10" t="s">
        <v>322</v>
      </c>
      <c r="AE429" s="10" t="s">
        <v>3505</v>
      </c>
      <c r="AF429" s="10" t="s">
        <v>1953</v>
      </c>
    </row>
    <row r="430" spans="30:32" ht="13.5" hidden="1" customHeight="1" x14ac:dyDescent="0.15">
      <c r="AD430" s="10" t="s">
        <v>323</v>
      </c>
      <c r="AE430" s="10" t="s">
        <v>3505</v>
      </c>
      <c r="AF430" s="10" t="s">
        <v>1954</v>
      </c>
    </row>
    <row r="431" spans="30:32" ht="13.5" hidden="1" customHeight="1" x14ac:dyDescent="0.15">
      <c r="AD431" s="10" t="s">
        <v>324</v>
      </c>
      <c r="AE431" s="10" t="s">
        <v>3505</v>
      </c>
      <c r="AF431" s="10" t="s">
        <v>1955</v>
      </c>
    </row>
    <row r="432" spans="30:32" ht="13.5" hidden="1" customHeight="1" x14ac:dyDescent="0.15">
      <c r="AD432" s="10" t="s">
        <v>325</v>
      </c>
      <c r="AE432" s="10" t="s">
        <v>3505</v>
      </c>
      <c r="AF432" s="10" t="s">
        <v>1956</v>
      </c>
    </row>
    <row r="433" spans="30:32" ht="13.5" hidden="1" customHeight="1" x14ac:dyDescent="0.15">
      <c r="AD433" s="10" t="s">
        <v>326</v>
      </c>
      <c r="AE433" s="10" t="s">
        <v>3505</v>
      </c>
      <c r="AF433" s="10" t="s">
        <v>1957</v>
      </c>
    </row>
    <row r="434" spans="30:32" ht="13.5" hidden="1" customHeight="1" x14ac:dyDescent="0.15">
      <c r="AD434" s="10" t="s">
        <v>327</v>
      </c>
      <c r="AE434" s="10" t="s">
        <v>3505</v>
      </c>
      <c r="AF434" s="10" t="s">
        <v>1958</v>
      </c>
    </row>
    <row r="435" spans="30:32" ht="13.5" hidden="1" customHeight="1" x14ac:dyDescent="0.15">
      <c r="AD435" s="10" t="s">
        <v>328</v>
      </c>
      <c r="AE435" s="10" t="s">
        <v>3505</v>
      </c>
      <c r="AF435" s="10" t="s">
        <v>1959</v>
      </c>
    </row>
    <row r="436" spans="30:32" ht="13.5" hidden="1" customHeight="1" x14ac:dyDescent="0.15">
      <c r="AD436" s="10" t="s">
        <v>329</v>
      </c>
      <c r="AE436" s="10" t="s">
        <v>3505</v>
      </c>
      <c r="AF436" s="10" t="s">
        <v>1960</v>
      </c>
    </row>
    <row r="437" spans="30:32" ht="13.5" hidden="1" customHeight="1" x14ac:dyDescent="0.15">
      <c r="AD437" s="10" t="s">
        <v>330</v>
      </c>
      <c r="AE437" s="10" t="s">
        <v>3505</v>
      </c>
      <c r="AF437" s="10" t="s">
        <v>1961</v>
      </c>
    </row>
    <row r="438" spans="30:32" ht="13.5" hidden="1" customHeight="1" x14ac:dyDescent="0.15">
      <c r="AD438" s="10" t="s">
        <v>331</v>
      </c>
      <c r="AE438" s="10" t="s">
        <v>3505</v>
      </c>
      <c r="AF438" s="10" t="s">
        <v>1962</v>
      </c>
    </row>
    <row r="439" spans="30:32" ht="13.5" hidden="1" customHeight="1" x14ac:dyDescent="0.15">
      <c r="AD439" s="10" t="s">
        <v>332</v>
      </c>
      <c r="AE439" s="10" t="s">
        <v>3505</v>
      </c>
      <c r="AF439" s="10" t="s">
        <v>1963</v>
      </c>
    </row>
    <row r="440" spans="30:32" ht="13.5" hidden="1" customHeight="1" x14ac:dyDescent="0.15">
      <c r="AD440" s="10" t="s">
        <v>333</v>
      </c>
      <c r="AE440" s="10" t="s">
        <v>3505</v>
      </c>
      <c r="AF440" s="10" t="s">
        <v>1964</v>
      </c>
    </row>
    <row r="441" spans="30:32" ht="13.5" hidden="1" customHeight="1" x14ac:dyDescent="0.15">
      <c r="AD441" s="10" t="s">
        <v>334</v>
      </c>
      <c r="AE441" s="10" t="s">
        <v>3505</v>
      </c>
      <c r="AF441" s="10" t="s">
        <v>1965</v>
      </c>
    </row>
    <row r="442" spans="30:32" ht="13.5" hidden="1" customHeight="1" x14ac:dyDescent="0.15">
      <c r="AD442" s="10" t="s">
        <v>335</v>
      </c>
      <c r="AE442" s="10" t="s">
        <v>3505</v>
      </c>
      <c r="AF442" s="10" t="s">
        <v>1966</v>
      </c>
    </row>
    <row r="443" spans="30:32" ht="13.5" hidden="1" customHeight="1" x14ac:dyDescent="0.15">
      <c r="AD443" s="10" t="s">
        <v>336</v>
      </c>
      <c r="AE443" s="10" t="s">
        <v>3505</v>
      </c>
      <c r="AF443" s="10" t="s">
        <v>1967</v>
      </c>
    </row>
    <row r="444" spans="30:32" ht="13.5" hidden="1" customHeight="1" x14ac:dyDescent="0.15">
      <c r="AD444" s="10" t="s">
        <v>337</v>
      </c>
      <c r="AE444" s="10" t="s">
        <v>3505</v>
      </c>
      <c r="AF444" s="10" t="s">
        <v>1968</v>
      </c>
    </row>
    <row r="445" spans="30:32" ht="13.5" hidden="1" customHeight="1" x14ac:dyDescent="0.15">
      <c r="AD445" s="10" t="s">
        <v>338</v>
      </c>
      <c r="AE445" s="10" t="s">
        <v>3505</v>
      </c>
      <c r="AF445" s="10" t="s">
        <v>1969</v>
      </c>
    </row>
    <row r="446" spans="30:32" ht="13.5" hidden="1" customHeight="1" x14ac:dyDescent="0.15">
      <c r="AD446" s="10" t="s">
        <v>339</v>
      </c>
      <c r="AE446" s="10" t="s">
        <v>3505</v>
      </c>
      <c r="AF446" s="10" t="s">
        <v>1970</v>
      </c>
    </row>
    <row r="447" spans="30:32" ht="13.5" hidden="1" customHeight="1" x14ac:dyDescent="0.15">
      <c r="AD447" s="10" t="s">
        <v>340</v>
      </c>
      <c r="AE447" s="10" t="s">
        <v>3505</v>
      </c>
      <c r="AF447" s="10" t="s">
        <v>1971</v>
      </c>
    </row>
    <row r="448" spans="30:32" ht="13.5" hidden="1" customHeight="1" x14ac:dyDescent="0.15">
      <c r="AD448" s="10" t="s">
        <v>341</v>
      </c>
      <c r="AE448" s="10" t="s">
        <v>3505</v>
      </c>
      <c r="AF448" s="10" t="s">
        <v>1972</v>
      </c>
    </row>
    <row r="449" spans="30:32" ht="13.5" hidden="1" customHeight="1" x14ac:dyDescent="0.15">
      <c r="AD449" s="10" t="s">
        <v>3246</v>
      </c>
      <c r="AE449" s="10" t="s">
        <v>3505</v>
      </c>
      <c r="AF449" s="10" t="s">
        <v>3397</v>
      </c>
    </row>
    <row r="450" spans="30:32" ht="13.5" hidden="1" customHeight="1" x14ac:dyDescent="0.15">
      <c r="AD450" s="10" t="s">
        <v>3247</v>
      </c>
      <c r="AE450" s="10" t="s">
        <v>3505</v>
      </c>
      <c r="AF450" s="10" t="s">
        <v>3395</v>
      </c>
    </row>
    <row r="451" spans="30:32" ht="13.5" hidden="1" customHeight="1" x14ac:dyDescent="0.15">
      <c r="AD451" s="10" t="s">
        <v>342</v>
      </c>
      <c r="AE451" s="10" t="s">
        <v>3506</v>
      </c>
      <c r="AF451" s="10" t="s">
        <v>1973</v>
      </c>
    </row>
    <row r="452" spans="30:32" ht="13.5" hidden="1" customHeight="1" x14ac:dyDescent="0.15">
      <c r="AD452" s="10" t="s">
        <v>343</v>
      </c>
      <c r="AE452" s="10" t="s">
        <v>3506</v>
      </c>
      <c r="AF452" s="10" t="s">
        <v>1974</v>
      </c>
    </row>
    <row r="453" spans="30:32" ht="13.5" hidden="1" customHeight="1" x14ac:dyDescent="0.15">
      <c r="AD453" s="10" t="s">
        <v>344</v>
      </c>
      <c r="AE453" s="10" t="s">
        <v>3506</v>
      </c>
      <c r="AF453" s="10" t="s">
        <v>1975</v>
      </c>
    </row>
    <row r="454" spans="30:32" ht="13.5" hidden="1" customHeight="1" x14ac:dyDescent="0.15">
      <c r="AD454" s="10" t="s">
        <v>345</v>
      </c>
      <c r="AE454" s="10" t="s">
        <v>3506</v>
      </c>
      <c r="AF454" s="10" t="s">
        <v>1976</v>
      </c>
    </row>
    <row r="455" spans="30:32" ht="13.5" hidden="1" customHeight="1" x14ac:dyDescent="0.15">
      <c r="AD455" s="10" t="s">
        <v>346</v>
      </c>
      <c r="AE455" s="10" t="s">
        <v>3506</v>
      </c>
      <c r="AF455" s="10" t="s">
        <v>1977</v>
      </c>
    </row>
    <row r="456" spans="30:32" ht="13.5" hidden="1" customHeight="1" x14ac:dyDescent="0.15">
      <c r="AD456" s="10" t="s">
        <v>347</v>
      </c>
      <c r="AE456" s="10" t="s">
        <v>3506</v>
      </c>
      <c r="AF456" s="10" t="s">
        <v>1978</v>
      </c>
    </row>
    <row r="457" spans="30:32" ht="13.5" hidden="1" customHeight="1" x14ac:dyDescent="0.15">
      <c r="AD457" s="10" t="s">
        <v>348</v>
      </c>
      <c r="AE457" s="10" t="s">
        <v>3506</v>
      </c>
      <c r="AF457" s="10" t="s">
        <v>1979</v>
      </c>
    </row>
    <row r="458" spans="30:32" ht="13.5" hidden="1" customHeight="1" x14ac:dyDescent="0.15">
      <c r="AD458" s="10" t="s">
        <v>349</v>
      </c>
      <c r="AE458" s="10" t="s">
        <v>3506</v>
      </c>
      <c r="AF458" s="10" t="s">
        <v>1980</v>
      </c>
    </row>
    <row r="459" spans="30:32" ht="13.5" hidden="1" customHeight="1" x14ac:dyDescent="0.15">
      <c r="AD459" s="10" t="s">
        <v>350</v>
      </c>
      <c r="AE459" s="10" t="s">
        <v>3506</v>
      </c>
      <c r="AF459" s="10" t="s">
        <v>1981</v>
      </c>
    </row>
    <row r="460" spans="30:32" ht="13.5" hidden="1" customHeight="1" x14ac:dyDescent="0.15">
      <c r="AD460" s="10" t="s">
        <v>351</v>
      </c>
      <c r="AE460" s="10" t="s">
        <v>3506</v>
      </c>
      <c r="AF460" s="10" t="s">
        <v>1982</v>
      </c>
    </row>
    <row r="461" spans="30:32" ht="13.5" hidden="1" customHeight="1" x14ac:dyDescent="0.15">
      <c r="AD461" s="10" t="s">
        <v>352</v>
      </c>
      <c r="AE461" s="10" t="s">
        <v>3506</v>
      </c>
      <c r="AF461" s="10" t="s">
        <v>1983</v>
      </c>
    </row>
    <row r="462" spans="30:32" ht="13.5" hidden="1" customHeight="1" x14ac:dyDescent="0.15">
      <c r="AD462" s="10" t="s">
        <v>353</v>
      </c>
      <c r="AE462" s="10" t="s">
        <v>3506</v>
      </c>
      <c r="AF462" s="10" t="s">
        <v>1984</v>
      </c>
    </row>
    <row r="463" spans="30:32" ht="13.5" hidden="1" customHeight="1" x14ac:dyDescent="0.15">
      <c r="AD463" s="10" t="s">
        <v>354</v>
      </c>
      <c r="AE463" s="10" t="s">
        <v>3506</v>
      </c>
      <c r="AF463" s="10" t="s">
        <v>1985</v>
      </c>
    </row>
    <row r="464" spans="30:32" ht="13.5" hidden="1" customHeight="1" x14ac:dyDescent="0.15">
      <c r="AD464" s="10" t="s">
        <v>355</v>
      </c>
      <c r="AE464" s="10" t="s">
        <v>3506</v>
      </c>
      <c r="AF464" s="10" t="s">
        <v>1986</v>
      </c>
    </row>
    <row r="465" spans="30:32" ht="13.5" hidden="1" customHeight="1" x14ac:dyDescent="0.15">
      <c r="AD465" s="10" t="s">
        <v>356</v>
      </c>
      <c r="AE465" s="10" t="s">
        <v>3506</v>
      </c>
      <c r="AF465" s="10" t="s">
        <v>1987</v>
      </c>
    </row>
    <row r="466" spans="30:32" ht="13.5" hidden="1" customHeight="1" x14ac:dyDescent="0.15">
      <c r="AD466" s="10" t="s">
        <v>357</v>
      </c>
      <c r="AE466" s="10" t="s">
        <v>3506</v>
      </c>
      <c r="AF466" s="10" t="s">
        <v>1988</v>
      </c>
    </row>
    <row r="467" spans="30:32" ht="13.5" hidden="1" customHeight="1" x14ac:dyDescent="0.15">
      <c r="AD467" s="10" t="s">
        <v>358</v>
      </c>
      <c r="AE467" s="10" t="s">
        <v>3506</v>
      </c>
      <c r="AF467" s="10" t="s">
        <v>1989</v>
      </c>
    </row>
    <row r="468" spans="30:32" ht="13.5" hidden="1" customHeight="1" x14ac:dyDescent="0.15">
      <c r="AD468" s="10" t="s">
        <v>359</v>
      </c>
      <c r="AE468" s="10" t="s">
        <v>3506</v>
      </c>
      <c r="AF468" s="10" t="s">
        <v>1990</v>
      </c>
    </row>
    <row r="469" spans="30:32" ht="13.5" hidden="1" customHeight="1" x14ac:dyDescent="0.15">
      <c r="AD469" s="10" t="s">
        <v>360</v>
      </c>
      <c r="AE469" s="10" t="s">
        <v>3506</v>
      </c>
      <c r="AF469" s="10" t="s">
        <v>1991</v>
      </c>
    </row>
    <row r="470" spans="30:32" ht="13.5" hidden="1" customHeight="1" x14ac:dyDescent="0.15">
      <c r="AD470" s="10" t="s">
        <v>361</v>
      </c>
      <c r="AE470" s="10" t="s">
        <v>3506</v>
      </c>
      <c r="AF470" s="10" t="s">
        <v>1992</v>
      </c>
    </row>
    <row r="471" spans="30:32" ht="13.5" hidden="1" customHeight="1" x14ac:dyDescent="0.15">
      <c r="AD471" s="10" t="s">
        <v>362</v>
      </c>
      <c r="AE471" s="10" t="s">
        <v>3506</v>
      </c>
      <c r="AF471" s="10" t="s">
        <v>1993</v>
      </c>
    </row>
    <row r="472" spans="30:32" ht="13.5" hidden="1" customHeight="1" x14ac:dyDescent="0.15">
      <c r="AD472" s="10" t="s">
        <v>363</v>
      </c>
      <c r="AE472" s="10" t="s">
        <v>3506</v>
      </c>
      <c r="AF472" s="10" t="s">
        <v>1994</v>
      </c>
    </row>
    <row r="473" spans="30:32" ht="13.5" hidden="1" customHeight="1" x14ac:dyDescent="0.15">
      <c r="AD473" s="10" t="s">
        <v>364</v>
      </c>
      <c r="AE473" s="10" t="s">
        <v>3506</v>
      </c>
      <c r="AF473" s="10" t="s">
        <v>1995</v>
      </c>
    </row>
    <row r="474" spans="30:32" ht="13.5" hidden="1" customHeight="1" x14ac:dyDescent="0.15">
      <c r="AD474" s="10" t="s">
        <v>365</v>
      </c>
      <c r="AE474" s="10" t="s">
        <v>3506</v>
      </c>
      <c r="AF474" s="10" t="s">
        <v>1996</v>
      </c>
    </row>
    <row r="475" spans="30:32" ht="13.5" hidden="1" customHeight="1" x14ac:dyDescent="0.15">
      <c r="AD475" s="10" t="s">
        <v>366</v>
      </c>
      <c r="AE475" s="10" t="s">
        <v>3506</v>
      </c>
      <c r="AF475" s="10" t="s">
        <v>1997</v>
      </c>
    </row>
    <row r="476" spans="30:32" ht="13.5" hidden="1" customHeight="1" x14ac:dyDescent="0.15">
      <c r="AD476" s="10" t="s">
        <v>367</v>
      </c>
      <c r="AE476" s="10" t="s">
        <v>3506</v>
      </c>
      <c r="AF476" s="10" t="s">
        <v>1998</v>
      </c>
    </row>
    <row r="477" spans="30:32" ht="13.5" hidden="1" customHeight="1" x14ac:dyDescent="0.15">
      <c r="AD477" s="10" t="s">
        <v>3248</v>
      </c>
      <c r="AE477" s="10" t="s">
        <v>3506</v>
      </c>
      <c r="AF477" s="10" t="s">
        <v>3401</v>
      </c>
    </row>
    <row r="478" spans="30:32" ht="13.5" hidden="1" customHeight="1" x14ac:dyDescent="0.15">
      <c r="AD478" s="10" t="s">
        <v>3249</v>
      </c>
      <c r="AE478" s="10" t="s">
        <v>3506</v>
      </c>
      <c r="AF478" s="10" t="s">
        <v>3397</v>
      </c>
    </row>
    <row r="479" spans="30:32" ht="13.5" hidden="1" customHeight="1" x14ac:dyDescent="0.15">
      <c r="AD479" s="10" t="s">
        <v>368</v>
      </c>
      <c r="AE479" s="10" t="s">
        <v>3507</v>
      </c>
      <c r="AF479" s="10" t="s">
        <v>1999</v>
      </c>
    </row>
    <row r="480" spans="30:32" ht="13.5" hidden="1" customHeight="1" x14ac:dyDescent="0.15">
      <c r="AD480" s="10" t="s">
        <v>369</v>
      </c>
      <c r="AE480" s="10" t="s">
        <v>3507</v>
      </c>
      <c r="AF480" s="10" t="s">
        <v>2000</v>
      </c>
    </row>
    <row r="481" spans="30:32" ht="13.5" hidden="1" customHeight="1" x14ac:dyDescent="0.15">
      <c r="AD481" s="10" t="s">
        <v>370</v>
      </c>
      <c r="AE481" s="10" t="s">
        <v>3507</v>
      </c>
      <c r="AF481" s="10" t="s">
        <v>2001</v>
      </c>
    </row>
    <row r="482" spans="30:32" ht="13.5" hidden="1" customHeight="1" x14ac:dyDescent="0.15">
      <c r="AD482" s="10" t="s">
        <v>371</v>
      </c>
      <c r="AE482" s="10" t="s">
        <v>3507</v>
      </c>
      <c r="AF482" s="10" t="s">
        <v>2002</v>
      </c>
    </row>
    <row r="483" spans="30:32" ht="13.5" hidden="1" customHeight="1" x14ac:dyDescent="0.15">
      <c r="AD483" s="10" t="s">
        <v>372</v>
      </c>
      <c r="AE483" s="10" t="s">
        <v>3507</v>
      </c>
      <c r="AF483" s="10" t="s">
        <v>2003</v>
      </c>
    </row>
    <row r="484" spans="30:32" ht="13.5" hidden="1" customHeight="1" x14ac:dyDescent="0.15">
      <c r="AD484" s="10" t="s">
        <v>373</v>
      </c>
      <c r="AE484" s="10" t="s">
        <v>3507</v>
      </c>
      <c r="AF484" s="10" t="s">
        <v>2004</v>
      </c>
    </row>
    <row r="485" spans="30:32" ht="13.5" hidden="1" customHeight="1" x14ac:dyDescent="0.15">
      <c r="AD485" s="10" t="s">
        <v>374</v>
      </c>
      <c r="AE485" s="10" t="s">
        <v>3507</v>
      </c>
      <c r="AF485" s="10" t="s">
        <v>2005</v>
      </c>
    </row>
    <row r="486" spans="30:32" ht="13.5" hidden="1" customHeight="1" x14ac:dyDescent="0.15">
      <c r="AD486" s="10" t="s">
        <v>375</v>
      </c>
      <c r="AE486" s="10" t="s">
        <v>3507</v>
      </c>
      <c r="AF486" s="10" t="s">
        <v>2006</v>
      </c>
    </row>
    <row r="487" spans="30:32" ht="13.5" hidden="1" customHeight="1" x14ac:dyDescent="0.15">
      <c r="AD487" s="10" t="s">
        <v>376</v>
      </c>
      <c r="AE487" s="10" t="s">
        <v>3507</v>
      </c>
      <c r="AF487" s="10" t="s">
        <v>2007</v>
      </c>
    </row>
    <row r="488" spans="30:32" ht="13.5" hidden="1" customHeight="1" x14ac:dyDescent="0.15">
      <c r="AD488" s="10" t="s">
        <v>377</v>
      </c>
      <c r="AE488" s="10" t="s">
        <v>3507</v>
      </c>
      <c r="AF488" s="10" t="s">
        <v>2008</v>
      </c>
    </row>
    <row r="489" spans="30:32" ht="13.5" hidden="1" customHeight="1" x14ac:dyDescent="0.15">
      <c r="AD489" s="10" t="s">
        <v>378</v>
      </c>
      <c r="AE489" s="10" t="s">
        <v>3507</v>
      </c>
      <c r="AF489" s="10" t="s">
        <v>2009</v>
      </c>
    </row>
    <row r="490" spans="30:32" ht="13.5" hidden="1" customHeight="1" x14ac:dyDescent="0.15">
      <c r="AD490" s="10" t="s">
        <v>379</v>
      </c>
      <c r="AE490" s="10" t="s">
        <v>3507</v>
      </c>
      <c r="AF490" s="10" t="s">
        <v>2010</v>
      </c>
    </row>
    <row r="491" spans="30:32" ht="13.5" hidden="1" customHeight="1" x14ac:dyDescent="0.15">
      <c r="AD491" s="10" t="s">
        <v>380</v>
      </c>
      <c r="AE491" s="10" t="s">
        <v>3507</v>
      </c>
      <c r="AF491" s="10" t="s">
        <v>2011</v>
      </c>
    </row>
    <row r="492" spans="30:32" ht="13.5" hidden="1" customHeight="1" x14ac:dyDescent="0.15">
      <c r="AD492" s="10" t="s">
        <v>381</v>
      </c>
      <c r="AE492" s="10" t="s">
        <v>3507</v>
      </c>
      <c r="AF492" s="10" t="s">
        <v>2012</v>
      </c>
    </row>
    <row r="493" spans="30:32" ht="13.5" hidden="1" customHeight="1" x14ac:dyDescent="0.15">
      <c r="AD493" s="10" t="s">
        <v>382</v>
      </c>
      <c r="AE493" s="10" t="s">
        <v>3507</v>
      </c>
      <c r="AF493" s="10" t="s">
        <v>2013</v>
      </c>
    </row>
    <row r="494" spans="30:32" ht="13.5" hidden="1" customHeight="1" x14ac:dyDescent="0.15">
      <c r="AD494" s="10" t="s">
        <v>383</v>
      </c>
      <c r="AE494" s="10" t="s">
        <v>3507</v>
      </c>
      <c r="AF494" s="10" t="s">
        <v>2014</v>
      </c>
    </row>
    <row r="495" spans="30:32" ht="13.5" hidden="1" customHeight="1" x14ac:dyDescent="0.15">
      <c r="AD495" s="10" t="s">
        <v>384</v>
      </c>
      <c r="AE495" s="10" t="s">
        <v>3507</v>
      </c>
      <c r="AF495" s="10" t="s">
        <v>2015</v>
      </c>
    </row>
    <row r="496" spans="30:32" ht="13.5" hidden="1" customHeight="1" x14ac:dyDescent="0.15">
      <c r="AD496" s="10" t="s">
        <v>385</v>
      </c>
      <c r="AE496" s="10" t="s">
        <v>3507</v>
      </c>
      <c r="AF496" s="10" t="s">
        <v>2016</v>
      </c>
    </row>
    <row r="497" spans="30:32" ht="13.5" hidden="1" customHeight="1" x14ac:dyDescent="0.15">
      <c r="AD497" s="10" t="s">
        <v>386</v>
      </c>
      <c r="AE497" s="10" t="s">
        <v>3507</v>
      </c>
      <c r="AF497" s="10" t="s">
        <v>2017</v>
      </c>
    </row>
    <row r="498" spans="30:32" ht="13.5" hidden="1" customHeight="1" x14ac:dyDescent="0.15">
      <c r="AD498" s="10" t="s">
        <v>387</v>
      </c>
      <c r="AE498" s="10" t="s">
        <v>3507</v>
      </c>
      <c r="AF498" s="10" t="s">
        <v>2018</v>
      </c>
    </row>
    <row r="499" spans="30:32" ht="13.5" hidden="1" customHeight="1" x14ac:dyDescent="0.15">
      <c r="AD499" s="10" t="s">
        <v>388</v>
      </c>
      <c r="AE499" s="10" t="s">
        <v>3507</v>
      </c>
      <c r="AF499" s="10" t="s">
        <v>2019</v>
      </c>
    </row>
    <row r="500" spans="30:32" ht="13.5" hidden="1" customHeight="1" x14ac:dyDescent="0.15">
      <c r="AD500" s="10" t="s">
        <v>389</v>
      </c>
      <c r="AE500" s="10" t="s">
        <v>3507</v>
      </c>
      <c r="AF500" s="10" t="s">
        <v>2020</v>
      </c>
    </row>
    <row r="501" spans="30:32" ht="13.5" hidden="1" customHeight="1" x14ac:dyDescent="0.15">
      <c r="AD501" s="10" t="s">
        <v>390</v>
      </c>
      <c r="AE501" s="10" t="s">
        <v>3507</v>
      </c>
      <c r="AF501" s="10" t="s">
        <v>2021</v>
      </c>
    </row>
    <row r="502" spans="30:32" ht="13.5" hidden="1" customHeight="1" x14ac:dyDescent="0.15">
      <c r="AD502" s="10" t="s">
        <v>391</v>
      </c>
      <c r="AE502" s="10" t="s">
        <v>3507</v>
      </c>
      <c r="AF502" s="10" t="s">
        <v>2022</v>
      </c>
    </row>
    <row r="503" spans="30:32" ht="13.5" hidden="1" customHeight="1" x14ac:dyDescent="0.15">
      <c r="AD503" s="10" t="s">
        <v>392</v>
      </c>
      <c r="AE503" s="10" t="s">
        <v>3507</v>
      </c>
      <c r="AF503" s="10" t="s">
        <v>2023</v>
      </c>
    </row>
    <row r="504" spans="30:32" ht="13.5" hidden="1" customHeight="1" x14ac:dyDescent="0.15">
      <c r="AD504" s="10" t="s">
        <v>393</v>
      </c>
      <c r="AE504" s="10" t="s">
        <v>3507</v>
      </c>
      <c r="AF504" s="10" t="s">
        <v>1901</v>
      </c>
    </row>
    <row r="505" spans="30:32" ht="13.5" hidden="1" customHeight="1" x14ac:dyDescent="0.15">
      <c r="AD505" s="10" t="s">
        <v>394</v>
      </c>
      <c r="AE505" s="10" t="s">
        <v>3507</v>
      </c>
      <c r="AF505" s="10" t="s">
        <v>2024</v>
      </c>
    </row>
    <row r="506" spans="30:32" ht="13.5" hidden="1" customHeight="1" x14ac:dyDescent="0.15">
      <c r="AD506" s="10" t="s">
        <v>395</v>
      </c>
      <c r="AE506" s="10" t="s">
        <v>3507</v>
      </c>
      <c r="AF506" s="10" t="s">
        <v>2025</v>
      </c>
    </row>
    <row r="507" spans="30:32" ht="13.5" hidden="1" customHeight="1" x14ac:dyDescent="0.15">
      <c r="AD507" s="10" t="s">
        <v>396</v>
      </c>
      <c r="AE507" s="10" t="s">
        <v>3507</v>
      </c>
      <c r="AF507" s="10" t="s">
        <v>2026</v>
      </c>
    </row>
    <row r="508" spans="30:32" ht="13.5" hidden="1" customHeight="1" x14ac:dyDescent="0.15">
      <c r="AD508" s="10" t="s">
        <v>397</v>
      </c>
      <c r="AE508" s="10" t="s">
        <v>3507</v>
      </c>
      <c r="AF508" s="10" t="s">
        <v>2027</v>
      </c>
    </row>
    <row r="509" spans="30:32" ht="13.5" hidden="1" customHeight="1" x14ac:dyDescent="0.15">
      <c r="AD509" s="10" t="s">
        <v>398</v>
      </c>
      <c r="AE509" s="10" t="s">
        <v>3507</v>
      </c>
      <c r="AF509" s="10" t="s">
        <v>2028</v>
      </c>
    </row>
    <row r="510" spans="30:32" ht="13.5" hidden="1" customHeight="1" x14ac:dyDescent="0.15">
      <c r="AD510" s="10" t="s">
        <v>399</v>
      </c>
      <c r="AE510" s="10" t="s">
        <v>3507</v>
      </c>
      <c r="AF510" s="10" t="s">
        <v>2029</v>
      </c>
    </row>
    <row r="511" spans="30:32" ht="13.5" hidden="1" customHeight="1" x14ac:dyDescent="0.15">
      <c r="AD511" s="10" t="s">
        <v>400</v>
      </c>
      <c r="AE511" s="10" t="s">
        <v>3507</v>
      </c>
      <c r="AF511" s="10" t="s">
        <v>2030</v>
      </c>
    </row>
    <row r="512" spans="30:32" ht="13.5" hidden="1" customHeight="1" x14ac:dyDescent="0.15">
      <c r="AD512" s="10" t="s">
        <v>401</v>
      </c>
      <c r="AE512" s="10" t="s">
        <v>3507</v>
      </c>
      <c r="AF512" s="10" t="s">
        <v>2031</v>
      </c>
    </row>
    <row r="513" spans="30:32" ht="13.5" hidden="1" customHeight="1" x14ac:dyDescent="0.15">
      <c r="AD513" s="10" t="s">
        <v>402</v>
      </c>
      <c r="AE513" s="10" t="s">
        <v>3507</v>
      </c>
      <c r="AF513" s="10" t="s">
        <v>2032</v>
      </c>
    </row>
    <row r="514" spans="30:32" ht="13.5" hidden="1" customHeight="1" x14ac:dyDescent="0.15">
      <c r="AD514" s="10" t="s">
        <v>3250</v>
      </c>
      <c r="AE514" s="10" t="s">
        <v>3507</v>
      </c>
      <c r="AF514" s="10" t="s">
        <v>3397</v>
      </c>
    </row>
    <row r="515" spans="30:32" ht="13.5" hidden="1" customHeight="1" x14ac:dyDescent="0.15">
      <c r="AD515" s="10" t="s">
        <v>3251</v>
      </c>
      <c r="AE515" s="10" t="s">
        <v>3507</v>
      </c>
      <c r="AF515" s="10" t="s">
        <v>3395</v>
      </c>
    </row>
    <row r="516" spans="30:32" ht="13.5" hidden="1" customHeight="1" x14ac:dyDescent="0.15">
      <c r="AD516" s="10" t="s">
        <v>403</v>
      </c>
      <c r="AE516" s="10" t="s">
        <v>3508</v>
      </c>
      <c r="AF516" s="10" t="s">
        <v>2033</v>
      </c>
    </row>
    <row r="517" spans="30:32" ht="13.5" hidden="1" customHeight="1" x14ac:dyDescent="0.15">
      <c r="AD517" s="10" t="s">
        <v>404</v>
      </c>
      <c r="AE517" s="10" t="s">
        <v>3508</v>
      </c>
      <c r="AF517" s="10" t="s">
        <v>2034</v>
      </c>
    </row>
    <row r="518" spans="30:32" ht="13.5" hidden="1" customHeight="1" x14ac:dyDescent="0.15">
      <c r="AD518" s="10" t="s">
        <v>405</v>
      </c>
      <c r="AE518" s="10" t="s">
        <v>3508</v>
      </c>
      <c r="AF518" s="10" t="s">
        <v>2035</v>
      </c>
    </row>
    <row r="519" spans="30:32" ht="13.5" hidden="1" customHeight="1" x14ac:dyDescent="0.15">
      <c r="AD519" s="10" t="s">
        <v>406</v>
      </c>
      <c r="AE519" s="10" t="s">
        <v>3508</v>
      </c>
      <c r="AF519" s="10" t="s">
        <v>2036</v>
      </c>
    </row>
    <row r="520" spans="30:32" ht="13.5" hidden="1" customHeight="1" x14ac:dyDescent="0.15">
      <c r="AD520" s="10" t="s">
        <v>407</v>
      </c>
      <c r="AE520" s="10" t="s">
        <v>3508</v>
      </c>
      <c r="AF520" s="10" t="s">
        <v>2037</v>
      </c>
    </row>
    <row r="521" spans="30:32" ht="13.5" hidden="1" customHeight="1" x14ac:dyDescent="0.15">
      <c r="AD521" s="10" t="s">
        <v>408</v>
      </c>
      <c r="AE521" s="10" t="s">
        <v>3508</v>
      </c>
      <c r="AF521" s="10" t="s">
        <v>2038</v>
      </c>
    </row>
    <row r="522" spans="30:32" ht="13.5" hidden="1" customHeight="1" x14ac:dyDescent="0.15">
      <c r="AD522" s="10" t="s">
        <v>409</v>
      </c>
      <c r="AE522" s="10" t="s">
        <v>3508</v>
      </c>
      <c r="AF522" s="10" t="s">
        <v>2039</v>
      </c>
    </row>
    <row r="523" spans="30:32" ht="13.5" hidden="1" customHeight="1" x14ac:dyDescent="0.15">
      <c r="AD523" s="10" t="s">
        <v>410</v>
      </c>
      <c r="AE523" s="10" t="s">
        <v>3508</v>
      </c>
      <c r="AF523" s="10" t="s">
        <v>2040</v>
      </c>
    </row>
    <row r="524" spans="30:32" ht="13.5" hidden="1" customHeight="1" x14ac:dyDescent="0.15">
      <c r="AD524" s="10" t="s">
        <v>411</v>
      </c>
      <c r="AE524" s="10" t="s">
        <v>3508</v>
      </c>
      <c r="AF524" s="10" t="s">
        <v>2041</v>
      </c>
    </row>
    <row r="525" spans="30:32" ht="13.5" hidden="1" customHeight="1" x14ac:dyDescent="0.15">
      <c r="AD525" s="10" t="s">
        <v>412</v>
      </c>
      <c r="AE525" s="10" t="s">
        <v>3508</v>
      </c>
      <c r="AF525" s="10" t="s">
        <v>2042</v>
      </c>
    </row>
    <row r="526" spans="30:32" ht="13.5" hidden="1" customHeight="1" x14ac:dyDescent="0.15">
      <c r="AD526" s="10" t="s">
        <v>413</v>
      </c>
      <c r="AE526" s="10" t="s">
        <v>3508</v>
      </c>
      <c r="AF526" s="10" t="s">
        <v>2043</v>
      </c>
    </row>
    <row r="527" spans="30:32" ht="13.5" hidden="1" customHeight="1" x14ac:dyDescent="0.15">
      <c r="AD527" s="10" t="s">
        <v>414</v>
      </c>
      <c r="AE527" s="10" t="s">
        <v>3508</v>
      </c>
      <c r="AF527" s="10" t="s">
        <v>2044</v>
      </c>
    </row>
    <row r="528" spans="30:32" ht="13.5" hidden="1" customHeight="1" x14ac:dyDescent="0.15">
      <c r="AD528" s="10" t="s">
        <v>415</v>
      </c>
      <c r="AE528" s="10" t="s">
        <v>3508</v>
      </c>
      <c r="AF528" s="10" t="s">
        <v>2045</v>
      </c>
    </row>
    <row r="529" spans="30:32" ht="13.5" hidden="1" customHeight="1" x14ac:dyDescent="0.15">
      <c r="AD529" s="10" t="s">
        <v>416</v>
      </c>
      <c r="AE529" s="10" t="s">
        <v>3508</v>
      </c>
      <c r="AF529" s="10" t="s">
        <v>2046</v>
      </c>
    </row>
    <row r="530" spans="30:32" ht="13.5" hidden="1" customHeight="1" x14ac:dyDescent="0.15">
      <c r="AD530" s="10" t="s">
        <v>417</v>
      </c>
      <c r="AE530" s="10" t="s">
        <v>3508</v>
      </c>
      <c r="AF530" s="10" t="s">
        <v>2047</v>
      </c>
    </row>
    <row r="531" spans="30:32" ht="13.5" hidden="1" customHeight="1" x14ac:dyDescent="0.15">
      <c r="AD531" s="10" t="s">
        <v>418</v>
      </c>
      <c r="AE531" s="10" t="s">
        <v>3508</v>
      </c>
      <c r="AF531" s="10" t="s">
        <v>2048</v>
      </c>
    </row>
    <row r="532" spans="30:32" ht="13.5" hidden="1" customHeight="1" x14ac:dyDescent="0.15">
      <c r="AD532" s="10" t="s">
        <v>419</v>
      </c>
      <c r="AE532" s="10" t="s">
        <v>3508</v>
      </c>
      <c r="AF532" s="10" t="s">
        <v>2049</v>
      </c>
    </row>
    <row r="533" spans="30:32" ht="13.5" hidden="1" customHeight="1" x14ac:dyDescent="0.15">
      <c r="AD533" s="10" t="s">
        <v>420</v>
      </c>
      <c r="AE533" s="10" t="s">
        <v>3508</v>
      </c>
      <c r="AF533" s="10" t="s">
        <v>2050</v>
      </c>
    </row>
    <row r="534" spans="30:32" ht="13.5" hidden="1" customHeight="1" x14ac:dyDescent="0.15">
      <c r="AD534" s="10" t="s">
        <v>421</v>
      </c>
      <c r="AE534" s="10" t="s">
        <v>3508</v>
      </c>
      <c r="AF534" s="10" t="s">
        <v>2051</v>
      </c>
    </row>
    <row r="535" spans="30:32" ht="13.5" hidden="1" customHeight="1" x14ac:dyDescent="0.15">
      <c r="AD535" s="10" t="s">
        <v>422</v>
      </c>
      <c r="AE535" s="10" t="s">
        <v>3508</v>
      </c>
      <c r="AF535" s="10" t="s">
        <v>2052</v>
      </c>
    </row>
    <row r="536" spans="30:32" ht="13.5" hidden="1" customHeight="1" x14ac:dyDescent="0.15">
      <c r="AD536" s="10" t="s">
        <v>423</v>
      </c>
      <c r="AE536" s="10" t="s">
        <v>3508</v>
      </c>
      <c r="AF536" s="10" t="s">
        <v>2053</v>
      </c>
    </row>
    <row r="537" spans="30:32" ht="13.5" hidden="1" customHeight="1" x14ac:dyDescent="0.15">
      <c r="AD537" s="10" t="s">
        <v>424</v>
      </c>
      <c r="AE537" s="10" t="s">
        <v>3508</v>
      </c>
      <c r="AF537" s="10" t="s">
        <v>2054</v>
      </c>
    </row>
    <row r="538" spans="30:32" ht="13.5" hidden="1" customHeight="1" x14ac:dyDescent="0.15">
      <c r="AD538" s="10" t="s">
        <v>425</v>
      </c>
      <c r="AE538" s="10" t="s">
        <v>3508</v>
      </c>
      <c r="AF538" s="10" t="s">
        <v>2055</v>
      </c>
    </row>
    <row r="539" spans="30:32" ht="13.5" hidden="1" customHeight="1" x14ac:dyDescent="0.15">
      <c r="AD539" s="10" t="s">
        <v>426</v>
      </c>
      <c r="AE539" s="10" t="s">
        <v>3508</v>
      </c>
      <c r="AF539" s="10" t="s">
        <v>2056</v>
      </c>
    </row>
    <row r="540" spans="30:32" ht="13.5" hidden="1" customHeight="1" x14ac:dyDescent="0.15">
      <c r="AD540" s="10" t="s">
        <v>427</v>
      </c>
      <c r="AE540" s="10" t="s">
        <v>3508</v>
      </c>
      <c r="AF540" s="10" t="s">
        <v>2057</v>
      </c>
    </row>
    <row r="541" spans="30:32" ht="13.5" hidden="1" customHeight="1" x14ac:dyDescent="0.15">
      <c r="AD541" s="10" t="s">
        <v>428</v>
      </c>
      <c r="AE541" s="10" t="s">
        <v>3508</v>
      </c>
      <c r="AF541" s="10" t="s">
        <v>2058</v>
      </c>
    </row>
    <row r="542" spans="30:32" ht="13.5" hidden="1" customHeight="1" x14ac:dyDescent="0.15">
      <c r="AD542" s="10" t="s">
        <v>429</v>
      </c>
      <c r="AE542" s="10" t="s">
        <v>3508</v>
      </c>
      <c r="AF542" s="10" t="s">
        <v>2059</v>
      </c>
    </row>
    <row r="543" spans="30:32" ht="13.5" hidden="1" customHeight="1" x14ac:dyDescent="0.15">
      <c r="AD543" s="10" t="s">
        <v>430</v>
      </c>
      <c r="AE543" s="10" t="s">
        <v>3508</v>
      </c>
      <c r="AF543" s="10" t="s">
        <v>2060</v>
      </c>
    </row>
    <row r="544" spans="30:32" ht="13.5" hidden="1" customHeight="1" x14ac:dyDescent="0.15">
      <c r="AD544" s="10" t="s">
        <v>431</v>
      </c>
      <c r="AE544" s="10" t="s">
        <v>3508</v>
      </c>
      <c r="AF544" s="10" t="s">
        <v>2061</v>
      </c>
    </row>
    <row r="545" spans="30:32" ht="13.5" hidden="1" customHeight="1" x14ac:dyDescent="0.15">
      <c r="AD545" s="10" t="s">
        <v>432</v>
      </c>
      <c r="AE545" s="10" t="s">
        <v>3508</v>
      </c>
      <c r="AF545" s="10" t="s">
        <v>2062</v>
      </c>
    </row>
    <row r="546" spans="30:32" ht="13.5" hidden="1" customHeight="1" x14ac:dyDescent="0.15">
      <c r="AD546" s="10" t="s">
        <v>433</v>
      </c>
      <c r="AE546" s="10" t="s">
        <v>3508</v>
      </c>
      <c r="AF546" s="10" t="s">
        <v>2063</v>
      </c>
    </row>
    <row r="547" spans="30:32" ht="13.5" hidden="1" customHeight="1" x14ac:dyDescent="0.15">
      <c r="AD547" s="10" t="s">
        <v>434</v>
      </c>
      <c r="AE547" s="10" t="s">
        <v>3508</v>
      </c>
      <c r="AF547" s="10" t="s">
        <v>2064</v>
      </c>
    </row>
    <row r="548" spans="30:32" ht="13.5" hidden="1" customHeight="1" x14ac:dyDescent="0.15">
      <c r="AD548" s="10" t="s">
        <v>435</v>
      </c>
      <c r="AE548" s="10" t="s">
        <v>3508</v>
      </c>
      <c r="AF548" s="10" t="s">
        <v>2065</v>
      </c>
    </row>
    <row r="549" spans="30:32" ht="13.5" hidden="1" customHeight="1" x14ac:dyDescent="0.15">
      <c r="AD549" s="10" t="s">
        <v>436</v>
      </c>
      <c r="AE549" s="10" t="s">
        <v>3508</v>
      </c>
      <c r="AF549" s="10" t="s">
        <v>2066</v>
      </c>
    </row>
    <row r="550" spans="30:32" ht="13.5" hidden="1" customHeight="1" x14ac:dyDescent="0.15">
      <c r="AD550" s="10" t="s">
        <v>437</v>
      </c>
      <c r="AE550" s="10" t="s">
        <v>3508</v>
      </c>
      <c r="AF550" s="10" t="s">
        <v>2067</v>
      </c>
    </row>
    <row r="551" spans="30:32" ht="13.5" hidden="1" customHeight="1" x14ac:dyDescent="0.15">
      <c r="AD551" s="10" t="s">
        <v>438</v>
      </c>
      <c r="AE551" s="10" t="s">
        <v>3508</v>
      </c>
      <c r="AF551" s="10" t="s">
        <v>2068</v>
      </c>
    </row>
    <row r="552" spans="30:32" ht="13.5" hidden="1" customHeight="1" x14ac:dyDescent="0.15">
      <c r="AD552" s="10" t="s">
        <v>439</v>
      </c>
      <c r="AE552" s="10" t="s">
        <v>3508</v>
      </c>
      <c r="AF552" s="10" t="s">
        <v>2069</v>
      </c>
    </row>
    <row r="553" spans="30:32" ht="13.5" hidden="1" customHeight="1" x14ac:dyDescent="0.15">
      <c r="AD553" s="10" t="s">
        <v>440</v>
      </c>
      <c r="AE553" s="10" t="s">
        <v>3508</v>
      </c>
      <c r="AF553" s="10" t="s">
        <v>2070</v>
      </c>
    </row>
    <row r="554" spans="30:32" ht="13.5" hidden="1" customHeight="1" x14ac:dyDescent="0.15">
      <c r="AD554" s="10" t="s">
        <v>441</v>
      </c>
      <c r="AE554" s="10" t="s">
        <v>3508</v>
      </c>
      <c r="AF554" s="10" t="s">
        <v>2071</v>
      </c>
    </row>
    <row r="555" spans="30:32" ht="13.5" hidden="1" customHeight="1" x14ac:dyDescent="0.15">
      <c r="AD555" s="10" t="s">
        <v>442</v>
      </c>
      <c r="AE555" s="10" t="s">
        <v>3508</v>
      </c>
      <c r="AF555" s="10" t="s">
        <v>2072</v>
      </c>
    </row>
    <row r="556" spans="30:32" ht="13.5" hidden="1" customHeight="1" x14ac:dyDescent="0.15">
      <c r="AD556" s="10" t="s">
        <v>443</v>
      </c>
      <c r="AE556" s="10" t="s">
        <v>3508</v>
      </c>
      <c r="AF556" s="10" t="s">
        <v>2073</v>
      </c>
    </row>
    <row r="557" spans="30:32" ht="13.5" hidden="1" customHeight="1" x14ac:dyDescent="0.15">
      <c r="AD557" s="10" t="s">
        <v>444</v>
      </c>
      <c r="AE557" s="10" t="s">
        <v>3508</v>
      </c>
      <c r="AF557" s="10" t="s">
        <v>2074</v>
      </c>
    </row>
    <row r="558" spans="30:32" ht="13.5" hidden="1" customHeight="1" x14ac:dyDescent="0.15">
      <c r="AD558" s="10" t="s">
        <v>445</v>
      </c>
      <c r="AE558" s="10" t="s">
        <v>3508</v>
      </c>
      <c r="AF558" s="12" t="s">
        <v>2075</v>
      </c>
    </row>
    <row r="559" spans="30:32" ht="13.5" hidden="1" customHeight="1" x14ac:dyDescent="0.15">
      <c r="AD559" s="10" t="s">
        <v>446</v>
      </c>
      <c r="AE559" s="10" t="s">
        <v>3508</v>
      </c>
      <c r="AF559" s="10" t="s">
        <v>2076</v>
      </c>
    </row>
    <row r="560" spans="30:32" ht="13.5" hidden="1" customHeight="1" x14ac:dyDescent="0.15">
      <c r="AD560" s="10" t="s">
        <v>447</v>
      </c>
      <c r="AE560" s="10" t="s">
        <v>3508</v>
      </c>
      <c r="AF560" s="10" t="s">
        <v>2077</v>
      </c>
    </row>
    <row r="561" spans="30:32" ht="13.5" hidden="1" customHeight="1" x14ac:dyDescent="0.15">
      <c r="AD561" s="10" t="s">
        <v>448</v>
      </c>
      <c r="AE561" s="10" t="s">
        <v>3508</v>
      </c>
      <c r="AF561" s="10" t="s">
        <v>2078</v>
      </c>
    </row>
    <row r="562" spans="30:32" ht="13.5" hidden="1" customHeight="1" x14ac:dyDescent="0.15">
      <c r="AD562" s="10" t="s">
        <v>449</v>
      </c>
      <c r="AE562" s="10" t="s">
        <v>3508</v>
      </c>
      <c r="AF562" s="10" t="s">
        <v>2079</v>
      </c>
    </row>
    <row r="563" spans="30:32" ht="13.5" hidden="1" customHeight="1" x14ac:dyDescent="0.15">
      <c r="AD563" s="10" t="s">
        <v>450</v>
      </c>
      <c r="AE563" s="10" t="s">
        <v>3508</v>
      </c>
      <c r="AF563" s="10" t="s">
        <v>2080</v>
      </c>
    </row>
    <row r="564" spans="30:32" ht="13.5" hidden="1" customHeight="1" x14ac:dyDescent="0.15">
      <c r="AD564" s="10" t="s">
        <v>451</v>
      </c>
      <c r="AE564" s="10" t="s">
        <v>3508</v>
      </c>
      <c r="AF564" s="10" t="s">
        <v>2081</v>
      </c>
    </row>
    <row r="565" spans="30:32" ht="13.5" hidden="1" customHeight="1" x14ac:dyDescent="0.15">
      <c r="AD565" s="10" t="s">
        <v>452</v>
      </c>
      <c r="AE565" s="10" t="s">
        <v>3508</v>
      </c>
      <c r="AF565" s="10" t="s">
        <v>2082</v>
      </c>
    </row>
    <row r="566" spans="30:32" ht="13.5" hidden="1" customHeight="1" x14ac:dyDescent="0.15">
      <c r="AD566" s="10" t="s">
        <v>453</v>
      </c>
      <c r="AE566" s="10" t="s">
        <v>3508</v>
      </c>
      <c r="AF566" s="10" t="s">
        <v>2083</v>
      </c>
    </row>
    <row r="567" spans="30:32" ht="13.5" hidden="1" customHeight="1" x14ac:dyDescent="0.15">
      <c r="AD567" s="10" t="s">
        <v>454</v>
      </c>
      <c r="AE567" s="10" t="s">
        <v>3508</v>
      </c>
      <c r="AF567" s="10" t="s">
        <v>2084</v>
      </c>
    </row>
    <row r="568" spans="30:32" ht="13.5" hidden="1" customHeight="1" x14ac:dyDescent="0.15">
      <c r="AD568" s="10" t="s">
        <v>455</v>
      </c>
      <c r="AE568" s="10" t="s">
        <v>3508</v>
      </c>
      <c r="AF568" s="10" t="s">
        <v>1812</v>
      </c>
    </row>
    <row r="569" spans="30:32" ht="13.5" hidden="1" customHeight="1" x14ac:dyDescent="0.15">
      <c r="AD569" s="10" t="s">
        <v>456</v>
      </c>
      <c r="AE569" s="10" t="s">
        <v>3508</v>
      </c>
      <c r="AF569" s="10" t="s">
        <v>2085</v>
      </c>
    </row>
    <row r="570" spans="30:32" ht="13.5" hidden="1" customHeight="1" x14ac:dyDescent="0.15">
      <c r="AD570" s="10" t="s">
        <v>457</v>
      </c>
      <c r="AE570" s="10" t="s">
        <v>3508</v>
      </c>
      <c r="AF570" s="10" t="s">
        <v>2086</v>
      </c>
    </row>
    <row r="571" spans="30:32" ht="13.5" hidden="1" customHeight="1" x14ac:dyDescent="0.15">
      <c r="AD571" s="10" t="s">
        <v>458</v>
      </c>
      <c r="AE571" s="10" t="s">
        <v>3508</v>
      </c>
      <c r="AF571" s="10" t="s">
        <v>2087</v>
      </c>
    </row>
    <row r="572" spans="30:32" ht="13.5" hidden="1" customHeight="1" x14ac:dyDescent="0.15">
      <c r="AD572" s="10" t="s">
        <v>459</v>
      </c>
      <c r="AE572" s="10" t="s">
        <v>3508</v>
      </c>
      <c r="AF572" s="10" t="s">
        <v>2088</v>
      </c>
    </row>
    <row r="573" spans="30:32" ht="13.5" hidden="1" customHeight="1" x14ac:dyDescent="0.15">
      <c r="AD573" s="10" t="s">
        <v>460</v>
      </c>
      <c r="AE573" s="10" t="s">
        <v>3508</v>
      </c>
      <c r="AF573" s="10" t="s">
        <v>4013</v>
      </c>
    </row>
    <row r="574" spans="30:32" ht="13.5" hidden="1" customHeight="1" x14ac:dyDescent="0.15">
      <c r="AD574" s="10" t="s">
        <v>461</v>
      </c>
      <c r="AE574" s="10" t="s">
        <v>3508</v>
      </c>
      <c r="AF574" s="10" t="s">
        <v>2089</v>
      </c>
    </row>
    <row r="575" spans="30:32" ht="13.5" hidden="1" customHeight="1" x14ac:dyDescent="0.15">
      <c r="AD575" s="10" t="s">
        <v>462</v>
      </c>
      <c r="AE575" s="10" t="s">
        <v>3508</v>
      </c>
      <c r="AF575" s="10" t="s">
        <v>2090</v>
      </c>
    </row>
    <row r="576" spans="30:32" ht="13.5" hidden="1" customHeight="1" x14ac:dyDescent="0.15">
      <c r="AD576" s="10" t="s">
        <v>463</v>
      </c>
      <c r="AE576" s="10" t="s">
        <v>3508</v>
      </c>
      <c r="AF576" s="10" t="s">
        <v>2091</v>
      </c>
    </row>
    <row r="577" spans="30:32" ht="13.5" hidden="1" customHeight="1" x14ac:dyDescent="0.15">
      <c r="AD577" s="10" t="s">
        <v>464</v>
      </c>
      <c r="AE577" s="10" t="s">
        <v>3508</v>
      </c>
      <c r="AF577" s="10" t="s">
        <v>2092</v>
      </c>
    </row>
    <row r="578" spans="30:32" ht="13.5" hidden="1" customHeight="1" x14ac:dyDescent="0.15">
      <c r="AD578" s="10" t="s">
        <v>465</v>
      </c>
      <c r="AE578" s="10" t="s">
        <v>3508</v>
      </c>
      <c r="AF578" s="10" t="s">
        <v>2093</v>
      </c>
    </row>
    <row r="579" spans="30:32" ht="13.5" hidden="1" customHeight="1" x14ac:dyDescent="0.15">
      <c r="AD579" s="10" t="s">
        <v>3252</v>
      </c>
      <c r="AE579" s="10" t="s">
        <v>3508</v>
      </c>
      <c r="AF579" s="10" t="s">
        <v>3397</v>
      </c>
    </row>
    <row r="580" spans="30:32" ht="13.5" hidden="1" customHeight="1" x14ac:dyDescent="0.15">
      <c r="AD580" s="10" t="s">
        <v>3253</v>
      </c>
      <c r="AE580" s="10" t="s">
        <v>3508</v>
      </c>
      <c r="AF580" s="12" t="s">
        <v>3395</v>
      </c>
    </row>
    <row r="581" spans="30:32" ht="13.5" hidden="1" customHeight="1" x14ac:dyDescent="0.15">
      <c r="AD581" s="10" t="s">
        <v>3254</v>
      </c>
      <c r="AE581" s="10" t="s">
        <v>3508</v>
      </c>
      <c r="AF581" s="10" t="s">
        <v>3396</v>
      </c>
    </row>
    <row r="582" spans="30:32" ht="13.5" hidden="1" customHeight="1" x14ac:dyDescent="0.15">
      <c r="AD582" s="10" t="s">
        <v>3255</v>
      </c>
      <c r="AE582" s="10" t="s">
        <v>3508</v>
      </c>
      <c r="AF582" s="10" t="s">
        <v>3402</v>
      </c>
    </row>
    <row r="583" spans="30:32" ht="13.5" hidden="1" customHeight="1" x14ac:dyDescent="0.15">
      <c r="AD583" s="10" t="s">
        <v>3256</v>
      </c>
      <c r="AE583" s="10" t="s">
        <v>3508</v>
      </c>
      <c r="AF583" s="10" t="s">
        <v>3398</v>
      </c>
    </row>
    <row r="584" spans="30:32" ht="13.5" hidden="1" customHeight="1" x14ac:dyDescent="0.15">
      <c r="AD584" s="10" t="s">
        <v>3257</v>
      </c>
      <c r="AE584" s="10" t="s">
        <v>3508</v>
      </c>
      <c r="AF584" s="10" t="s">
        <v>3403</v>
      </c>
    </row>
    <row r="585" spans="30:32" ht="13.5" hidden="1" customHeight="1" x14ac:dyDescent="0.15">
      <c r="AD585" s="10" t="s">
        <v>466</v>
      </c>
      <c r="AE585" s="10" t="s">
        <v>3509</v>
      </c>
      <c r="AF585" s="10" t="s">
        <v>2094</v>
      </c>
    </row>
    <row r="586" spans="30:32" ht="13.5" hidden="1" customHeight="1" x14ac:dyDescent="0.15">
      <c r="AD586" s="10" t="s">
        <v>467</v>
      </c>
      <c r="AE586" s="10" t="s">
        <v>3509</v>
      </c>
      <c r="AF586" s="10" t="s">
        <v>2095</v>
      </c>
    </row>
    <row r="587" spans="30:32" ht="13.5" hidden="1" customHeight="1" x14ac:dyDescent="0.15">
      <c r="AD587" s="10" t="s">
        <v>468</v>
      </c>
      <c r="AE587" s="10" t="s">
        <v>3509</v>
      </c>
      <c r="AF587" s="10" t="s">
        <v>2096</v>
      </c>
    </row>
    <row r="588" spans="30:32" ht="13.5" hidden="1" customHeight="1" x14ac:dyDescent="0.15">
      <c r="AD588" s="10" t="s">
        <v>469</v>
      </c>
      <c r="AE588" s="10" t="s">
        <v>3509</v>
      </c>
      <c r="AF588" s="10" t="s">
        <v>2097</v>
      </c>
    </row>
    <row r="589" spans="30:32" ht="13.5" hidden="1" customHeight="1" x14ac:dyDescent="0.15">
      <c r="AD589" s="10" t="s">
        <v>470</v>
      </c>
      <c r="AE589" s="10" t="s">
        <v>3509</v>
      </c>
      <c r="AF589" s="10" t="s">
        <v>2098</v>
      </c>
    </row>
    <row r="590" spans="30:32" ht="13.5" hidden="1" customHeight="1" x14ac:dyDescent="0.15">
      <c r="AD590" s="10" t="s">
        <v>471</v>
      </c>
      <c r="AE590" s="10" t="s">
        <v>3509</v>
      </c>
      <c r="AF590" s="10" t="s">
        <v>2099</v>
      </c>
    </row>
    <row r="591" spans="30:32" ht="13.5" hidden="1" customHeight="1" x14ac:dyDescent="0.15">
      <c r="AD591" s="10" t="s">
        <v>472</v>
      </c>
      <c r="AE591" s="10" t="s">
        <v>3509</v>
      </c>
      <c r="AF591" s="10" t="s">
        <v>2100</v>
      </c>
    </row>
    <row r="592" spans="30:32" ht="13.5" hidden="1" customHeight="1" x14ac:dyDescent="0.15">
      <c r="AD592" s="10" t="s">
        <v>473</v>
      </c>
      <c r="AE592" s="10" t="s">
        <v>3509</v>
      </c>
      <c r="AF592" s="10" t="s">
        <v>2101</v>
      </c>
    </row>
    <row r="593" spans="30:32" ht="13.5" hidden="1" customHeight="1" x14ac:dyDescent="0.15">
      <c r="AD593" s="10" t="s">
        <v>474</v>
      </c>
      <c r="AE593" s="10" t="s">
        <v>3509</v>
      </c>
      <c r="AF593" s="10" t="s">
        <v>2102</v>
      </c>
    </row>
    <row r="594" spans="30:32" ht="13.5" hidden="1" customHeight="1" x14ac:dyDescent="0.15">
      <c r="AD594" s="10" t="s">
        <v>475</v>
      </c>
      <c r="AE594" s="10" t="s">
        <v>3509</v>
      </c>
      <c r="AF594" s="10" t="s">
        <v>2103</v>
      </c>
    </row>
    <row r="595" spans="30:32" ht="13.5" hidden="1" customHeight="1" x14ac:dyDescent="0.15">
      <c r="AD595" s="10" t="s">
        <v>476</v>
      </c>
      <c r="AE595" s="10" t="s">
        <v>3509</v>
      </c>
      <c r="AF595" s="10" t="s">
        <v>2104</v>
      </c>
    </row>
    <row r="596" spans="30:32" ht="13.5" hidden="1" customHeight="1" x14ac:dyDescent="0.15">
      <c r="AD596" s="10" t="s">
        <v>477</v>
      </c>
      <c r="AE596" s="10" t="s">
        <v>3509</v>
      </c>
      <c r="AF596" s="10" t="s">
        <v>2105</v>
      </c>
    </row>
    <row r="597" spans="30:32" ht="13.5" hidden="1" customHeight="1" x14ac:dyDescent="0.15">
      <c r="AD597" s="10" t="s">
        <v>478</v>
      </c>
      <c r="AE597" s="10" t="s">
        <v>3509</v>
      </c>
      <c r="AF597" s="10" t="s">
        <v>2106</v>
      </c>
    </row>
    <row r="598" spans="30:32" ht="13.5" hidden="1" customHeight="1" x14ac:dyDescent="0.15">
      <c r="AD598" s="10" t="s">
        <v>479</v>
      </c>
      <c r="AE598" s="10" t="s">
        <v>3509</v>
      </c>
      <c r="AF598" s="10" t="s">
        <v>2107</v>
      </c>
    </row>
    <row r="599" spans="30:32" ht="13.5" hidden="1" customHeight="1" x14ac:dyDescent="0.15">
      <c r="AD599" s="10" t="s">
        <v>480</v>
      </c>
      <c r="AE599" s="10" t="s">
        <v>3509</v>
      </c>
      <c r="AF599" s="10" t="s">
        <v>2108</v>
      </c>
    </row>
    <row r="600" spans="30:32" ht="13.5" hidden="1" customHeight="1" x14ac:dyDescent="0.15">
      <c r="AD600" s="10" t="s">
        <v>481</v>
      </c>
      <c r="AE600" s="10" t="s">
        <v>3509</v>
      </c>
      <c r="AF600" s="10" t="s">
        <v>2109</v>
      </c>
    </row>
    <row r="601" spans="30:32" ht="13.5" hidden="1" customHeight="1" x14ac:dyDescent="0.15">
      <c r="AD601" s="10" t="s">
        <v>482</v>
      </c>
      <c r="AE601" s="10" t="s">
        <v>3509</v>
      </c>
      <c r="AF601" s="10" t="s">
        <v>2110</v>
      </c>
    </row>
    <row r="602" spans="30:32" ht="13.5" hidden="1" customHeight="1" x14ac:dyDescent="0.15">
      <c r="AD602" s="10" t="s">
        <v>483</v>
      </c>
      <c r="AE602" s="10" t="s">
        <v>3509</v>
      </c>
      <c r="AF602" s="10" t="s">
        <v>2111</v>
      </c>
    </row>
    <row r="603" spans="30:32" ht="13.5" hidden="1" customHeight="1" x14ac:dyDescent="0.15">
      <c r="AD603" s="10" t="s">
        <v>484</v>
      </c>
      <c r="AE603" s="10" t="s">
        <v>3509</v>
      </c>
      <c r="AF603" s="10" t="s">
        <v>2112</v>
      </c>
    </row>
    <row r="604" spans="30:32" ht="13.5" hidden="1" customHeight="1" x14ac:dyDescent="0.15">
      <c r="AD604" s="10" t="s">
        <v>485</v>
      </c>
      <c r="AE604" s="10" t="s">
        <v>3509</v>
      </c>
      <c r="AF604" s="12" t="s">
        <v>2113</v>
      </c>
    </row>
    <row r="605" spans="30:32" ht="13.5" hidden="1" customHeight="1" x14ac:dyDescent="0.15">
      <c r="AD605" s="10" t="s">
        <v>486</v>
      </c>
      <c r="AE605" s="10" t="s">
        <v>3509</v>
      </c>
      <c r="AF605" s="10" t="s">
        <v>2114</v>
      </c>
    </row>
    <row r="606" spans="30:32" ht="13.5" hidden="1" customHeight="1" x14ac:dyDescent="0.15">
      <c r="AD606" s="10" t="s">
        <v>487</v>
      </c>
      <c r="AE606" s="10" t="s">
        <v>3509</v>
      </c>
      <c r="AF606" s="10" t="s">
        <v>2115</v>
      </c>
    </row>
    <row r="607" spans="30:32" ht="13.5" hidden="1" customHeight="1" x14ac:dyDescent="0.15">
      <c r="AD607" s="10" t="s">
        <v>488</v>
      </c>
      <c r="AE607" s="10" t="s">
        <v>3509</v>
      </c>
      <c r="AF607" s="10" t="s">
        <v>2116</v>
      </c>
    </row>
    <row r="608" spans="30:32" ht="13.5" hidden="1" customHeight="1" x14ac:dyDescent="0.15">
      <c r="AD608" s="10" t="s">
        <v>489</v>
      </c>
      <c r="AE608" s="10" t="s">
        <v>3509</v>
      </c>
      <c r="AF608" s="10" t="s">
        <v>2117</v>
      </c>
    </row>
    <row r="609" spans="30:32" ht="13.5" hidden="1" customHeight="1" x14ac:dyDescent="0.15">
      <c r="AD609" s="10" t="s">
        <v>490</v>
      </c>
      <c r="AE609" s="10" t="s">
        <v>3509</v>
      </c>
      <c r="AF609" s="10" t="s">
        <v>2118</v>
      </c>
    </row>
    <row r="610" spans="30:32" ht="13.5" hidden="1" customHeight="1" x14ac:dyDescent="0.15">
      <c r="AD610" s="10" t="s">
        <v>491</v>
      </c>
      <c r="AE610" s="10" t="s">
        <v>3509</v>
      </c>
      <c r="AF610" s="10" t="s">
        <v>2119</v>
      </c>
    </row>
    <row r="611" spans="30:32" ht="13.5" hidden="1" customHeight="1" x14ac:dyDescent="0.15">
      <c r="AD611" s="10" t="s">
        <v>492</v>
      </c>
      <c r="AE611" s="10" t="s">
        <v>3509</v>
      </c>
      <c r="AF611" s="10" t="s">
        <v>2120</v>
      </c>
    </row>
    <row r="612" spans="30:32" ht="13.5" hidden="1" customHeight="1" x14ac:dyDescent="0.15">
      <c r="AD612" s="10" t="s">
        <v>493</v>
      </c>
      <c r="AE612" s="10" t="s">
        <v>3509</v>
      </c>
      <c r="AF612" s="10" t="s">
        <v>2121</v>
      </c>
    </row>
    <row r="613" spans="30:32" ht="13.5" hidden="1" customHeight="1" x14ac:dyDescent="0.15">
      <c r="AD613" s="10" t="s">
        <v>494</v>
      </c>
      <c r="AE613" s="10" t="s">
        <v>3509</v>
      </c>
      <c r="AF613" s="10" t="s">
        <v>2122</v>
      </c>
    </row>
    <row r="614" spans="30:32" ht="13.5" hidden="1" customHeight="1" x14ac:dyDescent="0.15">
      <c r="AD614" s="10" t="s">
        <v>495</v>
      </c>
      <c r="AE614" s="10" t="s">
        <v>3509</v>
      </c>
      <c r="AF614" s="10" t="s">
        <v>2123</v>
      </c>
    </row>
    <row r="615" spans="30:32" ht="13.5" hidden="1" customHeight="1" x14ac:dyDescent="0.15">
      <c r="AD615" s="10" t="s">
        <v>496</v>
      </c>
      <c r="AE615" s="10" t="s">
        <v>3509</v>
      </c>
      <c r="AF615" s="10" t="s">
        <v>2124</v>
      </c>
    </row>
    <row r="616" spans="30:32" ht="13.5" hidden="1" customHeight="1" x14ac:dyDescent="0.15">
      <c r="AD616" s="10" t="s">
        <v>497</v>
      </c>
      <c r="AE616" s="10" t="s">
        <v>3509</v>
      </c>
      <c r="AF616" s="10" t="s">
        <v>2125</v>
      </c>
    </row>
    <row r="617" spans="30:32" ht="13.5" hidden="1" customHeight="1" x14ac:dyDescent="0.15">
      <c r="AD617" s="10" t="s">
        <v>498</v>
      </c>
      <c r="AE617" s="10" t="s">
        <v>3509</v>
      </c>
      <c r="AF617" s="10" t="s">
        <v>2126</v>
      </c>
    </row>
    <row r="618" spans="30:32" ht="13.5" hidden="1" customHeight="1" x14ac:dyDescent="0.15">
      <c r="AD618" s="10" t="s">
        <v>499</v>
      </c>
      <c r="AE618" s="10" t="s">
        <v>3509</v>
      </c>
      <c r="AF618" s="10" t="s">
        <v>2127</v>
      </c>
    </row>
    <row r="619" spans="30:32" ht="13.5" hidden="1" customHeight="1" x14ac:dyDescent="0.15">
      <c r="AD619" s="10" t="s">
        <v>500</v>
      </c>
      <c r="AE619" s="10" t="s">
        <v>3509</v>
      </c>
      <c r="AF619" s="10" t="s">
        <v>2128</v>
      </c>
    </row>
    <row r="620" spans="30:32" ht="13.5" hidden="1" customHeight="1" x14ac:dyDescent="0.15">
      <c r="AD620" s="10" t="s">
        <v>501</v>
      </c>
      <c r="AE620" s="10" t="s">
        <v>3509</v>
      </c>
      <c r="AF620" s="10" t="s">
        <v>2129</v>
      </c>
    </row>
    <row r="621" spans="30:32" ht="13.5" hidden="1" customHeight="1" x14ac:dyDescent="0.15">
      <c r="AD621" s="10" t="s">
        <v>502</v>
      </c>
      <c r="AE621" s="10" t="s">
        <v>3509</v>
      </c>
      <c r="AF621" s="10" t="s">
        <v>2130</v>
      </c>
    </row>
    <row r="622" spans="30:32" ht="13.5" hidden="1" customHeight="1" x14ac:dyDescent="0.15">
      <c r="AD622" s="10" t="s">
        <v>503</v>
      </c>
      <c r="AE622" s="10" t="s">
        <v>3509</v>
      </c>
      <c r="AF622" s="10" t="s">
        <v>2131</v>
      </c>
    </row>
    <row r="623" spans="30:32" ht="13.5" hidden="1" customHeight="1" x14ac:dyDescent="0.15">
      <c r="AD623" s="10" t="s">
        <v>504</v>
      </c>
      <c r="AE623" s="10" t="s">
        <v>3509</v>
      </c>
      <c r="AF623" s="10" t="s">
        <v>2132</v>
      </c>
    </row>
    <row r="624" spans="30:32" ht="13.5" hidden="1" customHeight="1" x14ac:dyDescent="0.15">
      <c r="AD624" s="10" t="s">
        <v>505</v>
      </c>
      <c r="AE624" s="10" t="s">
        <v>3509</v>
      </c>
      <c r="AF624" s="10" t="s">
        <v>2133</v>
      </c>
    </row>
    <row r="625" spans="30:32" ht="13.5" hidden="1" customHeight="1" x14ac:dyDescent="0.15">
      <c r="AD625" s="10" t="s">
        <v>506</v>
      </c>
      <c r="AE625" s="10" t="s">
        <v>3509</v>
      </c>
      <c r="AF625" s="10" t="s">
        <v>4014</v>
      </c>
    </row>
    <row r="626" spans="30:32" ht="13.5" hidden="1" customHeight="1" x14ac:dyDescent="0.15">
      <c r="AD626" s="10" t="s">
        <v>507</v>
      </c>
      <c r="AE626" s="10" t="s">
        <v>3509</v>
      </c>
      <c r="AF626" s="10" t="s">
        <v>2134</v>
      </c>
    </row>
    <row r="627" spans="30:32" ht="13.5" hidden="1" customHeight="1" x14ac:dyDescent="0.15">
      <c r="AD627" s="10" t="s">
        <v>508</v>
      </c>
      <c r="AE627" s="10" t="s">
        <v>3509</v>
      </c>
      <c r="AF627" s="10" t="s">
        <v>2135</v>
      </c>
    </row>
    <row r="628" spans="30:32" ht="13.5" hidden="1" customHeight="1" x14ac:dyDescent="0.15">
      <c r="AD628" s="10" t="s">
        <v>509</v>
      </c>
      <c r="AE628" s="10" t="s">
        <v>3509</v>
      </c>
      <c r="AF628" s="10" t="s">
        <v>2136</v>
      </c>
    </row>
    <row r="629" spans="30:32" ht="13.5" hidden="1" customHeight="1" x14ac:dyDescent="0.15">
      <c r="AD629" s="10" t="s">
        <v>510</v>
      </c>
      <c r="AE629" s="10" t="s">
        <v>3509</v>
      </c>
      <c r="AF629" s="10" t="s">
        <v>2137</v>
      </c>
    </row>
    <row r="630" spans="30:32" ht="13.5" hidden="1" customHeight="1" x14ac:dyDescent="0.15">
      <c r="AD630" s="10" t="s">
        <v>511</v>
      </c>
      <c r="AE630" s="10" t="s">
        <v>3509</v>
      </c>
      <c r="AF630" s="10" t="s">
        <v>2138</v>
      </c>
    </row>
    <row r="631" spans="30:32" ht="13.5" hidden="1" customHeight="1" x14ac:dyDescent="0.15">
      <c r="AD631" s="10" t="s">
        <v>512</v>
      </c>
      <c r="AE631" s="10" t="s">
        <v>3509</v>
      </c>
      <c r="AF631" s="10" t="s">
        <v>2139</v>
      </c>
    </row>
    <row r="632" spans="30:32" ht="13.5" hidden="1" customHeight="1" x14ac:dyDescent="0.15">
      <c r="AD632" s="10" t="s">
        <v>513</v>
      </c>
      <c r="AE632" s="10" t="s">
        <v>3509</v>
      </c>
      <c r="AF632" s="12" t="s">
        <v>2140</v>
      </c>
    </row>
    <row r="633" spans="30:32" ht="13.5" hidden="1" customHeight="1" x14ac:dyDescent="0.15">
      <c r="AD633" s="10" t="s">
        <v>514</v>
      </c>
      <c r="AE633" s="10" t="s">
        <v>3509</v>
      </c>
      <c r="AF633" s="10" t="s">
        <v>2141</v>
      </c>
    </row>
    <row r="634" spans="30:32" ht="13.5" hidden="1" customHeight="1" x14ac:dyDescent="0.15">
      <c r="AD634" s="10" t="s">
        <v>515</v>
      </c>
      <c r="AE634" s="10" t="s">
        <v>3509</v>
      </c>
      <c r="AF634" s="10" t="s">
        <v>2142</v>
      </c>
    </row>
    <row r="635" spans="30:32" ht="13.5" hidden="1" customHeight="1" x14ac:dyDescent="0.15">
      <c r="AD635" s="10" t="s">
        <v>516</v>
      </c>
      <c r="AE635" s="10" t="s">
        <v>3509</v>
      </c>
      <c r="AF635" s="10" t="s">
        <v>2143</v>
      </c>
    </row>
    <row r="636" spans="30:32" ht="13.5" hidden="1" customHeight="1" x14ac:dyDescent="0.15">
      <c r="AD636" s="10" t="s">
        <v>517</v>
      </c>
      <c r="AE636" s="10" t="s">
        <v>3509</v>
      </c>
      <c r="AF636" s="10" t="s">
        <v>2144</v>
      </c>
    </row>
    <row r="637" spans="30:32" ht="13.5" hidden="1" customHeight="1" x14ac:dyDescent="0.15">
      <c r="AD637" s="10" t="s">
        <v>518</v>
      </c>
      <c r="AE637" s="10" t="s">
        <v>3509</v>
      </c>
      <c r="AF637" s="10" t="s">
        <v>2145</v>
      </c>
    </row>
    <row r="638" spans="30:32" ht="13.5" hidden="1" customHeight="1" x14ac:dyDescent="0.15">
      <c r="AD638" s="10" t="s">
        <v>519</v>
      </c>
      <c r="AE638" s="10" t="s">
        <v>3509</v>
      </c>
      <c r="AF638" s="10" t="s">
        <v>2146</v>
      </c>
    </row>
    <row r="639" spans="30:32" ht="13.5" hidden="1" customHeight="1" x14ac:dyDescent="0.15">
      <c r="AD639" s="10" t="s">
        <v>3258</v>
      </c>
      <c r="AE639" s="10" t="s">
        <v>3509</v>
      </c>
      <c r="AF639" s="10" t="s">
        <v>3397</v>
      </c>
    </row>
    <row r="640" spans="30:32" ht="13.5" hidden="1" customHeight="1" x14ac:dyDescent="0.15">
      <c r="AD640" s="10" t="s">
        <v>3259</v>
      </c>
      <c r="AE640" s="10" t="s">
        <v>3509</v>
      </c>
      <c r="AF640" s="10" t="s">
        <v>3395</v>
      </c>
    </row>
    <row r="641" spans="30:32" ht="13.5" hidden="1" customHeight="1" x14ac:dyDescent="0.15">
      <c r="AD641" s="10" t="s">
        <v>3260</v>
      </c>
      <c r="AE641" s="10" t="s">
        <v>3509</v>
      </c>
      <c r="AF641" s="10" t="s">
        <v>3396</v>
      </c>
    </row>
    <row r="642" spans="30:32" ht="13.5" hidden="1" customHeight="1" x14ac:dyDescent="0.15">
      <c r="AD642" s="10" t="s">
        <v>520</v>
      </c>
      <c r="AE642" s="10" t="s">
        <v>3510</v>
      </c>
      <c r="AF642" s="10" t="s">
        <v>2147</v>
      </c>
    </row>
    <row r="643" spans="30:32" ht="13.5" hidden="1" customHeight="1" x14ac:dyDescent="0.15">
      <c r="AD643" s="10" t="s">
        <v>521</v>
      </c>
      <c r="AE643" s="10" t="s">
        <v>3510</v>
      </c>
      <c r="AF643" s="10" t="s">
        <v>2148</v>
      </c>
    </row>
    <row r="644" spans="30:32" ht="13.5" hidden="1" customHeight="1" x14ac:dyDescent="0.15">
      <c r="AD644" s="10" t="s">
        <v>522</v>
      </c>
      <c r="AE644" s="10" t="s">
        <v>3510</v>
      </c>
      <c r="AF644" s="10" t="s">
        <v>2149</v>
      </c>
    </row>
    <row r="645" spans="30:32" ht="13.5" hidden="1" customHeight="1" x14ac:dyDescent="0.15">
      <c r="AD645" s="10" t="s">
        <v>523</v>
      </c>
      <c r="AE645" s="10" t="s">
        <v>3510</v>
      </c>
      <c r="AF645" s="10" t="s">
        <v>2150</v>
      </c>
    </row>
    <row r="646" spans="30:32" ht="13.5" hidden="1" customHeight="1" x14ac:dyDescent="0.15">
      <c r="AD646" s="10" t="s">
        <v>524</v>
      </c>
      <c r="AE646" s="10" t="s">
        <v>3510</v>
      </c>
      <c r="AF646" s="10" t="s">
        <v>2151</v>
      </c>
    </row>
    <row r="647" spans="30:32" ht="13.5" hidden="1" customHeight="1" x14ac:dyDescent="0.15">
      <c r="AD647" s="10" t="s">
        <v>525</v>
      </c>
      <c r="AE647" s="10" t="s">
        <v>3510</v>
      </c>
      <c r="AF647" s="10" t="s">
        <v>2152</v>
      </c>
    </row>
    <row r="648" spans="30:32" ht="13.5" hidden="1" customHeight="1" x14ac:dyDescent="0.15">
      <c r="AD648" s="10" t="s">
        <v>526</v>
      </c>
      <c r="AE648" s="10" t="s">
        <v>3510</v>
      </c>
      <c r="AF648" s="10" t="s">
        <v>2153</v>
      </c>
    </row>
    <row r="649" spans="30:32" ht="13.5" hidden="1" customHeight="1" x14ac:dyDescent="0.15">
      <c r="AD649" s="10" t="s">
        <v>527</v>
      </c>
      <c r="AE649" s="10" t="s">
        <v>3510</v>
      </c>
      <c r="AF649" s="10" t="s">
        <v>2154</v>
      </c>
    </row>
    <row r="650" spans="30:32" ht="13.5" hidden="1" customHeight="1" x14ac:dyDescent="0.15">
      <c r="AD650" s="10" t="s">
        <v>528</v>
      </c>
      <c r="AE650" s="10" t="s">
        <v>3510</v>
      </c>
      <c r="AF650" s="10" t="s">
        <v>2155</v>
      </c>
    </row>
    <row r="651" spans="30:32" ht="13.5" hidden="1" customHeight="1" x14ac:dyDescent="0.15">
      <c r="AD651" s="10" t="s">
        <v>529</v>
      </c>
      <c r="AE651" s="10" t="s">
        <v>3510</v>
      </c>
      <c r="AF651" s="10" t="s">
        <v>2156</v>
      </c>
    </row>
    <row r="652" spans="30:32" ht="13.5" hidden="1" customHeight="1" x14ac:dyDescent="0.15">
      <c r="AD652" s="10" t="s">
        <v>530</v>
      </c>
      <c r="AE652" s="10" t="s">
        <v>3510</v>
      </c>
      <c r="AF652" s="10" t="s">
        <v>2157</v>
      </c>
    </row>
    <row r="653" spans="30:32" ht="13.5" hidden="1" customHeight="1" x14ac:dyDescent="0.15">
      <c r="AD653" s="10" t="s">
        <v>531</v>
      </c>
      <c r="AE653" s="10" t="s">
        <v>3510</v>
      </c>
      <c r="AF653" s="10" t="s">
        <v>2158</v>
      </c>
    </row>
    <row r="654" spans="30:32" ht="13.5" hidden="1" customHeight="1" x14ac:dyDescent="0.15">
      <c r="AD654" s="10" t="s">
        <v>532</v>
      </c>
      <c r="AE654" s="10" t="s">
        <v>3510</v>
      </c>
      <c r="AF654" s="10" t="s">
        <v>2159</v>
      </c>
    </row>
    <row r="655" spans="30:32" ht="13.5" hidden="1" customHeight="1" x14ac:dyDescent="0.15">
      <c r="AD655" s="10" t="s">
        <v>533</v>
      </c>
      <c r="AE655" s="10" t="s">
        <v>3510</v>
      </c>
      <c r="AF655" s="10" t="s">
        <v>2160</v>
      </c>
    </row>
    <row r="656" spans="30:32" ht="13.5" hidden="1" customHeight="1" x14ac:dyDescent="0.15">
      <c r="AD656" s="10" t="s">
        <v>534</v>
      </c>
      <c r="AE656" s="10" t="s">
        <v>3510</v>
      </c>
      <c r="AF656" s="10" t="s">
        <v>2161</v>
      </c>
    </row>
    <row r="657" spans="30:32" ht="13.5" hidden="1" customHeight="1" x14ac:dyDescent="0.15">
      <c r="AD657" s="10" t="s">
        <v>535</v>
      </c>
      <c r="AE657" s="10" t="s">
        <v>3510</v>
      </c>
      <c r="AF657" s="10" t="s">
        <v>2162</v>
      </c>
    </row>
    <row r="658" spans="30:32" ht="13.5" hidden="1" customHeight="1" x14ac:dyDescent="0.15">
      <c r="AD658" s="10" t="s">
        <v>536</v>
      </c>
      <c r="AE658" s="10" t="s">
        <v>3510</v>
      </c>
      <c r="AF658" s="10" t="s">
        <v>2163</v>
      </c>
    </row>
    <row r="659" spans="30:32" ht="13.5" hidden="1" customHeight="1" x14ac:dyDescent="0.15">
      <c r="AD659" s="10" t="s">
        <v>537</v>
      </c>
      <c r="AE659" s="10" t="s">
        <v>3510</v>
      </c>
      <c r="AF659" s="10" t="s">
        <v>2164</v>
      </c>
    </row>
    <row r="660" spans="30:32" ht="13.5" hidden="1" customHeight="1" x14ac:dyDescent="0.15">
      <c r="AD660" s="10" t="s">
        <v>538</v>
      </c>
      <c r="AE660" s="10" t="s">
        <v>3510</v>
      </c>
      <c r="AF660" s="10" t="s">
        <v>2165</v>
      </c>
    </row>
    <row r="661" spans="30:32" ht="13.5" hidden="1" customHeight="1" x14ac:dyDescent="0.15">
      <c r="AD661" s="10" t="s">
        <v>539</v>
      </c>
      <c r="AE661" s="10" t="s">
        <v>3510</v>
      </c>
      <c r="AF661" s="10" t="s">
        <v>2166</v>
      </c>
    </row>
    <row r="662" spans="30:32" ht="13.5" hidden="1" customHeight="1" x14ac:dyDescent="0.15">
      <c r="AD662" s="10" t="s">
        <v>540</v>
      </c>
      <c r="AE662" s="10" t="s">
        <v>3510</v>
      </c>
      <c r="AF662" s="10" t="s">
        <v>2167</v>
      </c>
    </row>
    <row r="663" spans="30:32" ht="13.5" hidden="1" customHeight="1" x14ac:dyDescent="0.15">
      <c r="AD663" s="10" t="s">
        <v>541</v>
      </c>
      <c r="AE663" s="10" t="s">
        <v>3510</v>
      </c>
      <c r="AF663" s="10" t="s">
        <v>2168</v>
      </c>
    </row>
    <row r="664" spans="30:32" ht="13.5" hidden="1" customHeight="1" x14ac:dyDescent="0.15">
      <c r="AD664" s="10" t="s">
        <v>542</v>
      </c>
      <c r="AE664" s="10" t="s">
        <v>3510</v>
      </c>
      <c r="AF664" s="10" t="s">
        <v>2169</v>
      </c>
    </row>
    <row r="665" spans="30:32" ht="13.5" hidden="1" customHeight="1" x14ac:dyDescent="0.15">
      <c r="AD665" s="10" t="s">
        <v>543</v>
      </c>
      <c r="AE665" s="10" t="s">
        <v>3510</v>
      </c>
      <c r="AF665" s="10" t="s">
        <v>2170</v>
      </c>
    </row>
    <row r="666" spans="30:32" ht="13.5" hidden="1" customHeight="1" x14ac:dyDescent="0.15">
      <c r="AD666" s="10" t="s">
        <v>544</v>
      </c>
      <c r="AE666" s="10" t="s">
        <v>3510</v>
      </c>
      <c r="AF666" s="10" t="s">
        <v>2171</v>
      </c>
    </row>
    <row r="667" spans="30:32" ht="13.5" hidden="1" customHeight="1" x14ac:dyDescent="0.15">
      <c r="AD667" s="10" t="s">
        <v>545</v>
      </c>
      <c r="AE667" s="10" t="s">
        <v>3510</v>
      </c>
      <c r="AF667" s="10" t="s">
        <v>2172</v>
      </c>
    </row>
    <row r="668" spans="30:32" ht="13.5" hidden="1" customHeight="1" x14ac:dyDescent="0.15">
      <c r="AD668" s="10" t="s">
        <v>546</v>
      </c>
      <c r="AE668" s="10" t="s">
        <v>3510</v>
      </c>
      <c r="AF668" s="10" t="s">
        <v>2173</v>
      </c>
    </row>
    <row r="669" spans="30:32" ht="13.5" hidden="1" customHeight="1" x14ac:dyDescent="0.15">
      <c r="AD669" s="10" t="s">
        <v>547</v>
      </c>
      <c r="AE669" s="10" t="s">
        <v>3510</v>
      </c>
      <c r="AF669" s="10" t="s">
        <v>2174</v>
      </c>
    </row>
    <row r="670" spans="30:32" ht="13.5" hidden="1" customHeight="1" x14ac:dyDescent="0.15">
      <c r="AD670" s="10" t="s">
        <v>548</v>
      </c>
      <c r="AE670" s="10" t="s">
        <v>3510</v>
      </c>
      <c r="AF670" s="10" t="s">
        <v>2175</v>
      </c>
    </row>
    <row r="671" spans="30:32" ht="13.5" hidden="1" customHeight="1" x14ac:dyDescent="0.15">
      <c r="AD671" s="10" t="s">
        <v>549</v>
      </c>
      <c r="AE671" s="10" t="s">
        <v>3510</v>
      </c>
      <c r="AF671" s="10" t="s">
        <v>2176</v>
      </c>
    </row>
    <row r="672" spans="30:32" ht="13.5" hidden="1" customHeight="1" x14ac:dyDescent="0.15">
      <c r="AD672" s="10" t="s">
        <v>550</v>
      </c>
      <c r="AE672" s="10" t="s">
        <v>3510</v>
      </c>
      <c r="AF672" s="10" t="s">
        <v>2177</v>
      </c>
    </row>
    <row r="673" spans="30:32" ht="13.5" hidden="1" customHeight="1" x14ac:dyDescent="0.15">
      <c r="AD673" s="10" t="s">
        <v>551</v>
      </c>
      <c r="AE673" s="10" t="s">
        <v>3510</v>
      </c>
      <c r="AF673" s="10" t="s">
        <v>2178</v>
      </c>
    </row>
    <row r="674" spans="30:32" ht="13.5" hidden="1" customHeight="1" x14ac:dyDescent="0.15">
      <c r="AD674" s="10" t="s">
        <v>552</v>
      </c>
      <c r="AE674" s="10" t="s">
        <v>3510</v>
      </c>
      <c r="AF674" s="10" t="s">
        <v>2179</v>
      </c>
    </row>
    <row r="675" spans="30:32" ht="13.5" hidden="1" customHeight="1" x14ac:dyDescent="0.15">
      <c r="AD675" s="10" t="s">
        <v>553</v>
      </c>
      <c r="AE675" s="10" t="s">
        <v>3510</v>
      </c>
      <c r="AF675" s="10" t="s">
        <v>2180</v>
      </c>
    </row>
    <row r="676" spans="30:32" ht="13.5" hidden="1" customHeight="1" x14ac:dyDescent="0.15">
      <c r="AD676" s="10" t="s">
        <v>554</v>
      </c>
      <c r="AE676" s="10" t="s">
        <v>3510</v>
      </c>
      <c r="AF676" s="10" t="s">
        <v>2181</v>
      </c>
    </row>
    <row r="677" spans="30:32" ht="13.5" hidden="1" customHeight="1" x14ac:dyDescent="0.15">
      <c r="AD677" s="10" t="s">
        <v>555</v>
      </c>
      <c r="AE677" s="10" t="s">
        <v>3510</v>
      </c>
      <c r="AF677" s="10" t="s">
        <v>2182</v>
      </c>
    </row>
    <row r="678" spans="30:32" ht="13.5" hidden="1" customHeight="1" x14ac:dyDescent="0.15">
      <c r="AD678" s="10" t="s">
        <v>556</v>
      </c>
      <c r="AE678" s="10" t="s">
        <v>3510</v>
      </c>
      <c r="AF678" s="10" t="s">
        <v>2183</v>
      </c>
    </row>
    <row r="679" spans="30:32" ht="13.5" hidden="1" customHeight="1" x14ac:dyDescent="0.15">
      <c r="AD679" s="10" t="s">
        <v>557</v>
      </c>
      <c r="AE679" s="10" t="s">
        <v>3510</v>
      </c>
      <c r="AF679" s="10" t="s">
        <v>2184</v>
      </c>
    </row>
    <row r="680" spans="30:32" ht="13.5" hidden="1" customHeight="1" x14ac:dyDescent="0.15">
      <c r="AD680" s="10" t="s">
        <v>558</v>
      </c>
      <c r="AE680" s="10" t="s">
        <v>3510</v>
      </c>
      <c r="AF680" s="10" t="s">
        <v>2185</v>
      </c>
    </row>
    <row r="681" spans="30:32" ht="13.5" hidden="1" customHeight="1" x14ac:dyDescent="0.15">
      <c r="AD681" s="10" t="s">
        <v>559</v>
      </c>
      <c r="AE681" s="10" t="s">
        <v>3510</v>
      </c>
      <c r="AF681" s="10" t="s">
        <v>2186</v>
      </c>
    </row>
    <row r="682" spans="30:32" ht="13.5" hidden="1" customHeight="1" x14ac:dyDescent="0.15">
      <c r="AD682" s="10" t="s">
        <v>560</v>
      </c>
      <c r="AE682" s="10" t="s">
        <v>3510</v>
      </c>
      <c r="AF682" s="10" t="s">
        <v>2187</v>
      </c>
    </row>
    <row r="683" spans="30:32" ht="13.5" hidden="1" customHeight="1" x14ac:dyDescent="0.15">
      <c r="AD683" s="10" t="s">
        <v>561</v>
      </c>
      <c r="AE683" s="10" t="s">
        <v>3510</v>
      </c>
      <c r="AF683" s="10" t="s">
        <v>2188</v>
      </c>
    </row>
    <row r="684" spans="30:32" ht="13.5" hidden="1" customHeight="1" x14ac:dyDescent="0.15">
      <c r="AD684" s="10" t="s">
        <v>562</v>
      </c>
      <c r="AE684" s="10" t="s">
        <v>3510</v>
      </c>
      <c r="AF684" s="10" t="s">
        <v>2189</v>
      </c>
    </row>
    <row r="685" spans="30:32" ht="13.5" hidden="1" customHeight="1" x14ac:dyDescent="0.15">
      <c r="AD685" s="10" t="s">
        <v>563</v>
      </c>
      <c r="AE685" s="10" t="s">
        <v>3510</v>
      </c>
      <c r="AF685" s="10" t="s">
        <v>2190</v>
      </c>
    </row>
    <row r="686" spans="30:32" ht="13.5" hidden="1" customHeight="1" x14ac:dyDescent="0.15">
      <c r="AD686" s="10" t="s">
        <v>564</v>
      </c>
      <c r="AE686" s="10" t="s">
        <v>3510</v>
      </c>
      <c r="AF686" s="10" t="s">
        <v>2191</v>
      </c>
    </row>
    <row r="687" spans="30:32" ht="13.5" hidden="1" customHeight="1" x14ac:dyDescent="0.15">
      <c r="AD687" s="10" t="s">
        <v>565</v>
      </c>
      <c r="AE687" s="10" t="s">
        <v>3510</v>
      </c>
      <c r="AF687" s="10" t="s">
        <v>2192</v>
      </c>
    </row>
    <row r="688" spans="30:32" ht="13.5" hidden="1" customHeight="1" x14ac:dyDescent="0.15">
      <c r="AD688" s="10" t="s">
        <v>566</v>
      </c>
      <c r="AE688" s="10" t="s">
        <v>3510</v>
      </c>
      <c r="AF688" s="10" t="s">
        <v>2193</v>
      </c>
    </row>
    <row r="689" spans="30:32" ht="13.5" hidden="1" customHeight="1" x14ac:dyDescent="0.15">
      <c r="AD689" s="10" t="s">
        <v>567</v>
      </c>
      <c r="AE689" s="10" t="s">
        <v>3510</v>
      </c>
      <c r="AF689" s="10" t="s">
        <v>2194</v>
      </c>
    </row>
    <row r="690" spans="30:32" ht="13.5" hidden="1" customHeight="1" x14ac:dyDescent="0.15">
      <c r="AD690" s="10" t="s">
        <v>568</v>
      </c>
      <c r="AE690" s="10" t="s">
        <v>3510</v>
      </c>
      <c r="AF690" s="10" t="s">
        <v>2195</v>
      </c>
    </row>
    <row r="691" spans="30:32" ht="13.5" hidden="1" customHeight="1" x14ac:dyDescent="0.15">
      <c r="AD691" s="10" t="s">
        <v>569</v>
      </c>
      <c r="AE691" s="10" t="s">
        <v>3510</v>
      </c>
      <c r="AF691" s="10" t="s">
        <v>2196</v>
      </c>
    </row>
    <row r="692" spans="30:32" ht="13.5" hidden="1" customHeight="1" x14ac:dyDescent="0.15">
      <c r="AD692" s="10" t="s">
        <v>570</v>
      </c>
      <c r="AE692" s="10" t="s">
        <v>3510</v>
      </c>
      <c r="AF692" s="10" t="s">
        <v>2197</v>
      </c>
    </row>
    <row r="693" spans="30:32" ht="13.5" hidden="1" customHeight="1" x14ac:dyDescent="0.15">
      <c r="AD693" s="10" t="s">
        <v>571</v>
      </c>
      <c r="AE693" s="10" t="s">
        <v>3510</v>
      </c>
      <c r="AF693" s="10" t="s">
        <v>2198</v>
      </c>
    </row>
    <row r="694" spans="30:32" ht="13.5" hidden="1" customHeight="1" x14ac:dyDescent="0.15">
      <c r="AD694" s="10" t="s">
        <v>572</v>
      </c>
      <c r="AE694" s="10" t="s">
        <v>3510</v>
      </c>
      <c r="AF694" s="10" t="s">
        <v>2199</v>
      </c>
    </row>
    <row r="695" spans="30:32" ht="13.5" hidden="1" customHeight="1" x14ac:dyDescent="0.15">
      <c r="AD695" s="10" t="s">
        <v>573</v>
      </c>
      <c r="AE695" s="10" t="s">
        <v>3510</v>
      </c>
      <c r="AF695" s="10" t="s">
        <v>2200</v>
      </c>
    </row>
    <row r="696" spans="30:32" ht="13.5" hidden="1" customHeight="1" x14ac:dyDescent="0.15">
      <c r="AD696" s="10" t="s">
        <v>574</v>
      </c>
      <c r="AE696" s="10" t="s">
        <v>3510</v>
      </c>
      <c r="AF696" s="10" t="s">
        <v>2201</v>
      </c>
    </row>
    <row r="697" spans="30:32" ht="13.5" hidden="1" customHeight="1" x14ac:dyDescent="0.15">
      <c r="AD697" s="10" t="s">
        <v>575</v>
      </c>
      <c r="AE697" s="10" t="s">
        <v>3510</v>
      </c>
      <c r="AF697" s="10" t="s">
        <v>2202</v>
      </c>
    </row>
    <row r="698" spans="30:32" ht="13.5" hidden="1" customHeight="1" x14ac:dyDescent="0.15">
      <c r="AD698" s="10" t="s">
        <v>576</v>
      </c>
      <c r="AE698" s="10" t="s">
        <v>3510</v>
      </c>
      <c r="AF698" s="10" t="s">
        <v>2203</v>
      </c>
    </row>
    <row r="699" spans="30:32" ht="13.5" hidden="1" customHeight="1" x14ac:dyDescent="0.15">
      <c r="AD699" s="10" t="s">
        <v>577</v>
      </c>
      <c r="AE699" s="10" t="s">
        <v>3510</v>
      </c>
      <c r="AF699" s="10" t="s">
        <v>2204</v>
      </c>
    </row>
    <row r="700" spans="30:32" ht="13.5" hidden="1" customHeight="1" x14ac:dyDescent="0.15">
      <c r="AD700" s="10" t="s">
        <v>578</v>
      </c>
      <c r="AE700" s="10" t="s">
        <v>3510</v>
      </c>
      <c r="AF700" s="10" t="s">
        <v>2205</v>
      </c>
    </row>
    <row r="701" spans="30:32" ht="13.5" hidden="1" customHeight="1" x14ac:dyDescent="0.15">
      <c r="AD701" s="10" t="s">
        <v>579</v>
      </c>
      <c r="AE701" s="10" t="s">
        <v>3510</v>
      </c>
      <c r="AF701" s="10" t="s">
        <v>2206</v>
      </c>
    </row>
    <row r="702" spans="30:32" ht="13.5" hidden="1" customHeight="1" x14ac:dyDescent="0.15">
      <c r="AD702" s="10" t="s">
        <v>580</v>
      </c>
      <c r="AE702" s="10" t="s">
        <v>3510</v>
      </c>
      <c r="AF702" s="10" t="s">
        <v>2207</v>
      </c>
    </row>
    <row r="703" spans="30:32" ht="13.5" hidden="1" customHeight="1" x14ac:dyDescent="0.15">
      <c r="AD703" s="10" t="s">
        <v>581</v>
      </c>
      <c r="AE703" s="10" t="s">
        <v>3510</v>
      </c>
      <c r="AF703" s="10" t="s">
        <v>2208</v>
      </c>
    </row>
    <row r="704" spans="30:32" ht="13.5" hidden="1" customHeight="1" x14ac:dyDescent="0.15">
      <c r="AD704" s="10" t="s">
        <v>3261</v>
      </c>
      <c r="AE704" s="10" t="s">
        <v>3510</v>
      </c>
      <c r="AF704" s="10" t="s">
        <v>3404</v>
      </c>
    </row>
    <row r="705" spans="30:32" ht="13.5" hidden="1" customHeight="1" x14ac:dyDescent="0.15">
      <c r="AD705" s="10" t="s">
        <v>3262</v>
      </c>
      <c r="AE705" s="10" t="s">
        <v>3510</v>
      </c>
      <c r="AF705" s="10" t="s">
        <v>3405</v>
      </c>
    </row>
    <row r="706" spans="30:32" ht="13.5" hidden="1" customHeight="1" x14ac:dyDescent="0.15">
      <c r="AD706" s="10" t="s">
        <v>3263</v>
      </c>
      <c r="AE706" s="10" t="s">
        <v>3510</v>
      </c>
      <c r="AF706" s="10" t="s">
        <v>3406</v>
      </c>
    </row>
    <row r="707" spans="30:32" ht="13.5" hidden="1" customHeight="1" x14ac:dyDescent="0.15">
      <c r="AD707" s="10" t="s">
        <v>3264</v>
      </c>
      <c r="AE707" s="10" t="s">
        <v>3510</v>
      </c>
      <c r="AF707" s="10" t="s">
        <v>3407</v>
      </c>
    </row>
    <row r="708" spans="30:32" ht="13.5" hidden="1" customHeight="1" x14ac:dyDescent="0.15">
      <c r="AD708" s="10" t="s">
        <v>3265</v>
      </c>
      <c r="AE708" s="10" t="s">
        <v>3510</v>
      </c>
      <c r="AF708" s="10" t="s">
        <v>3408</v>
      </c>
    </row>
    <row r="709" spans="30:32" ht="13.5" hidden="1" customHeight="1" x14ac:dyDescent="0.15">
      <c r="AD709" s="10" t="s">
        <v>3266</v>
      </c>
      <c r="AE709" s="10" t="s">
        <v>3510</v>
      </c>
      <c r="AF709" s="10" t="s">
        <v>3409</v>
      </c>
    </row>
    <row r="710" spans="30:32" ht="13.5" hidden="1" customHeight="1" x14ac:dyDescent="0.15">
      <c r="AD710" s="10" t="s">
        <v>3267</v>
      </c>
      <c r="AE710" s="10" t="s">
        <v>3510</v>
      </c>
      <c r="AF710" s="10" t="s">
        <v>3410</v>
      </c>
    </row>
    <row r="711" spans="30:32" ht="13.5" hidden="1" customHeight="1" x14ac:dyDescent="0.15">
      <c r="AD711" s="10" t="s">
        <v>3268</v>
      </c>
      <c r="AE711" s="10" t="s">
        <v>3510</v>
      </c>
      <c r="AF711" s="10" t="s">
        <v>3411</v>
      </c>
    </row>
    <row r="712" spans="30:32" ht="13.5" hidden="1" customHeight="1" x14ac:dyDescent="0.15">
      <c r="AD712" s="10" t="s">
        <v>3269</v>
      </c>
      <c r="AE712" s="10" t="s">
        <v>3510</v>
      </c>
      <c r="AF712" s="10" t="s">
        <v>3412</v>
      </c>
    </row>
    <row r="713" spans="30:32" ht="13.5" hidden="1" customHeight="1" x14ac:dyDescent="0.15">
      <c r="AD713" s="10" t="s">
        <v>3270</v>
      </c>
      <c r="AE713" s="10" t="s">
        <v>3510</v>
      </c>
      <c r="AF713" s="10" t="s">
        <v>3413</v>
      </c>
    </row>
    <row r="714" spans="30:32" ht="13.5" hidden="1" customHeight="1" x14ac:dyDescent="0.15">
      <c r="AD714" s="10" t="s">
        <v>3271</v>
      </c>
      <c r="AE714" s="10" t="s">
        <v>3510</v>
      </c>
      <c r="AF714" s="10" t="s">
        <v>3414</v>
      </c>
    </row>
    <row r="715" spans="30:32" ht="13.5" hidden="1" customHeight="1" x14ac:dyDescent="0.15">
      <c r="AD715" s="10" t="s">
        <v>3272</v>
      </c>
      <c r="AE715" s="10" t="s">
        <v>3510</v>
      </c>
      <c r="AF715" s="10" t="s">
        <v>3415</v>
      </c>
    </row>
    <row r="716" spans="30:32" ht="13.5" hidden="1" customHeight="1" x14ac:dyDescent="0.15">
      <c r="AD716" s="10" t="s">
        <v>3273</v>
      </c>
      <c r="AE716" s="10" t="s">
        <v>3510</v>
      </c>
      <c r="AF716" s="10" t="s">
        <v>3416</v>
      </c>
    </row>
    <row r="717" spans="30:32" ht="13.5" hidden="1" customHeight="1" x14ac:dyDescent="0.15">
      <c r="AD717" s="10" t="s">
        <v>3274</v>
      </c>
      <c r="AE717" s="10" t="s">
        <v>3510</v>
      </c>
      <c r="AF717" s="10" t="s">
        <v>3396</v>
      </c>
    </row>
    <row r="718" spans="30:32" ht="13.5" hidden="1" customHeight="1" x14ac:dyDescent="0.15">
      <c r="AD718" s="10" t="s">
        <v>3275</v>
      </c>
      <c r="AE718" s="10" t="s">
        <v>3510</v>
      </c>
      <c r="AF718" s="10" t="s">
        <v>3397</v>
      </c>
    </row>
    <row r="719" spans="30:32" ht="13.5" hidden="1" customHeight="1" x14ac:dyDescent="0.15">
      <c r="AD719" s="10" t="s">
        <v>3276</v>
      </c>
      <c r="AE719" s="10" t="s">
        <v>3510</v>
      </c>
      <c r="AF719" s="10" t="s">
        <v>3417</v>
      </c>
    </row>
    <row r="720" spans="30:32" ht="13.5" hidden="1" customHeight="1" x14ac:dyDescent="0.15">
      <c r="AD720" s="10" t="s">
        <v>3277</v>
      </c>
      <c r="AE720" s="10" t="s">
        <v>3510</v>
      </c>
      <c r="AF720" s="10" t="s">
        <v>3418</v>
      </c>
    </row>
    <row r="721" spans="30:32" ht="13.5" hidden="1" customHeight="1" x14ac:dyDescent="0.15">
      <c r="AD721" s="10" t="s">
        <v>3278</v>
      </c>
      <c r="AE721" s="10" t="s">
        <v>3510</v>
      </c>
      <c r="AF721" s="10" t="s">
        <v>3399</v>
      </c>
    </row>
    <row r="722" spans="30:32" ht="13.5" hidden="1" customHeight="1" x14ac:dyDescent="0.15">
      <c r="AD722" s="10" t="s">
        <v>3279</v>
      </c>
      <c r="AE722" s="10" t="s">
        <v>3510</v>
      </c>
      <c r="AF722" s="10" t="s">
        <v>3419</v>
      </c>
    </row>
    <row r="723" spans="30:32" ht="13.5" hidden="1" customHeight="1" x14ac:dyDescent="0.15">
      <c r="AD723" s="10" t="s">
        <v>3280</v>
      </c>
      <c r="AE723" s="10" t="s">
        <v>3510</v>
      </c>
      <c r="AF723" s="10" t="s">
        <v>3403</v>
      </c>
    </row>
    <row r="724" spans="30:32" ht="13.5" hidden="1" customHeight="1" x14ac:dyDescent="0.15">
      <c r="AD724" s="10" t="s">
        <v>3281</v>
      </c>
      <c r="AE724" s="10" t="s">
        <v>3510</v>
      </c>
      <c r="AF724" s="10" t="s">
        <v>3420</v>
      </c>
    </row>
    <row r="725" spans="30:32" ht="13.5" hidden="1" customHeight="1" x14ac:dyDescent="0.15">
      <c r="AD725" s="10" t="s">
        <v>3282</v>
      </c>
      <c r="AE725" s="10" t="s">
        <v>3510</v>
      </c>
      <c r="AF725" s="10" t="s">
        <v>3421</v>
      </c>
    </row>
    <row r="726" spans="30:32" ht="13.5" hidden="1" customHeight="1" x14ac:dyDescent="0.15">
      <c r="AD726" s="10" t="s">
        <v>582</v>
      </c>
      <c r="AE726" s="10" t="s">
        <v>3511</v>
      </c>
      <c r="AF726" s="10" t="s">
        <v>2209</v>
      </c>
    </row>
    <row r="727" spans="30:32" ht="13.5" hidden="1" customHeight="1" x14ac:dyDescent="0.15">
      <c r="AD727" s="10" t="s">
        <v>583</v>
      </c>
      <c r="AE727" s="10" t="s">
        <v>3511</v>
      </c>
      <c r="AF727" s="10" t="s">
        <v>2210</v>
      </c>
    </row>
    <row r="728" spans="30:32" ht="13.5" hidden="1" customHeight="1" x14ac:dyDescent="0.15">
      <c r="AD728" s="10" t="s">
        <v>584</v>
      </c>
      <c r="AE728" s="10" t="s">
        <v>3511</v>
      </c>
      <c r="AF728" s="10" t="s">
        <v>2211</v>
      </c>
    </row>
    <row r="729" spans="30:32" ht="13.5" hidden="1" customHeight="1" x14ac:dyDescent="0.15">
      <c r="AD729" s="10" t="s">
        <v>585</v>
      </c>
      <c r="AE729" s="10" t="s">
        <v>3511</v>
      </c>
      <c r="AF729" s="10" t="s">
        <v>2212</v>
      </c>
    </row>
    <row r="730" spans="30:32" ht="13.5" hidden="1" customHeight="1" x14ac:dyDescent="0.15">
      <c r="AD730" s="10" t="s">
        <v>586</v>
      </c>
      <c r="AE730" s="10" t="s">
        <v>3511</v>
      </c>
      <c r="AF730" s="10" t="s">
        <v>2213</v>
      </c>
    </row>
    <row r="731" spans="30:32" ht="13.5" hidden="1" customHeight="1" x14ac:dyDescent="0.15">
      <c r="AD731" s="10" t="s">
        <v>587</v>
      </c>
      <c r="AE731" s="10" t="s">
        <v>3511</v>
      </c>
      <c r="AF731" s="10" t="s">
        <v>2214</v>
      </c>
    </row>
    <row r="732" spans="30:32" ht="13.5" hidden="1" customHeight="1" x14ac:dyDescent="0.15">
      <c r="AD732" s="10" t="s">
        <v>588</v>
      </c>
      <c r="AE732" s="10" t="s">
        <v>3511</v>
      </c>
      <c r="AF732" s="10" t="s">
        <v>2215</v>
      </c>
    </row>
    <row r="733" spans="30:32" ht="13.5" hidden="1" customHeight="1" x14ac:dyDescent="0.15">
      <c r="AD733" s="10" t="s">
        <v>589</v>
      </c>
      <c r="AE733" s="10" t="s">
        <v>3511</v>
      </c>
      <c r="AF733" s="10" t="s">
        <v>2216</v>
      </c>
    </row>
    <row r="734" spans="30:32" ht="13.5" hidden="1" customHeight="1" x14ac:dyDescent="0.15">
      <c r="AD734" s="10" t="s">
        <v>590</v>
      </c>
      <c r="AE734" s="10" t="s">
        <v>3511</v>
      </c>
      <c r="AF734" s="10" t="s">
        <v>2217</v>
      </c>
    </row>
    <row r="735" spans="30:32" ht="13.5" hidden="1" customHeight="1" x14ac:dyDescent="0.15">
      <c r="AD735" s="10" t="s">
        <v>591</v>
      </c>
      <c r="AE735" s="10" t="s">
        <v>3511</v>
      </c>
      <c r="AF735" s="10" t="s">
        <v>2218</v>
      </c>
    </row>
    <row r="736" spans="30:32" ht="13.5" hidden="1" customHeight="1" x14ac:dyDescent="0.15">
      <c r="AD736" s="10" t="s">
        <v>592</v>
      </c>
      <c r="AE736" s="10" t="s">
        <v>3511</v>
      </c>
      <c r="AF736" s="10" t="s">
        <v>2219</v>
      </c>
    </row>
    <row r="737" spans="30:32" ht="13.5" hidden="1" customHeight="1" x14ac:dyDescent="0.15">
      <c r="AD737" s="10" t="s">
        <v>593</v>
      </c>
      <c r="AE737" s="10" t="s">
        <v>3511</v>
      </c>
      <c r="AF737" s="10" t="s">
        <v>2220</v>
      </c>
    </row>
    <row r="738" spans="30:32" ht="13.5" hidden="1" customHeight="1" x14ac:dyDescent="0.15">
      <c r="AD738" s="10" t="s">
        <v>594</v>
      </c>
      <c r="AE738" s="10" t="s">
        <v>3511</v>
      </c>
      <c r="AF738" s="10" t="s">
        <v>2221</v>
      </c>
    </row>
    <row r="739" spans="30:32" ht="13.5" hidden="1" customHeight="1" x14ac:dyDescent="0.15">
      <c r="AD739" s="10" t="s">
        <v>595</v>
      </c>
      <c r="AE739" s="10" t="s">
        <v>3511</v>
      </c>
      <c r="AF739" s="10" t="s">
        <v>2222</v>
      </c>
    </row>
    <row r="740" spans="30:32" ht="13.5" hidden="1" customHeight="1" x14ac:dyDescent="0.15">
      <c r="AD740" s="10" t="s">
        <v>596</v>
      </c>
      <c r="AE740" s="10" t="s">
        <v>3511</v>
      </c>
      <c r="AF740" s="10" t="s">
        <v>2223</v>
      </c>
    </row>
    <row r="741" spans="30:32" ht="13.5" hidden="1" customHeight="1" x14ac:dyDescent="0.15">
      <c r="AD741" s="10" t="s">
        <v>597</v>
      </c>
      <c r="AE741" s="10" t="s">
        <v>3511</v>
      </c>
      <c r="AF741" s="10" t="s">
        <v>2224</v>
      </c>
    </row>
    <row r="742" spans="30:32" ht="13.5" hidden="1" customHeight="1" x14ac:dyDescent="0.15">
      <c r="AD742" s="10" t="s">
        <v>598</v>
      </c>
      <c r="AE742" s="10" t="s">
        <v>3511</v>
      </c>
      <c r="AF742" s="10" t="s">
        <v>2225</v>
      </c>
    </row>
    <row r="743" spans="30:32" ht="13.5" hidden="1" customHeight="1" x14ac:dyDescent="0.15">
      <c r="AD743" s="10" t="s">
        <v>599</v>
      </c>
      <c r="AE743" s="10" t="s">
        <v>3511</v>
      </c>
      <c r="AF743" s="10" t="s">
        <v>2226</v>
      </c>
    </row>
    <row r="744" spans="30:32" ht="13.5" hidden="1" customHeight="1" x14ac:dyDescent="0.15">
      <c r="AD744" s="10" t="s">
        <v>600</v>
      </c>
      <c r="AE744" s="10" t="s">
        <v>3511</v>
      </c>
      <c r="AF744" s="10" t="s">
        <v>2227</v>
      </c>
    </row>
    <row r="745" spans="30:32" ht="13.5" hidden="1" customHeight="1" x14ac:dyDescent="0.15">
      <c r="AD745" s="10" t="s">
        <v>601</v>
      </c>
      <c r="AE745" s="10" t="s">
        <v>3511</v>
      </c>
      <c r="AF745" s="10" t="s">
        <v>2228</v>
      </c>
    </row>
    <row r="746" spans="30:32" ht="13.5" hidden="1" customHeight="1" x14ac:dyDescent="0.15">
      <c r="AD746" s="10" t="s">
        <v>602</v>
      </c>
      <c r="AE746" s="10" t="s">
        <v>3511</v>
      </c>
      <c r="AF746" s="10" t="s">
        <v>2229</v>
      </c>
    </row>
    <row r="747" spans="30:32" ht="13.5" hidden="1" customHeight="1" x14ac:dyDescent="0.15">
      <c r="AD747" s="10" t="s">
        <v>603</v>
      </c>
      <c r="AE747" s="10" t="s">
        <v>3511</v>
      </c>
      <c r="AF747" s="10" t="s">
        <v>2230</v>
      </c>
    </row>
    <row r="748" spans="30:32" ht="13.5" hidden="1" customHeight="1" x14ac:dyDescent="0.15">
      <c r="AD748" s="10" t="s">
        <v>604</v>
      </c>
      <c r="AE748" s="10" t="s">
        <v>3511</v>
      </c>
      <c r="AF748" s="10" t="s">
        <v>2231</v>
      </c>
    </row>
    <row r="749" spans="30:32" ht="13.5" hidden="1" customHeight="1" x14ac:dyDescent="0.15">
      <c r="AD749" s="10" t="s">
        <v>605</v>
      </c>
      <c r="AE749" s="10" t="s">
        <v>3511</v>
      </c>
      <c r="AF749" s="10" t="s">
        <v>2232</v>
      </c>
    </row>
    <row r="750" spans="30:32" ht="13.5" hidden="1" customHeight="1" x14ac:dyDescent="0.15">
      <c r="AD750" s="10" t="s">
        <v>606</v>
      </c>
      <c r="AE750" s="10" t="s">
        <v>3511</v>
      </c>
      <c r="AF750" s="10" t="s">
        <v>2233</v>
      </c>
    </row>
    <row r="751" spans="30:32" ht="13.5" hidden="1" customHeight="1" x14ac:dyDescent="0.15">
      <c r="AD751" s="10" t="s">
        <v>607</v>
      </c>
      <c r="AE751" s="10" t="s">
        <v>3511</v>
      </c>
      <c r="AF751" s="10" t="s">
        <v>2234</v>
      </c>
    </row>
    <row r="752" spans="30:32" ht="13.5" hidden="1" customHeight="1" x14ac:dyDescent="0.15">
      <c r="AD752" s="10" t="s">
        <v>608</v>
      </c>
      <c r="AE752" s="10" t="s">
        <v>3511</v>
      </c>
      <c r="AF752" s="10" t="s">
        <v>2235</v>
      </c>
    </row>
    <row r="753" spans="30:32" ht="13.5" hidden="1" customHeight="1" x14ac:dyDescent="0.15">
      <c r="AD753" s="10" t="s">
        <v>609</v>
      </c>
      <c r="AE753" s="10" t="s">
        <v>3511</v>
      </c>
      <c r="AF753" s="10" t="s">
        <v>2236</v>
      </c>
    </row>
    <row r="754" spans="30:32" ht="13.5" hidden="1" customHeight="1" x14ac:dyDescent="0.15">
      <c r="AD754" s="10" t="s">
        <v>610</v>
      </c>
      <c r="AE754" s="10" t="s">
        <v>3511</v>
      </c>
      <c r="AF754" s="10" t="s">
        <v>2237</v>
      </c>
    </row>
    <row r="755" spans="30:32" ht="13.5" hidden="1" customHeight="1" x14ac:dyDescent="0.15">
      <c r="AD755" s="10" t="s">
        <v>611</v>
      </c>
      <c r="AE755" s="10" t="s">
        <v>3511</v>
      </c>
      <c r="AF755" s="10" t="s">
        <v>2238</v>
      </c>
    </row>
    <row r="756" spans="30:32" ht="13.5" hidden="1" customHeight="1" x14ac:dyDescent="0.15">
      <c r="AD756" s="10" t="s">
        <v>612</v>
      </c>
      <c r="AE756" s="10" t="s">
        <v>3511</v>
      </c>
      <c r="AF756" s="10" t="s">
        <v>2239</v>
      </c>
    </row>
    <row r="757" spans="30:32" ht="13.5" hidden="1" customHeight="1" x14ac:dyDescent="0.15">
      <c r="AD757" s="10" t="s">
        <v>613</v>
      </c>
      <c r="AE757" s="10" t="s">
        <v>3511</v>
      </c>
      <c r="AF757" s="10" t="s">
        <v>2240</v>
      </c>
    </row>
    <row r="758" spans="30:32" ht="13.5" hidden="1" customHeight="1" x14ac:dyDescent="0.15">
      <c r="AD758" s="10" t="s">
        <v>614</v>
      </c>
      <c r="AE758" s="10" t="s">
        <v>3511</v>
      </c>
      <c r="AF758" s="10" t="s">
        <v>2241</v>
      </c>
    </row>
    <row r="759" spans="30:32" ht="13.5" hidden="1" customHeight="1" x14ac:dyDescent="0.15">
      <c r="AD759" s="10" t="s">
        <v>3283</v>
      </c>
      <c r="AE759" s="10" t="s">
        <v>3511</v>
      </c>
      <c r="AF759" s="10" t="s">
        <v>3397</v>
      </c>
    </row>
    <row r="760" spans="30:32" ht="13.5" hidden="1" customHeight="1" x14ac:dyDescent="0.15">
      <c r="AD760" s="10" t="s">
        <v>3284</v>
      </c>
      <c r="AE760" s="10" t="s">
        <v>3511</v>
      </c>
      <c r="AF760" s="10" t="s">
        <v>3395</v>
      </c>
    </row>
    <row r="761" spans="30:32" ht="13.5" hidden="1" customHeight="1" x14ac:dyDescent="0.15">
      <c r="AD761" s="10" t="s">
        <v>3285</v>
      </c>
      <c r="AE761" s="10" t="s">
        <v>3511</v>
      </c>
      <c r="AF761" s="10" t="s">
        <v>3422</v>
      </c>
    </row>
    <row r="762" spans="30:32" ht="13.5" hidden="1" customHeight="1" x14ac:dyDescent="0.15">
      <c r="AD762" s="10" t="s">
        <v>3286</v>
      </c>
      <c r="AE762" s="10" t="s">
        <v>3511</v>
      </c>
      <c r="AF762" s="10" t="s">
        <v>3396</v>
      </c>
    </row>
    <row r="763" spans="30:32" ht="13.5" hidden="1" customHeight="1" x14ac:dyDescent="0.15">
      <c r="AD763" s="10" t="s">
        <v>3287</v>
      </c>
      <c r="AE763" s="10" t="s">
        <v>3511</v>
      </c>
      <c r="AF763" s="10" t="s">
        <v>3399</v>
      </c>
    </row>
    <row r="764" spans="30:32" ht="13.5" hidden="1" customHeight="1" x14ac:dyDescent="0.15">
      <c r="AD764" s="10" t="s">
        <v>3288</v>
      </c>
      <c r="AE764" s="10" t="s">
        <v>3511</v>
      </c>
      <c r="AF764" s="10" t="s">
        <v>3423</v>
      </c>
    </row>
    <row r="765" spans="30:32" ht="13.5" hidden="1" customHeight="1" x14ac:dyDescent="0.15">
      <c r="AD765" s="10" t="s">
        <v>615</v>
      </c>
      <c r="AE765" s="10" t="s">
        <v>3512</v>
      </c>
      <c r="AF765" s="10" t="s">
        <v>2242</v>
      </c>
    </row>
    <row r="766" spans="30:32" ht="13.5" hidden="1" customHeight="1" x14ac:dyDescent="0.15">
      <c r="AD766" s="10" t="s">
        <v>616</v>
      </c>
      <c r="AE766" s="10" t="s">
        <v>3512</v>
      </c>
      <c r="AF766" s="10" t="s">
        <v>2243</v>
      </c>
    </row>
    <row r="767" spans="30:32" ht="13.5" hidden="1" customHeight="1" x14ac:dyDescent="0.15">
      <c r="AD767" s="10" t="s">
        <v>617</v>
      </c>
      <c r="AE767" s="10" t="s">
        <v>3512</v>
      </c>
      <c r="AF767" s="10" t="s">
        <v>2244</v>
      </c>
    </row>
    <row r="768" spans="30:32" ht="13.5" hidden="1" customHeight="1" x14ac:dyDescent="0.15">
      <c r="AD768" s="10" t="s">
        <v>618</v>
      </c>
      <c r="AE768" s="10" t="s">
        <v>3512</v>
      </c>
      <c r="AF768" s="12" t="s">
        <v>2245</v>
      </c>
    </row>
    <row r="769" spans="30:32" ht="13.5" hidden="1" customHeight="1" x14ac:dyDescent="0.15">
      <c r="AD769" s="10" t="s">
        <v>619</v>
      </c>
      <c r="AE769" s="10" t="s">
        <v>3512</v>
      </c>
      <c r="AF769" s="10" t="s">
        <v>2246</v>
      </c>
    </row>
    <row r="770" spans="30:32" ht="13.5" hidden="1" customHeight="1" x14ac:dyDescent="0.15">
      <c r="AD770" s="10" t="s">
        <v>620</v>
      </c>
      <c r="AE770" s="10" t="s">
        <v>3512</v>
      </c>
      <c r="AF770" s="10" t="s">
        <v>2247</v>
      </c>
    </row>
    <row r="771" spans="30:32" ht="13.5" hidden="1" customHeight="1" x14ac:dyDescent="0.15">
      <c r="AD771" s="10" t="s">
        <v>621</v>
      </c>
      <c r="AE771" s="10" t="s">
        <v>3512</v>
      </c>
      <c r="AF771" s="10" t="s">
        <v>2248</v>
      </c>
    </row>
    <row r="772" spans="30:32" ht="13.5" hidden="1" customHeight="1" x14ac:dyDescent="0.15">
      <c r="AD772" s="10" t="s">
        <v>622</v>
      </c>
      <c r="AE772" s="10" t="s">
        <v>3512</v>
      </c>
      <c r="AF772" s="10" t="s">
        <v>2249</v>
      </c>
    </row>
    <row r="773" spans="30:32" ht="13.5" hidden="1" customHeight="1" x14ac:dyDescent="0.15">
      <c r="AD773" s="10" t="s">
        <v>623</v>
      </c>
      <c r="AE773" s="10" t="s">
        <v>3512</v>
      </c>
      <c r="AF773" s="10" t="s">
        <v>2250</v>
      </c>
    </row>
    <row r="774" spans="30:32" ht="13.5" hidden="1" customHeight="1" x14ac:dyDescent="0.15">
      <c r="AD774" s="10" t="s">
        <v>624</v>
      </c>
      <c r="AE774" s="10" t="s">
        <v>3512</v>
      </c>
      <c r="AF774" s="10" t="s">
        <v>2251</v>
      </c>
    </row>
    <row r="775" spans="30:32" ht="13.5" hidden="1" customHeight="1" x14ac:dyDescent="0.15">
      <c r="AD775" s="10" t="s">
        <v>625</v>
      </c>
      <c r="AE775" s="10" t="s">
        <v>3512</v>
      </c>
      <c r="AF775" s="10" t="s">
        <v>2252</v>
      </c>
    </row>
    <row r="776" spans="30:32" ht="13.5" hidden="1" customHeight="1" x14ac:dyDescent="0.15">
      <c r="AD776" s="10" t="s">
        <v>626</v>
      </c>
      <c r="AE776" s="10" t="s">
        <v>3512</v>
      </c>
      <c r="AF776" s="10" t="s">
        <v>2253</v>
      </c>
    </row>
    <row r="777" spans="30:32" ht="13.5" hidden="1" customHeight="1" x14ac:dyDescent="0.15">
      <c r="AD777" s="10" t="s">
        <v>627</v>
      </c>
      <c r="AE777" s="10" t="s">
        <v>3512</v>
      </c>
      <c r="AF777" s="10" t="s">
        <v>2254</v>
      </c>
    </row>
    <row r="778" spans="30:32" ht="13.5" hidden="1" customHeight="1" x14ac:dyDescent="0.15">
      <c r="AD778" s="10" t="s">
        <v>628</v>
      </c>
      <c r="AE778" s="10" t="s">
        <v>3512</v>
      </c>
      <c r="AF778" s="10" t="s">
        <v>2255</v>
      </c>
    </row>
    <row r="779" spans="30:32" ht="13.5" hidden="1" customHeight="1" x14ac:dyDescent="0.15">
      <c r="AD779" s="10" t="s">
        <v>629</v>
      </c>
      <c r="AE779" s="10" t="s">
        <v>3512</v>
      </c>
      <c r="AF779" s="10" t="s">
        <v>2256</v>
      </c>
    </row>
    <row r="780" spans="30:32" ht="13.5" hidden="1" customHeight="1" x14ac:dyDescent="0.15">
      <c r="AD780" s="10" t="s">
        <v>630</v>
      </c>
      <c r="AE780" s="10" t="s">
        <v>3512</v>
      </c>
      <c r="AF780" s="10" t="s">
        <v>2257</v>
      </c>
    </row>
    <row r="781" spans="30:32" ht="13.5" hidden="1" customHeight="1" x14ac:dyDescent="0.15">
      <c r="AD781" s="10" t="s">
        <v>631</v>
      </c>
      <c r="AE781" s="10" t="s">
        <v>3512</v>
      </c>
      <c r="AF781" s="10" t="s">
        <v>2258</v>
      </c>
    </row>
    <row r="782" spans="30:32" ht="13.5" hidden="1" customHeight="1" x14ac:dyDescent="0.15">
      <c r="AD782" s="10" t="s">
        <v>632</v>
      </c>
      <c r="AE782" s="10" t="s">
        <v>3512</v>
      </c>
      <c r="AF782" s="10" t="s">
        <v>2259</v>
      </c>
    </row>
    <row r="783" spans="30:32" ht="13.5" hidden="1" customHeight="1" x14ac:dyDescent="0.15">
      <c r="AD783" s="10" t="s">
        <v>633</v>
      </c>
      <c r="AE783" s="10" t="s">
        <v>3512</v>
      </c>
      <c r="AF783" s="10" t="s">
        <v>2260</v>
      </c>
    </row>
    <row r="784" spans="30:32" ht="13.5" hidden="1" customHeight="1" x14ac:dyDescent="0.15">
      <c r="AD784" s="10" t="s">
        <v>634</v>
      </c>
      <c r="AE784" s="10" t="s">
        <v>3512</v>
      </c>
      <c r="AF784" s="10" t="s">
        <v>2261</v>
      </c>
    </row>
    <row r="785" spans="30:32" ht="13.5" hidden="1" customHeight="1" x14ac:dyDescent="0.15">
      <c r="AD785" s="10" t="s">
        <v>635</v>
      </c>
      <c r="AE785" s="10" t="s">
        <v>3512</v>
      </c>
      <c r="AF785" s="10" t="s">
        <v>2262</v>
      </c>
    </row>
    <row r="786" spans="30:32" ht="13.5" hidden="1" customHeight="1" x14ac:dyDescent="0.15">
      <c r="AD786" s="10" t="s">
        <v>636</v>
      </c>
      <c r="AE786" s="10" t="s">
        <v>3512</v>
      </c>
      <c r="AF786" s="10" t="s">
        <v>2263</v>
      </c>
    </row>
    <row r="787" spans="30:32" ht="13.5" hidden="1" customHeight="1" x14ac:dyDescent="0.15">
      <c r="AD787" s="10" t="s">
        <v>637</v>
      </c>
      <c r="AE787" s="10" t="s">
        <v>3512</v>
      </c>
      <c r="AF787" s="10" t="s">
        <v>2264</v>
      </c>
    </row>
    <row r="788" spans="30:32" ht="13.5" hidden="1" customHeight="1" x14ac:dyDescent="0.15">
      <c r="AD788" s="10" t="s">
        <v>638</v>
      </c>
      <c r="AE788" s="10" t="s">
        <v>3512</v>
      </c>
      <c r="AF788" s="10" t="s">
        <v>2265</v>
      </c>
    </row>
    <row r="789" spans="30:32" ht="13.5" hidden="1" customHeight="1" x14ac:dyDescent="0.15">
      <c r="AD789" s="10" t="s">
        <v>639</v>
      </c>
      <c r="AE789" s="10" t="s">
        <v>3512</v>
      </c>
      <c r="AF789" s="10" t="s">
        <v>2266</v>
      </c>
    </row>
    <row r="790" spans="30:32" ht="13.5" hidden="1" customHeight="1" x14ac:dyDescent="0.15">
      <c r="AD790" s="10" t="s">
        <v>640</v>
      </c>
      <c r="AE790" s="10" t="s">
        <v>3512</v>
      </c>
      <c r="AF790" s="10" t="s">
        <v>2267</v>
      </c>
    </row>
    <row r="791" spans="30:32" ht="13.5" hidden="1" customHeight="1" x14ac:dyDescent="0.15">
      <c r="AD791" s="10" t="s">
        <v>641</v>
      </c>
      <c r="AE791" s="10" t="s">
        <v>3512</v>
      </c>
      <c r="AF791" s="10" t="s">
        <v>2268</v>
      </c>
    </row>
    <row r="792" spans="30:32" ht="13.5" hidden="1" customHeight="1" x14ac:dyDescent="0.15">
      <c r="AD792" s="10" t="s">
        <v>642</v>
      </c>
      <c r="AE792" s="10" t="s">
        <v>3512</v>
      </c>
      <c r="AF792" s="10" t="s">
        <v>2269</v>
      </c>
    </row>
    <row r="793" spans="30:32" ht="13.5" hidden="1" customHeight="1" x14ac:dyDescent="0.15">
      <c r="AD793" s="10" t="s">
        <v>643</v>
      </c>
      <c r="AE793" s="10" t="s">
        <v>3512</v>
      </c>
      <c r="AF793" s="10" t="s">
        <v>2270</v>
      </c>
    </row>
    <row r="794" spans="30:32" ht="13.5" hidden="1" customHeight="1" x14ac:dyDescent="0.15">
      <c r="AD794" s="10" t="s">
        <v>644</v>
      </c>
      <c r="AE794" s="10" t="s">
        <v>3512</v>
      </c>
      <c r="AF794" s="10" t="s">
        <v>2271</v>
      </c>
    </row>
    <row r="795" spans="30:32" ht="13.5" hidden="1" customHeight="1" x14ac:dyDescent="0.15">
      <c r="AD795" s="10" t="s">
        <v>3289</v>
      </c>
      <c r="AE795" s="10" t="s">
        <v>3512</v>
      </c>
      <c r="AF795" s="10" t="s">
        <v>3397</v>
      </c>
    </row>
    <row r="796" spans="30:32" ht="13.5" hidden="1" customHeight="1" x14ac:dyDescent="0.15">
      <c r="AD796" s="10" t="s">
        <v>3290</v>
      </c>
      <c r="AE796" s="10" t="s">
        <v>3512</v>
      </c>
      <c r="AF796" s="10" t="s">
        <v>3396</v>
      </c>
    </row>
    <row r="797" spans="30:32" ht="13.5" hidden="1" customHeight="1" x14ac:dyDescent="0.15">
      <c r="AD797" s="10" t="s">
        <v>3291</v>
      </c>
      <c r="AE797" s="10" t="s">
        <v>3512</v>
      </c>
      <c r="AF797" s="10" t="s">
        <v>3424</v>
      </c>
    </row>
    <row r="798" spans="30:32" ht="13.5" hidden="1" customHeight="1" x14ac:dyDescent="0.15">
      <c r="AD798" s="10" t="s">
        <v>645</v>
      </c>
      <c r="AE798" s="10" t="s">
        <v>3513</v>
      </c>
      <c r="AF798" s="10" t="s">
        <v>2272</v>
      </c>
    </row>
    <row r="799" spans="30:32" ht="13.5" hidden="1" customHeight="1" x14ac:dyDescent="0.15">
      <c r="AD799" s="10" t="s">
        <v>646</v>
      </c>
      <c r="AE799" s="10" t="s">
        <v>3513</v>
      </c>
      <c r="AF799" s="10" t="s">
        <v>2273</v>
      </c>
    </row>
    <row r="800" spans="30:32" ht="13.5" hidden="1" customHeight="1" x14ac:dyDescent="0.15">
      <c r="AD800" s="10" t="s">
        <v>647</v>
      </c>
      <c r="AE800" s="10" t="s">
        <v>3513</v>
      </c>
      <c r="AF800" s="10" t="s">
        <v>2274</v>
      </c>
    </row>
    <row r="801" spans="30:32" ht="13.5" hidden="1" customHeight="1" x14ac:dyDescent="0.15">
      <c r="AD801" s="10" t="s">
        <v>648</v>
      </c>
      <c r="AE801" s="10" t="s">
        <v>3513</v>
      </c>
      <c r="AF801" s="10" t="s">
        <v>2275</v>
      </c>
    </row>
    <row r="802" spans="30:32" ht="13.5" hidden="1" customHeight="1" x14ac:dyDescent="0.15">
      <c r="AD802" s="10" t="s">
        <v>649</v>
      </c>
      <c r="AE802" s="10" t="s">
        <v>3513</v>
      </c>
      <c r="AF802" s="10" t="s">
        <v>2276</v>
      </c>
    </row>
    <row r="803" spans="30:32" ht="13.5" hidden="1" customHeight="1" x14ac:dyDescent="0.15">
      <c r="AD803" s="10" t="s">
        <v>650</v>
      </c>
      <c r="AE803" s="10" t="s">
        <v>3513</v>
      </c>
      <c r="AF803" s="10" t="s">
        <v>2277</v>
      </c>
    </row>
    <row r="804" spans="30:32" ht="13.5" hidden="1" customHeight="1" x14ac:dyDescent="0.15">
      <c r="AD804" s="10" t="s">
        <v>651</v>
      </c>
      <c r="AE804" s="10" t="s">
        <v>3513</v>
      </c>
      <c r="AF804" s="10" t="s">
        <v>2278</v>
      </c>
    </row>
    <row r="805" spans="30:32" ht="13.5" hidden="1" customHeight="1" x14ac:dyDescent="0.15">
      <c r="AD805" s="10" t="s">
        <v>652</v>
      </c>
      <c r="AE805" s="10" t="s">
        <v>3513</v>
      </c>
      <c r="AF805" s="10" t="s">
        <v>2279</v>
      </c>
    </row>
    <row r="806" spans="30:32" ht="13.5" hidden="1" customHeight="1" x14ac:dyDescent="0.15">
      <c r="AD806" s="10" t="s">
        <v>653</v>
      </c>
      <c r="AE806" s="10" t="s">
        <v>3513</v>
      </c>
      <c r="AF806" s="10" t="s">
        <v>2280</v>
      </c>
    </row>
    <row r="807" spans="30:32" ht="13.5" hidden="1" customHeight="1" x14ac:dyDescent="0.15">
      <c r="AD807" s="10" t="s">
        <v>654</v>
      </c>
      <c r="AE807" s="10" t="s">
        <v>3513</v>
      </c>
      <c r="AF807" s="10" t="s">
        <v>2281</v>
      </c>
    </row>
    <row r="808" spans="30:32" ht="13.5" hidden="1" customHeight="1" x14ac:dyDescent="0.15">
      <c r="AD808" s="10" t="s">
        <v>655</v>
      </c>
      <c r="AE808" s="10" t="s">
        <v>3513</v>
      </c>
      <c r="AF808" s="10" t="s">
        <v>2282</v>
      </c>
    </row>
    <row r="809" spans="30:32" ht="13.5" hidden="1" customHeight="1" x14ac:dyDescent="0.15">
      <c r="AD809" s="10" t="s">
        <v>656</v>
      </c>
      <c r="AE809" s="10" t="s">
        <v>3513</v>
      </c>
      <c r="AF809" s="10" t="s">
        <v>2283</v>
      </c>
    </row>
    <row r="810" spans="30:32" ht="13.5" hidden="1" customHeight="1" x14ac:dyDescent="0.15">
      <c r="AD810" s="10" t="s">
        <v>657</v>
      </c>
      <c r="AE810" s="10" t="s">
        <v>3513</v>
      </c>
      <c r="AF810" s="10" t="s">
        <v>1856</v>
      </c>
    </row>
    <row r="811" spans="30:32" ht="13.5" hidden="1" customHeight="1" x14ac:dyDescent="0.15">
      <c r="AD811" s="10" t="s">
        <v>658</v>
      </c>
      <c r="AE811" s="10" t="s">
        <v>3513</v>
      </c>
      <c r="AF811" s="10" t="s">
        <v>2284</v>
      </c>
    </row>
    <row r="812" spans="30:32" ht="13.5" hidden="1" customHeight="1" x14ac:dyDescent="0.15">
      <c r="AD812" s="10" t="s">
        <v>659</v>
      </c>
      <c r="AE812" s="10" t="s">
        <v>3513</v>
      </c>
      <c r="AF812" s="10" t="s">
        <v>2285</v>
      </c>
    </row>
    <row r="813" spans="30:32" ht="13.5" hidden="1" customHeight="1" x14ac:dyDescent="0.15">
      <c r="AD813" s="10" t="s">
        <v>3292</v>
      </c>
      <c r="AE813" s="10" t="s">
        <v>3513</v>
      </c>
      <c r="AF813" s="10" t="s">
        <v>3397</v>
      </c>
    </row>
    <row r="814" spans="30:32" ht="13.5" hidden="1" customHeight="1" x14ac:dyDescent="0.15">
      <c r="AD814" s="10" t="s">
        <v>3293</v>
      </c>
      <c r="AE814" s="10" t="s">
        <v>3513</v>
      </c>
      <c r="AF814" s="10" t="s">
        <v>3398</v>
      </c>
    </row>
    <row r="815" spans="30:32" ht="13.5" hidden="1" customHeight="1" x14ac:dyDescent="0.15">
      <c r="AD815" s="10" t="s">
        <v>660</v>
      </c>
      <c r="AE815" s="10" t="s">
        <v>3514</v>
      </c>
      <c r="AF815" s="10" t="s">
        <v>2286</v>
      </c>
    </row>
    <row r="816" spans="30:32" ht="13.5" hidden="1" customHeight="1" x14ac:dyDescent="0.15">
      <c r="AD816" s="10" t="s">
        <v>661</v>
      </c>
      <c r="AE816" s="10" t="s">
        <v>3514</v>
      </c>
      <c r="AF816" s="10" t="s">
        <v>2287</v>
      </c>
    </row>
    <row r="817" spans="30:32" ht="13.5" hidden="1" customHeight="1" x14ac:dyDescent="0.15">
      <c r="AD817" s="10" t="s">
        <v>662</v>
      </c>
      <c r="AE817" s="10" t="s">
        <v>3514</v>
      </c>
      <c r="AF817" s="10" t="s">
        <v>2288</v>
      </c>
    </row>
    <row r="818" spans="30:32" ht="13.5" hidden="1" customHeight="1" x14ac:dyDescent="0.15">
      <c r="AD818" s="10" t="s">
        <v>663</v>
      </c>
      <c r="AE818" s="10" t="s">
        <v>3514</v>
      </c>
      <c r="AF818" s="10" t="s">
        <v>2289</v>
      </c>
    </row>
    <row r="819" spans="30:32" ht="13.5" hidden="1" customHeight="1" x14ac:dyDescent="0.15">
      <c r="AD819" s="10" t="s">
        <v>664</v>
      </c>
      <c r="AE819" s="10" t="s">
        <v>3514</v>
      </c>
      <c r="AF819" s="10" t="s">
        <v>2290</v>
      </c>
    </row>
    <row r="820" spans="30:32" ht="13.5" hidden="1" customHeight="1" x14ac:dyDescent="0.15">
      <c r="AD820" s="10" t="s">
        <v>665</v>
      </c>
      <c r="AE820" s="10" t="s">
        <v>3514</v>
      </c>
      <c r="AF820" s="10" t="s">
        <v>2291</v>
      </c>
    </row>
    <row r="821" spans="30:32" ht="13.5" hidden="1" customHeight="1" x14ac:dyDescent="0.15">
      <c r="AD821" s="10" t="s">
        <v>666</v>
      </c>
      <c r="AE821" s="10" t="s">
        <v>3514</v>
      </c>
      <c r="AF821" s="10" t="s">
        <v>2292</v>
      </c>
    </row>
    <row r="822" spans="30:32" ht="13.5" hidden="1" customHeight="1" x14ac:dyDescent="0.15">
      <c r="AD822" s="10" t="s">
        <v>667</v>
      </c>
      <c r="AE822" s="10" t="s">
        <v>3514</v>
      </c>
      <c r="AF822" s="10" t="s">
        <v>2293</v>
      </c>
    </row>
    <row r="823" spans="30:32" ht="13.5" hidden="1" customHeight="1" x14ac:dyDescent="0.15">
      <c r="AD823" s="10" t="s">
        <v>668</v>
      </c>
      <c r="AE823" s="10" t="s">
        <v>3514</v>
      </c>
      <c r="AF823" s="10" t="s">
        <v>2294</v>
      </c>
    </row>
    <row r="824" spans="30:32" ht="13.5" hidden="1" customHeight="1" x14ac:dyDescent="0.15">
      <c r="AD824" s="10" t="s">
        <v>669</v>
      </c>
      <c r="AE824" s="10" t="s">
        <v>3514</v>
      </c>
      <c r="AF824" s="10" t="s">
        <v>2295</v>
      </c>
    </row>
    <row r="825" spans="30:32" ht="13.5" hidden="1" customHeight="1" x14ac:dyDescent="0.15">
      <c r="AD825" s="10" t="s">
        <v>670</v>
      </c>
      <c r="AE825" s="10" t="s">
        <v>3514</v>
      </c>
      <c r="AF825" s="10" t="s">
        <v>4015</v>
      </c>
    </row>
    <row r="826" spans="30:32" ht="13.5" hidden="1" customHeight="1" x14ac:dyDescent="0.15">
      <c r="AD826" s="10" t="s">
        <v>671</v>
      </c>
      <c r="AE826" s="10" t="s">
        <v>3514</v>
      </c>
      <c r="AF826" s="10" t="s">
        <v>2296</v>
      </c>
    </row>
    <row r="827" spans="30:32" ht="13.5" hidden="1" customHeight="1" x14ac:dyDescent="0.15">
      <c r="AD827" s="10" t="s">
        <v>672</v>
      </c>
      <c r="AE827" s="10" t="s">
        <v>3514</v>
      </c>
      <c r="AF827" s="10" t="s">
        <v>2297</v>
      </c>
    </row>
    <row r="828" spans="30:32" ht="13.5" hidden="1" customHeight="1" x14ac:dyDescent="0.15">
      <c r="AD828" s="10" t="s">
        <v>673</v>
      </c>
      <c r="AE828" s="10" t="s">
        <v>3514</v>
      </c>
      <c r="AF828" s="10" t="s">
        <v>2298</v>
      </c>
    </row>
    <row r="829" spans="30:32" ht="13.5" hidden="1" customHeight="1" x14ac:dyDescent="0.15">
      <c r="AD829" s="10" t="s">
        <v>674</v>
      </c>
      <c r="AE829" s="10" t="s">
        <v>3514</v>
      </c>
      <c r="AF829" s="10" t="s">
        <v>2299</v>
      </c>
    </row>
    <row r="830" spans="30:32" ht="13.5" hidden="1" customHeight="1" x14ac:dyDescent="0.15">
      <c r="AD830" s="10" t="s">
        <v>675</v>
      </c>
      <c r="AE830" s="10" t="s">
        <v>3514</v>
      </c>
      <c r="AF830" s="10" t="s">
        <v>2300</v>
      </c>
    </row>
    <row r="831" spans="30:32" ht="13.5" hidden="1" customHeight="1" x14ac:dyDescent="0.15">
      <c r="AD831" s="10" t="s">
        <v>676</v>
      </c>
      <c r="AE831" s="10" t="s">
        <v>3514</v>
      </c>
      <c r="AF831" s="10" t="s">
        <v>2301</v>
      </c>
    </row>
    <row r="832" spans="30:32" ht="13.5" hidden="1" customHeight="1" x14ac:dyDescent="0.15">
      <c r="AD832" s="10" t="s">
        <v>677</v>
      </c>
      <c r="AE832" s="10" t="s">
        <v>3514</v>
      </c>
      <c r="AF832" s="12" t="s">
        <v>2302</v>
      </c>
    </row>
    <row r="833" spans="30:32" ht="13.5" hidden="1" customHeight="1" x14ac:dyDescent="0.15">
      <c r="AD833" s="10" t="s">
        <v>678</v>
      </c>
      <c r="AE833" s="10" t="s">
        <v>3514</v>
      </c>
      <c r="AF833" s="10" t="s">
        <v>2303</v>
      </c>
    </row>
    <row r="834" spans="30:32" ht="13.5" hidden="1" customHeight="1" x14ac:dyDescent="0.15">
      <c r="AD834" s="10" t="s">
        <v>3294</v>
      </c>
      <c r="AE834" s="10" t="s">
        <v>3514</v>
      </c>
      <c r="AF834" s="10" t="s">
        <v>3397</v>
      </c>
    </row>
    <row r="835" spans="30:32" ht="13.5" hidden="1" customHeight="1" x14ac:dyDescent="0.15">
      <c r="AD835" s="10" t="s">
        <v>679</v>
      </c>
      <c r="AE835" s="10" t="s">
        <v>3515</v>
      </c>
      <c r="AF835" s="10" t="s">
        <v>2304</v>
      </c>
    </row>
    <row r="836" spans="30:32" ht="13.5" hidden="1" customHeight="1" x14ac:dyDescent="0.15">
      <c r="AD836" s="10" t="s">
        <v>680</v>
      </c>
      <c r="AE836" s="10" t="s">
        <v>3515</v>
      </c>
      <c r="AF836" s="10" t="s">
        <v>2305</v>
      </c>
    </row>
    <row r="837" spans="30:32" ht="13.5" hidden="1" customHeight="1" x14ac:dyDescent="0.15">
      <c r="AD837" s="10" t="s">
        <v>681</v>
      </c>
      <c r="AE837" s="10" t="s">
        <v>3515</v>
      </c>
      <c r="AF837" s="10" t="s">
        <v>2306</v>
      </c>
    </row>
    <row r="838" spans="30:32" ht="13.5" hidden="1" customHeight="1" x14ac:dyDescent="0.15">
      <c r="AD838" s="10" t="s">
        <v>682</v>
      </c>
      <c r="AE838" s="10" t="s">
        <v>3515</v>
      </c>
      <c r="AF838" s="10" t="s">
        <v>2307</v>
      </c>
    </row>
    <row r="839" spans="30:32" ht="13.5" hidden="1" customHeight="1" x14ac:dyDescent="0.15">
      <c r="AD839" s="10" t="s">
        <v>683</v>
      </c>
      <c r="AE839" s="10" t="s">
        <v>3515</v>
      </c>
      <c r="AF839" s="10" t="s">
        <v>1689</v>
      </c>
    </row>
    <row r="840" spans="30:32" ht="13.5" hidden="1" customHeight="1" x14ac:dyDescent="0.15">
      <c r="AD840" s="10" t="s">
        <v>684</v>
      </c>
      <c r="AE840" s="10" t="s">
        <v>3515</v>
      </c>
      <c r="AF840" s="10" t="s">
        <v>2308</v>
      </c>
    </row>
    <row r="841" spans="30:32" ht="13.5" hidden="1" customHeight="1" x14ac:dyDescent="0.15">
      <c r="AD841" s="10" t="s">
        <v>685</v>
      </c>
      <c r="AE841" s="10" t="s">
        <v>3515</v>
      </c>
      <c r="AF841" s="10" t="s">
        <v>2309</v>
      </c>
    </row>
    <row r="842" spans="30:32" ht="13.5" hidden="1" customHeight="1" x14ac:dyDescent="0.15">
      <c r="AD842" s="10" t="s">
        <v>686</v>
      </c>
      <c r="AE842" s="10" t="s">
        <v>3515</v>
      </c>
      <c r="AF842" s="10" t="s">
        <v>2310</v>
      </c>
    </row>
    <row r="843" spans="30:32" ht="13.5" hidden="1" customHeight="1" x14ac:dyDescent="0.15">
      <c r="AD843" s="10" t="s">
        <v>687</v>
      </c>
      <c r="AE843" s="10" t="s">
        <v>3515</v>
      </c>
      <c r="AF843" s="10" t="s">
        <v>2311</v>
      </c>
    </row>
    <row r="844" spans="30:32" ht="13.5" hidden="1" customHeight="1" x14ac:dyDescent="0.15">
      <c r="AD844" s="10" t="s">
        <v>688</v>
      </c>
      <c r="AE844" s="10" t="s">
        <v>3515</v>
      </c>
      <c r="AF844" s="10" t="s">
        <v>2312</v>
      </c>
    </row>
    <row r="845" spans="30:32" ht="13.5" hidden="1" customHeight="1" x14ac:dyDescent="0.15">
      <c r="AD845" s="10" t="s">
        <v>689</v>
      </c>
      <c r="AE845" s="10" t="s">
        <v>3515</v>
      </c>
      <c r="AF845" s="10" t="s">
        <v>2313</v>
      </c>
    </row>
    <row r="846" spans="30:32" ht="13.5" hidden="1" customHeight="1" x14ac:dyDescent="0.15">
      <c r="AD846" s="10" t="s">
        <v>690</v>
      </c>
      <c r="AE846" s="10" t="s">
        <v>3515</v>
      </c>
      <c r="AF846" s="10" t="s">
        <v>2314</v>
      </c>
    </row>
    <row r="847" spans="30:32" ht="13.5" hidden="1" customHeight="1" x14ac:dyDescent="0.15">
      <c r="AD847" s="10" t="s">
        <v>691</v>
      </c>
      <c r="AE847" s="10" t="s">
        <v>3515</v>
      </c>
      <c r="AF847" s="10" t="s">
        <v>2315</v>
      </c>
    </row>
    <row r="848" spans="30:32" ht="13.5" hidden="1" customHeight="1" x14ac:dyDescent="0.15">
      <c r="AD848" s="10" t="s">
        <v>692</v>
      </c>
      <c r="AE848" s="10" t="s">
        <v>3515</v>
      </c>
      <c r="AF848" s="10" t="s">
        <v>2316</v>
      </c>
    </row>
    <row r="849" spans="30:32" ht="13.5" hidden="1" customHeight="1" x14ac:dyDescent="0.15">
      <c r="AD849" s="10" t="s">
        <v>693</v>
      </c>
      <c r="AE849" s="10" t="s">
        <v>3515</v>
      </c>
      <c r="AF849" s="10" t="s">
        <v>2317</v>
      </c>
    </row>
    <row r="850" spans="30:32" ht="13.5" hidden="1" customHeight="1" x14ac:dyDescent="0.15">
      <c r="AD850" s="10" t="s">
        <v>694</v>
      </c>
      <c r="AE850" s="10" t="s">
        <v>3515</v>
      </c>
      <c r="AF850" s="10" t="s">
        <v>2318</v>
      </c>
    </row>
    <row r="851" spans="30:32" ht="13.5" hidden="1" customHeight="1" x14ac:dyDescent="0.15">
      <c r="AD851" s="10" t="s">
        <v>695</v>
      </c>
      <c r="AE851" s="10" t="s">
        <v>3515</v>
      </c>
      <c r="AF851" s="10" t="s">
        <v>2319</v>
      </c>
    </row>
    <row r="852" spans="30:32" ht="13.5" hidden="1" customHeight="1" x14ac:dyDescent="0.15">
      <c r="AD852" s="10" t="s">
        <v>3295</v>
      </c>
      <c r="AE852" s="10" t="s">
        <v>3515</v>
      </c>
      <c r="AF852" s="10" t="s">
        <v>3425</v>
      </c>
    </row>
    <row r="853" spans="30:32" ht="13.5" hidden="1" customHeight="1" x14ac:dyDescent="0.15">
      <c r="AD853" s="10" t="s">
        <v>3296</v>
      </c>
      <c r="AE853" s="10" t="s">
        <v>3515</v>
      </c>
      <c r="AF853" s="10" t="s">
        <v>3397</v>
      </c>
    </row>
    <row r="854" spans="30:32" ht="13.5" hidden="1" customHeight="1" x14ac:dyDescent="0.15">
      <c r="AD854" s="10" t="s">
        <v>3297</v>
      </c>
      <c r="AE854" s="10" t="s">
        <v>3515</v>
      </c>
      <c r="AF854" s="10" t="s">
        <v>3396</v>
      </c>
    </row>
    <row r="855" spans="30:32" ht="13.5" hidden="1" customHeight="1" x14ac:dyDescent="0.15">
      <c r="AD855" s="10" t="s">
        <v>696</v>
      </c>
      <c r="AE855" s="10" t="s">
        <v>3516</v>
      </c>
      <c r="AF855" s="10" t="s">
        <v>2320</v>
      </c>
    </row>
    <row r="856" spans="30:32" ht="13.5" hidden="1" customHeight="1" x14ac:dyDescent="0.15">
      <c r="AD856" s="10" t="s">
        <v>697</v>
      </c>
      <c r="AE856" s="10" t="s">
        <v>3516</v>
      </c>
      <c r="AF856" s="10" t="s">
        <v>2321</v>
      </c>
    </row>
    <row r="857" spans="30:32" ht="13.5" hidden="1" customHeight="1" x14ac:dyDescent="0.15">
      <c r="AD857" s="10" t="s">
        <v>698</v>
      </c>
      <c r="AE857" s="10" t="s">
        <v>3516</v>
      </c>
      <c r="AF857" s="10" t="s">
        <v>2322</v>
      </c>
    </row>
    <row r="858" spans="30:32" ht="13.5" hidden="1" customHeight="1" x14ac:dyDescent="0.15">
      <c r="AD858" s="10" t="s">
        <v>699</v>
      </c>
      <c r="AE858" s="10" t="s">
        <v>3516</v>
      </c>
      <c r="AF858" s="10" t="s">
        <v>2323</v>
      </c>
    </row>
    <row r="859" spans="30:32" ht="13.5" hidden="1" customHeight="1" x14ac:dyDescent="0.15">
      <c r="AD859" s="10" t="s">
        <v>700</v>
      </c>
      <c r="AE859" s="10" t="s">
        <v>3516</v>
      </c>
      <c r="AF859" s="10" t="s">
        <v>2324</v>
      </c>
    </row>
    <row r="860" spans="30:32" ht="13.5" hidden="1" customHeight="1" x14ac:dyDescent="0.15">
      <c r="AD860" s="10" t="s">
        <v>701</v>
      </c>
      <c r="AE860" s="10" t="s">
        <v>3516</v>
      </c>
      <c r="AF860" s="10" t="s">
        <v>2325</v>
      </c>
    </row>
    <row r="861" spans="30:32" ht="13.5" hidden="1" customHeight="1" x14ac:dyDescent="0.15">
      <c r="AD861" s="10" t="s">
        <v>702</v>
      </c>
      <c r="AE861" s="10" t="s">
        <v>3516</v>
      </c>
      <c r="AF861" s="10" t="s">
        <v>2326</v>
      </c>
    </row>
    <row r="862" spans="30:32" ht="13.5" hidden="1" customHeight="1" x14ac:dyDescent="0.15">
      <c r="AD862" s="10" t="s">
        <v>703</v>
      </c>
      <c r="AE862" s="10" t="s">
        <v>3516</v>
      </c>
      <c r="AF862" s="10" t="s">
        <v>2327</v>
      </c>
    </row>
    <row r="863" spans="30:32" ht="13.5" hidden="1" customHeight="1" x14ac:dyDescent="0.15">
      <c r="AD863" s="10" t="s">
        <v>704</v>
      </c>
      <c r="AE863" s="10" t="s">
        <v>3516</v>
      </c>
      <c r="AF863" s="10" t="s">
        <v>2328</v>
      </c>
    </row>
    <row r="864" spans="30:32" ht="13.5" hidden="1" customHeight="1" x14ac:dyDescent="0.15">
      <c r="AD864" s="10" t="s">
        <v>705</v>
      </c>
      <c r="AE864" s="10" t="s">
        <v>3516</v>
      </c>
      <c r="AF864" s="10" t="s">
        <v>2329</v>
      </c>
    </row>
    <row r="865" spans="30:32" ht="13.5" hidden="1" customHeight="1" x14ac:dyDescent="0.15">
      <c r="AD865" s="10" t="s">
        <v>706</v>
      </c>
      <c r="AE865" s="10" t="s">
        <v>3516</v>
      </c>
      <c r="AF865" s="10" t="s">
        <v>2330</v>
      </c>
    </row>
    <row r="866" spans="30:32" ht="13.5" hidden="1" customHeight="1" x14ac:dyDescent="0.15">
      <c r="AD866" s="10" t="s">
        <v>707</v>
      </c>
      <c r="AE866" s="10" t="s">
        <v>3516</v>
      </c>
      <c r="AF866" s="10" t="s">
        <v>2331</v>
      </c>
    </row>
    <row r="867" spans="30:32" ht="13.5" hidden="1" customHeight="1" x14ac:dyDescent="0.15">
      <c r="AD867" s="10" t="s">
        <v>708</v>
      </c>
      <c r="AE867" s="10" t="s">
        <v>3516</v>
      </c>
      <c r="AF867" s="10" t="s">
        <v>1741</v>
      </c>
    </row>
    <row r="868" spans="30:32" ht="13.5" hidden="1" customHeight="1" x14ac:dyDescent="0.15">
      <c r="AD868" s="10" t="s">
        <v>709</v>
      </c>
      <c r="AE868" s="10" t="s">
        <v>3516</v>
      </c>
      <c r="AF868" s="10" t="s">
        <v>2332</v>
      </c>
    </row>
    <row r="869" spans="30:32" ht="13.5" hidden="1" customHeight="1" x14ac:dyDescent="0.15">
      <c r="AD869" s="10" t="s">
        <v>710</v>
      </c>
      <c r="AE869" s="10" t="s">
        <v>3516</v>
      </c>
      <c r="AF869" s="10" t="s">
        <v>2333</v>
      </c>
    </row>
    <row r="870" spans="30:32" ht="13.5" hidden="1" customHeight="1" x14ac:dyDescent="0.15">
      <c r="AD870" s="10" t="s">
        <v>711</v>
      </c>
      <c r="AE870" s="10" t="s">
        <v>3516</v>
      </c>
      <c r="AF870" s="10" t="s">
        <v>2334</v>
      </c>
    </row>
    <row r="871" spans="30:32" ht="13.5" hidden="1" customHeight="1" x14ac:dyDescent="0.15">
      <c r="AD871" s="10" t="s">
        <v>712</v>
      </c>
      <c r="AE871" s="10" t="s">
        <v>3516</v>
      </c>
      <c r="AF871" s="10" t="s">
        <v>2335</v>
      </c>
    </row>
    <row r="872" spans="30:32" ht="13.5" hidden="1" customHeight="1" x14ac:dyDescent="0.15">
      <c r="AD872" s="10" t="s">
        <v>713</v>
      </c>
      <c r="AE872" s="10" t="s">
        <v>3516</v>
      </c>
      <c r="AF872" s="10" t="s">
        <v>2336</v>
      </c>
    </row>
    <row r="873" spans="30:32" ht="13.5" hidden="1" customHeight="1" x14ac:dyDescent="0.15">
      <c r="AD873" s="10" t="s">
        <v>714</v>
      </c>
      <c r="AE873" s="10" t="s">
        <v>3516</v>
      </c>
      <c r="AF873" s="10" t="s">
        <v>2337</v>
      </c>
    </row>
    <row r="874" spans="30:32" ht="13.5" hidden="1" customHeight="1" x14ac:dyDescent="0.15">
      <c r="AD874" s="10" t="s">
        <v>715</v>
      </c>
      <c r="AE874" s="10" t="s">
        <v>3516</v>
      </c>
      <c r="AF874" s="10" t="s">
        <v>2338</v>
      </c>
    </row>
    <row r="875" spans="30:32" ht="13.5" hidden="1" customHeight="1" x14ac:dyDescent="0.15">
      <c r="AD875" s="10" t="s">
        <v>716</v>
      </c>
      <c r="AE875" s="10" t="s">
        <v>3516</v>
      </c>
      <c r="AF875" s="10" t="s">
        <v>2339</v>
      </c>
    </row>
    <row r="876" spans="30:32" ht="13.5" hidden="1" customHeight="1" x14ac:dyDescent="0.15">
      <c r="AD876" s="10" t="s">
        <v>717</v>
      </c>
      <c r="AE876" s="10" t="s">
        <v>3516</v>
      </c>
      <c r="AF876" s="10" t="s">
        <v>2340</v>
      </c>
    </row>
    <row r="877" spans="30:32" ht="13.5" hidden="1" customHeight="1" x14ac:dyDescent="0.15">
      <c r="AD877" s="10" t="s">
        <v>718</v>
      </c>
      <c r="AE877" s="10" t="s">
        <v>3516</v>
      </c>
      <c r="AF877" s="10" t="s">
        <v>2341</v>
      </c>
    </row>
    <row r="878" spans="30:32" ht="13.5" hidden="1" customHeight="1" x14ac:dyDescent="0.15">
      <c r="AD878" s="10" t="s">
        <v>719</v>
      </c>
      <c r="AE878" s="10" t="s">
        <v>3516</v>
      </c>
      <c r="AF878" s="10" t="s">
        <v>2342</v>
      </c>
    </row>
    <row r="879" spans="30:32" ht="13.5" hidden="1" customHeight="1" x14ac:dyDescent="0.15">
      <c r="AD879" s="10" t="s">
        <v>720</v>
      </c>
      <c r="AE879" s="10" t="s">
        <v>3516</v>
      </c>
      <c r="AF879" s="10" t="s">
        <v>2343</v>
      </c>
    </row>
    <row r="880" spans="30:32" ht="13.5" hidden="1" customHeight="1" x14ac:dyDescent="0.15">
      <c r="AD880" s="10" t="s">
        <v>721</v>
      </c>
      <c r="AE880" s="10" t="s">
        <v>3516</v>
      </c>
      <c r="AF880" s="10" t="s">
        <v>2344</v>
      </c>
    </row>
    <row r="881" spans="30:32" ht="13.5" hidden="1" customHeight="1" x14ac:dyDescent="0.15">
      <c r="AD881" s="10" t="s">
        <v>722</v>
      </c>
      <c r="AE881" s="10" t="s">
        <v>3516</v>
      </c>
      <c r="AF881" s="10" t="s">
        <v>2345</v>
      </c>
    </row>
    <row r="882" spans="30:32" ht="13.5" hidden="1" customHeight="1" x14ac:dyDescent="0.15">
      <c r="AD882" s="10" t="s">
        <v>3298</v>
      </c>
      <c r="AE882" s="10" t="s">
        <v>3516</v>
      </c>
      <c r="AF882" s="10" t="s">
        <v>3397</v>
      </c>
    </row>
    <row r="883" spans="30:32" ht="13.5" hidden="1" customHeight="1" x14ac:dyDescent="0.15">
      <c r="AD883" s="10" t="s">
        <v>723</v>
      </c>
      <c r="AE883" s="10" t="s">
        <v>3517</v>
      </c>
      <c r="AF883" s="10" t="s">
        <v>2346</v>
      </c>
    </row>
    <row r="884" spans="30:32" ht="13.5" hidden="1" customHeight="1" x14ac:dyDescent="0.15">
      <c r="AD884" s="10" t="s">
        <v>724</v>
      </c>
      <c r="AE884" s="10" t="s">
        <v>3517</v>
      </c>
      <c r="AF884" s="10" t="s">
        <v>2347</v>
      </c>
    </row>
    <row r="885" spans="30:32" ht="13.5" hidden="1" customHeight="1" x14ac:dyDescent="0.15">
      <c r="AD885" s="10" t="s">
        <v>725</v>
      </c>
      <c r="AE885" s="10" t="s">
        <v>3517</v>
      </c>
      <c r="AF885" s="10" t="s">
        <v>2348</v>
      </c>
    </row>
    <row r="886" spans="30:32" ht="13.5" hidden="1" customHeight="1" x14ac:dyDescent="0.15">
      <c r="AD886" s="10" t="s">
        <v>726</v>
      </c>
      <c r="AE886" s="10" t="s">
        <v>3517</v>
      </c>
      <c r="AF886" s="10" t="s">
        <v>2349</v>
      </c>
    </row>
    <row r="887" spans="30:32" ht="13.5" hidden="1" customHeight="1" x14ac:dyDescent="0.15">
      <c r="AD887" s="10" t="s">
        <v>727</v>
      </c>
      <c r="AE887" s="10" t="s">
        <v>3517</v>
      </c>
      <c r="AF887" s="10" t="s">
        <v>2350</v>
      </c>
    </row>
    <row r="888" spans="30:32" ht="13.5" hidden="1" customHeight="1" x14ac:dyDescent="0.15">
      <c r="AD888" s="10" t="s">
        <v>728</v>
      </c>
      <c r="AE888" s="10" t="s">
        <v>3517</v>
      </c>
      <c r="AF888" s="10" t="s">
        <v>2351</v>
      </c>
    </row>
    <row r="889" spans="30:32" ht="13.5" hidden="1" customHeight="1" x14ac:dyDescent="0.15">
      <c r="AD889" s="10" t="s">
        <v>729</v>
      </c>
      <c r="AE889" s="10" t="s">
        <v>3517</v>
      </c>
      <c r="AF889" s="10" t="s">
        <v>2352</v>
      </c>
    </row>
    <row r="890" spans="30:32" ht="13.5" hidden="1" customHeight="1" x14ac:dyDescent="0.15">
      <c r="AD890" s="10" t="s">
        <v>730</v>
      </c>
      <c r="AE890" s="10" t="s">
        <v>3517</v>
      </c>
      <c r="AF890" s="10" t="s">
        <v>2353</v>
      </c>
    </row>
    <row r="891" spans="30:32" ht="13.5" hidden="1" customHeight="1" x14ac:dyDescent="0.15">
      <c r="AD891" s="10" t="s">
        <v>731</v>
      </c>
      <c r="AE891" s="10" t="s">
        <v>3517</v>
      </c>
      <c r="AF891" s="10" t="s">
        <v>2354</v>
      </c>
    </row>
    <row r="892" spans="30:32" ht="13.5" hidden="1" customHeight="1" x14ac:dyDescent="0.15">
      <c r="AD892" s="10" t="s">
        <v>732</v>
      </c>
      <c r="AE892" s="10" t="s">
        <v>3517</v>
      </c>
      <c r="AF892" s="10" t="s">
        <v>2355</v>
      </c>
    </row>
    <row r="893" spans="30:32" ht="13.5" hidden="1" customHeight="1" x14ac:dyDescent="0.15">
      <c r="AD893" s="10" t="s">
        <v>733</v>
      </c>
      <c r="AE893" s="10" t="s">
        <v>3517</v>
      </c>
      <c r="AF893" s="10" t="s">
        <v>2356</v>
      </c>
    </row>
    <row r="894" spans="30:32" ht="13.5" hidden="1" customHeight="1" x14ac:dyDescent="0.15">
      <c r="AD894" s="10" t="s">
        <v>734</v>
      </c>
      <c r="AE894" s="10" t="s">
        <v>3517</v>
      </c>
      <c r="AF894" s="10" t="s">
        <v>2357</v>
      </c>
    </row>
    <row r="895" spans="30:32" ht="13.5" hidden="1" customHeight="1" x14ac:dyDescent="0.15">
      <c r="AD895" s="10" t="s">
        <v>735</v>
      </c>
      <c r="AE895" s="10" t="s">
        <v>3517</v>
      </c>
      <c r="AF895" s="10" t="s">
        <v>2358</v>
      </c>
    </row>
    <row r="896" spans="30:32" ht="13.5" hidden="1" customHeight="1" x14ac:dyDescent="0.15">
      <c r="AD896" s="10" t="s">
        <v>736</v>
      </c>
      <c r="AE896" s="10" t="s">
        <v>3517</v>
      </c>
      <c r="AF896" s="10" t="s">
        <v>2359</v>
      </c>
    </row>
    <row r="897" spans="30:32" ht="13.5" hidden="1" customHeight="1" x14ac:dyDescent="0.15">
      <c r="AD897" s="10" t="s">
        <v>737</v>
      </c>
      <c r="AE897" s="10" t="s">
        <v>3517</v>
      </c>
      <c r="AF897" s="10" t="s">
        <v>2360</v>
      </c>
    </row>
    <row r="898" spans="30:32" ht="13.5" hidden="1" customHeight="1" x14ac:dyDescent="0.15">
      <c r="AD898" s="10" t="s">
        <v>738</v>
      </c>
      <c r="AE898" s="10" t="s">
        <v>3517</v>
      </c>
      <c r="AF898" s="10" t="s">
        <v>2361</v>
      </c>
    </row>
    <row r="899" spans="30:32" ht="13.5" hidden="1" customHeight="1" x14ac:dyDescent="0.15">
      <c r="AD899" s="10" t="s">
        <v>739</v>
      </c>
      <c r="AE899" s="10" t="s">
        <v>3517</v>
      </c>
      <c r="AF899" s="10" t="s">
        <v>2362</v>
      </c>
    </row>
    <row r="900" spans="30:32" ht="13.5" hidden="1" customHeight="1" x14ac:dyDescent="0.15">
      <c r="AD900" s="10" t="s">
        <v>740</v>
      </c>
      <c r="AE900" s="10" t="s">
        <v>3517</v>
      </c>
      <c r="AF900" s="10" t="s">
        <v>2363</v>
      </c>
    </row>
    <row r="901" spans="30:32" ht="13.5" hidden="1" customHeight="1" x14ac:dyDescent="0.15">
      <c r="AD901" s="10" t="s">
        <v>741</v>
      </c>
      <c r="AE901" s="10" t="s">
        <v>3517</v>
      </c>
      <c r="AF901" s="10" t="s">
        <v>2364</v>
      </c>
    </row>
    <row r="902" spans="30:32" ht="13.5" hidden="1" customHeight="1" x14ac:dyDescent="0.15">
      <c r="AD902" s="10" t="s">
        <v>742</v>
      </c>
      <c r="AE902" s="10" t="s">
        <v>3517</v>
      </c>
      <c r="AF902" s="10" t="s">
        <v>2365</v>
      </c>
    </row>
    <row r="903" spans="30:32" ht="13.5" hidden="1" customHeight="1" x14ac:dyDescent="0.15">
      <c r="AD903" s="10" t="s">
        <v>743</v>
      </c>
      <c r="AE903" s="10" t="s">
        <v>3517</v>
      </c>
      <c r="AF903" s="10" t="s">
        <v>2015</v>
      </c>
    </row>
    <row r="904" spans="30:32" ht="13.5" hidden="1" customHeight="1" x14ac:dyDescent="0.15">
      <c r="AD904" s="10" t="s">
        <v>744</v>
      </c>
      <c r="AE904" s="10" t="s">
        <v>3517</v>
      </c>
      <c r="AF904" s="10" t="s">
        <v>2366</v>
      </c>
    </row>
    <row r="905" spans="30:32" ht="13.5" hidden="1" customHeight="1" x14ac:dyDescent="0.15">
      <c r="AD905" s="10" t="s">
        <v>745</v>
      </c>
      <c r="AE905" s="10" t="s">
        <v>3517</v>
      </c>
      <c r="AF905" s="10" t="s">
        <v>2367</v>
      </c>
    </row>
    <row r="906" spans="30:32" ht="13.5" hidden="1" customHeight="1" x14ac:dyDescent="0.15">
      <c r="AD906" s="10" t="s">
        <v>746</v>
      </c>
      <c r="AE906" s="10" t="s">
        <v>3517</v>
      </c>
      <c r="AF906" s="10" t="s">
        <v>2368</v>
      </c>
    </row>
    <row r="907" spans="30:32" ht="13.5" hidden="1" customHeight="1" x14ac:dyDescent="0.15">
      <c r="AD907" s="10" t="s">
        <v>747</v>
      </c>
      <c r="AE907" s="10" t="s">
        <v>3517</v>
      </c>
      <c r="AF907" s="10" t="s">
        <v>2369</v>
      </c>
    </row>
    <row r="908" spans="30:32" ht="13.5" hidden="1" customHeight="1" x14ac:dyDescent="0.15">
      <c r="AD908" s="10" t="s">
        <v>748</v>
      </c>
      <c r="AE908" s="10" t="s">
        <v>3517</v>
      </c>
      <c r="AF908" s="10" t="s">
        <v>2370</v>
      </c>
    </row>
    <row r="909" spans="30:32" ht="13.5" hidden="1" customHeight="1" x14ac:dyDescent="0.15">
      <c r="AD909" s="10" t="s">
        <v>749</v>
      </c>
      <c r="AE909" s="10" t="s">
        <v>3517</v>
      </c>
      <c r="AF909" s="10" t="s">
        <v>2371</v>
      </c>
    </row>
    <row r="910" spans="30:32" ht="13.5" hidden="1" customHeight="1" x14ac:dyDescent="0.15">
      <c r="AD910" s="10" t="s">
        <v>750</v>
      </c>
      <c r="AE910" s="10" t="s">
        <v>3517</v>
      </c>
      <c r="AF910" s="10" t="s">
        <v>2372</v>
      </c>
    </row>
    <row r="911" spans="30:32" ht="13.5" hidden="1" customHeight="1" x14ac:dyDescent="0.15">
      <c r="AD911" s="10" t="s">
        <v>751</v>
      </c>
      <c r="AE911" s="10" t="s">
        <v>3517</v>
      </c>
      <c r="AF911" s="10" t="s">
        <v>2373</v>
      </c>
    </row>
    <row r="912" spans="30:32" ht="13.5" hidden="1" customHeight="1" x14ac:dyDescent="0.15">
      <c r="AD912" s="10" t="s">
        <v>752</v>
      </c>
      <c r="AE912" s="10" t="s">
        <v>3517</v>
      </c>
      <c r="AF912" s="10" t="s">
        <v>2374</v>
      </c>
    </row>
    <row r="913" spans="30:32" ht="13.5" hidden="1" customHeight="1" x14ac:dyDescent="0.15">
      <c r="AD913" s="10" t="s">
        <v>753</v>
      </c>
      <c r="AE913" s="10" t="s">
        <v>3517</v>
      </c>
      <c r="AF913" s="10" t="s">
        <v>2375</v>
      </c>
    </row>
    <row r="914" spans="30:32" ht="13.5" hidden="1" customHeight="1" x14ac:dyDescent="0.15">
      <c r="AD914" s="10" t="s">
        <v>754</v>
      </c>
      <c r="AE914" s="10" t="s">
        <v>3517</v>
      </c>
      <c r="AF914" s="10" t="s">
        <v>2376</v>
      </c>
    </row>
    <row r="915" spans="30:32" ht="13.5" hidden="1" customHeight="1" x14ac:dyDescent="0.15">
      <c r="AD915" s="10" t="s">
        <v>755</v>
      </c>
      <c r="AE915" s="10" t="s">
        <v>3517</v>
      </c>
      <c r="AF915" s="10" t="s">
        <v>2377</v>
      </c>
    </row>
    <row r="916" spans="30:32" ht="13.5" hidden="1" customHeight="1" x14ac:dyDescent="0.15">
      <c r="AD916" s="10" t="s">
        <v>756</v>
      </c>
      <c r="AE916" s="10" t="s">
        <v>3517</v>
      </c>
      <c r="AF916" s="10" t="s">
        <v>2378</v>
      </c>
    </row>
    <row r="917" spans="30:32" ht="13.5" hidden="1" customHeight="1" x14ac:dyDescent="0.15">
      <c r="AD917" s="10" t="s">
        <v>757</v>
      </c>
      <c r="AE917" s="10" t="s">
        <v>3517</v>
      </c>
      <c r="AF917" s="10" t="s">
        <v>2379</v>
      </c>
    </row>
    <row r="918" spans="30:32" ht="13.5" hidden="1" customHeight="1" x14ac:dyDescent="0.15">
      <c r="AD918" s="10" t="s">
        <v>758</v>
      </c>
      <c r="AE918" s="10" t="s">
        <v>3517</v>
      </c>
      <c r="AF918" s="10" t="s">
        <v>2380</v>
      </c>
    </row>
    <row r="919" spans="30:32" ht="13.5" hidden="1" customHeight="1" x14ac:dyDescent="0.15">
      <c r="AD919" s="10" t="s">
        <v>759</v>
      </c>
      <c r="AE919" s="10" t="s">
        <v>3517</v>
      </c>
      <c r="AF919" s="10" t="s">
        <v>2381</v>
      </c>
    </row>
    <row r="920" spans="30:32" ht="13.5" hidden="1" customHeight="1" x14ac:dyDescent="0.15">
      <c r="AD920" s="10" t="s">
        <v>760</v>
      </c>
      <c r="AE920" s="10" t="s">
        <v>3517</v>
      </c>
      <c r="AF920" s="10" t="s">
        <v>2382</v>
      </c>
    </row>
    <row r="921" spans="30:32" ht="13.5" hidden="1" customHeight="1" x14ac:dyDescent="0.15">
      <c r="AD921" s="10" t="s">
        <v>761</v>
      </c>
      <c r="AE921" s="10" t="s">
        <v>3517</v>
      </c>
      <c r="AF921" s="10" t="s">
        <v>2383</v>
      </c>
    </row>
    <row r="922" spans="30:32" ht="13.5" hidden="1" customHeight="1" x14ac:dyDescent="0.15">
      <c r="AD922" s="10" t="s">
        <v>762</v>
      </c>
      <c r="AE922" s="10" t="s">
        <v>3517</v>
      </c>
      <c r="AF922" s="10" t="s">
        <v>2384</v>
      </c>
    </row>
    <row r="923" spans="30:32" ht="13.5" hidden="1" customHeight="1" x14ac:dyDescent="0.15">
      <c r="AD923" s="10" t="s">
        <v>763</v>
      </c>
      <c r="AE923" s="10" t="s">
        <v>3517</v>
      </c>
      <c r="AF923" s="10" t="s">
        <v>2385</v>
      </c>
    </row>
    <row r="924" spans="30:32" ht="13.5" hidden="1" customHeight="1" x14ac:dyDescent="0.15">
      <c r="AD924" s="10" t="s">
        <v>764</v>
      </c>
      <c r="AE924" s="10" t="s">
        <v>3517</v>
      </c>
      <c r="AF924" s="10" t="s">
        <v>2386</v>
      </c>
    </row>
    <row r="925" spans="30:32" ht="13.5" hidden="1" customHeight="1" x14ac:dyDescent="0.15">
      <c r="AD925" s="10" t="s">
        <v>765</v>
      </c>
      <c r="AE925" s="10" t="s">
        <v>3517</v>
      </c>
      <c r="AF925" s="10" t="s">
        <v>2387</v>
      </c>
    </row>
    <row r="926" spans="30:32" ht="13.5" hidden="1" customHeight="1" x14ac:dyDescent="0.15">
      <c r="AD926" s="10" t="s">
        <v>766</v>
      </c>
      <c r="AE926" s="10" t="s">
        <v>3517</v>
      </c>
      <c r="AF926" s="10" t="s">
        <v>2388</v>
      </c>
    </row>
    <row r="927" spans="30:32" ht="13.5" hidden="1" customHeight="1" x14ac:dyDescent="0.15">
      <c r="AD927" s="10" t="s">
        <v>767</v>
      </c>
      <c r="AE927" s="10" t="s">
        <v>3517</v>
      </c>
      <c r="AF927" s="10" t="s">
        <v>2389</v>
      </c>
    </row>
    <row r="928" spans="30:32" ht="13.5" hidden="1" customHeight="1" x14ac:dyDescent="0.15">
      <c r="AD928" s="10" t="s">
        <v>768</v>
      </c>
      <c r="AE928" s="10" t="s">
        <v>3517</v>
      </c>
      <c r="AF928" s="10" t="s">
        <v>2390</v>
      </c>
    </row>
    <row r="929" spans="30:32" ht="13.5" hidden="1" customHeight="1" x14ac:dyDescent="0.15">
      <c r="AD929" s="10" t="s">
        <v>769</v>
      </c>
      <c r="AE929" s="10" t="s">
        <v>3517</v>
      </c>
      <c r="AF929" s="10" t="s">
        <v>2391</v>
      </c>
    </row>
    <row r="930" spans="30:32" ht="13.5" hidden="1" customHeight="1" x14ac:dyDescent="0.15">
      <c r="AD930" s="10" t="s">
        <v>770</v>
      </c>
      <c r="AE930" s="10" t="s">
        <v>3517</v>
      </c>
      <c r="AF930" s="10" t="s">
        <v>2392</v>
      </c>
    </row>
    <row r="931" spans="30:32" ht="13.5" hidden="1" customHeight="1" x14ac:dyDescent="0.15">
      <c r="AD931" s="10" t="s">
        <v>771</v>
      </c>
      <c r="AE931" s="10" t="s">
        <v>3517</v>
      </c>
      <c r="AF931" s="10" t="s">
        <v>2393</v>
      </c>
    </row>
    <row r="932" spans="30:32" ht="13.5" hidden="1" customHeight="1" x14ac:dyDescent="0.15">
      <c r="AD932" s="10" t="s">
        <v>772</v>
      </c>
      <c r="AE932" s="10" t="s">
        <v>3517</v>
      </c>
      <c r="AF932" s="10" t="s">
        <v>2394</v>
      </c>
    </row>
    <row r="933" spans="30:32" ht="13.5" hidden="1" customHeight="1" x14ac:dyDescent="0.15">
      <c r="AD933" s="10" t="s">
        <v>773</v>
      </c>
      <c r="AE933" s="10" t="s">
        <v>3517</v>
      </c>
      <c r="AF933" s="10" t="s">
        <v>2395</v>
      </c>
    </row>
    <row r="934" spans="30:32" ht="13.5" hidden="1" customHeight="1" x14ac:dyDescent="0.15">
      <c r="AD934" s="10" t="s">
        <v>774</v>
      </c>
      <c r="AE934" s="10" t="s">
        <v>3517</v>
      </c>
      <c r="AF934" s="10" t="s">
        <v>1689</v>
      </c>
    </row>
    <row r="935" spans="30:32" ht="13.5" hidden="1" customHeight="1" x14ac:dyDescent="0.15">
      <c r="AD935" s="10" t="s">
        <v>775</v>
      </c>
      <c r="AE935" s="10" t="s">
        <v>3517</v>
      </c>
      <c r="AF935" s="10" t="s">
        <v>2396</v>
      </c>
    </row>
    <row r="936" spans="30:32" ht="13.5" hidden="1" customHeight="1" x14ac:dyDescent="0.15">
      <c r="AD936" s="10" t="s">
        <v>776</v>
      </c>
      <c r="AE936" s="10" t="s">
        <v>3517</v>
      </c>
      <c r="AF936" s="10" t="s">
        <v>2397</v>
      </c>
    </row>
    <row r="937" spans="30:32" ht="13.5" hidden="1" customHeight="1" x14ac:dyDescent="0.15">
      <c r="AD937" s="10" t="s">
        <v>777</v>
      </c>
      <c r="AE937" s="10" t="s">
        <v>3517</v>
      </c>
      <c r="AF937" s="10" t="s">
        <v>2398</v>
      </c>
    </row>
    <row r="938" spans="30:32" ht="13.5" hidden="1" customHeight="1" x14ac:dyDescent="0.15">
      <c r="AD938" s="10" t="s">
        <v>778</v>
      </c>
      <c r="AE938" s="10" t="s">
        <v>3517</v>
      </c>
      <c r="AF938" s="10" t="s">
        <v>2399</v>
      </c>
    </row>
    <row r="939" spans="30:32" ht="13.5" hidden="1" customHeight="1" x14ac:dyDescent="0.15">
      <c r="AD939" s="10" t="s">
        <v>779</v>
      </c>
      <c r="AE939" s="10" t="s">
        <v>3517</v>
      </c>
      <c r="AF939" s="10" t="s">
        <v>2400</v>
      </c>
    </row>
    <row r="940" spans="30:32" ht="13.5" hidden="1" customHeight="1" x14ac:dyDescent="0.15">
      <c r="AD940" s="10" t="s">
        <v>780</v>
      </c>
      <c r="AE940" s="10" t="s">
        <v>3517</v>
      </c>
      <c r="AF940" s="10" t="s">
        <v>2401</v>
      </c>
    </row>
    <row r="941" spans="30:32" ht="13.5" hidden="1" customHeight="1" x14ac:dyDescent="0.15">
      <c r="AD941" s="10" t="s">
        <v>781</v>
      </c>
      <c r="AE941" s="10" t="s">
        <v>3517</v>
      </c>
      <c r="AF941" s="10" t="s">
        <v>2402</v>
      </c>
    </row>
    <row r="942" spans="30:32" ht="13.5" hidden="1" customHeight="1" x14ac:dyDescent="0.15">
      <c r="AD942" s="10" t="s">
        <v>782</v>
      </c>
      <c r="AE942" s="10" t="s">
        <v>3517</v>
      </c>
      <c r="AF942" s="10" t="s">
        <v>2403</v>
      </c>
    </row>
    <row r="943" spans="30:32" ht="13.5" hidden="1" customHeight="1" x14ac:dyDescent="0.15">
      <c r="AD943" s="10" t="s">
        <v>783</v>
      </c>
      <c r="AE943" s="10" t="s">
        <v>3517</v>
      </c>
      <c r="AF943" s="10" t="s">
        <v>2404</v>
      </c>
    </row>
    <row r="944" spans="30:32" ht="13.5" hidden="1" customHeight="1" x14ac:dyDescent="0.15">
      <c r="AD944" s="10" t="s">
        <v>784</v>
      </c>
      <c r="AE944" s="10" t="s">
        <v>3517</v>
      </c>
      <c r="AF944" s="10" t="s">
        <v>2405</v>
      </c>
    </row>
    <row r="945" spans="30:32" ht="13.5" hidden="1" customHeight="1" x14ac:dyDescent="0.15">
      <c r="AD945" s="10" t="s">
        <v>785</v>
      </c>
      <c r="AE945" s="10" t="s">
        <v>3517</v>
      </c>
      <c r="AF945" s="10" t="s">
        <v>2406</v>
      </c>
    </row>
    <row r="946" spans="30:32" ht="13.5" hidden="1" customHeight="1" x14ac:dyDescent="0.15">
      <c r="AD946" s="10" t="s">
        <v>786</v>
      </c>
      <c r="AE946" s="10" t="s">
        <v>3517</v>
      </c>
      <c r="AF946" s="10" t="s">
        <v>2407</v>
      </c>
    </row>
    <row r="947" spans="30:32" ht="13.5" hidden="1" customHeight="1" x14ac:dyDescent="0.15">
      <c r="AD947" s="10" t="s">
        <v>787</v>
      </c>
      <c r="AE947" s="10" t="s">
        <v>3517</v>
      </c>
      <c r="AF947" s="10" t="s">
        <v>2408</v>
      </c>
    </row>
    <row r="948" spans="30:32" ht="13.5" hidden="1" customHeight="1" x14ac:dyDescent="0.15">
      <c r="AD948" s="10" t="s">
        <v>788</v>
      </c>
      <c r="AE948" s="10" t="s">
        <v>3517</v>
      </c>
      <c r="AF948" s="10" t="s">
        <v>2409</v>
      </c>
    </row>
    <row r="949" spans="30:32" ht="13.5" hidden="1" customHeight="1" x14ac:dyDescent="0.15">
      <c r="AD949" s="10" t="s">
        <v>789</v>
      </c>
      <c r="AE949" s="10" t="s">
        <v>3517</v>
      </c>
      <c r="AF949" s="10" t="s">
        <v>2410</v>
      </c>
    </row>
    <row r="950" spans="30:32" ht="13.5" hidden="1" customHeight="1" x14ac:dyDescent="0.15">
      <c r="AD950" s="10" t="s">
        <v>790</v>
      </c>
      <c r="AE950" s="10" t="s">
        <v>3517</v>
      </c>
      <c r="AF950" s="10" t="s">
        <v>2411</v>
      </c>
    </row>
    <row r="951" spans="30:32" ht="13.5" hidden="1" customHeight="1" x14ac:dyDescent="0.15">
      <c r="AD951" s="10" t="s">
        <v>791</v>
      </c>
      <c r="AE951" s="10" t="s">
        <v>3517</v>
      </c>
      <c r="AF951" s="10" t="s">
        <v>2412</v>
      </c>
    </row>
    <row r="952" spans="30:32" ht="13.5" hidden="1" customHeight="1" x14ac:dyDescent="0.15">
      <c r="AD952" s="10" t="s">
        <v>792</v>
      </c>
      <c r="AE952" s="10" t="s">
        <v>3517</v>
      </c>
      <c r="AF952" s="10" t="s">
        <v>2021</v>
      </c>
    </row>
    <row r="953" spans="30:32" ht="13.5" hidden="1" customHeight="1" x14ac:dyDescent="0.15">
      <c r="AD953" s="10" t="s">
        <v>793</v>
      </c>
      <c r="AE953" s="10" t="s">
        <v>3517</v>
      </c>
      <c r="AF953" s="10" t="s">
        <v>2413</v>
      </c>
    </row>
    <row r="954" spans="30:32" ht="13.5" hidden="1" customHeight="1" x14ac:dyDescent="0.15">
      <c r="AD954" s="10" t="s">
        <v>794</v>
      </c>
      <c r="AE954" s="10" t="s">
        <v>3517</v>
      </c>
      <c r="AF954" s="10" t="s">
        <v>2414</v>
      </c>
    </row>
    <row r="955" spans="30:32" ht="13.5" hidden="1" customHeight="1" x14ac:dyDescent="0.15">
      <c r="AD955" s="10" t="s">
        <v>795</v>
      </c>
      <c r="AE955" s="10" t="s">
        <v>3517</v>
      </c>
      <c r="AF955" s="10" t="s">
        <v>2415</v>
      </c>
    </row>
    <row r="956" spans="30:32" ht="13.5" hidden="1" customHeight="1" x14ac:dyDescent="0.15">
      <c r="AD956" s="10" t="s">
        <v>796</v>
      </c>
      <c r="AE956" s="10" t="s">
        <v>3517</v>
      </c>
      <c r="AF956" s="10" t="s">
        <v>2416</v>
      </c>
    </row>
    <row r="957" spans="30:32" ht="13.5" hidden="1" customHeight="1" x14ac:dyDescent="0.15">
      <c r="AD957" s="10" t="s">
        <v>797</v>
      </c>
      <c r="AE957" s="10" t="s">
        <v>3517</v>
      </c>
      <c r="AF957" s="10" t="s">
        <v>2417</v>
      </c>
    </row>
    <row r="958" spans="30:32" ht="13.5" hidden="1" customHeight="1" x14ac:dyDescent="0.15">
      <c r="AD958" s="10" t="s">
        <v>798</v>
      </c>
      <c r="AE958" s="10" t="s">
        <v>3517</v>
      </c>
      <c r="AF958" s="10" t="s">
        <v>2418</v>
      </c>
    </row>
    <row r="959" spans="30:32" ht="13.5" hidden="1" customHeight="1" x14ac:dyDescent="0.15">
      <c r="AD959" s="10" t="s">
        <v>799</v>
      </c>
      <c r="AE959" s="10" t="s">
        <v>3517</v>
      </c>
      <c r="AF959" s="10" t="s">
        <v>2419</v>
      </c>
    </row>
    <row r="960" spans="30:32" ht="13.5" hidden="1" customHeight="1" x14ac:dyDescent="0.15">
      <c r="AD960" s="10" t="s">
        <v>3299</v>
      </c>
      <c r="AE960" s="10" t="s">
        <v>3517</v>
      </c>
      <c r="AF960" s="10" t="s">
        <v>3397</v>
      </c>
    </row>
    <row r="961" spans="30:32" ht="13.5" hidden="1" customHeight="1" x14ac:dyDescent="0.15">
      <c r="AD961" s="10" t="s">
        <v>3300</v>
      </c>
      <c r="AE961" s="10" t="s">
        <v>3517</v>
      </c>
      <c r="AF961" s="10" t="s">
        <v>3398</v>
      </c>
    </row>
    <row r="962" spans="30:32" ht="13.5" hidden="1" customHeight="1" x14ac:dyDescent="0.15">
      <c r="AD962" s="10" t="s">
        <v>800</v>
      </c>
      <c r="AE962" s="10" t="s">
        <v>3518</v>
      </c>
      <c r="AF962" s="10" t="s">
        <v>2420</v>
      </c>
    </row>
    <row r="963" spans="30:32" ht="13.5" hidden="1" customHeight="1" x14ac:dyDescent="0.15">
      <c r="AD963" s="10" t="s">
        <v>801</v>
      </c>
      <c r="AE963" s="10" t="s">
        <v>3518</v>
      </c>
      <c r="AF963" s="10" t="s">
        <v>2421</v>
      </c>
    </row>
    <row r="964" spans="30:32" ht="13.5" hidden="1" customHeight="1" x14ac:dyDescent="0.15">
      <c r="AD964" s="10" t="s">
        <v>802</v>
      </c>
      <c r="AE964" s="10" t="s">
        <v>3518</v>
      </c>
      <c r="AF964" s="10" t="s">
        <v>2422</v>
      </c>
    </row>
    <row r="965" spans="30:32" ht="13.5" hidden="1" customHeight="1" x14ac:dyDescent="0.15">
      <c r="AD965" s="10" t="s">
        <v>803</v>
      </c>
      <c r="AE965" s="10" t="s">
        <v>3518</v>
      </c>
      <c r="AF965" s="10" t="s">
        <v>2423</v>
      </c>
    </row>
    <row r="966" spans="30:32" ht="13.5" hidden="1" customHeight="1" x14ac:dyDescent="0.15">
      <c r="AD966" s="10" t="s">
        <v>804</v>
      </c>
      <c r="AE966" s="10" t="s">
        <v>3518</v>
      </c>
      <c r="AF966" s="10" t="s">
        <v>2424</v>
      </c>
    </row>
    <row r="967" spans="30:32" ht="13.5" hidden="1" customHeight="1" x14ac:dyDescent="0.15">
      <c r="AD967" s="10" t="s">
        <v>805</v>
      </c>
      <c r="AE967" s="10" t="s">
        <v>3518</v>
      </c>
      <c r="AF967" s="10" t="s">
        <v>2425</v>
      </c>
    </row>
    <row r="968" spans="30:32" ht="13.5" hidden="1" customHeight="1" x14ac:dyDescent="0.15">
      <c r="AD968" s="10" t="s">
        <v>806</v>
      </c>
      <c r="AE968" s="10" t="s">
        <v>3518</v>
      </c>
      <c r="AF968" s="10" t="s">
        <v>2426</v>
      </c>
    </row>
    <row r="969" spans="30:32" ht="13.5" hidden="1" customHeight="1" x14ac:dyDescent="0.15">
      <c r="AD969" s="10" t="s">
        <v>807</v>
      </c>
      <c r="AE969" s="10" t="s">
        <v>3518</v>
      </c>
      <c r="AF969" s="10" t="s">
        <v>2427</v>
      </c>
    </row>
    <row r="970" spans="30:32" ht="13.5" hidden="1" customHeight="1" x14ac:dyDescent="0.15">
      <c r="AD970" s="10" t="s">
        <v>808</v>
      </c>
      <c r="AE970" s="10" t="s">
        <v>3518</v>
      </c>
      <c r="AF970" s="10" t="s">
        <v>2428</v>
      </c>
    </row>
    <row r="971" spans="30:32" ht="13.5" hidden="1" customHeight="1" x14ac:dyDescent="0.15">
      <c r="AD971" s="10" t="s">
        <v>809</v>
      </c>
      <c r="AE971" s="10" t="s">
        <v>3518</v>
      </c>
      <c r="AF971" s="10" t="s">
        <v>2429</v>
      </c>
    </row>
    <row r="972" spans="30:32" ht="13.5" hidden="1" customHeight="1" x14ac:dyDescent="0.15">
      <c r="AD972" s="10" t="s">
        <v>810</v>
      </c>
      <c r="AE972" s="10" t="s">
        <v>3518</v>
      </c>
      <c r="AF972" s="10" t="s">
        <v>2430</v>
      </c>
    </row>
    <row r="973" spans="30:32" ht="13.5" hidden="1" customHeight="1" x14ac:dyDescent="0.15">
      <c r="AD973" s="10" t="s">
        <v>811</v>
      </c>
      <c r="AE973" s="10" t="s">
        <v>3518</v>
      </c>
      <c r="AF973" s="10" t="s">
        <v>2431</v>
      </c>
    </row>
    <row r="974" spans="30:32" ht="13.5" hidden="1" customHeight="1" x14ac:dyDescent="0.15">
      <c r="AD974" s="10" t="s">
        <v>812</v>
      </c>
      <c r="AE974" s="10" t="s">
        <v>3518</v>
      </c>
      <c r="AF974" s="10" t="s">
        <v>2432</v>
      </c>
    </row>
    <row r="975" spans="30:32" ht="13.5" hidden="1" customHeight="1" x14ac:dyDescent="0.15">
      <c r="AD975" s="10" t="s">
        <v>813</v>
      </c>
      <c r="AE975" s="10" t="s">
        <v>3518</v>
      </c>
      <c r="AF975" s="10" t="s">
        <v>2433</v>
      </c>
    </row>
    <row r="976" spans="30:32" ht="13.5" hidden="1" customHeight="1" x14ac:dyDescent="0.15">
      <c r="AD976" s="10" t="s">
        <v>814</v>
      </c>
      <c r="AE976" s="10" t="s">
        <v>3518</v>
      </c>
      <c r="AF976" s="10" t="s">
        <v>2434</v>
      </c>
    </row>
    <row r="977" spans="30:32" ht="13.5" hidden="1" customHeight="1" x14ac:dyDescent="0.15">
      <c r="AD977" s="10" t="s">
        <v>815</v>
      </c>
      <c r="AE977" s="10" t="s">
        <v>3518</v>
      </c>
      <c r="AF977" s="10" t="s">
        <v>2435</v>
      </c>
    </row>
    <row r="978" spans="30:32" ht="13.5" hidden="1" customHeight="1" x14ac:dyDescent="0.15">
      <c r="AD978" s="10" t="s">
        <v>816</v>
      </c>
      <c r="AE978" s="10" t="s">
        <v>3518</v>
      </c>
      <c r="AF978" s="10" t="s">
        <v>2436</v>
      </c>
    </row>
    <row r="979" spans="30:32" ht="13.5" hidden="1" customHeight="1" x14ac:dyDescent="0.15">
      <c r="AD979" s="10" t="s">
        <v>817</v>
      </c>
      <c r="AE979" s="10" t="s">
        <v>3518</v>
      </c>
      <c r="AF979" s="10" t="s">
        <v>2437</v>
      </c>
    </row>
    <row r="980" spans="30:32" ht="13.5" hidden="1" customHeight="1" x14ac:dyDescent="0.15">
      <c r="AD980" s="10" t="s">
        <v>818</v>
      </c>
      <c r="AE980" s="10" t="s">
        <v>3518</v>
      </c>
      <c r="AF980" s="10" t="s">
        <v>2438</v>
      </c>
    </row>
    <row r="981" spans="30:32" ht="13.5" hidden="1" customHeight="1" x14ac:dyDescent="0.15">
      <c r="AD981" s="10" t="s">
        <v>819</v>
      </c>
      <c r="AE981" s="10" t="s">
        <v>3518</v>
      </c>
      <c r="AF981" s="10" t="s">
        <v>2439</v>
      </c>
    </row>
    <row r="982" spans="30:32" ht="13.5" hidden="1" customHeight="1" x14ac:dyDescent="0.15">
      <c r="AD982" s="10" t="s">
        <v>820</v>
      </c>
      <c r="AE982" s="10" t="s">
        <v>3518</v>
      </c>
      <c r="AF982" s="10" t="s">
        <v>2440</v>
      </c>
    </row>
    <row r="983" spans="30:32" ht="13.5" hidden="1" customHeight="1" x14ac:dyDescent="0.15">
      <c r="AD983" s="10" t="s">
        <v>821</v>
      </c>
      <c r="AE983" s="10" t="s">
        <v>3518</v>
      </c>
      <c r="AF983" s="10" t="s">
        <v>2441</v>
      </c>
    </row>
    <row r="984" spans="30:32" ht="13.5" hidden="1" customHeight="1" x14ac:dyDescent="0.15">
      <c r="AD984" s="10" t="s">
        <v>822</v>
      </c>
      <c r="AE984" s="10" t="s">
        <v>3518</v>
      </c>
      <c r="AF984" s="10" t="s">
        <v>2442</v>
      </c>
    </row>
    <row r="985" spans="30:32" ht="13.5" hidden="1" customHeight="1" x14ac:dyDescent="0.15">
      <c r="AD985" s="10" t="s">
        <v>823</v>
      </c>
      <c r="AE985" s="10" t="s">
        <v>3518</v>
      </c>
      <c r="AF985" s="10" t="s">
        <v>1689</v>
      </c>
    </row>
    <row r="986" spans="30:32" ht="13.5" hidden="1" customHeight="1" x14ac:dyDescent="0.15">
      <c r="AD986" s="10" t="s">
        <v>824</v>
      </c>
      <c r="AE986" s="10" t="s">
        <v>3518</v>
      </c>
      <c r="AF986" s="10" t="s">
        <v>2443</v>
      </c>
    </row>
    <row r="987" spans="30:32" ht="13.5" hidden="1" customHeight="1" x14ac:dyDescent="0.15">
      <c r="AD987" s="10" t="s">
        <v>825</v>
      </c>
      <c r="AE987" s="10" t="s">
        <v>3518</v>
      </c>
      <c r="AF987" s="10" t="s">
        <v>2444</v>
      </c>
    </row>
    <row r="988" spans="30:32" ht="13.5" hidden="1" customHeight="1" x14ac:dyDescent="0.15">
      <c r="AD988" s="10" t="s">
        <v>826</v>
      </c>
      <c r="AE988" s="10" t="s">
        <v>3518</v>
      </c>
      <c r="AF988" s="10" t="s">
        <v>2445</v>
      </c>
    </row>
    <row r="989" spans="30:32" ht="13.5" hidden="1" customHeight="1" x14ac:dyDescent="0.15">
      <c r="AD989" s="10" t="s">
        <v>827</v>
      </c>
      <c r="AE989" s="10" t="s">
        <v>3518</v>
      </c>
      <c r="AF989" s="10" t="s">
        <v>2446</v>
      </c>
    </row>
    <row r="990" spans="30:32" ht="13.5" hidden="1" customHeight="1" x14ac:dyDescent="0.15">
      <c r="AD990" s="10" t="s">
        <v>828</v>
      </c>
      <c r="AE990" s="10" t="s">
        <v>3518</v>
      </c>
      <c r="AF990" s="10" t="s">
        <v>2447</v>
      </c>
    </row>
    <row r="991" spans="30:32" ht="13.5" hidden="1" customHeight="1" x14ac:dyDescent="0.15">
      <c r="AD991" s="10" t="s">
        <v>829</v>
      </c>
      <c r="AE991" s="10" t="s">
        <v>3518</v>
      </c>
      <c r="AF991" s="10" t="s">
        <v>2448</v>
      </c>
    </row>
    <row r="992" spans="30:32" ht="13.5" hidden="1" customHeight="1" x14ac:dyDescent="0.15">
      <c r="AD992" s="10" t="s">
        <v>830</v>
      </c>
      <c r="AE992" s="10" t="s">
        <v>3518</v>
      </c>
      <c r="AF992" s="10" t="s">
        <v>2449</v>
      </c>
    </row>
    <row r="993" spans="30:32" ht="13.5" hidden="1" customHeight="1" x14ac:dyDescent="0.15">
      <c r="AD993" s="10" t="s">
        <v>831</v>
      </c>
      <c r="AE993" s="10" t="s">
        <v>3518</v>
      </c>
      <c r="AF993" s="10" t="s">
        <v>2450</v>
      </c>
    </row>
    <row r="994" spans="30:32" ht="13.5" hidden="1" customHeight="1" x14ac:dyDescent="0.15">
      <c r="AD994" s="10" t="s">
        <v>832</v>
      </c>
      <c r="AE994" s="10" t="s">
        <v>3518</v>
      </c>
      <c r="AF994" s="10" t="s">
        <v>2451</v>
      </c>
    </row>
    <row r="995" spans="30:32" ht="13.5" hidden="1" customHeight="1" x14ac:dyDescent="0.15">
      <c r="AD995" s="10" t="s">
        <v>833</v>
      </c>
      <c r="AE995" s="10" t="s">
        <v>3518</v>
      </c>
      <c r="AF995" s="10" t="s">
        <v>2452</v>
      </c>
    </row>
    <row r="996" spans="30:32" ht="13.5" hidden="1" customHeight="1" x14ac:dyDescent="0.15">
      <c r="AD996" s="10" t="s">
        <v>834</v>
      </c>
      <c r="AE996" s="10" t="s">
        <v>3518</v>
      </c>
      <c r="AF996" s="10" t="s">
        <v>2453</v>
      </c>
    </row>
    <row r="997" spans="30:32" ht="13.5" hidden="1" customHeight="1" x14ac:dyDescent="0.15">
      <c r="AD997" s="10" t="s">
        <v>835</v>
      </c>
      <c r="AE997" s="10" t="s">
        <v>3518</v>
      </c>
      <c r="AF997" s="10" t="s">
        <v>2454</v>
      </c>
    </row>
    <row r="998" spans="30:32" ht="13.5" hidden="1" customHeight="1" x14ac:dyDescent="0.15">
      <c r="AD998" s="10" t="s">
        <v>836</v>
      </c>
      <c r="AE998" s="10" t="s">
        <v>3518</v>
      </c>
      <c r="AF998" s="10" t="s">
        <v>2455</v>
      </c>
    </row>
    <row r="999" spans="30:32" ht="13.5" hidden="1" customHeight="1" x14ac:dyDescent="0.15">
      <c r="AD999" s="10" t="s">
        <v>837</v>
      </c>
      <c r="AE999" s="10" t="s">
        <v>3518</v>
      </c>
      <c r="AF999" s="10" t="s">
        <v>2456</v>
      </c>
    </row>
    <row r="1000" spans="30:32" ht="13.5" hidden="1" customHeight="1" x14ac:dyDescent="0.15">
      <c r="AD1000" s="10" t="s">
        <v>838</v>
      </c>
      <c r="AE1000" s="10" t="s">
        <v>3518</v>
      </c>
      <c r="AF1000" s="10" t="s">
        <v>2457</v>
      </c>
    </row>
    <row r="1001" spans="30:32" ht="13.5" hidden="1" customHeight="1" x14ac:dyDescent="0.15">
      <c r="AD1001" s="10" t="s">
        <v>839</v>
      </c>
      <c r="AE1001" s="10" t="s">
        <v>3518</v>
      </c>
      <c r="AF1001" s="10" t="s">
        <v>2458</v>
      </c>
    </row>
    <row r="1002" spans="30:32" ht="13.5" hidden="1" customHeight="1" x14ac:dyDescent="0.15">
      <c r="AD1002" s="10" t="s">
        <v>840</v>
      </c>
      <c r="AE1002" s="10" t="s">
        <v>3518</v>
      </c>
      <c r="AF1002" s="10" t="s">
        <v>2459</v>
      </c>
    </row>
    <row r="1003" spans="30:32" ht="13.5" hidden="1" customHeight="1" x14ac:dyDescent="0.15">
      <c r="AD1003" s="10" t="s">
        <v>841</v>
      </c>
      <c r="AE1003" s="10" t="s">
        <v>3518</v>
      </c>
      <c r="AF1003" s="10" t="s">
        <v>2460</v>
      </c>
    </row>
    <row r="1004" spans="30:32" ht="13.5" hidden="1" customHeight="1" x14ac:dyDescent="0.15">
      <c r="AD1004" s="10" t="s">
        <v>3301</v>
      </c>
      <c r="AE1004" s="10" t="s">
        <v>3518</v>
      </c>
      <c r="AF1004" s="10" t="s">
        <v>3397</v>
      </c>
    </row>
    <row r="1005" spans="30:32" ht="13.5" hidden="1" customHeight="1" x14ac:dyDescent="0.15">
      <c r="AD1005" s="10" t="s">
        <v>3302</v>
      </c>
      <c r="AE1005" s="10" t="s">
        <v>3518</v>
      </c>
      <c r="AF1005" s="10" t="s">
        <v>3398</v>
      </c>
    </row>
    <row r="1006" spans="30:32" ht="13.5" hidden="1" customHeight="1" x14ac:dyDescent="0.15">
      <c r="AD1006" s="10" t="s">
        <v>842</v>
      </c>
      <c r="AE1006" s="10" t="s">
        <v>3519</v>
      </c>
      <c r="AF1006" s="12" t="s">
        <v>2461</v>
      </c>
    </row>
    <row r="1007" spans="30:32" ht="13.5" hidden="1" customHeight="1" x14ac:dyDescent="0.15">
      <c r="AD1007" s="10" t="s">
        <v>843</v>
      </c>
      <c r="AE1007" s="10" t="s">
        <v>3519</v>
      </c>
      <c r="AF1007" s="10" t="s">
        <v>2462</v>
      </c>
    </row>
    <row r="1008" spans="30:32" ht="13.5" hidden="1" customHeight="1" x14ac:dyDescent="0.15">
      <c r="AD1008" s="10" t="s">
        <v>844</v>
      </c>
      <c r="AE1008" s="10" t="s">
        <v>3519</v>
      </c>
      <c r="AF1008" s="10" t="s">
        <v>2463</v>
      </c>
    </row>
    <row r="1009" spans="30:32" ht="13.5" hidden="1" customHeight="1" x14ac:dyDescent="0.15">
      <c r="AD1009" s="10" t="s">
        <v>845</v>
      </c>
      <c r="AE1009" s="10" t="s">
        <v>3519</v>
      </c>
      <c r="AF1009" s="10" t="s">
        <v>2464</v>
      </c>
    </row>
    <row r="1010" spans="30:32" ht="13.5" hidden="1" customHeight="1" x14ac:dyDescent="0.15">
      <c r="AD1010" s="10" t="s">
        <v>846</v>
      </c>
      <c r="AE1010" s="10" t="s">
        <v>3519</v>
      </c>
      <c r="AF1010" s="10" t="s">
        <v>2465</v>
      </c>
    </row>
    <row r="1011" spans="30:32" ht="13.5" hidden="1" customHeight="1" x14ac:dyDescent="0.15">
      <c r="AD1011" s="10" t="s">
        <v>847</v>
      </c>
      <c r="AE1011" s="10" t="s">
        <v>3519</v>
      </c>
      <c r="AF1011" s="10" t="s">
        <v>2466</v>
      </c>
    </row>
    <row r="1012" spans="30:32" ht="13.5" hidden="1" customHeight="1" x14ac:dyDescent="0.15">
      <c r="AD1012" s="10" t="s">
        <v>848</v>
      </c>
      <c r="AE1012" s="10" t="s">
        <v>3519</v>
      </c>
      <c r="AF1012" s="10" t="s">
        <v>2467</v>
      </c>
    </row>
    <row r="1013" spans="30:32" ht="13.5" hidden="1" customHeight="1" x14ac:dyDescent="0.15">
      <c r="AD1013" s="10" t="s">
        <v>849</v>
      </c>
      <c r="AE1013" s="10" t="s">
        <v>3519</v>
      </c>
      <c r="AF1013" s="10" t="s">
        <v>2468</v>
      </c>
    </row>
    <row r="1014" spans="30:32" ht="13.5" hidden="1" customHeight="1" x14ac:dyDescent="0.15">
      <c r="AD1014" s="10" t="s">
        <v>850</v>
      </c>
      <c r="AE1014" s="10" t="s">
        <v>3519</v>
      </c>
      <c r="AF1014" s="10" t="s">
        <v>2469</v>
      </c>
    </row>
    <row r="1015" spans="30:32" ht="13.5" hidden="1" customHeight="1" x14ac:dyDescent="0.15">
      <c r="AD1015" s="10" t="s">
        <v>851</v>
      </c>
      <c r="AE1015" s="10" t="s">
        <v>3519</v>
      </c>
      <c r="AF1015" s="10" t="s">
        <v>2470</v>
      </c>
    </row>
    <row r="1016" spans="30:32" ht="13.5" hidden="1" customHeight="1" x14ac:dyDescent="0.15">
      <c r="AD1016" s="10" t="s">
        <v>852</v>
      </c>
      <c r="AE1016" s="10" t="s">
        <v>3519</v>
      </c>
      <c r="AF1016" s="10" t="s">
        <v>2471</v>
      </c>
    </row>
    <row r="1017" spans="30:32" ht="13.5" hidden="1" customHeight="1" x14ac:dyDescent="0.15">
      <c r="AD1017" s="10" t="s">
        <v>853</v>
      </c>
      <c r="AE1017" s="10" t="s">
        <v>3519</v>
      </c>
      <c r="AF1017" s="10" t="s">
        <v>2472</v>
      </c>
    </row>
    <row r="1018" spans="30:32" ht="13.5" hidden="1" customHeight="1" x14ac:dyDescent="0.15">
      <c r="AD1018" s="10" t="s">
        <v>854</v>
      </c>
      <c r="AE1018" s="10" t="s">
        <v>3519</v>
      </c>
      <c r="AF1018" s="10" t="s">
        <v>2473</v>
      </c>
    </row>
    <row r="1019" spans="30:32" ht="13.5" hidden="1" customHeight="1" x14ac:dyDescent="0.15">
      <c r="AD1019" s="10" t="s">
        <v>855</v>
      </c>
      <c r="AE1019" s="10" t="s">
        <v>3519</v>
      </c>
      <c r="AF1019" s="10" t="s">
        <v>2474</v>
      </c>
    </row>
    <row r="1020" spans="30:32" ht="13.5" hidden="1" customHeight="1" x14ac:dyDescent="0.15">
      <c r="AD1020" s="10" t="s">
        <v>856</v>
      </c>
      <c r="AE1020" s="10" t="s">
        <v>3519</v>
      </c>
      <c r="AF1020" s="10" t="s">
        <v>2475</v>
      </c>
    </row>
    <row r="1021" spans="30:32" ht="13.5" hidden="1" customHeight="1" x14ac:dyDescent="0.15">
      <c r="AD1021" s="10" t="s">
        <v>857</v>
      </c>
      <c r="AE1021" s="10" t="s">
        <v>3519</v>
      </c>
      <c r="AF1021" s="10" t="s">
        <v>2476</v>
      </c>
    </row>
    <row r="1022" spans="30:32" ht="13.5" hidden="1" customHeight="1" x14ac:dyDescent="0.15">
      <c r="AD1022" s="10" t="s">
        <v>858</v>
      </c>
      <c r="AE1022" s="10" t="s">
        <v>3519</v>
      </c>
      <c r="AF1022" s="10" t="s">
        <v>2477</v>
      </c>
    </row>
    <row r="1023" spans="30:32" ht="13.5" hidden="1" customHeight="1" x14ac:dyDescent="0.15">
      <c r="AD1023" s="10" t="s">
        <v>859</v>
      </c>
      <c r="AE1023" s="10" t="s">
        <v>3519</v>
      </c>
      <c r="AF1023" s="10" t="s">
        <v>2478</v>
      </c>
    </row>
    <row r="1024" spans="30:32" ht="13.5" hidden="1" customHeight="1" x14ac:dyDescent="0.15">
      <c r="AD1024" s="10" t="s">
        <v>860</v>
      </c>
      <c r="AE1024" s="10" t="s">
        <v>3519</v>
      </c>
      <c r="AF1024" s="10" t="s">
        <v>2479</v>
      </c>
    </row>
    <row r="1025" spans="30:32" ht="13.5" hidden="1" customHeight="1" x14ac:dyDescent="0.15">
      <c r="AD1025" s="10" t="s">
        <v>861</v>
      </c>
      <c r="AE1025" s="10" t="s">
        <v>3519</v>
      </c>
      <c r="AF1025" s="10" t="s">
        <v>2480</v>
      </c>
    </row>
    <row r="1026" spans="30:32" ht="13.5" hidden="1" customHeight="1" x14ac:dyDescent="0.15">
      <c r="AD1026" s="10" t="s">
        <v>862</v>
      </c>
      <c r="AE1026" s="10" t="s">
        <v>3519</v>
      </c>
      <c r="AF1026" s="10" t="s">
        <v>2481</v>
      </c>
    </row>
    <row r="1027" spans="30:32" ht="13.5" hidden="1" customHeight="1" x14ac:dyDescent="0.15">
      <c r="AD1027" s="10" t="s">
        <v>863</v>
      </c>
      <c r="AE1027" s="10" t="s">
        <v>3519</v>
      </c>
      <c r="AF1027" s="10" t="s">
        <v>2482</v>
      </c>
    </row>
    <row r="1028" spans="30:32" ht="13.5" hidden="1" customHeight="1" x14ac:dyDescent="0.15">
      <c r="AD1028" s="10" t="s">
        <v>864</v>
      </c>
      <c r="AE1028" s="10" t="s">
        <v>3519</v>
      </c>
      <c r="AF1028" s="10" t="s">
        <v>2483</v>
      </c>
    </row>
    <row r="1029" spans="30:32" ht="13.5" hidden="1" customHeight="1" x14ac:dyDescent="0.15">
      <c r="AD1029" s="10" t="s">
        <v>865</v>
      </c>
      <c r="AE1029" s="10" t="s">
        <v>3519</v>
      </c>
      <c r="AF1029" s="10" t="s">
        <v>2484</v>
      </c>
    </row>
    <row r="1030" spans="30:32" ht="13.5" hidden="1" customHeight="1" x14ac:dyDescent="0.15">
      <c r="AD1030" s="10" t="s">
        <v>866</v>
      </c>
      <c r="AE1030" s="10" t="s">
        <v>3519</v>
      </c>
      <c r="AF1030" s="10" t="s">
        <v>1682</v>
      </c>
    </row>
    <row r="1031" spans="30:32" ht="13.5" hidden="1" customHeight="1" x14ac:dyDescent="0.15">
      <c r="AD1031" s="10" t="s">
        <v>867</v>
      </c>
      <c r="AE1031" s="10" t="s">
        <v>3519</v>
      </c>
      <c r="AF1031" s="10" t="s">
        <v>2485</v>
      </c>
    </row>
    <row r="1032" spans="30:32" ht="13.5" hidden="1" customHeight="1" x14ac:dyDescent="0.15">
      <c r="AD1032" s="10" t="s">
        <v>868</v>
      </c>
      <c r="AE1032" s="10" t="s">
        <v>3519</v>
      </c>
      <c r="AF1032" s="10" t="s">
        <v>2486</v>
      </c>
    </row>
    <row r="1033" spans="30:32" ht="13.5" hidden="1" customHeight="1" x14ac:dyDescent="0.15">
      <c r="AD1033" s="10" t="s">
        <v>869</v>
      </c>
      <c r="AE1033" s="10" t="s">
        <v>3519</v>
      </c>
      <c r="AF1033" s="10" t="s">
        <v>2487</v>
      </c>
    </row>
    <row r="1034" spans="30:32" ht="13.5" hidden="1" customHeight="1" x14ac:dyDescent="0.15">
      <c r="AD1034" s="10" t="s">
        <v>870</v>
      </c>
      <c r="AE1034" s="10" t="s">
        <v>3519</v>
      </c>
      <c r="AF1034" s="10" t="s">
        <v>2488</v>
      </c>
    </row>
    <row r="1035" spans="30:32" ht="13.5" hidden="1" customHeight="1" x14ac:dyDescent="0.15">
      <c r="AD1035" s="10" t="s">
        <v>871</v>
      </c>
      <c r="AE1035" s="10" t="s">
        <v>3519</v>
      </c>
      <c r="AF1035" s="10" t="s">
        <v>1638</v>
      </c>
    </row>
    <row r="1036" spans="30:32" ht="13.5" hidden="1" customHeight="1" x14ac:dyDescent="0.15">
      <c r="AD1036" s="10" t="s">
        <v>872</v>
      </c>
      <c r="AE1036" s="10" t="s">
        <v>3519</v>
      </c>
      <c r="AF1036" s="10" t="s">
        <v>2489</v>
      </c>
    </row>
    <row r="1037" spans="30:32" ht="13.5" hidden="1" customHeight="1" x14ac:dyDescent="0.15">
      <c r="AD1037" s="10" t="s">
        <v>873</v>
      </c>
      <c r="AE1037" s="10" t="s">
        <v>3519</v>
      </c>
      <c r="AF1037" s="10" t="s">
        <v>2490</v>
      </c>
    </row>
    <row r="1038" spans="30:32" ht="13.5" hidden="1" customHeight="1" x14ac:dyDescent="0.15">
      <c r="AD1038" s="10" t="s">
        <v>874</v>
      </c>
      <c r="AE1038" s="10" t="s">
        <v>3519</v>
      </c>
      <c r="AF1038" s="10" t="s">
        <v>2491</v>
      </c>
    </row>
    <row r="1039" spans="30:32" ht="13.5" hidden="1" customHeight="1" x14ac:dyDescent="0.15">
      <c r="AD1039" s="10" t="s">
        <v>875</v>
      </c>
      <c r="AE1039" s="10" t="s">
        <v>3519</v>
      </c>
      <c r="AF1039" s="10" t="s">
        <v>2492</v>
      </c>
    </row>
    <row r="1040" spans="30:32" ht="13.5" hidden="1" customHeight="1" x14ac:dyDescent="0.15">
      <c r="AD1040" s="10" t="s">
        <v>876</v>
      </c>
      <c r="AE1040" s="10" t="s">
        <v>3519</v>
      </c>
      <c r="AF1040" s="10" t="s">
        <v>2493</v>
      </c>
    </row>
    <row r="1041" spans="30:32" ht="13.5" hidden="1" customHeight="1" x14ac:dyDescent="0.15">
      <c r="AD1041" s="10" t="s">
        <v>3303</v>
      </c>
      <c r="AE1041" s="10" t="s">
        <v>3519</v>
      </c>
      <c r="AF1041" s="10" t="s">
        <v>3426</v>
      </c>
    </row>
    <row r="1042" spans="30:32" ht="13.5" hidden="1" customHeight="1" x14ac:dyDescent="0.15">
      <c r="AD1042" s="10" t="s">
        <v>3304</v>
      </c>
      <c r="AE1042" s="10" t="s">
        <v>3519</v>
      </c>
      <c r="AF1042" s="10" t="s">
        <v>3397</v>
      </c>
    </row>
    <row r="1043" spans="30:32" ht="13.5" hidden="1" customHeight="1" x14ac:dyDescent="0.15">
      <c r="AD1043" s="10" t="s">
        <v>3305</v>
      </c>
      <c r="AE1043" s="10" t="s">
        <v>3519</v>
      </c>
      <c r="AF1043" s="10" t="s">
        <v>3396</v>
      </c>
    </row>
    <row r="1044" spans="30:32" ht="13.5" hidden="1" customHeight="1" x14ac:dyDescent="0.15">
      <c r="AD1044" s="10" t="s">
        <v>3306</v>
      </c>
      <c r="AE1044" s="10" t="s">
        <v>3519</v>
      </c>
      <c r="AF1044" s="10" t="s">
        <v>3395</v>
      </c>
    </row>
    <row r="1045" spans="30:32" ht="13.5" hidden="1" customHeight="1" x14ac:dyDescent="0.15">
      <c r="AD1045" s="10" t="s">
        <v>3307</v>
      </c>
      <c r="AE1045" s="10" t="s">
        <v>3519</v>
      </c>
      <c r="AF1045" s="10" t="s">
        <v>3427</v>
      </c>
    </row>
    <row r="1046" spans="30:32" ht="13.5" hidden="1" customHeight="1" x14ac:dyDescent="0.15">
      <c r="AD1046" s="10" t="s">
        <v>877</v>
      </c>
      <c r="AE1046" s="10" t="s">
        <v>3520</v>
      </c>
      <c r="AF1046" s="10" t="s">
        <v>2494</v>
      </c>
    </row>
    <row r="1047" spans="30:32" ht="13.5" hidden="1" customHeight="1" x14ac:dyDescent="0.15">
      <c r="AD1047" s="10" t="s">
        <v>878</v>
      </c>
      <c r="AE1047" s="10" t="s">
        <v>3520</v>
      </c>
      <c r="AF1047" s="10" t="s">
        <v>2495</v>
      </c>
    </row>
    <row r="1048" spans="30:32" ht="13.5" hidden="1" customHeight="1" x14ac:dyDescent="0.15">
      <c r="AD1048" s="10" t="s">
        <v>879</v>
      </c>
      <c r="AE1048" s="10" t="s">
        <v>3520</v>
      </c>
      <c r="AF1048" s="10" t="s">
        <v>2496</v>
      </c>
    </row>
    <row r="1049" spans="30:32" ht="13.5" hidden="1" customHeight="1" x14ac:dyDescent="0.15">
      <c r="AD1049" s="10" t="s">
        <v>880</v>
      </c>
      <c r="AE1049" s="10" t="s">
        <v>3520</v>
      </c>
      <c r="AF1049" s="10" t="s">
        <v>2497</v>
      </c>
    </row>
    <row r="1050" spans="30:32" ht="13.5" hidden="1" customHeight="1" x14ac:dyDescent="0.15">
      <c r="AD1050" s="10" t="s">
        <v>881</v>
      </c>
      <c r="AE1050" s="10" t="s">
        <v>3520</v>
      </c>
      <c r="AF1050" s="10" t="s">
        <v>2498</v>
      </c>
    </row>
    <row r="1051" spans="30:32" ht="13.5" hidden="1" customHeight="1" x14ac:dyDescent="0.15">
      <c r="AD1051" s="10" t="s">
        <v>882</v>
      </c>
      <c r="AE1051" s="10" t="s">
        <v>3520</v>
      </c>
      <c r="AF1051" s="10" t="s">
        <v>2499</v>
      </c>
    </row>
    <row r="1052" spans="30:32" ht="13.5" hidden="1" customHeight="1" x14ac:dyDescent="0.15">
      <c r="AD1052" s="10" t="s">
        <v>883</v>
      </c>
      <c r="AE1052" s="10" t="s">
        <v>3520</v>
      </c>
      <c r="AF1052" s="10" t="s">
        <v>2500</v>
      </c>
    </row>
    <row r="1053" spans="30:32" ht="13.5" hidden="1" customHeight="1" x14ac:dyDescent="0.15">
      <c r="AD1053" s="10" t="s">
        <v>884</v>
      </c>
      <c r="AE1053" s="10" t="s">
        <v>3520</v>
      </c>
      <c r="AF1053" s="10" t="s">
        <v>2501</v>
      </c>
    </row>
    <row r="1054" spans="30:32" ht="13.5" hidden="1" customHeight="1" x14ac:dyDescent="0.15">
      <c r="AD1054" s="10" t="s">
        <v>885</v>
      </c>
      <c r="AE1054" s="10" t="s">
        <v>3520</v>
      </c>
      <c r="AF1054" s="10" t="s">
        <v>2502</v>
      </c>
    </row>
    <row r="1055" spans="30:32" ht="13.5" hidden="1" customHeight="1" x14ac:dyDescent="0.15">
      <c r="AD1055" s="10" t="s">
        <v>886</v>
      </c>
      <c r="AE1055" s="10" t="s">
        <v>3520</v>
      </c>
      <c r="AF1055" s="10" t="s">
        <v>2503</v>
      </c>
    </row>
    <row r="1056" spans="30:32" ht="13.5" hidden="1" customHeight="1" x14ac:dyDescent="0.15">
      <c r="AD1056" s="10" t="s">
        <v>887</v>
      </c>
      <c r="AE1056" s="10" t="s">
        <v>3520</v>
      </c>
      <c r="AF1056" s="10" t="s">
        <v>2504</v>
      </c>
    </row>
    <row r="1057" spans="30:32" ht="13.5" hidden="1" customHeight="1" x14ac:dyDescent="0.15">
      <c r="AD1057" s="10" t="s">
        <v>888</v>
      </c>
      <c r="AE1057" s="10" t="s">
        <v>3520</v>
      </c>
      <c r="AF1057" s="10" t="s">
        <v>2505</v>
      </c>
    </row>
    <row r="1058" spans="30:32" ht="13.5" hidden="1" customHeight="1" x14ac:dyDescent="0.15">
      <c r="AD1058" s="10" t="s">
        <v>889</v>
      </c>
      <c r="AE1058" s="10" t="s">
        <v>3520</v>
      </c>
      <c r="AF1058" s="10" t="s">
        <v>2506</v>
      </c>
    </row>
    <row r="1059" spans="30:32" ht="13.5" hidden="1" customHeight="1" x14ac:dyDescent="0.15">
      <c r="AD1059" s="10" t="s">
        <v>890</v>
      </c>
      <c r="AE1059" s="10" t="s">
        <v>3520</v>
      </c>
      <c r="AF1059" s="10" t="s">
        <v>2507</v>
      </c>
    </row>
    <row r="1060" spans="30:32" ht="13.5" hidden="1" customHeight="1" x14ac:dyDescent="0.15">
      <c r="AD1060" s="10" t="s">
        <v>891</v>
      </c>
      <c r="AE1060" s="10" t="s">
        <v>3520</v>
      </c>
      <c r="AF1060" s="10" t="s">
        <v>2508</v>
      </c>
    </row>
    <row r="1061" spans="30:32" ht="13.5" hidden="1" customHeight="1" x14ac:dyDescent="0.15">
      <c r="AD1061" s="10" t="s">
        <v>892</v>
      </c>
      <c r="AE1061" s="10" t="s">
        <v>3520</v>
      </c>
      <c r="AF1061" s="10" t="s">
        <v>2509</v>
      </c>
    </row>
    <row r="1062" spans="30:32" ht="13.5" hidden="1" customHeight="1" x14ac:dyDescent="0.15">
      <c r="AD1062" s="10" t="s">
        <v>893</v>
      </c>
      <c r="AE1062" s="10" t="s">
        <v>3520</v>
      </c>
      <c r="AF1062" s="10" t="s">
        <v>2510</v>
      </c>
    </row>
    <row r="1063" spans="30:32" ht="13.5" hidden="1" customHeight="1" x14ac:dyDescent="0.15">
      <c r="AD1063" s="10" t="s">
        <v>894</v>
      </c>
      <c r="AE1063" s="10" t="s">
        <v>3520</v>
      </c>
      <c r="AF1063" s="10" t="s">
        <v>2511</v>
      </c>
    </row>
    <row r="1064" spans="30:32" ht="13.5" hidden="1" customHeight="1" x14ac:dyDescent="0.15">
      <c r="AD1064" s="10" t="s">
        <v>895</v>
      </c>
      <c r="AE1064" s="10" t="s">
        <v>3520</v>
      </c>
      <c r="AF1064" s="10" t="s">
        <v>2512</v>
      </c>
    </row>
    <row r="1065" spans="30:32" ht="13.5" hidden="1" customHeight="1" x14ac:dyDescent="0.15">
      <c r="AD1065" s="10" t="s">
        <v>896</v>
      </c>
      <c r="AE1065" s="10" t="s">
        <v>3520</v>
      </c>
      <c r="AF1065" s="10" t="s">
        <v>2513</v>
      </c>
    </row>
    <row r="1066" spans="30:32" ht="13.5" hidden="1" customHeight="1" x14ac:dyDescent="0.15">
      <c r="AD1066" s="10" t="s">
        <v>897</v>
      </c>
      <c r="AE1066" s="10" t="s">
        <v>3520</v>
      </c>
      <c r="AF1066" s="10" t="s">
        <v>2514</v>
      </c>
    </row>
    <row r="1067" spans="30:32" ht="13.5" hidden="1" customHeight="1" x14ac:dyDescent="0.15">
      <c r="AD1067" s="10" t="s">
        <v>898</v>
      </c>
      <c r="AE1067" s="10" t="s">
        <v>3520</v>
      </c>
      <c r="AF1067" s="10" t="s">
        <v>2515</v>
      </c>
    </row>
    <row r="1068" spans="30:32" ht="13.5" hidden="1" customHeight="1" x14ac:dyDescent="0.15">
      <c r="AD1068" s="10" t="s">
        <v>899</v>
      </c>
      <c r="AE1068" s="10" t="s">
        <v>3520</v>
      </c>
      <c r="AF1068" s="10" t="s">
        <v>2516</v>
      </c>
    </row>
    <row r="1069" spans="30:32" ht="13.5" hidden="1" customHeight="1" x14ac:dyDescent="0.15">
      <c r="AD1069" s="10" t="s">
        <v>900</v>
      </c>
      <c r="AE1069" s="10" t="s">
        <v>3520</v>
      </c>
      <c r="AF1069" s="10" t="s">
        <v>2517</v>
      </c>
    </row>
    <row r="1070" spans="30:32" ht="13.5" hidden="1" customHeight="1" x14ac:dyDescent="0.15">
      <c r="AD1070" s="10" t="s">
        <v>901</v>
      </c>
      <c r="AE1070" s="10" t="s">
        <v>3520</v>
      </c>
      <c r="AF1070" s="10" t="s">
        <v>2518</v>
      </c>
    </row>
    <row r="1071" spans="30:32" ht="13.5" hidden="1" customHeight="1" x14ac:dyDescent="0.15">
      <c r="AD1071" s="10" t="s">
        <v>902</v>
      </c>
      <c r="AE1071" s="10" t="s">
        <v>3520</v>
      </c>
      <c r="AF1071" s="10" t="s">
        <v>2519</v>
      </c>
    </row>
    <row r="1072" spans="30:32" ht="13.5" hidden="1" customHeight="1" x14ac:dyDescent="0.15">
      <c r="AD1072" s="10" t="s">
        <v>903</v>
      </c>
      <c r="AE1072" s="10" t="s">
        <v>3520</v>
      </c>
      <c r="AF1072" s="10" t="s">
        <v>2520</v>
      </c>
    </row>
    <row r="1073" spans="30:32" ht="13.5" hidden="1" customHeight="1" x14ac:dyDescent="0.15">
      <c r="AD1073" s="10" t="s">
        <v>904</v>
      </c>
      <c r="AE1073" s="10" t="s">
        <v>3520</v>
      </c>
      <c r="AF1073" s="10" t="s">
        <v>2521</v>
      </c>
    </row>
    <row r="1074" spans="30:32" ht="13.5" hidden="1" customHeight="1" x14ac:dyDescent="0.15">
      <c r="AD1074" s="10" t="s">
        <v>905</v>
      </c>
      <c r="AE1074" s="10" t="s">
        <v>3520</v>
      </c>
      <c r="AF1074" s="10" t="s">
        <v>2522</v>
      </c>
    </row>
    <row r="1075" spans="30:32" ht="13.5" hidden="1" customHeight="1" x14ac:dyDescent="0.15">
      <c r="AD1075" s="10" t="s">
        <v>906</v>
      </c>
      <c r="AE1075" s="10" t="s">
        <v>3520</v>
      </c>
      <c r="AF1075" s="10" t="s">
        <v>2523</v>
      </c>
    </row>
    <row r="1076" spans="30:32" ht="13.5" hidden="1" customHeight="1" x14ac:dyDescent="0.15">
      <c r="AD1076" s="10" t="s">
        <v>907</v>
      </c>
      <c r="AE1076" s="10" t="s">
        <v>3520</v>
      </c>
      <c r="AF1076" s="10" t="s">
        <v>2524</v>
      </c>
    </row>
    <row r="1077" spans="30:32" ht="13.5" hidden="1" customHeight="1" x14ac:dyDescent="0.15">
      <c r="AD1077" s="10" t="s">
        <v>908</v>
      </c>
      <c r="AE1077" s="10" t="s">
        <v>3520</v>
      </c>
      <c r="AF1077" s="10" t="s">
        <v>4016</v>
      </c>
    </row>
    <row r="1078" spans="30:32" ht="13.5" hidden="1" customHeight="1" x14ac:dyDescent="0.15">
      <c r="AD1078" s="10" t="s">
        <v>909</v>
      </c>
      <c r="AE1078" s="10" t="s">
        <v>3520</v>
      </c>
      <c r="AF1078" s="10" t="s">
        <v>2525</v>
      </c>
    </row>
    <row r="1079" spans="30:32" ht="13.5" hidden="1" customHeight="1" x14ac:dyDescent="0.15">
      <c r="AD1079" s="10" t="s">
        <v>910</v>
      </c>
      <c r="AE1079" s="10" t="s">
        <v>3520</v>
      </c>
      <c r="AF1079" s="10" t="s">
        <v>2526</v>
      </c>
    </row>
    <row r="1080" spans="30:32" ht="13.5" hidden="1" customHeight="1" x14ac:dyDescent="0.15">
      <c r="AD1080" s="10" t="s">
        <v>911</v>
      </c>
      <c r="AE1080" s="10" t="s">
        <v>3520</v>
      </c>
      <c r="AF1080" s="10" t="s">
        <v>2527</v>
      </c>
    </row>
    <row r="1081" spans="30:32" ht="13.5" hidden="1" customHeight="1" x14ac:dyDescent="0.15">
      <c r="AD1081" s="10" t="s">
        <v>912</v>
      </c>
      <c r="AE1081" s="10" t="s">
        <v>3520</v>
      </c>
      <c r="AF1081" s="10" t="s">
        <v>2528</v>
      </c>
    </row>
    <row r="1082" spans="30:32" ht="13.5" hidden="1" customHeight="1" x14ac:dyDescent="0.15">
      <c r="AD1082" s="10" t="s">
        <v>913</v>
      </c>
      <c r="AE1082" s="10" t="s">
        <v>3520</v>
      </c>
      <c r="AF1082" s="10" t="s">
        <v>2529</v>
      </c>
    </row>
    <row r="1083" spans="30:32" ht="13.5" hidden="1" customHeight="1" x14ac:dyDescent="0.15">
      <c r="AD1083" s="10" t="s">
        <v>914</v>
      </c>
      <c r="AE1083" s="10" t="s">
        <v>3520</v>
      </c>
      <c r="AF1083" s="10" t="s">
        <v>2530</v>
      </c>
    </row>
    <row r="1084" spans="30:32" ht="13.5" hidden="1" customHeight="1" x14ac:dyDescent="0.15">
      <c r="AD1084" s="10" t="s">
        <v>915</v>
      </c>
      <c r="AE1084" s="10" t="s">
        <v>3520</v>
      </c>
      <c r="AF1084" s="12" t="s">
        <v>2531</v>
      </c>
    </row>
    <row r="1085" spans="30:32" ht="13.5" hidden="1" customHeight="1" x14ac:dyDescent="0.15">
      <c r="AD1085" s="10" t="s">
        <v>916</v>
      </c>
      <c r="AE1085" s="10" t="s">
        <v>3520</v>
      </c>
      <c r="AF1085" s="10" t="s">
        <v>2532</v>
      </c>
    </row>
    <row r="1086" spans="30:32" ht="13.5" hidden="1" customHeight="1" x14ac:dyDescent="0.15">
      <c r="AD1086" s="10" t="s">
        <v>917</v>
      </c>
      <c r="AE1086" s="10" t="s">
        <v>3520</v>
      </c>
      <c r="AF1086" s="10" t="s">
        <v>2533</v>
      </c>
    </row>
    <row r="1087" spans="30:32" ht="13.5" hidden="1" customHeight="1" x14ac:dyDescent="0.15">
      <c r="AD1087" s="10" t="s">
        <v>918</v>
      </c>
      <c r="AE1087" s="10" t="s">
        <v>3520</v>
      </c>
      <c r="AF1087" s="10" t="s">
        <v>2534</v>
      </c>
    </row>
    <row r="1088" spans="30:32" ht="13.5" hidden="1" customHeight="1" x14ac:dyDescent="0.15">
      <c r="AD1088" s="10" t="s">
        <v>919</v>
      </c>
      <c r="AE1088" s="10" t="s">
        <v>3520</v>
      </c>
      <c r="AF1088" s="10" t="s">
        <v>2308</v>
      </c>
    </row>
    <row r="1089" spans="30:32" ht="13.5" hidden="1" customHeight="1" x14ac:dyDescent="0.15">
      <c r="AD1089" s="10" t="s">
        <v>920</v>
      </c>
      <c r="AE1089" s="10" t="s">
        <v>3520</v>
      </c>
      <c r="AF1089" s="10" t="s">
        <v>2535</v>
      </c>
    </row>
    <row r="1090" spans="30:32" ht="13.5" hidden="1" customHeight="1" x14ac:dyDescent="0.15">
      <c r="AD1090" s="10" t="s">
        <v>921</v>
      </c>
      <c r="AE1090" s="10" t="s">
        <v>3520</v>
      </c>
      <c r="AF1090" s="10" t="s">
        <v>2536</v>
      </c>
    </row>
    <row r="1091" spans="30:32" ht="13.5" hidden="1" customHeight="1" x14ac:dyDescent="0.15">
      <c r="AD1091" s="10" t="s">
        <v>922</v>
      </c>
      <c r="AE1091" s="10" t="s">
        <v>3520</v>
      </c>
      <c r="AF1091" s="10" t="s">
        <v>2537</v>
      </c>
    </row>
    <row r="1092" spans="30:32" ht="13.5" hidden="1" customHeight="1" x14ac:dyDescent="0.15">
      <c r="AD1092" s="10" t="s">
        <v>923</v>
      </c>
      <c r="AE1092" s="10" t="s">
        <v>3520</v>
      </c>
      <c r="AF1092" s="10" t="s">
        <v>2538</v>
      </c>
    </row>
    <row r="1093" spans="30:32" ht="13.5" hidden="1" customHeight="1" x14ac:dyDescent="0.15">
      <c r="AD1093" s="10" t="s">
        <v>924</v>
      </c>
      <c r="AE1093" s="10" t="s">
        <v>3520</v>
      </c>
      <c r="AF1093" s="10" t="s">
        <v>2539</v>
      </c>
    </row>
    <row r="1094" spans="30:32" ht="13.5" hidden="1" customHeight="1" x14ac:dyDescent="0.15">
      <c r="AD1094" s="10" t="s">
        <v>925</v>
      </c>
      <c r="AE1094" s="10" t="s">
        <v>3520</v>
      </c>
      <c r="AF1094" s="10" t="s">
        <v>2540</v>
      </c>
    </row>
    <row r="1095" spans="30:32" ht="13.5" hidden="1" customHeight="1" x14ac:dyDescent="0.15">
      <c r="AD1095" s="10" t="s">
        <v>926</v>
      </c>
      <c r="AE1095" s="10" t="s">
        <v>3520</v>
      </c>
      <c r="AF1095" s="10" t="s">
        <v>2541</v>
      </c>
    </row>
    <row r="1096" spans="30:32" ht="13.5" hidden="1" customHeight="1" x14ac:dyDescent="0.15">
      <c r="AD1096" s="10" t="s">
        <v>927</v>
      </c>
      <c r="AE1096" s="10" t="s">
        <v>3520</v>
      </c>
      <c r="AF1096" s="10" t="s">
        <v>2542</v>
      </c>
    </row>
    <row r="1097" spans="30:32" ht="13.5" hidden="1" customHeight="1" x14ac:dyDescent="0.15">
      <c r="AD1097" s="10" t="s">
        <v>928</v>
      </c>
      <c r="AE1097" s="10" t="s">
        <v>3520</v>
      </c>
      <c r="AF1097" s="10" t="s">
        <v>2543</v>
      </c>
    </row>
    <row r="1098" spans="30:32" ht="13.5" hidden="1" customHeight="1" x14ac:dyDescent="0.15">
      <c r="AD1098" s="10" t="s">
        <v>929</v>
      </c>
      <c r="AE1098" s="10" t="s">
        <v>3520</v>
      </c>
      <c r="AF1098" s="10" t="s">
        <v>2544</v>
      </c>
    </row>
    <row r="1099" spans="30:32" ht="13.5" hidden="1" customHeight="1" x14ac:dyDescent="0.15">
      <c r="AD1099" s="10" t="s">
        <v>930</v>
      </c>
      <c r="AE1099" s="10" t="s">
        <v>3520</v>
      </c>
      <c r="AF1099" s="10" t="s">
        <v>2545</v>
      </c>
    </row>
    <row r="1100" spans="30:32" ht="13.5" hidden="1" customHeight="1" x14ac:dyDescent="0.15">
      <c r="AD1100" s="10" t="s">
        <v>3308</v>
      </c>
      <c r="AE1100" s="10" t="s">
        <v>3520</v>
      </c>
      <c r="AF1100" s="10" t="s">
        <v>3428</v>
      </c>
    </row>
    <row r="1101" spans="30:32" ht="13.5" hidden="1" customHeight="1" x14ac:dyDescent="0.15">
      <c r="AD1101" s="10" t="s">
        <v>3309</v>
      </c>
      <c r="AE1101" s="10" t="s">
        <v>3520</v>
      </c>
      <c r="AF1101" s="10" t="s">
        <v>3395</v>
      </c>
    </row>
    <row r="1102" spans="30:32" ht="13.5" hidden="1" customHeight="1" x14ac:dyDescent="0.15">
      <c r="AD1102" s="10" t="s">
        <v>3310</v>
      </c>
      <c r="AE1102" s="10" t="s">
        <v>3520</v>
      </c>
      <c r="AF1102" s="10" t="s">
        <v>3396</v>
      </c>
    </row>
    <row r="1103" spans="30:32" ht="13.5" hidden="1" customHeight="1" x14ac:dyDescent="0.15">
      <c r="AD1103" s="10" t="s">
        <v>3311</v>
      </c>
      <c r="AE1103" s="10" t="s">
        <v>3520</v>
      </c>
      <c r="AF1103" s="10" t="s">
        <v>3397</v>
      </c>
    </row>
    <row r="1104" spans="30:32" ht="13.5" hidden="1" customHeight="1" x14ac:dyDescent="0.15">
      <c r="AD1104" s="10" t="s">
        <v>3312</v>
      </c>
      <c r="AE1104" s="10" t="s">
        <v>3520</v>
      </c>
      <c r="AF1104" s="10" t="s">
        <v>3429</v>
      </c>
    </row>
    <row r="1105" spans="30:32" ht="13.5" hidden="1" customHeight="1" x14ac:dyDescent="0.15">
      <c r="AD1105" s="10" t="s">
        <v>3313</v>
      </c>
      <c r="AE1105" s="10" t="s">
        <v>3520</v>
      </c>
      <c r="AF1105" s="10" t="s">
        <v>3423</v>
      </c>
    </row>
    <row r="1106" spans="30:32" ht="13.5" hidden="1" customHeight="1" x14ac:dyDescent="0.15">
      <c r="AD1106" s="10" t="s">
        <v>931</v>
      </c>
      <c r="AE1106" s="10" t="s">
        <v>3521</v>
      </c>
      <c r="AF1106" s="10" t="s">
        <v>2546</v>
      </c>
    </row>
    <row r="1107" spans="30:32" ht="13.5" hidden="1" customHeight="1" x14ac:dyDescent="0.15">
      <c r="AD1107" s="10" t="s">
        <v>932</v>
      </c>
      <c r="AE1107" s="10" t="s">
        <v>3521</v>
      </c>
      <c r="AF1107" s="10" t="s">
        <v>2547</v>
      </c>
    </row>
    <row r="1108" spans="30:32" ht="13.5" hidden="1" customHeight="1" x14ac:dyDescent="0.15">
      <c r="AD1108" s="10" t="s">
        <v>933</v>
      </c>
      <c r="AE1108" s="10" t="s">
        <v>3521</v>
      </c>
      <c r="AF1108" s="10" t="s">
        <v>2548</v>
      </c>
    </row>
    <row r="1109" spans="30:32" ht="13.5" hidden="1" customHeight="1" x14ac:dyDescent="0.15">
      <c r="AD1109" s="10" t="s">
        <v>934</v>
      </c>
      <c r="AE1109" s="10" t="s">
        <v>3521</v>
      </c>
      <c r="AF1109" s="10" t="s">
        <v>2549</v>
      </c>
    </row>
    <row r="1110" spans="30:32" ht="13.5" hidden="1" customHeight="1" x14ac:dyDescent="0.15">
      <c r="AD1110" s="10" t="s">
        <v>935</v>
      </c>
      <c r="AE1110" s="10" t="s">
        <v>3521</v>
      </c>
      <c r="AF1110" s="10" t="s">
        <v>2550</v>
      </c>
    </row>
    <row r="1111" spans="30:32" ht="13.5" hidden="1" customHeight="1" x14ac:dyDescent="0.15">
      <c r="AD1111" s="10" t="s">
        <v>936</v>
      </c>
      <c r="AE1111" s="10" t="s">
        <v>3521</v>
      </c>
      <c r="AF1111" s="10" t="s">
        <v>2551</v>
      </c>
    </row>
    <row r="1112" spans="30:32" ht="13.5" hidden="1" customHeight="1" x14ac:dyDescent="0.15">
      <c r="AD1112" s="10" t="s">
        <v>937</v>
      </c>
      <c r="AE1112" s="10" t="s">
        <v>3521</v>
      </c>
      <c r="AF1112" s="10" t="s">
        <v>2552</v>
      </c>
    </row>
    <row r="1113" spans="30:32" ht="13.5" hidden="1" customHeight="1" x14ac:dyDescent="0.15">
      <c r="AD1113" s="10" t="s">
        <v>938</v>
      </c>
      <c r="AE1113" s="10" t="s">
        <v>3521</v>
      </c>
      <c r="AF1113" s="10" t="s">
        <v>2553</v>
      </c>
    </row>
    <row r="1114" spans="30:32" ht="13.5" hidden="1" customHeight="1" x14ac:dyDescent="0.15">
      <c r="AD1114" s="10" t="s">
        <v>939</v>
      </c>
      <c r="AE1114" s="10" t="s">
        <v>3521</v>
      </c>
      <c r="AF1114" s="10" t="s">
        <v>2554</v>
      </c>
    </row>
    <row r="1115" spans="30:32" ht="13.5" hidden="1" customHeight="1" x14ac:dyDescent="0.15">
      <c r="AD1115" s="10" t="s">
        <v>940</v>
      </c>
      <c r="AE1115" s="10" t="s">
        <v>3521</v>
      </c>
      <c r="AF1115" s="10" t="s">
        <v>2555</v>
      </c>
    </row>
    <row r="1116" spans="30:32" ht="13.5" hidden="1" customHeight="1" x14ac:dyDescent="0.15">
      <c r="AD1116" s="10" t="s">
        <v>941</v>
      </c>
      <c r="AE1116" s="10" t="s">
        <v>3521</v>
      </c>
      <c r="AF1116" s="10" t="s">
        <v>2556</v>
      </c>
    </row>
    <row r="1117" spans="30:32" ht="13.5" hidden="1" customHeight="1" x14ac:dyDescent="0.15">
      <c r="AD1117" s="10" t="s">
        <v>942</v>
      </c>
      <c r="AE1117" s="10" t="s">
        <v>3521</v>
      </c>
      <c r="AF1117" s="10" t="s">
        <v>2557</v>
      </c>
    </row>
    <row r="1118" spans="30:32" ht="13.5" hidden="1" customHeight="1" x14ac:dyDescent="0.15">
      <c r="AD1118" s="10" t="s">
        <v>943</v>
      </c>
      <c r="AE1118" s="10" t="s">
        <v>3521</v>
      </c>
      <c r="AF1118" s="10" t="s">
        <v>2558</v>
      </c>
    </row>
    <row r="1119" spans="30:32" ht="13.5" hidden="1" customHeight="1" x14ac:dyDescent="0.15">
      <c r="AD1119" s="10" t="s">
        <v>944</v>
      </c>
      <c r="AE1119" s="10" t="s">
        <v>3521</v>
      </c>
      <c r="AF1119" s="10" t="s">
        <v>2559</v>
      </c>
    </row>
    <row r="1120" spans="30:32" ht="13.5" hidden="1" customHeight="1" x14ac:dyDescent="0.15">
      <c r="AD1120" s="10" t="s">
        <v>945</v>
      </c>
      <c r="AE1120" s="10" t="s">
        <v>3521</v>
      </c>
      <c r="AF1120" s="10" t="s">
        <v>1856</v>
      </c>
    </row>
    <row r="1121" spans="30:32" ht="13.5" hidden="1" customHeight="1" x14ac:dyDescent="0.15">
      <c r="AD1121" s="10" t="s">
        <v>946</v>
      </c>
      <c r="AE1121" s="10" t="s">
        <v>3521</v>
      </c>
      <c r="AF1121" s="10" t="s">
        <v>2560</v>
      </c>
    </row>
    <row r="1122" spans="30:32" ht="13.5" hidden="1" customHeight="1" x14ac:dyDescent="0.15">
      <c r="AD1122" s="10" t="s">
        <v>947</v>
      </c>
      <c r="AE1122" s="10" t="s">
        <v>3521</v>
      </c>
      <c r="AF1122" s="10" t="s">
        <v>2561</v>
      </c>
    </row>
    <row r="1123" spans="30:32" ht="13.5" hidden="1" customHeight="1" x14ac:dyDescent="0.15">
      <c r="AD1123" s="10" t="s">
        <v>948</v>
      </c>
      <c r="AE1123" s="10" t="s">
        <v>3521</v>
      </c>
      <c r="AF1123" s="10" t="s">
        <v>2026</v>
      </c>
    </row>
    <row r="1124" spans="30:32" ht="13.5" hidden="1" customHeight="1" x14ac:dyDescent="0.15">
      <c r="AD1124" s="10" t="s">
        <v>949</v>
      </c>
      <c r="AE1124" s="10" t="s">
        <v>3521</v>
      </c>
      <c r="AF1124" s="10" t="s">
        <v>2562</v>
      </c>
    </row>
    <row r="1125" spans="30:32" ht="13.5" hidden="1" customHeight="1" x14ac:dyDescent="0.15">
      <c r="AD1125" s="10" t="s">
        <v>950</v>
      </c>
      <c r="AE1125" s="10" t="s">
        <v>3521</v>
      </c>
      <c r="AF1125" s="10" t="s">
        <v>2563</v>
      </c>
    </row>
    <row r="1126" spans="30:32" ht="13.5" hidden="1" customHeight="1" x14ac:dyDescent="0.15">
      <c r="AD1126" s="10" t="s">
        <v>951</v>
      </c>
      <c r="AE1126" s="10" t="s">
        <v>3521</v>
      </c>
      <c r="AF1126" s="10" t="s">
        <v>2564</v>
      </c>
    </row>
    <row r="1127" spans="30:32" ht="13.5" hidden="1" customHeight="1" x14ac:dyDescent="0.15">
      <c r="AD1127" s="10" t="s">
        <v>952</v>
      </c>
      <c r="AE1127" s="10" t="s">
        <v>3521</v>
      </c>
      <c r="AF1127" s="10" t="s">
        <v>2565</v>
      </c>
    </row>
    <row r="1128" spans="30:32" ht="13.5" hidden="1" customHeight="1" x14ac:dyDescent="0.15">
      <c r="AD1128" s="10" t="s">
        <v>953</v>
      </c>
      <c r="AE1128" s="10" t="s">
        <v>3521</v>
      </c>
      <c r="AF1128" s="10" t="s">
        <v>2566</v>
      </c>
    </row>
    <row r="1129" spans="30:32" ht="13.5" hidden="1" customHeight="1" x14ac:dyDescent="0.15">
      <c r="AD1129" s="10" t="s">
        <v>954</v>
      </c>
      <c r="AE1129" s="10" t="s">
        <v>3521</v>
      </c>
      <c r="AF1129" s="10" t="s">
        <v>2567</v>
      </c>
    </row>
    <row r="1130" spans="30:32" ht="13.5" hidden="1" customHeight="1" x14ac:dyDescent="0.15">
      <c r="AD1130" s="10" t="s">
        <v>955</v>
      </c>
      <c r="AE1130" s="10" t="s">
        <v>3521</v>
      </c>
      <c r="AF1130" s="10" t="s">
        <v>2568</v>
      </c>
    </row>
    <row r="1131" spans="30:32" ht="13.5" hidden="1" customHeight="1" x14ac:dyDescent="0.15">
      <c r="AD1131" s="10" t="s">
        <v>956</v>
      </c>
      <c r="AE1131" s="10" t="s">
        <v>3521</v>
      </c>
      <c r="AF1131" s="10" t="s">
        <v>2569</v>
      </c>
    </row>
    <row r="1132" spans="30:32" ht="13.5" hidden="1" customHeight="1" x14ac:dyDescent="0.15">
      <c r="AD1132" s="10" t="s">
        <v>957</v>
      </c>
      <c r="AE1132" s="10" t="s">
        <v>3521</v>
      </c>
      <c r="AF1132" s="10" t="s">
        <v>2570</v>
      </c>
    </row>
    <row r="1133" spans="30:32" ht="13.5" hidden="1" customHeight="1" x14ac:dyDescent="0.15">
      <c r="AD1133" s="10" t="s">
        <v>958</v>
      </c>
      <c r="AE1133" s="10" t="s">
        <v>3521</v>
      </c>
      <c r="AF1133" s="10" t="s">
        <v>2571</v>
      </c>
    </row>
    <row r="1134" spans="30:32" ht="13.5" hidden="1" customHeight="1" x14ac:dyDescent="0.15">
      <c r="AD1134" s="10" t="s">
        <v>959</v>
      </c>
      <c r="AE1134" s="10" t="s">
        <v>3521</v>
      </c>
      <c r="AF1134" s="10" t="s">
        <v>2572</v>
      </c>
    </row>
    <row r="1135" spans="30:32" ht="13.5" hidden="1" customHeight="1" x14ac:dyDescent="0.15">
      <c r="AD1135" s="10" t="s">
        <v>3314</v>
      </c>
      <c r="AE1135" s="10" t="s">
        <v>3521</v>
      </c>
      <c r="AF1135" s="10" t="s">
        <v>3397</v>
      </c>
    </row>
    <row r="1136" spans="30:32" ht="13.5" hidden="1" customHeight="1" x14ac:dyDescent="0.15">
      <c r="AD1136" s="10" t="s">
        <v>3315</v>
      </c>
      <c r="AE1136" s="10" t="s">
        <v>3521</v>
      </c>
      <c r="AF1136" s="10" t="s">
        <v>3395</v>
      </c>
    </row>
    <row r="1137" spans="30:32" ht="13.5" hidden="1" customHeight="1" x14ac:dyDescent="0.15">
      <c r="AD1137" s="10" t="s">
        <v>3316</v>
      </c>
      <c r="AE1137" s="10" t="s">
        <v>3521</v>
      </c>
      <c r="AF1137" s="10" t="s">
        <v>3430</v>
      </c>
    </row>
    <row r="1138" spans="30:32" ht="13.5" hidden="1" customHeight="1" x14ac:dyDescent="0.15">
      <c r="AD1138" s="10" t="s">
        <v>3317</v>
      </c>
      <c r="AE1138" s="10" t="s">
        <v>3521</v>
      </c>
      <c r="AF1138" s="10" t="s">
        <v>3398</v>
      </c>
    </row>
    <row r="1139" spans="30:32" ht="13.5" hidden="1" customHeight="1" x14ac:dyDescent="0.15">
      <c r="AD1139" s="10" t="s">
        <v>960</v>
      </c>
      <c r="AE1139" s="10" t="s">
        <v>3522</v>
      </c>
      <c r="AF1139" s="10" t="s">
        <v>2573</v>
      </c>
    </row>
    <row r="1140" spans="30:32" ht="13.5" hidden="1" customHeight="1" x14ac:dyDescent="0.15">
      <c r="AD1140" s="10" t="s">
        <v>961</v>
      </c>
      <c r="AE1140" s="10" t="s">
        <v>3522</v>
      </c>
      <c r="AF1140" s="10" t="s">
        <v>2574</v>
      </c>
    </row>
    <row r="1141" spans="30:32" ht="13.5" hidden="1" customHeight="1" x14ac:dyDescent="0.15">
      <c r="AD1141" s="10" t="s">
        <v>962</v>
      </c>
      <c r="AE1141" s="10" t="s">
        <v>3522</v>
      </c>
      <c r="AF1141" s="10" t="s">
        <v>2575</v>
      </c>
    </row>
    <row r="1142" spans="30:32" ht="13.5" hidden="1" customHeight="1" x14ac:dyDescent="0.15">
      <c r="AD1142" s="10" t="s">
        <v>963</v>
      </c>
      <c r="AE1142" s="10" t="s">
        <v>3522</v>
      </c>
      <c r="AF1142" s="10" t="s">
        <v>2576</v>
      </c>
    </row>
    <row r="1143" spans="30:32" ht="13.5" hidden="1" customHeight="1" x14ac:dyDescent="0.15">
      <c r="AD1143" s="10" t="s">
        <v>964</v>
      </c>
      <c r="AE1143" s="10" t="s">
        <v>3522</v>
      </c>
      <c r="AF1143" s="10" t="s">
        <v>2577</v>
      </c>
    </row>
    <row r="1144" spans="30:32" ht="13.5" hidden="1" customHeight="1" x14ac:dyDescent="0.15">
      <c r="AD1144" s="10" t="s">
        <v>965</v>
      </c>
      <c r="AE1144" s="10" t="s">
        <v>3522</v>
      </c>
      <c r="AF1144" s="10" t="s">
        <v>2578</v>
      </c>
    </row>
    <row r="1145" spans="30:32" ht="13.5" hidden="1" customHeight="1" x14ac:dyDescent="0.15">
      <c r="AD1145" s="10" t="s">
        <v>966</v>
      </c>
      <c r="AE1145" s="10" t="s">
        <v>3522</v>
      </c>
      <c r="AF1145" s="10" t="s">
        <v>2579</v>
      </c>
    </row>
    <row r="1146" spans="30:32" ht="13.5" hidden="1" customHeight="1" x14ac:dyDescent="0.15">
      <c r="AD1146" s="10" t="s">
        <v>967</v>
      </c>
      <c r="AE1146" s="10" t="s">
        <v>3522</v>
      </c>
      <c r="AF1146" s="10" t="s">
        <v>2580</v>
      </c>
    </row>
    <row r="1147" spans="30:32" ht="13.5" hidden="1" customHeight="1" x14ac:dyDescent="0.15">
      <c r="AD1147" s="10" t="s">
        <v>968</v>
      </c>
      <c r="AE1147" s="10" t="s">
        <v>3522</v>
      </c>
      <c r="AF1147" s="10" t="s">
        <v>2581</v>
      </c>
    </row>
    <row r="1148" spans="30:32" ht="13.5" hidden="1" customHeight="1" x14ac:dyDescent="0.15">
      <c r="AD1148" s="10" t="s">
        <v>969</v>
      </c>
      <c r="AE1148" s="10" t="s">
        <v>3522</v>
      </c>
      <c r="AF1148" s="10" t="s">
        <v>2582</v>
      </c>
    </row>
    <row r="1149" spans="30:32" ht="13.5" hidden="1" customHeight="1" x14ac:dyDescent="0.15">
      <c r="AD1149" s="10" t="s">
        <v>970</v>
      </c>
      <c r="AE1149" s="10" t="s">
        <v>3522</v>
      </c>
      <c r="AF1149" s="10" t="s">
        <v>2583</v>
      </c>
    </row>
    <row r="1150" spans="30:32" ht="13.5" hidden="1" customHeight="1" x14ac:dyDescent="0.15">
      <c r="AD1150" s="10" t="s">
        <v>971</v>
      </c>
      <c r="AE1150" s="10" t="s">
        <v>3522</v>
      </c>
      <c r="AF1150" s="10" t="s">
        <v>2584</v>
      </c>
    </row>
    <row r="1151" spans="30:32" ht="13.5" hidden="1" customHeight="1" x14ac:dyDescent="0.15">
      <c r="AD1151" s="10" t="s">
        <v>972</v>
      </c>
      <c r="AE1151" s="10" t="s">
        <v>3522</v>
      </c>
      <c r="AF1151" s="10" t="s">
        <v>2585</v>
      </c>
    </row>
    <row r="1152" spans="30:32" ht="13.5" hidden="1" customHeight="1" x14ac:dyDescent="0.15">
      <c r="AD1152" s="10" t="s">
        <v>973</v>
      </c>
      <c r="AE1152" s="10" t="s">
        <v>3522</v>
      </c>
      <c r="AF1152" s="10" t="s">
        <v>2586</v>
      </c>
    </row>
    <row r="1153" spans="30:32" ht="13.5" hidden="1" customHeight="1" x14ac:dyDescent="0.15">
      <c r="AD1153" s="10" t="s">
        <v>974</v>
      </c>
      <c r="AE1153" s="10" t="s">
        <v>3522</v>
      </c>
      <c r="AF1153" s="10" t="s">
        <v>2587</v>
      </c>
    </row>
    <row r="1154" spans="30:32" ht="13.5" hidden="1" customHeight="1" x14ac:dyDescent="0.15">
      <c r="AD1154" s="10" t="s">
        <v>975</v>
      </c>
      <c r="AE1154" s="10" t="s">
        <v>3522</v>
      </c>
      <c r="AF1154" s="10" t="s">
        <v>2588</v>
      </c>
    </row>
    <row r="1155" spans="30:32" ht="13.5" hidden="1" customHeight="1" x14ac:dyDescent="0.15">
      <c r="AD1155" s="10" t="s">
        <v>976</v>
      </c>
      <c r="AE1155" s="10" t="s">
        <v>3522</v>
      </c>
      <c r="AF1155" s="10" t="s">
        <v>2589</v>
      </c>
    </row>
    <row r="1156" spans="30:32" ht="13.5" hidden="1" customHeight="1" x14ac:dyDescent="0.15">
      <c r="AD1156" s="10" t="s">
        <v>977</v>
      </c>
      <c r="AE1156" s="10" t="s">
        <v>3522</v>
      </c>
      <c r="AF1156" s="10" t="s">
        <v>2590</v>
      </c>
    </row>
    <row r="1157" spans="30:32" ht="13.5" hidden="1" customHeight="1" x14ac:dyDescent="0.15">
      <c r="AD1157" s="10" t="s">
        <v>978</v>
      </c>
      <c r="AE1157" s="10" t="s">
        <v>3522</v>
      </c>
      <c r="AF1157" s="10" t="s">
        <v>2591</v>
      </c>
    </row>
    <row r="1158" spans="30:32" ht="13.5" hidden="1" customHeight="1" x14ac:dyDescent="0.15">
      <c r="AD1158" s="10" t="s">
        <v>3318</v>
      </c>
      <c r="AE1158" s="10" t="s">
        <v>3522</v>
      </c>
      <c r="AF1158" s="10" t="s">
        <v>3397</v>
      </c>
    </row>
    <row r="1159" spans="30:32" ht="13.5" hidden="1" customHeight="1" x14ac:dyDescent="0.15">
      <c r="AD1159" s="10" t="s">
        <v>979</v>
      </c>
      <c r="AE1159" s="10" t="s">
        <v>3523</v>
      </c>
      <c r="AF1159" s="10" t="s">
        <v>2592</v>
      </c>
    </row>
    <row r="1160" spans="30:32" ht="13.5" hidden="1" customHeight="1" x14ac:dyDescent="0.15">
      <c r="AD1160" s="10" t="s">
        <v>980</v>
      </c>
      <c r="AE1160" s="10" t="s">
        <v>3523</v>
      </c>
      <c r="AF1160" s="10" t="s">
        <v>2593</v>
      </c>
    </row>
    <row r="1161" spans="30:32" ht="13.5" hidden="1" customHeight="1" x14ac:dyDescent="0.15">
      <c r="AD1161" s="10" t="s">
        <v>981</v>
      </c>
      <c r="AE1161" s="10" t="s">
        <v>3523</v>
      </c>
      <c r="AF1161" s="10" t="s">
        <v>2594</v>
      </c>
    </row>
    <row r="1162" spans="30:32" ht="13.5" hidden="1" customHeight="1" x14ac:dyDescent="0.15">
      <c r="AD1162" s="10" t="s">
        <v>982</v>
      </c>
      <c r="AE1162" s="10" t="s">
        <v>3523</v>
      </c>
      <c r="AF1162" s="10" t="s">
        <v>2595</v>
      </c>
    </row>
    <row r="1163" spans="30:32" ht="13.5" hidden="1" customHeight="1" x14ac:dyDescent="0.15">
      <c r="AD1163" s="10" t="s">
        <v>983</v>
      </c>
      <c r="AE1163" s="10" t="s">
        <v>3523</v>
      </c>
      <c r="AF1163" s="10" t="s">
        <v>2596</v>
      </c>
    </row>
    <row r="1164" spans="30:32" ht="13.5" hidden="1" customHeight="1" x14ac:dyDescent="0.15">
      <c r="AD1164" s="10" t="s">
        <v>984</v>
      </c>
      <c r="AE1164" s="10" t="s">
        <v>3523</v>
      </c>
      <c r="AF1164" s="10" t="s">
        <v>2597</v>
      </c>
    </row>
    <row r="1165" spans="30:32" ht="13.5" hidden="1" customHeight="1" x14ac:dyDescent="0.15">
      <c r="AD1165" s="10" t="s">
        <v>985</v>
      </c>
      <c r="AE1165" s="10" t="s">
        <v>3523</v>
      </c>
      <c r="AF1165" s="10" t="s">
        <v>2598</v>
      </c>
    </row>
    <row r="1166" spans="30:32" ht="13.5" hidden="1" customHeight="1" x14ac:dyDescent="0.15">
      <c r="AD1166" s="10" t="s">
        <v>986</v>
      </c>
      <c r="AE1166" s="10" t="s">
        <v>3523</v>
      </c>
      <c r="AF1166" s="10" t="s">
        <v>2599</v>
      </c>
    </row>
    <row r="1167" spans="30:32" ht="13.5" hidden="1" customHeight="1" x14ac:dyDescent="0.15">
      <c r="AD1167" s="10" t="s">
        <v>987</v>
      </c>
      <c r="AE1167" s="10" t="s">
        <v>3523</v>
      </c>
      <c r="AF1167" s="10" t="s">
        <v>2600</v>
      </c>
    </row>
    <row r="1168" spans="30:32" ht="13.5" hidden="1" customHeight="1" x14ac:dyDescent="0.15">
      <c r="AD1168" s="10" t="s">
        <v>988</v>
      </c>
      <c r="AE1168" s="10" t="s">
        <v>3523</v>
      </c>
      <c r="AF1168" s="10" t="s">
        <v>2601</v>
      </c>
    </row>
    <row r="1169" spans="30:32" ht="13.5" hidden="1" customHeight="1" x14ac:dyDescent="0.15">
      <c r="AD1169" s="10" t="s">
        <v>989</v>
      </c>
      <c r="AE1169" s="10" t="s">
        <v>3523</v>
      </c>
      <c r="AF1169" s="10" t="s">
        <v>2602</v>
      </c>
    </row>
    <row r="1170" spans="30:32" ht="13.5" hidden="1" customHeight="1" x14ac:dyDescent="0.15">
      <c r="AD1170" s="10" t="s">
        <v>990</v>
      </c>
      <c r="AE1170" s="10" t="s">
        <v>3523</v>
      </c>
      <c r="AF1170" s="10" t="s">
        <v>2603</v>
      </c>
    </row>
    <row r="1171" spans="30:32" ht="13.5" hidden="1" customHeight="1" x14ac:dyDescent="0.15">
      <c r="AD1171" s="10" t="s">
        <v>991</v>
      </c>
      <c r="AE1171" s="10" t="s">
        <v>3523</v>
      </c>
      <c r="AF1171" s="10" t="s">
        <v>2604</v>
      </c>
    </row>
    <row r="1172" spans="30:32" ht="13.5" hidden="1" customHeight="1" x14ac:dyDescent="0.15">
      <c r="AD1172" s="10" t="s">
        <v>992</v>
      </c>
      <c r="AE1172" s="10" t="s">
        <v>3523</v>
      </c>
      <c r="AF1172" s="10" t="s">
        <v>2605</v>
      </c>
    </row>
    <row r="1173" spans="30:32" ht="13.5" hidden="1" customHeight="1" x14ac:dyDescent="0.15">
      <c r="AD1173" s="10" t="s">
        <v>993</v>
      </c>
      <c r="AE1173" s="10" t="s">
        <v>3523</v>
      </c>
      <c r="AF1173" s="10" t="s">
        <v>2606</v>
      </c>
    </row>
    <row r="1174" spans="30:32" ht="13.5" hidden="1" customHeight="1" x14ac:dyDescent="0.15">
      <c r="AD1174" s="10" t="s">
        <v>994</v>
      </c>
      <c r="AE1174" s="10" t="s">
        <v>3523</v>
      </c>
      <c r="AF1174" s="10" t="s">
        <v>2607</v>
      </c>
    </row>
    <row r="1175" spans="30:32" ht="13.5" hidden="1" customHeight="1" x14ac:dyDescent="0.15">
      <c r="AD1175" s="10" t="s">
        <v>995</v>
      </c>
      <c r="AE1175" s="10" t="s">
        <v>3523</v>
      </c>
      <c r="AF1175" s="10" t="s">
        <v>2608</v>
      </c>
    </row>
    <row r="1176" spans="30:32" ht="13.5" hidden="1" customHeight="1" x14ac:dyDescent="0.15">
      <c r="AD1176" s="10" t="s">
        <v>996</v>
      </c>
      <c r="AE1176" s="10" t="s">
        <v>3523</v>
      </c>
      <c r="AF1176" s="10" t="s">
        <v>2609</v>
      </c>
    </row>
    <row r="1177" spans="30:32" ht="13.5" hidden="1" customHeight="1" x14ac:dyDescent="0.15">
      <c r="AD1177" s="10" t="s">
        <v>997</v>
      </c>
      <c r="AE1177" s="10" t="s">
        <v>3523</v>
      </c>
      <c r="AF1177" s="10" t="s">
        <v>2610</v>
      </c>
    </row>
    <row r="1178" spans="30:32" ht="13.5" hidden="1" customHeight="1" x14ac:dyDescent="0.15">
      <c r="AD1178" s="10" t="s">
        <v>998</v>
      </c>
      <c r="AE1178" s="10" t="s">
        <v>3523</v>
      </c>
      <c r="AF1178" s="10" t="s">
        <v>2611</v>
      </c>
    </row>
    <row r="1179" spans="30:32" ht="13.5" hidden="1" customHeight="1" x14ac:dyDescent="0.15">
      <c r="AD1179" s="10" t="s">
        <v>999</v>
      </c>
      <c r="AE1179" s="10" t="s">
        <v>3523</v>
      </c>
      <c r="AF1179" s="10" t="s">
        <v>2612</v>
      </c>
    </row>
    <row r="1180" spans="30:32" ht="13.5" hidden="1" customHeight="1" x14ac:dyDescent="0.15">
      <c r="AD1180" s="10" t="s">
        <v>1000</v>
      </c>
      <c r="AE1180" s="10" t="s">
        <v>3523</v>
      </c>
      <c r="AF1180" s="10" t="s">
        <v>2613</v>
      </c>
    </row>
    <row r="1181" spans="30:32" ht="13.5" hidden="1" customHeight="1" x14ac:dyDescent="0.15">
      <c r="AD1181" s="10" t="s">
        <v>1001</v>
      </c>
      <c r="AE1181" s="10" t="s">
        <v>3523</v>
      </c>
      <c r="AF1181" s="10" t="s">
        <v>2614</v>
      </c>
    </row>
    <row r="1182" spans="30:32" ht="13.5" hidden="1" customHeight="1" x14ac:dyDescent="0.15">
      <c r="AD1182" s="10" t="s">
        <v>1002</v>
      </c>
      <c r="AE1182" s="10" t="s">
        <v>3523</v>
      </c>
      <c r="AF1182" s="10" t="s">
        <v>2615</v>
      </c>
    </row>
    <row r="1183" spans="30:32" ht="13.5" hidden="1" customHeight="1" x14ac:dyDescent="0.15">
      <c r="AD1183" s="10" t="s">
        <v>1003</v>
      </c>
      <c r="AE1183" s="10" t="s">
        <v>3523</v>
      </c>
      <c r="AF1183" s="10" t="s">
        <v>2616</v>
      </c>
    </row>
    <row r="1184" spans="30:32" ht="13.5" hidden="1" customHeight="1" x14ac:dyDescent="0.15">
      <c r="AD1184" s="10" t="s">
        <v>1004</v>
      </c>
      <c r="AE1184" s="10" t="s">
        <v>3523</v>
      </c>
      <c r="AF1184" s="10" t="s">
        <v>2617</v>
      </c>
    </row>
    <row r="1185" spans="30:32" ht="13.5" hidden="1" customHeight="1" x14ac:dyDescent="0.15">
      <c r="AD1185" s="10" t="s">
        <v>3319</v>
      </c>
      <c r="AE1185" s="10" t="s">
        <v>3523</v>
      </c>
      <c r="AF1185" s="10" t="s">
        <v>3431</v>
      </c>
    </row>
    <row r="1186" spans="30:32" ht="13.5" hidden="1" customHeight="1" x14ac:dyDescent="0.15">
      <c r="AD1186" s="10" t="s">
        <v>3320</v>
      </c>
      <c r="AE1186" s="10" t="s">
        <v>3523</v>
      </c>
      <c r="AF1186" s="10" t="s">
        <v>3432</v>
      </c>
    </row>
    <row r="1187" spans="30:32" ht="13.5" hidden="1" customHeight="1" x14ac:dyDescent="0.15">
      <c r="AD1187" s="10" t="s">
        <v>3321</v>
      </c>
      <c r="AE1187" s="10" t="s">
        <v>3523</v>
      </c>
      <c r="AF1187" s="10" t="s">
        <v>3433</v>
      </c>
    </row>
    <row r="1188" spans="30:32" ht="13.5" hidden="1" customHeight="1" x14ac:dyDescent="0.15">
      <c r="AD1188" s="10" t="s">
        <v>3322</v>
      </c>
      <c r="AE1188" s="10" t="s">
        <v>3523</v>
      </c>
      <c r="AF1188" s="10" t="s">
        <v>3434</v>
      </c>
    </row>
    <row r="1189" spans="30:32" ht="13.5" hidden="1" customHeight="1" x14ac:dyDescent="0.15">
      <c r="AD1189" s="10" t="s">
        <v>3323</v>
      </c>
      <c r="AE1189" s="10" t="s">
        <v>3523</v>
      </c>
      <c r="AF1189" s="10" t="s">
        <v>3397</v>
      </c>
    </row>
    <row r="1190" spans="30:32" ht="13.5" hidden="1" customHeight="1" x14ac:dyDescent="0.15">
      <c r="AD1190" s="10" t="s">
        <v>3324</v>
      </c>
      <c r="AE1190" s="10" t="s">
        <v>3523</v>
      </c>
      <c r="AF1190" s="10" t="s">
        <v>3396</v>
      </c>
    </row>
    <row r="1191" spans="30:32" ht="13.5" hidden="1" customHeight="1" x14ac:dyDescent="0.15">
      <c r="AD1191" s="10" t="s">
        <v>3325</v>
      </c>
      <c r="AE1191" s="10" t="s">
        <v>3523</v>
      </c>
      <c r="AF1191" s="10" t="s">
        <v>3435</v>
      </c>
    </row>
    <row r="1192" spans="30:32" ht="13.5" hidden="1" customHeight="1" x14ac:dyDescent="0.15">
      <c r="AD1192" s="10" t="s">
        <v>3326</v>
      </c>
      <c r="AE1192" s="10" t="s">
        <v>3523</v>
      </c>
      <c r="AF1192" s="10" t="s">
        <v>3436</v>
      </c>
    </row>
    <row r="1193" spans="30:32" ht="13.5" hidden="1" customHeight="1" x14ac:dyDescent="0.15">
      <c r="AD1193" s="10" t="s">
        <v>3327</v>
      </c>
      <c r="AE1193" s="10" t="s">
        <v>3523</v>
      </c>
      <c r="AF1193" s="10" t="s">
        <v>3437</v>
      </c>
    </row>
    <row r="1194" spans="30:32" ht="13.5" hidden="1" customHeight="1" x14ac:dyDescent="0.15">
      <c r="AD1194" s="10" t="s">
        <v>3328</v>
      </c>
      <c r="AE1194" s="10" t="s">
        <v>3523</v>
      </c>
      <c r="AF1194" s="10" t="s">
        <v>3438</v>
      </c>
    </row>
    <row r="1195" spans="30:32" ht="13.5" hidden="1" customHeight="1" x14ac:dyDescent="0.15">
      <c r="AD1195" s="10" t="s">
        <v>3329</v>
      </c>
      <c r="AE1195" s="10" t="s">
        <v>3523</v>
      </c>
      <c r="AF1195" s="10" t="s">
        <v>3424</v>
      </c>
    </row>
    <row r="1196" spans="30:32" ht="13.5" hidden="1" customHeight="1" x14ac:dyDescent="0.15">
      <c r="AD1196" s="10" t="s">
        <v>1005</v>
      </c>
      <c r="AE1196" s="10" t="s">
        <v>3524</v>
      </c>
      <c r="AF1196" s="10" t="s">
        <v>2618</v>
      </c>
    </row>
    <row r="1197" spans="30:32" ht="13.5" hidden="1" customHeight="1" x14ac:dyDescent="0.15">
      <c r="AD1197" s="10" t="s">
        <v>1006</v>
      </c>
      <c r="AE1197" s="10" t="s">
        <v>3524</v>
      </c>
      <c r="AF1197" s="10" t="s">
        <v>2619</v>
      </c>
    </row>
    <row r="1198" spans="30:32" ht="13.5" hidden="1" customHeight="1" x14ac:dyDescent="0.15">
      <c r="AD1198" s="10" t="s">
        <v>1007</v>
      </c>
      <c r="AE1198" s="10" t="s">
        <v>3524</v>
      </c>
      <c r="AF1198" s="10" t="s">
        <v>2620</v>
      </c>
    </row>
    <row r="1199" spans="30:32" ht="13.5" hidden="1" customHeight="1" x14ac:dyDescent="0.15">
      <c r="AD1199" s="10" t="s">
        <v>1008</v>
      </c>
      <c r="AE1199" s="10" t="s">
        <v>3524</v>
      </c>
      <c r="AF1199" s="10" t="s">
        <v>2621</v>
      </c>
    </row>
    <row r="1200" spans="30:32" ht="13.5" hidden="1" customHeight="1" x14ac:dyDescent="0.15">
      <c r="AD1200" s="10" t="s">
        <v>1009</v>
      </c>
      <c r="AE1200" s="10" t="s">
        <v>3524</v>
      </c>
      <c r="AF1200" s="10" t="s">
        <v>2622</v>
      </c>
    </row>
    <row r="1201" spans="30:32" ht="13.5" hidden="1" customHeight="1" x14ac:dyDescent="0.15">
      <c r="AD1201" s="10" t="s">
        <v>1010</v>
      </c>
      <c r="AE1201" s="10" t="s">
        <v>3524</v>
      </c>
      <c r="AF1201" s="10" t="s">
        <v>2623</v>
      </c>
    </row>
    <row r="1202" spans="30:32" ht="13.5" hidden="1" customHeight="1" x14ac:dyDescent="0.15">
      <c r="AD1202" s="10" t="s">
        <v>1011</v>
      </c>
      <c r="AE1202" s="10" t="s">
        <v>3524</v>
      </c>
      <c r="AF1202" s="10" t="s">
        <v>2624</v>
      </c>
    </row>
    <row r="1203" spans="30:32" ht="13.5" hidden="1" customHeight="1" x14ac:dyDescent="0.15">
      <c r="AD1203" s="10" t="s">
        <v>1012</v>
      </c>
      <c r="AE1203" s="10" t="s">
        <v>3524</v>
      </c>
      <c r="AF1203" s="10" t="s">
        <v>2625</v>
      </c>
    </row>
    <row r="1204" spans="30:32" ht="13.5" hidden="1" customHeight="1" x14ac:dyDescent="0.15">
      <c r="AD1204" s="10" t="s">
        <v>1013</v>
      </c>
      <c r="AE1204" s="10" t="s">
        <v>3524</v>
      </c>
      <c r="AF1204" s="10" t="s">
        <v>2626</v>
      </c>
    </row>
    <row r="1205" spans="30:32" ht="13.5" hidden="1" customHeight="1" x14ac:dyDescent="0.15">
      <c r="AD1205" s="10" t="s">
        <v>1014</v>
      </c>
      <c r="AE1205" s="10" t="s">
        <v>3524</v>
      </c>
      <c r="AF1205" s="10" t="s">
        <v>2627</v>
      </c>
    </row>
    <row r="1206" spans="30:32" ht="13.5" hidden="1" customHeight="1" x14ac:dyDescent="0.15">
      <c r="AD1206" s="10" t="s">
        <v>1015</v>
      </c>
      <c r="AE1206" s="10" t="s">
        <v>3524</v>
      </c>
      <c r="AF1206" s="10" t="s">
        <v>2628</v>
      </c>
    </row>
    <row r="1207" spans="30:32" ht="13.5" hidden="1" customHeight="1" x14ac:dyDescent="0.15">
      <c r="AD1207" s="10" t="s">
        <v>1016</v>
      </c>
      <c r="AE1207" s="10" t="s">
        <v>3524</v>
      </c>
      <c r="AF1207" s="10" t="s">
        <v>2629</v>
      </c>
    </row>
    <row r="1208" spans="30:32" ht="13.5" hidden="1" customHeight="1" x14ac:dyDescent="0.15">
      <c r="AD1208" s="10" t="s">
        <v>1017</v>
      </c>
      <c r="AE1208" s="10" t="s">
        <v>3524</v>
      </c>
      <c r="AF1208" s="10" t="s">
        <v>2630</v>
      </c>
    </row>
    <row r="1209" spans="30:32" ht="13.5" hidden="1" customHeight="1" x14ac:dyDescent="0.15">
      <c r="AD1209" s="10" t="s">
        <v>1018</v>
      </c>
      <c r="AE1209" s="10" t="s">
        <v>3524</v>
      </c>
      <c r="AF1209" s="10" t="s">
        <v>2631</v>
      </c>
    </row>
    <row r="1210" spans="30:32" ht="13.5" hidden="1" customHeight="1" x14ac:dyDescent="0.15">
      <c r="AD1210" s="10" t="s">
        <v>1019</v>
      </c>
      <c r="AE1210" s="10" t="s">
        <v>3524</v>
      </c>
      <c r="AF1210" s="10" t="s">
        <v>2632</v>
      </c>
    </row>
    <row r="1211" spans="30:32" ht="13.5" hidden="1" customHeight="1" x14ac:dyDescent="0.15">
      <c r="AD1211" s="10" t="s">
        <v>1020</v>
      </c>
      <c r="AE1211" s="10" t="s">
        <v>3524</v>
      </c>
      <c r="AF1211" s="10" t="s">
        <v>2633</v>
      </c>
    </row>
    <row r="1212" spans="30:32" ht="13.5" hidden="1" customHeight="1" x14ac:dyDescent="0.15">
      <c r="AD1212" s="10" t="s">
        <v>1021</v>
      </c>
      <c r="AE1212" s="10" t="s">
        <v>3524</v>
      </c>
      <c r="AF1212" s="10" t="s">
        <v>2634</v>
      </c>
    </row>
    <row r="1213" spans="30:32" ht="13.5" hidden="1" customHeight="1" x14ac:dyDescent="0.15">
      <c r="AD1213" s="10" t="s">
        <v>1022</v>
      </c>
      <c r="AE1213" s="10" t="s">
        <v>3524</v>
      </c>
      <c r="AF1213" s="10" t="s">
        <v>2635</v>
      </c>
    </row>
    <row r="1214" spans="30:32" ht="13.5" hidden="1" customHeight="1" x14ac:dyDescent="0.15">
      <c r="AD1214" s="10" t="s">
        <v>1023</v>
      </c>
      <c r="AE1214" s="10" t="s">
        <v>3524</v>
      </c>
      <c r="AF1214" s="10" t="s">
        <v>2636</v>
      </c>
    </row>
    <row r="1215" spans="30:32" ht="13.5" hidden="1" customHeight="1" x14ac:dyDescent="0.15">
      <c r="AD1215" s="10" t="s">
        <v>1024</v>
      </c>
      <c r="AE1215" s="10" t="s">
        <v>3524</v>
      </c>
      <c r="AF1215" s="10" t="s">
        <v>2637</v>
      </c>
    </row>
    <row r="1216" spans="30:32" ht="13.5" hidden="1" customHeight="1" x14ac:dyDescent="0.15">
      <c r="AD1216" s="10" t="s">
        <v>1025</v>
      </c>
      <c r="AE1216" s="10" t="s">
        <v>3524</v>
      </c>
      <c r="AF1216" s="10" t="s">
        <v>2638</v>
      </c>
    </row>
    <row r="1217" spans="30:32" ht="13.5" hidden="1" customHeight="1" x14ac:dyDescent="0.15">
      <c r="AD1217" s="10" t="s">
        <v>1026</v>
      </c>
      <c r="AE1217" s="10" t="s">
        <v>3524</v>
      </c>
      <c r="AF1217" s="10" t="s">
        <v>2639</v>
      </c>
    </row>
    <row r="1218" spans="30:32" ht="13.5" hidden="1" customHeight="1" x14ac:dyDescent="0.15">
      <c r="AD1218" s="10" t="s">
        <v>1027</v>
      </c>
      <c r="AE1218" s="10" t="s">
        <v>3524</v>
      </c>
      <c r="AF1218" s="10" t="s">
        <v>2640</v>
      </c>
    </row>
    <row r="1219" spans="30:32" ht="13.5" hidden="1" customHeight="1" x14ac:dyDescent="0.15">
      <c r="AD1219" s="10" t="s">
        <v>1028</v>
      </c>
      <c r="AE1219" s="10" t="s">
        <v>3524</v>
      </c>
      <c r="AF1219" s="10" t="s">
        <v>2641</v>
      </c>
    </row>
    <row r="1220" spans="30:32" ht="13.5" hidden="1" customHeight="1" x14ac:dyDescent="0.15">
      <c r="AD1220" s="10" t="s">
        <v>1029</v>
      </c>
      <c r="AE1220" s="10" t="s">
        <v>3524</v>
      </c>
      <c r="AF1220" s="10" t="s">
        <v>2642</v>
      </c>
    </row>
    <row r="1221" spans="30:32" ht="13.5" hidden="1" customHeight="1" x14ac:dyDescent="0.15">
      <c r="AD1221" s="10" t="s">
        <v>1030</v>
      </c>
      <c r="AE1221" s="10" t="s">
        <v>3524</v>
      </c>
      <c r="AF1221" s="10" t="s">
        <v>2643</v>
      </c>
    </row>
    <row r="1222" spans="30:32" ht="13.5" hidden="1" customHeight="1" x14ac:dyDescent="0.15">
      <c r="AD1222" s="10" t="s">
        <v>1031</v>
      </c>
      <c r="AE1222" s="10" t="s">
        <v>3524</v>
      </c>
      <c r="AF1222" s="10" t="s">
        <v>2644</v>
      </c>
    </row>
    <row r="1223" spans="30:32" ht="13.5" hidden="1" customHeight="1" x14ac:dyDescent="0.15">
      <c r="AD1223" s="10" t="s">
        <v>1032</v>
      </c>
      <c r="AE1223" s="10" t="s">
        <v>3524</v>
      </c>
      <c r="AF1223" s="10" t="s">
        <v>2645</v>
      </c>
    </row>
    <row r="1224" spans="30:32" ht="13.5" hidden="1" customHeight="1" x14ac:dyDescent="0.15">
      <c r="AD1224" s="10" t="s">
        <v>1033</v>
      </c>
      <c r="AE1224" s="10" t="s">
        <v>3524</v>
      </c>
      <c r="AF1224" s="10" t="s">
        <v>2646</v>
      </c>
    </row>
    <row r="1225" spans="30:32" ht="13.5" hidden="1" customHeight="1" x14ac:dyDescent="0.15">
      <c r="AD1225" s="10" t="s">
        <v>1034</v>
      </c>
      <c r="AE1225" s="10" t="s">
        <v>3524</v>
      </c>
      <c r="AF1225" s="10" t="s">
        <v>2647</v>
      </c>
    </row>
    <row r="1226" spans="30:32" ht="13.5" hidden="1" customHeight="1" x14ac:dyDescent="0.15">
      <c r="AD1226" s="10" t="s">
        <v>1035</v>
      </c>
      <c r="AE1226" s="10" t="s">
        <v>3524</v>
      </c>
      <c r="AF1226" s="10" t="s">
        <v>2648</v>
      </c>
    </row>
    <row r="1227" spans="30:32" ht="13.5" hidden="1" customHeight="1" x14ac:dyDescent="0.15">
      <c r="AD1227" s="10" t="s">
        <v>1036</v>
      </c>
      <c r="AE1227" s="10" t="s">
        <v>3524</v>
      </c>
      <c r="AF1227" s="10" t="s">
        <v>2649</v>
      </c>
    </row>
    <row r="1228" spans="30:32" ht="13.5" hidden="1" customHeight="1" x14ac:dyDescent="0.15">
      <c r="AD1228" s="10" t="s">
        <v>1037</v>
      </c>
      <c r="AE1228" s="10" t="s">
        <v>3524</v>
      </c>
      <c r="AF1228" s="10" t="s">
        <v>2650</v>
      </c>
    </row>
    <row r="1229" spans="30:32" ht="13.5" hidden="1" customHeight="1" x14ac:dyDescent="0.15">
      <c r="AD1229" s="10" t="s">
        <v>1038</v>
      </c>
      <c r="AE1229" s="10" t="s">
        <v>3524</v>
      </c>
      <c r="AF1229" s="10" t="s">
        <v>2651</v>
      </c>
    </row>
    <row r="1230" spans="30:32" ht="13.5" hidden="1" customHeight="1" x14ac:dyDescent="0.15">
      <c r="AD1230" s="10" t="s">
        <v>1039</v>
      </c>
      <c r="AE1230" s="10" t="s">
        <v>3524</v>
      </c>
      <c r="AF1230" s="10" t="s">
        <v>2652</v>
      </c>
    </row>
    <row r="1231" spans="30:32" ht="13.5" hidden="1" customHeight="1" x14ac:dyDescent="0.15">
      <c r="AD1231" s="10" t="s">
        <v>1040</v>
      </c>
      <c r="AE1231" s="10" t="s">
        <v>3524</v>
      </c>
      <c r="AF1231" s="10" t="s">
        <v>2653</v>
      </c>
    </row>
    <row r="1232" spans="30:32" ht="13.5" hidden="1" customHeight="1" x14ac:dyDescent="0.15">
      <c r="AD1232" s="10" t="s">
        <v>1041</v>
      </c>
      <c r="AE1232" s="10" t="s">
        <v>3524</v>
      </c>
      <c r="AF1232" s="10" t="s">
        <v>2654</v>
      </c>
    </row>
    <row r="1233" spans="30:32" ht="13.5" hidden="1" customHeight="1" x14ac:dyDescent="0.15">
      <c r="AD1233" s="10" t="s">
        <v>1042</v>
      </c>
      <c r="AE1233" s="10" t="s">
        <v>3524</v>
      </c>
      <c r="AF1233" s="10" t="s">
        <v>2655</v>
      </c>
    </row>
    <row r="1234" spans="30:32" ht="13.5" hidden="1" customHeight="1" x14ac:dyDescent="0.15">
      <c r="AD1234" s="10" t="s">
        <v>1043</v>
      </c>
      <c r="AE1234" s="10" t="s">
        <v>3524</v>
      </c>
      <c r="AF1234" s="10" t="s">
        <v>2656</v>
      </c>
    </row>
    <row r="1235" spans="30:32" ht="13.5" hidden="1" customHeight="1" x14ac:dyDescent="0.15">
      <c r="AD1235" s="10" t="s">
        <v>1044</v>
      </c>
      <c r="AE1235" s="10" t="s">
        <v>3524</v>
      </c>
      <c r="AF1235" s="10" t="s">
        <v>2657</v>
      </c>
    </row>
    <row r="1236" spans="30:32" ht="13.5" hidden="1" customHeight="1" x14ac:dyDescent="0.15">
      <c r="AD1236" s="10" t="s">
        <v>1045</v>
      </c>
      <c r="AE1236" s="10" t="s">
        <v>3524</v>
      </c>
      <c r="AF1236" s="10" t="s">
        <v>2658</v>
      </c>
    </row>
    <row r="1237" spans="30:32" ht="13.5" hidden="1" customHeight="1" x14ac:dyDescent="0.15">
      <c r="AD1237" s="10" t="s">
        <v>1046</v>
      </c>
      <c r="AE1237" s="10" t="s">
        <v>3524</v>
      </c>
      <c r="AF1237" s="10" t="s">
        <v>2659</v>
      </c>
    </row>
    <row r="1238" spans="30:32" ht="13.5" hidden="1" customHeight="1" x14ac:dyDescent="0.15">
      <c r="AD1238" s="10" t="s">
        <v>1047</v>
      </c>
      <c r="AE1238" s="10" t="s">
        <v>3524</v>
      </c>
      <c r="AF1238" s="10" t="s">
        <v>2660</v>
      </c>
    </row>
    <row r="1239" spans="30:32" ht="13.5" hidden="1" customHeight="1" x14ac:dyDescent="0.15">
      <c r="AD1239" s="10" t="s">
        <v>3330</v>
      </c>
      <c r="AE1239" s="10" t="s">
        <v>3524</v>
      </c>
      <c r="AF1239" s="10" t="s">
        <v>3439</v>
      </c>
    </row>
    <row r="1240" spans="30:32" ht="13.5" hidden="1" customHeight="1" x14ac:dyDescent="0.15">
      <c r="AD1240" s="10" t="s">
        <v>3331</v>
      </c>
      <c r="AE1240" s="10" t="s">
        <v>3524</v>
      </c>
      <c r="AF1240" s="10" t="s">
        <v>3440</v>
      </c>
    </row>
    <row r="1241" spans="30:32" ht="13.5" hidden="1" customHeight="1" x14ac:dyDescent="0.15">
      <c r="AD1241" s="10" t="s">
        <v>3332</v>
      </c>
      <c r="AE1241" s="10" t="s">
        <v>3524</v>
      </c>
      <c r="AF1241" s="10" t="s">
        <v>3441</v>
      </c>
    </row>
    <row r="1242" spans="30:32" ht="13.5" hidden="1" customHeight="1" x14ac:dyDescent="0.15">
      <c r="AD1242" s="10" t="s">
        <v>3333</v>
      </c>
      <c r="AE1242" s="10" t="s">
        <v>3524</v>
      </c>
      <c r="AF1242" s="10" t="s">
        <v>3442</v>
      </c>
    </row>
    <row r="1243" spans="30:32" ht="13.5" hidden="1" customHeight="1" x14ac:dyDescent="0.15">
      <c r="AD1243" s="10" t="s">
        <v>3334</v>
      </c>
      <c r="AE1243" s="10" t="s">
        <v>3524</v>
      </c>
      <c r="AF1243" s="10" t="s">
        <v>3395</v>
      </c>
    </row>
    <row r="1244" spans="30:32" ht="13.5" hidden="1" customHeight="1" x14ac:dyDescent="0.15">
      <c r="AD1244" s="10" t="s">
        <v>3335</v>
      </c>
      <c r="AE1244" s="10" t="s">
        <v>3524</v>
      </c>
      <c r="AF1244" s="10" t="s">
        <v>3414</v>
      </c>
    </row>
    <row r="1245" spans="30:32" ht="13.5" hidden="1" customHeight="1" x14ac:dyDescent="0.15">
      <c r="AD1245" s="10" t="s">
        <v>3336</v>
      </c>
      <c r="AE1245" s="10" t="s">
        <v>3524</v>
      </c>
      <c r="AF1245" s="10" t="s">
        <v>3425</v>
      </c>
    </row>
    <row r="1246" spans="30:32" ht="13.5" hidden="1" customHeight="1" x14ac:dyDescent="0.15">
      <c r="AD1246" s="10" t="s">
        <v>3337</v>
      </c>
      <c r="AE1246" s="10" t="s">
        <v>3524</v>
      </c>
      <c r="AF1246" s="10" t="s">
        <v>3443</v>
      </c>
    </row>
    <row r="1247" spans="30:32" ht="13.5" hidden="1" customHeight="1" x14ac:dyDescent="0.15">
      <c r="AD1247" s="10" t="s">
        <v>3338</v>
      </c>
      <c r="AE1247" s="10" t="s">
        <v>3524</v>
      </c>
      <c r="AF1247" s="10" t="s">
        <v>3444</v>
      </c>
    </row>
    <row r="1248" spans="30:32" ht="13.5" hidden="1" customHeight="1" x14ac:dyDescent="0.15">
      <c r="AD1248" s="10" t="s">
        <v>3339</v>
      </c>
      <c r="AE1248" s="10" t="s">
        <v>3524</v>
      </c>
      <c r="AF1248" s="10" t="s">
        <v>3445</v>
      </c>
    </row>
    <row r="1249" spans="30:32" ht="13.5" hidden="1" customHeight="1" x14ac:dyDescent="0.15">
      <c r="AD1249" s="10" t="s">
        <v>3340</v>
      </c>
      <c r="AE1249" s="10" t="s">
        <v>3524</v>
      </c>
      <c r="AF1249" s="10" t="s">
        <v>3446</v>
      </c>
    </row>
    <row r="1250" spans="30:32" ht="13.5" hidden="1" customHeight="1" x14ac:dyDescent="0.15">
      <c r="AD1250" s="10" t="s">
        <v>3341</v>
      </c>
      <c r="AE1250" s="10" t="s">
        <v>3524</v>
      </c>
      <c r="AF1250" s="10" t="s">
        <v>3397</v>
      </c>
    </row>
    <row r="1251" spans="30:32" ht="13.5" hidden="1" customHeight="1" x14ac:dyDescent="0.15">
      <c r="AD1251" s="10" t="s">
        <v>3342</v>
      </c>
      <c r="AE1251" s="10" t="s">
        <v>3524</v>
      </c>
      <c r="AF1251" s="10" t="s">
        <v>3396</v>
      </c>
    </row>
    <row r="1252" spans="30:32" ht="13.5" hidden="1" customHeight="1" x14ac:dyDescent="0.15">
      <c r="AD1252" s="10" t="s">
        <v>3343</v>
      </c>
      <c r="AE1252" s="10" t="s">
        <v>3524</v>
      </c>
      <c r="AF1252" s="10" t="s">
        <v>3447</v>
      </c>
    </row>
    <row r="1253" spans="30:32" ht="13.5" hidden="1" customHeight="1" x14ac:dyDescent="0.15">
      <c r="AD1253" s="10" t="s">
        <v>3344</v>
      </c>
      <c r="AE1253" s="10" t="s">
        <v>3524</v>
      </c>
      <c r="AF1253" s="10" t="s">
        <v>3448</v>
      </c>
    </row>
    <row r="1254" spans="30:32" ht="13.5" hidden="1" customHeight="1" x14ac:dyDescent="0.15">
      <c r="AD1254" s="10" t="s">
        <v>3345</v>
      </c>
      <c r="AE1254" s="10" t="s">
        <v>3524</v>
      </c>
      <c r="AF1254" s="10" t="s">
        <v>3398</v>
      </c>
    </row>
    <row r="1255" spans="30:32" ht="13.5" hidden="1" customHeight="1" x14ac:dyDescent="0.15">
      <c r="AD1255" s="10" t="s">
        <v>1048</v>
      </c>
      <c r="AE1255" s="10" t="s">
        <v>3525</v>
      </c>
      <c r="AF1255" s="10" t="s">
        <v>2661</v>
      </c>
    </row>
    <row r="1256" spans="30:32" ht="13.5" hidden="1" customHeight="1" x14ac:dyDescent="0.15">
      <c r="AD1256" s="10" t="s">
        <v>1049</v>
      </c>
      <c r="AE1256" s="10" t="s">
        <v>3525</v>
      </c>
      <c r="AF1256" s="10" t="s">
        <v>2662</v>
      </c>
    </row>
    <row r="1257" spans="30:32" ht="13.5" hidden="1" customHeight="1" x14ac:dyDescent="0.15">
      <c r="AD1257" s="10" t="s">
        <v>1050</v>
      </c>
      <c r="AE1257" s="10" t="s">
        <v>3525</v>
      </c>
      <c r="AF1257" s="10" t="s">
        <v>2663</v>
      </c>
    </row>
    <row r="1258" spans="30:32" ht="13.5" hidden="1" customHeight="1" x14ac:dyDescent="0.15">
      <c r="AD1258" s="10" t="s">
        <v>1051</v>
      </c>
      <c r="AE1258" s="10" t="s">
        <v>3525</v>
      </c>
      <c r="AF1258" s="10" t="s">
        <v>2664</v>
      </c>
    </row>
    <row r="1259" spans="30:32" ht="13.5" hidden="1" customHeight="1" x14ac:dyDescent="0.15">
      <c r="AD1259" s="10" t="s">
        <v>1052</v>
      </c>
      <c r="AE1259" s="10" t="s">
        <v>3525</v>
      </c>
      <c r="AF1259" s="10" t="s">
        <v>2665</v>
      </c>
    </row>
    <row r="1260" spans="30:32" ht="13.5" hidden="1" customHeight="1" x14ac:dyDescent="0.15">
      <c r="AD1260" s="10" t="s">
        <v>1053</v>
      </c>
      <c r="AE1260" s="10" t="s">
        <v>3525</v>
      </c>
      <c r="AF1260" s="10" t="s">
        <v>2666</v>
      </c>
    </row>
    <row r="1261" spans="30:32" ht="13.5" hidden="1" customHeight="1" x14ac:dyDescent="0.15">
      <c r="AD1261" s="10" t="s">
        <v>1054</v>
      </c>
      <c r="AE1261" s="10" t="s">
        <v>3525</v>
      </c>
      <c r="AF1261" s="10" t="s">
        <v>2667</v>
      </c>
    </row>
    <row r="1262" spans="30:32" ht="13.5" hidden="1" customHeight="1" x14ac:dyDescent="0.15">
      <c r="AD1262" s="10" t="s">
        <v>1055</v>
      </c>
      <c r="AE1262" s="10" t="s">
        <v>3525</v>
      </c>
      <c r="AF1262" s="10" t="s">
        <v>2668</v>
      </c>
    </row>
    <row r="1263" spans="30:32" ht="13.5" hidden="1" customHeight="1" x14ac:dyDescent="0.15">
      <c r="AD1263" s="10" t="s">
        <v>1056</v>
      </c>
      <c r="AE1263" s="10" t="s">
        <v>3525</v>
      </c>
      <c r="AF1263" s="10" t="s">
        <v>2669</v>
      </c>
    </row>
    <row r="1264" spans="30:32" ht="13.5" hidden="1" customHeight="1" x14ac:dyDescent="0.15">
      <c r="AD1264" s="10" t="s">
        <v>1057</v>
      </c>
      <c r="AE1264" s="10" t="s">
        <v>3525</v>
      </c>
      <c r="AF1264" s="10" t="s">
        <v>2670</v>
      </c>
    </row>
    <row r="1265" spans="30:32" ht="13.5" hidden="1" customHeight="1" x14ac:dyDescent="0.15">
      <c r="AD1265" s="10" t="s">
        <v>1058</v>
      </c>
      <c r="AE1265" s="10" t="s">
        <v>3525</v>
      </c>
      <c r="AF1265" s="10" t="s">
        <v>2671</v>
      </c>
    </row>
    <row r="1266" spans="30:32" ht="13.5" hidden="1" customHeight="1" x14ac:dyDescent="0.15">
      <c r="AD1266" s="10" t="s">
        <v>1059</v>
      </c>
      <c r="AE1266" s="10" t="s">
        <v>3525</v>
      </c>
      <c r="AF1266" s="10" t="s">
        <v>2672</v>
      </c>
    </row>
    <row r="1267" spans="30:32" ht="13.5" hidden="1" customHeight="1" x14ac:dyDescent="0.15">
      <c r="AD1267" s="10" t="s">
        <v>1060</v>
      </c>
      <c r="AE1267" s="10" t="s">
        <v>3525</v>
      </c>
      <c r="AF1267" s="10" t="s">
        <v>2673</v>
      </c>
    </row>
    <row r="1268" spans="30:32" ht="13.5" hidden="1" customHeight="1" x14ac:dyDescent="0.15">
      <c r="AD1268" s="10" t="s">
        <v>1061</v>
      </c>
      <c r="AE1268" s="10" t="s">
        <v>3525</v>
      </c>
      <c r="AF1268" s="10" t="s">
        <v>2674</v>
      </c>
    </row>
    <row r="1269" spans="30:32" ht="13.5" hidden="1" customHeight="1" x14ac:dyDescent="0.15">
      <c r="AD1269" s="10" t="s">
        <v>1062</v>
      </c>
      <c r="AE1269" s="10" t="s">
        <v>3525</v>
      </c>
      <c r="AF1269" s="10" t="s">
        <v>2675</v>
      </c>
    </row>
    <row r="1270" spans="30:32" ht="13.5" hidden="1" customHeight="1" x14ac:dyDescent="0.15">
      <c r="AD1270" s="10" t="s">
        <v>1063</v>
      </c>
      <c r="AE1270" s="10" t="s">
        <v>3525</v>
      </c>
      <c r="AF1270" s="10" t="s">
        <v>2676</v>
      </c>
    </row>
    <row r="1271" spans="30:32" ht="13.5" hidden="1" customHeight="1" x14ac:dyDescent="0.15">
      <c r="AD1271" s="10" t="s">
        <v>1064</v>
      </c>
      <c r="AE1271" s="10" t="s">
        <v>3525</v>
      </c>
      <c r="AF1271" s="10" t="s">
        <v>2677</v>
      </c>
    </row>
    <row r="1272" spans="30:32" ht="13.5" hidden="1" customHeight="1" x14ac:dyDescent="0.15">
      <c r="AD1272" s="10" t="s">
        <v>1065</v>
      </c>
      <c r="AE1272" s="10" t="s">
        <v>3525</v>
      </c>
      <c r="AF1272" s="10" t="s">
        <v>2678</v>
      </c>
    </row>
    <row r="1273" spans="30:32" ht="13.5" hidden="1" customHeight="1" x14ac:dyDescent="0.15">
      <c r="AD1273" s="10" t="s">
        <v>1066</v>
      </c>
      <c r="AE1273" s="10" t="s">
        <v>3525</v>
      </c>
      <c r="AF1273" s="10" t="s">
        <v>2679</v>
      </c>
    </row>
    <row r="1274" spans="30:32" ht="13.5" hidden="1" customHeight="1" x14ac:dyDescent="0.15">
      <c r="AD1274" s="10" t="s">
        <v>1067</v>
      </c>
      <c r="AE1274" s="10" t="s">
        <v>3525</v>
      </c>
      <c r="AF1274" s="10" t="s">
        <v>2680</v>
      </c>
    </row>
    <row r="1275" spans="30:32" ht="13.5" hidden="1" customHeight="1" x14ac:dyDescent="0.15">
      <c r="AD1275" s="10" t="s">
        <v>1068</v>
      </c>
      <c r="AE1275" s="10" t="s">
        <v>3525</v>
      </c>
      <c r="AF1275" s="10" t="s">
        <v>2681</v>
      </c>
    </row>
    <row r="1276" spans="30:32" ht="13.5" hidden="1" customHeight="1" x14ac:dyDescent="0.15">
      <c r="AD1276" s="10" t="s">
        <v>1069</v>
      </c>
      <c r="AE1276" s="10" t="s">
        <v>3525</v>
      </c>
      <c r="AF1276" s="10" t="s">
        <v>2682</v>
      </c>
    </row>
    <row r="1277" spans="30:32" ht="13.5" hidden="1" customHeight="1" x14ac:dyDescent="0.15">
      <c r="AD1277" s="10" t="s">
        <v>1070</v>
      </c>
      <c r="AE1277" s="10" t="s">
        <v>3525</v>
      </c>
      <c r="AF1277" s="10" t="s">
        <v>2683</v>
      </c>
    </row>
    <row r="1278" spans="30:32" ht="13.5" hidden="1" customHeight="1" x14ac:dyDescent="0.15">
      <c r="AD1278" s="10" t="s">
        <v>1071</v>
      </c>
      <c r="AE1278" s="10" t="s">
        <v>3525</v>
      </c>
      <c r="AF1278" s="10" t="s">
        <v>2684</v>
      </c>
    </row>
    <row r="1279" spans="30:32" ht="13.5" hidden="1" customHeight="1" x14ac:dyDescent="0.15">
      <c r="AD1279" s="10" t="s">
        <v>1072</v>
      </c>
      <c r="AE1279" s="10" t="s">
        <v>3525</v>
      </c>
      <c r="AF1279" s="10" t="s">
        <v>2685</v>
      </c>
    </row>
    <row r="1280" spans="30:32" ht="13.5" hidden="1" customHeight="1" x14ac:dyDescent="0.15">
      <c r="AD1280" s="10" t="s">
        <v>1073</v>
      </c>
      <c r="AE1280" s="10" t="s">
        <v>3525</v>
      </c>
      <c r="AF1280" s="10" t="s">
        <v>2686</v>
      </c>
    </row>
    <row r="1281" spans="30:32" ht="13.5" hidden="1" customHeight="1" x14ac:dyDescent="0.15">
      <c r="AD1281" s="10" t="s">
        <v>1074</v>
      </c>
      <c r="AE1281" s="10" t="s">
        <v>3525</v>
      </c>
      <c r="AF1281" s="10" t="s">
        <v>2687</v>
      </c>
    </row>
    <row r="1282" spans="30:32" ht="13.5" hidden="1" customHeight="1" x14ac:dyDescent="0.15">
      <c r="AD1282" s="10" t="s">
        <v>1075</v>
      </c>
      <c r="AE1282" s="10" t="s">
        <v>3525</v>
      </c>
      <c r="AF1282" s="10" t="s">
        <v>2657</v>
      </c>
    </row>
    <row r="1283" spans="30:32" ht="13.5" hidden="1" customHeight="1" x14ac:dyDescent="0.15">
      <c r="AD1283" s="10" t="s">
        <v>1076</v>
      </c>
      <c r="AE1283" s="10" t="s">
        <v>3525</v>
      </c>
      <c r="AF1283" s="10" t="s">
        <v>2688</v>
      </c>
    </row>
    <row r="1284" spans="30:32" ht="13.5" hidden="1" customHeight="1" x14ac:dyDescent="0.15">
      <c r="AD1284" s="10" t="s">
        <v>1077</v>
      </c>
      <c r="AE1284" s="10" t="s">
        <v>3525</v>
      </c>
      <c r="AF1284" s="10" t="s">
        <v>2689</v>
      </c>
    </row>
    <row r="1285" spans="30:32" ht="13.5" hidden="1" customHeight="1" x14ac:dyDescent="0.15">
      <c r="AD1285" s="10" t="s">
        <v>1078</v>
      </c>
      <c r="AE1285" s="10" t="s">
        <v>3525</v>
      </c>
      <c r="AF1285" s="10" t="s">
        <v>2690</v>
      </c>
    </row>
    <row r="1286" spans="30:32" ht="13.5" hidden="1" customHeight="1" x14ac:dyDescent="0.15">
      <c r="AD1286" s="10" t="s">
        <v>1079</v>
      </c>
      <c r="AE1286" s="10" t="s">
        <v>3525</v>
      </c>
      <c r="AF1286" s="10" t="s">
        <v>2691</v>
      </c>
    </row>
    <row r="1287" spans="30:32" ht="13.5" hidden="1" customHeight="1" x14ac:dyDescent="0.15">
      <c r="AD1287" s="10" t="s">
        <v>1080</v>
      </c>
      <c r="AE1287" s="10" t="s">
        <v>3525</v>
      </c>
      <c r="AF1287" s="10" t="s">
        <v>2692</v>
      </c>
    </row>
    <row r="1288" spans="30:32" ht="13.5" hidden="1" customHeight="1" x14ac:dyDescent="0.15">
      <c r="AD1288" s="10" t="s">
        <v>1081</v>
      </c>
      <c r="AE1288" s="10" t="s">
        <v>3525</v>
      </c>
      <c r="AF1288" s="10" t="s">
        <v>2693</v>
      </c>
    </row>
    <row r="1289" spans="30:32" ht="13.5" hidden="1" customHeight="1" x14ac:dyDescent="0.15">
      <c r="AD1289" s="10" t="s">
        <v>1082</v>
      </c>
      <c r="AE1289" s="10" t="s">
        <v>3525</v>
      </c>
      <c r="AF1289" s="10" t="s">
        <v>2694</v>
      </c>
    </row>
    <row r="1290" spans="30:32" ht="13.5" hidden="1" customHeight="1" x14ac:dyDescent="0.15">
      <c r="AD1290" s="10" t="s">
        <v>1083</v>
      </c>
      <c r="AE1290" s="10" t="s">
        <v>3525</v>
      </c>
      <c r="AF1290" s="10" t="s">
        <v>2695</v>
      </c>
    </row>
    <row r="1291" spans="30:32" ht="13.5" hidden="1" customHeight="1" x14ac:dyDescent="0.15">
      <c r="AD1291" s="10" t="s">
        <v>1084</v>
      </c>
      <c r="AE1291" s="10" t="s">
        <v>3525</v>
      </c>
      <c r="AF1291" s="10" t="s">
        <v>2696</v>
      </c>
    </row>
    <row r="1292" spans="30:32" ht="13.5" hidden="1" customHeight="1" x14ac:dyDescent="0.15">
      <c r="AD1292" s="10" t="s">
        <v>1085</v>
      </c>
      <c r="AE1292" s="10" t="s">
        <v>3525</v>
      </c>
      <c r="AF1292" s="10" t="s">
        <v>2697</v>
      </c>
    </row>
    <row r="1293" spans="30:32" ht="13.5" hidden="1" customHeight="1" x14ac:dyDescent="0.15">
      <c r="AD1293" s="10" t="s">
        <v>1086</v>
      </c>
      <c r="AE1293" s="10" t="s">
        <v>3525</v>
      </c>
      <c r="AF1293" s="10" t="s">
        <v>2698</v>
      </c>
    </row>
    <row r="1294" spans="30:32" ht="13.5" hidden="1" customHeight="1" x14ac:dyDescent="0.15">
      <c r="AD1294" s="10" t="s">
        <v>1087</v>
      </c>
      <c r="AE1294" s="10" t="s">
        <v>3525</v>
      </c>
      <c r="AF1294" s="10" t="s">
        <v>2699</v>
      </c>
    </row>
    <row r="1295" spans="30:32" ht="13.5" hidden="1" customHeight="1" x14ac:dyDescent="0.15">
      <c r="AD1295" s="10" t="s">
        <v>1088</v>
      </c>
      <c r="AE1295" s="10" t="s">
        <v>3525</v>
      </c>
      <c r="AF1295" s="10" t="s">
        <v>2700</v>
      </c>
    </row>
    <row r="1296" spans="30:32" ht="13.5" hidden="1" customHeight="1" x14ac:dyDescent="0.15">
      <c r="AD1296" s="10" t="s">
        <v>3346</v>
      </c>
      <c r="AE1296" s="10" t="s">
        <v>3525</v>
      </c>
      <c r="AF1296" s="10" t="s">
        <v>3449</v>
      </c>
    </row>
    <row r="1297" spans="30:32" ht="13.5" hidden="1" customHeight="1" x14ac:dyDescent="0.15">
      <c r="AD1297" s="10" t="s">
        <v>3347</v>
      </c>
      <c r="AE1297" s="10" t="s">
        <v>3525</v>
      </c>
      <c r="AF1297" s="10" t="s">
        <v>3450</v>
      </c>
    </row>
    <row r="1298" spans="30:32" ht="13.5" hidden="1" customHeight="1" x14ac:dyDescent="0.15">
      <c r="AD1298" s="10" t="s">
        <v>3348</v>
      </c>
      <c r="AE1298" s="10" t="s">
        <v>3525</v>
      </c>
      <c r="AF1298" s="10" t="s">
        <v>3451</v>
      </c>
    </row>
    <row r="1299" spans="30:32" ht="13.5" hidden="1" customHeight="1" x14ac:dyDescent="0.15">
      <c r="AD1299" s="10" t="s">
        <v>3349</v>
      </c>
      <c r="AE1299" s="10" t="s">
        <v>3525</v>
      </c>
      <c r="AF1299" s="10" t="s">
        <v>3425</v>
      </c>
    </row>
    <row r="1300" spans="30:32" ht="13.5" hidden="1" customHeight="1" x14ac:dyDescent="0.15">
      <c r="AD1300" s="10" t="s">
        <v>3350</v>
      </c>
      <c r="AE1300" s="10" t="s">
        <v>3525</v>
      </c>
      <c r="AF1300" s="10" t="s">
        <v>3395</v>
      </c>
    </row>
    <row r="1301" spans="30:32" ht="13.5" hidden="1" customHeight="1" x14ac:dyDescent="0.15">
      <c r="AD1301" s="10" t="s">
        <v>3351</v>
      </c>
      <c r="AE1301" s="10" t="s">
        <v>3525</v>
      </c>
      <c r="AF1301" s="10" t="s">
        <v>3397</v>
      </c>
    </row>
    <row r="1302" spans="30:32" ht="13.5" hidden="1" customHeight="1" x14ac:dyDescent="0.15">
      <c r="AD1302" s="10" t="s">
        <v>3352</v>
      </c>
      <c r="AE1302" s="10" t="s">
        <v>3525</v>
      </c>
      <c r="AF1302" s="10" t="s">
        <v>3396</v>
      </c>
    </row>
    <row r="1303" spans="30:32" ht="13.5" hidden="1" customHeight="1" x14ac:dyDescent="0.15">
      <c r="AD1303" s="10" t="s">
        <v>3353</v>
      </c>
      <c r="AE1303" s="10" t="s">
        <v>3525</v>
      </c>
      <c r="AF1303" s="10" t="s">
        <v>3398</v>
      </c>
    </row>
    <row r="1304" spans="30:32" ht="13.5" hidden="1" customHeight="1" x14ac:dyDescent="0.15">
      <c r="AD1304" s="10" t="s">
        <v>1089</v>
      </c>
      <c r="AE1304" s="10" t="s">
        <v>3526</v>
      </c>
      <c r="AF1304" s="10" t="s">
        <v>2701</v>
      </c>
    </row>
    <row r="1305" spans="30:32" ht="13.5" hidden="1" customHeight="1" x14ac:dyDescent="0.15">
      <c r="AD1305" s="10" t="s">
        <v>1090</v>
      </c>
      <c r="AE1305" s="10" t="s">
        <v>3526</v>
      </c>
      <c r="AF1305" s="10" t="s">
        <v>2702</v>
      </c>
    </row>
    <row r="1306" spans="30:32" ht="13.5" hidden="1" customHeight="1" x14ac:dyDescent="0.15">
      <c r="AD1306" s="10" t="s">
        <v>1091</v>
      </c>
      <c r="AE1306" s="10" t="s">
        <v>3526</v>
      </c>
      <c r="AF1306" s="10" t="s">
        <v>2703</v>
      </c>
    </row>
    <row r="1307" spans="30:32" ht="13.5" hidden="1" customHeight="1" x14ac:dyDescent="0.15">
      <c r="AD1307" s="10" t="s">
        <v>1092</v>
      </c>
      <c r="AE1307" s="10" t="s">
        <v>3526</v>
      </c>
      <c r="AF1307" s="10" t="s">
        <v>2704</v>
      </c>
    </row>
    <row r="1308" spans="30:32" ht="13.5" hidden="1" customHeight="1" x14ac:dyDescent="0.15">
      <c r="AD1308" s="10" t="s">
        <v>1093</v>
      </c>
      <c r="AE1308" s="10" t="s">
        <v>3526</v>
      </c>
      <c r="AF1308" s="10" t="s">
        <v>2705</v>
      </c>
    </row>
    <row r="1309" spans="30:32" ht="13.5" hidden="1" customHeight="1" x14ac:dyDescent="0.15">
      <c r="AD1309" s="10" t="s">
        <v>1094</v>
      </c>
      <c r="AE1309" s="10" t="s">
        <v>3526</v>
      </c>
      <c r="AF1309" s="10" t="s">
        <v>2706</v>
      </c>
    </row>
    <row r="1310" spans="30:32" ht="13.5" hidden="1" customHeight="1" x14ac:dyDescent="0.15">
      <c r="AD1310" s="10" t="s">
        <v>1095</v>
      </c>
      <c r="AE1310" s="10" t="s">
        <v>3526</v>
      </c>
      <c r="AF1310" s="10" t="s">
        <v>2707</v>
      </c>
    </row>
    <row r="1311" spans="30:32" ht="13.5" hidden="1" customHeight="1" x14ac:dyDescent="0.15">
      <c r="AD1311" s="10" t="s">
        <v>1096</v>
      </c>
      <c r="AE1311" s="10" t="s">
        <v>3526</v>
      </c>
      <c r="AF1311" s="10" t="s">
        <v>2708</v>
      </c>
    </row>
    <row r="1312" spans="30:32" ht="13.5" hidden="1" customHeight="1" x14ac:dyDescent="0.15">
      <c r="AD1312" s="10" t="s">
        <v>1097</v>
      </c>
      <c r="AE1312" s="10" t="s">
        <v>3526</v>
      </c>
      <c r="AF1312" s="10" t="s">
        <v>2709</v>
      </c>
    </row>
    <row r="1313" spans="30:32" ht="13.5" hidden="1" customHeight="1" x14ac:dyDescent="0.15">
      <c r="AD1313" s="10" t="s">
        <v>1098</v>
      </c>
      <c r="AE1313" s="10" t="s">
        <v>3526</v>
      </c>
      <c r="AF1313" s="10" t="s">
        <v>2710</v>
      </c>
    </row>
    <row r="1314" spans="30:32" ht="13.5" hidden="1" customHeight="1" x14ac:dyDescent="0.15">
      <c r="AD1314" s="10" t="s">
        <v>1099</v>
      </c>
      <c r="AE1314" s="10" t="s">
        <v>3526</v>
      </c>
      <c r="AF1314" s="10" t="s">
        <v>2711</v>
      </c>
    </row>
    <row r="1315" spans="30:32" ht="13.5" hidden="1" customHeight="1" x14ac:dyDescent="0.15">
      <c r="AD1315" s="10" t="s">
        <v>1100</v>
      </c>
      <c r="AE1315" s="10" t="s">
        <v>3526</v>
      </c>
      <c r="AF1315" s="10" t="s">
        <v>2712</v>
      </c>
    </row>
    <row r="1316" spans="30:32" ht="13.5" hidden="1" customHeight="1" x14ac:dyDescent="0.15">
      <c r="AD1316" s="10" t="s">
        <v>1101</v>
      </c>
      <c r="AE1316" s="10" t="s">
        <v>3526</v>
      </c>
      <c r="AF1316" s="10" t="s">
        <v>2713</v>
      </c>
    </row>
    <row r="1317" spans="30:32" ht="13.5" hidden="1" customHeight="1" x14ac:dyDescent="0.15">
      <c r="AD1317" s="10" t="s">
        <v>1102</v>
      </c>
      <c r="AE1317" s="10" t="s">
        <v>3526</v>
      </c>
      <c r="AF1317" s="10" t="s">
        <v>2714</v>
      </c>
    </row>
    <row r="1318" spans="30:32" ht="13.5" hidden="1" customHeight="1" x14ac:dyDescent="0.15">
      <c r="AD1318" s="10" t="s">
        <v>1103</v>
      </c>
      <c r="AE1318" s="10" t="s">
        <v>3526</v>
      </c>
      <c r="AF1318" s="10" t="s">
        <v>1864</v>
      </c>
    </row>
    <row r="1319" spans="30:32" ht="13.5" hidden="1" customHeight="1" x14ac:dyDescent="0.15">
      <c r="AD1319" s="10" t="s">
        <v>1104</v>
      </c>
      <c r="AE1319" s="10" t="s">
        <v>3526</v>
      </c>
      <c r="AF1319" s="10" t="s">
        <v>2715</v>
      </c>
    </row>
    <row r="1320" spans="30:32" ht="13.5" hidden="1" customHeight="1" x14ac:dyDescent="0.15">
      <c r="AD1320" s="10" t="s">
        <v>1105</v>
      </c>
      <c r="AE1320" s="10" t="s">
        <v>3526</v>
      </c>
      <c r="AF1320" s="10" t="s">
        <v>2716</v>
      </c>
    </row>
    <row r="1321" spans="30:32" ht="13.5" hidden="1" customHeight="1" x14ac:dyDescent="0.15">
      <c r="AD1321" s="10" t="s">
        <v>1106</v>
      </c>
      <c r="AE1321" s="10" t="s">
        <v>3526</v>
      </c>
      <c r="AF1321" s="10" t="s">
        <v>2717</v>
      </c>
    </row>
    <row r="1322" spans="30:32" ht="13.5" hidden="1" customHeight="1" x14ac:dyDescent="0.15">
      <c r="AD1322" s="10" t="s">
        <v>1107</v>
      </c>
      <c r="AE1322" s="10" t="s">
        <v>3526</v>
      </c>
      <c r="AF1322" s="10" t="s">
        <v>2718</v>
      </c>
    </row>
    <row r="1323" spans="30:32" ht="13.5" hidden="1" customHeight="1" x14ac:dyDescent="0.15">
      <c r="AD1323" s="10" t="s">
        <v>1108</v>
      </c>
      <c r="AE1323" s="10" t="s">
        <v>3526</v>
      </c>
      <c r="AF1323" s="10" t="s">
        <v>2719</v>
      </c>
    </row>
    <row r="1324" spans="30:32" ht="13.5" hidden="1" customHeight="1" x14ac:dyDescent="0.15">
      <c r="AD1324" s="10" t="s">
        <v>1109</v>
      </c>
      <c r="AE1324" s="10" t="s">
        <v>3526</v>
      </c>
      <c r="AF1324" s="10" t="s">
        <v>2720</v>
      </c>
    </row>
    <row r="1325" spans="30:32" ht="13.5" hidden="1" customHeight="1" x14ac:dyDescent="0.15">
      <c r="AD1325" s="10" t="s">
        <v>1110</v>
      </c>
      <c r="AE1325" s="10" t="s">
        <v>3526</v>
      </c>
      <c r="AF1325" s="10" t="s">
        <v>2721</v>
      </c>
    </row>
    <row r="1326" spans="30:32" ht="13.5" hidden="1" customHeight="1" x14ac:dyDescent="0.15">
      <c r="AD1326" s="10" t="s">
        <v>1111</v>
      </c>
      <c r="AE1326" s="10" t="s">
        <v>3526</v>
      </c>
      <c r="AF1326" s="10" t="s">
        <v>2722</v>
      </c>
    </row>
    <row r="1327" spans="30:32" ht="13.5" hidden="1" customHeight="1" x14ac:dyDescent="0.15">
      <c r="AD1327" s="10" t="s">
        <v>1112</v>
      </c>
      <c r="AE1327" s="10" t="s">
        <v>3526</v>
      </c>
      <c r="AF1327" s="10" t="s">
        <v>2723</v>
      </c>
    </row>
    <row r="1328" spans="30:32" ht="13.5" hidden="1" customHeight="1" x14ac:dyDescent="0.15">
      <c r="AD1328" s="10" t="s">
        <v>1113</v>
      </c>
      <c r="AE1328" s="10" t="s">
        <v>3526</v>
      </c>
      <c r="AF1328" s="10" t="s">
        <v>2724</v>
      </c>
    </row>
    <row r="1329" spans="30:32" ht="13.5" hidden="1" customHeight="1" x14ac:dyDescent="0.15">
      <c r="AD1329" s="10" t="s">
        <v>1114</v>
      </c>
      <c r="AE1329" s="10" t="s">
        <v>3526</v>
      </c>
      <c r="AF1329" s="10" t="s">
        <v>2725</v>
      </c>
    </row>
    <row r="1330" spans="30:32" ht="13.5" hidden="1" customHeight="1" x14ac:dyDescent="0.15">
      <c r="AD1330" s="10" t="s">
        <v>1115</v>
      </c>
      <c r="AE1330" s="10" t="s">
        <v>3526</v>
      </c>
      <c r="AF1330" s="10" t="s">
        <v>2726</v>
      </c>
    </row>
    <row r="1331" spans="30:32" ht="13.5" hidden="1" customHeight="1" x14ac:dyDescent="0.15">
      <c r="AD1331" s="10" t="s">
        <v>1116</v>
      </c>
      <c r="AE1331" s="10" t="s">
        <v>3526</v>
      </c>
      <c r="AF1331" s="10" t="s">
        <v>2727</v>
      </c>
    </row>
    <row r="1332" spans="30:32" ht="13.5" hidden="1" customHeight="1" x14ac:dyDescent="0.15">
      <c r="AD1332" s="10" t="s">
        <v>1117</v>
      </c>
      <c r="AE1332" s="10" t="s">
        <v>3526</v>
      </c>
      <c r="AF1332" s="10" t="s">
        <v>2728</v>
      </c>
    </row>
    <row r="1333" spans="30:32" ht="13.5" hidden="1" customHeight="1" x14ac:dyDescent="0.15">
      <c r="AD1333" s="10" t="s">
        <v>1118</v>
      </c>
      <c r="AE1333" s="10" t="s">
        <v>3526</v>
      </c>
      <c r="AF1333" s="10" t="s">
        <v>2729</v>
      </c>
    </row>
    <row r="1334" spans="30:32" ht="13.5" hidden="1" customHeight="1" x14ac:dyDescent="0.15">
      <c r="AD1334" s="10" t="s">
        <v>1119</v>
      </c>
      <c r="AE1334" s="10" t="s">
        <v>3526</v>
      </c>
      <c r="AF1334" s="10" t="s">
        <v>2730</v>
      </c>
    </row>
    <row r="1335" spans="30:32" ht="13.5" hidden="1" customHeight="1" x14ac:dyDescent="0.15">
      <c r="AD1335" s="10" t="s">
        <v>1120</v>
      </c>
      <c r="AE1335" s="10" t="s">
        <v>3526</v>
      </c>
      <c r="AF1335" s="10" t="s">
        <v>2731</v>
      </c>
    </row>
    <row r="1336" spans="30:32" ht="13.5" hidden="1" customHeight="1" x14ac:dyDescent="0.15">
      <c r="AD1336" s="10" t="s">
        <v>1121</v>
      </c>
      <c r="AE1336" s="10" t="s">
        <v>3526</v>
      </c>
      <c r="AF1336" s="10" t="s">
        <v>2732</v>
      </c>
    </row>
    <row r="1337" spans="30:32" ht="13.5" hidden="1" customHeight="1" x14ac:dyDescent="0.15">
      <c r="AD1337" s="10" t="s">
        <v>1122</v>
      </c>
      <c r="AE1337" s="10" t="s">
        <v>3526</v>
      </c>
      <c r="AF1337" s="10" t="s">
        <v>2733</v>
      </c>
    </row>
    <row r="1338" spans="30:32" ht="13.5" hidden="1" customHeight="1" x14ac:dyDescent="0.15">
      <c r="AD1338" s="10" t="s">
        <v>1123</v>
      </c>
      <c r="AE1338" s="10" t="s">
        <v>3526</v>
      </c>
      <c r="AF1338" s="10" t="s">
        <v>2734</v>
      </c>
    </row>
    <row r="1339" spans="30:32" ht="13.5" hidden="1" customHeight="1" x14ac:dyDescent="0.15">
      <c r="AD1339" s="10" t="s">
        <v>1124</v>
      </c>
      <c r="AE1339" s="10" t="s">
        <v>3526</v>
      </c>
      <c r="AF1339" s="10" t="s">
        <v>2365</v>
      </c>
    </row>
    <row r="1340" spans="30:32" ht="13.5" hidden="1" customHeight="1" x14ac:dyDescent="0.15">
      <c r="AD1340" s="10" t="s">
        <v>1125</v>
      </c>
      <c r="AE1340" s="10" t="s">
        <v>3526</v>
      </c>
      <c r="AF1340" s="10" t="s">
        <v>2735</v>
      </c>
    </row>
    <row r="1341" spans="30:32" ht="13.5" hidden="1" customHeight="1" x14ac:dyDescent="0.15">
      <c r="AD1341" s="10" t="s">
        <v>1126</v>
      </c>
      <c r="AE1341" s="10" t="s">
        <v>3526</v>
      </c>
      <c r="AF1341" s="10" t="s">
        <v>2736</v>
      </c>
    </row>
    <row r="1342" spans="30:32" ht="13.5" hidden="1" customHeight="1" x14ac:dyDescent="0.15">
      <c r="AD1342" s="10" t="s">
        <v>1127</v>
      </c>
      <c r="AE1342" s="10" t="s">
        <v>3526</v>
      </c>
      <c r="AF1342" s="10" t="s">
        <v>2737</v>
      </c>
    </row>
    <row r="1343" spans="30:32" ht="13.5" hidden="1" customHeight="1" x14ac:dyDescent="0.15">
      <c r="AD1343" s="10" t="s">
        <v>3354</v>
      </c>
      <c r="AE1343" s="10" t="s">
        <v>3526</v>
      </c>
      <c r="AF1343" s="10" t="s">
        <v>3395</v>
      </c>
    </row>
    <row r="1344" spans="30:32" ht="13.5" hidden="1" customHeight="1" x14ac:dyDescent="0.15">
      <c r="AD1344" s="10" t="s">
        <v>3355</v>
      </c>
      <c r="AE1344" s="10" t="s">
        <v>3526</v>
      </c>
      <c r="AF1344" s="10" t="s">
        <v>3397</v>
      </c>
    </row>
    <row r="1345" spans="30:32" ht="13.5" hidden="1" customHeight="1" x14ac:dyDescent="0.15">
      <c r="AD1345" s="10" t="s">
        <v>1128</v>
      </c>
      <c r="AE1345" s="10" t="s">
        <v>3527</v>
      </c>
      <c r="AF1345" s="10" t="s">
        <v>2738</v>
      </c>
    </row>
    <row r="1346" spans="30:32" ht="13.5" hidden="1" customHeight="1" x14ac:dyDescent="0.15">
      <c r="AD1346" s="10" t="s">
        <v>1129</v>
      </c>
      <c r="AE1346" s="10" t="s">
        <v>3527</v>
      </c>
      <c r="AF1346" s="10" t="s">
        <v>2739</v>
      </c>
    </row>
    <row r="1347" spans="30:32" ht="13.5" hidden="1" customHeight="1" x14ac:dyDescent="0.15">
      <c r="AD1347" s="10" t="s">
        <v>1130</v>
      </c>
      <c r="AE1347" s="10" t="s">
        <v>3527</v>
      </c>
      <c r="AF1347" s="10" t="s">
        <v>2740</v>
      </c>
    </row>
    <row r="1348" spans="30:32" ht="13.5" hidden="1" customHeight="1" x14ac:dyDescent="0.15">
      <c r="AD1348" s="10" t="s">
        <v>1131</v>
      </c>
      <c r="AE1348" s="10" t="s">
        <v>3527</v>
      </c>
      <c r="AF1348" s="10" t="s">
        <v>2741</v>
      </c>
    </row>
    <row r="1349" spans="30:32" ht="13.5" hidden="1" customHeight="1" x14ac:dyDescent="0.15">
      <c r="AD1349" s="10" t="s">
        <v>1132</v>
      </c>
      <c r="AE1349" s="10" t="s">
        <v>3527</v>
      </c>
      <c r="AF1349" s="10" t="s">
        <v>2742</v>
      </c>
    </row>
    <row r="1350" spans="30:32" ht="13.5" hidden="1" customHeight="1" x14ac:dyDescent="0.15">
      <c r="AD1350" s="10" t="s">
        <v>1133</v>
      </c>
      <c r="AE1350" s="10" t="s">
        <v>3527</v>
      </c>
      <c r="AF1350" s="10" t="s">
        <v>2743</v>
      </c>
    </row>
    <row r="1351" spans="30:32" ht="13.5" hidden="1" customHeight="1" x14ac:dyDescent="0.15">
      <c r="AD1351" s="10" t="s">
        <v>1134</v>
      </c>
      <c r="AE1351" s="10" t="s">
        <v>3527</v>
      </c>
      <c r="AF1351" s="10" t="s">
        <v>2744</v>
      </c>
    </row>
    <row r="1352" spans="30:32" ht="13.5" hidden="1" customHeight="1" x14ac:dyDescent="0.15">
      <c r="AD1352" s="10" t="s">
        <v>1135</v>
      </c>
      <c r="AE1352" s="10" t="s">
        <v>3527</v>
      </c>
      <c r="AF1352" s="10" t="s">
        <v>2745</v>
      </c>
    </row>
    <row r="1353" spans="30:32" ht="13.5" hidden="1" customHeight="1" x14ac:dyDescent="0.15">
      <c r="AD1353" s="10" t="s">
        <v>1136</v>
      </c>
      <c r="AE1353" s="10" t="s">
        <v>3527</v>
      </c>
      <c r="AF1353" s="10" t="s">
        <v>2746</v>
      </c>
    </row>
    <row r="1354" spans="30:32" ht="13.5" hidden="1" customHeight="1" x14ac:dyDescent="0.15">
      <c r="AD1354" s="10" t="s">
        <v>1137</v>
      </c>
      <c r="AE1354" s="10" t="s">
        <v>3527</v>
      </c>
      <c r="AF1354" s="10" t="s">
        <v>2747</v>
      </c>
    </row>
    <row r="1355" spans="30:32" ht="13.5" hidden="1" customHeight="1" x14ac:dyDescent="0.15">
      <c r="AD1355" s="10" t="s">
        <v>1138</v>
      </c>
      <c r="AE1355" s="10" t="s">
        <v>3527</v>
      </c>
      <c r="AF1355" s="10" t="s">
        <v>2748</v>
      </c>
    </row>
    <row r="1356" spans="30:32" ht="13.5" hidden="1" customHeight="1" x14ac:dyDescent="0.15">
      <c r="AD1356" s="10" t="s">
        <v>1139</v>
      </c>
      <c r="AE1356" s="10" t="s">
        <v>3527</v>
      </c>
      <c r="AF1356" s="10" t="s">
        <v>2749</v>
      </c>
    </row>
    <row r="1357" spans="30:32" ht="13.5" hidden="1" customHeight="1" x14ac:dyDescent="0.15">
      <c r="AD1357" s="10" t="s">
        <v>1140</v>
      </c>
      <c r="AE1357" s="10" t="s">
        <v>3527</v>
      </c>
      <c r="AF1357" s="10" t="s">
        <v>2750</v>
      </c>
    </row>
    <row r="1358" spans="30:32" ht="13.5" hidden="1" customHeight="1" x14ac:dyDescent="0.15">
      <c r="AD1358" s="10" t="s">
        <v>1141</v>
      </c>
      <c r="AE1358" s="10" t="s">
        <v>3527</v>
      </c>
      <c r="AF1358" s="10" t="s">
        <v>2751</v>
      </c>
    </row>
    <row r="1359" spans="30:32" ht="13.5" hidden="1" customHeight="1" x14ac:dyDescent="0.15">
      <c r="AD1359" s="10" t="s">
        <v>1142</v>
      </c>
      <c r="AE1359" s="10" t="s">
        <v>3527</v>
      </c>
      <c r="AF1359" s="10" t="s">
        <v>2752</v>
      </c>
    </row>
    <row r="1360" spans="30:32" ht="13.5" hidden="1" customHeight="1" x14ac:dyDescent="0.15">
      <c r="AD1360" s="10" t="s">
        <v>1143</v>
      </c>
      <c r="AE1360" s="10" t="s">
        <v>3527</v>
      </c>
      <c r="AF1360" s="10" t="s">
        <v>2753</v>
      </c>
    </row>
    <row r="1361" spans="30:32" ht="13.5" hidden="1" customHeight="1" x14ac:dyDescent="0.15">
      <c r="AD1361" s="10" t="s">
        <v>1144</v>
      </c>
      <c r="AE1361" s="10" t="s">
        <v>3527</v>
      </c>
      <c r="AF1361" s="10" t="s">
        <v>2308</v>
      </c>
    </row>
    <row r="1362" spans="30:32" ht="13.5" hidden="1" customHeight="1" x14ac:dyDescent="0.15">
      <c r="AD1362" s="10" t="s">
        <v>1145</v>
      </c>
      <c r="AE1362" s="10" t="s">
        <v>3527</v>
      </c>
      <c r="AF1362" s="10" t="s">
        <v>1671</v>
      </c>
    </row>
    <row r="1363" spans="30:32" ht="13.5" hidden="1" customHeight="1" x14ac:dyDescent="0.15">
      <c r="AD1363" s="10" t="s">
        <v>1146</v>
      </c>
      <c r="AE1363" s="10" t="s">
        <v>3527</v>
      </c>
      <c r="AF1363" s="10" t="s">
        <v>2754</v>
      </c>
    </row>
    <row r="1364" spans="30:32" ht="13.5" hidden="1" customHeight="1" x14ac:dyDescent="0.15">
      <c r="AD1364" s="10" t="s">
        <v>1147</v>
      </c>
      <c r="AE1364" s="10" t="s">
        <v>3527</v>
      </c>
      <c r="AF1364" s="10" t="s">
        <v>2755</v>
      </c>
    </row>
    <row r="1365" spans="30:32" ht="13.5" hidden="1" customHeight="1" x14ac:dyDescent="0.15">
      <c r="AD1365" s="10" t="s">
        <v>1148</v>
      </c>
      <c r="AE1365" s="10" t="s">
        <v>3527</v>
      </c>
      <c r="AF1365" s="10" t="s">
        <v>2756</v>
      </c>
    </row>
    <row r="1366" spans="30:32" ht="13.5" hidden="1" customHeight="1" x14ac:dyDescent="0.15">
      <c r="AD1366" s="10" t="s">
        <v>1149</v>
      </c>
      <c r="AE1366" s="10" t="s">
        <v>3527</v>
      </c>
      <c r="AF1366" s="10" t="s">
        <v>2757</v>
      </c>
    </row>
    <row r="1367" spans="30:32" ht="13.5" hidden="1" customHeight="1" x14ac:dyDescent="0.15">
      <c r="AD1367" s="10" t="s">
        <v>1150</v>
      </c>
      <c r="AE1367" s="10" t="s">
        <v>3527</v>
      </c>
      <c r="AF1367" s="10" t="s">
        <v>2758</v>
      </c>
    </row>
    <row r="1368" spans="30:32" ht="13.5" hidden="1" customHeight="1" x14ac:dyDescent="0.15">
      <c r="AD1368" s="10" t="s">
        <v>1151</v>
      </c>
      <c r="AE1368" s="10" t="s">
        <v>3527</v>
      </c>
      <c r="AF1368" s="10" t="s">
        <v>2759</v>
      </c>
    </row>
    <row r="1369" spans="30:32" ht="13.5" hidden="1" customHeight="1" x14ac:dyDescent="0.15">
      <c r="AD1369" s="10" t="s">
        <v>1152</v>
      </c>
      <c r="AE1369" s="10" t="s">
        <v>3527</v>
      </c>
      <c r="AF1369" s="10" t="s">
        <v>2760</v>
      </c>
    </row>
    <row r="1370" spans="30:32" ht="13.5" hidden="1" customHeight="1" x14ac:dyDescent="0.15">
      <c r="AD1370" s="10" t="s">
        <v>1153</v>
      </c>
      <c r="AE1370" s="10" t="s">
        <v>3527</v>
      </c>
      <c r="AF1370" s="10" t="s">
        <v>2761</v>
      </c>
    </row>
    <row r="1371" spans="30:32" ht="13.5" hidden="1" customHeight="1" x14ac:dyDescent="0.15">
      <c r="AD1371" s="10" t="s">
        <v>1154</v>
      </c>
      <c r="AE1371" s="10" t="s">
        <v>3527</v>
      </c>
      <c r="AF1371" s="10" t="s">
        <v>2762</v>
      </c>
    </row>
    <row r="1372" spans="30:32" ht="13.5" hidden="1" customHeight="1" x14ac:dyDescent="0.15">
      <c r="AD1372" s="10" t="s">
        <v>1155</v>
      </c>
      <c r="AE1372" s="10" t="s">
        <v>3527</v>
      </c>
      <c r="AF1372" s="10" t="s">
        <v>2763</v>
      </c>
    </row>
    <row r="1373" spans="30:32" ht="13.5" hidden="1" customHeight="1" x14ac:dyDescent="0.15">
      <c r="AD1373" s="10" t="s">
        <v>1156</v>
      </c>
      <c r="AE1373" s="10" t="s">
        <v>3527</v>
      </c>
      <c r="AF1373" s="10" t="s">
        <v>2764</v>
      </c>
    </row>
    <row r="1374" spans="30:32" ht="13.5" hidden="1" customHeight="1" x14ac:dyDescent="0.15">
      <c r="AD1374" s="10" t="s">
        <v>1157</v>
      </c>
      <c r="AE1374" s="10" t="s">
        <v>3527</v>
      </c>
      <c r="AF1374" s="10" t="s">
        <v>2765</v>
      </c>
    </row>
    <row r="1375" spans="30:32" ht="13.5" hidden="1" customHeight="1" x14ac:dyDescent="0.15">
      <c r="AD1375" s="10" t="s">
        <v>3356</v>
      </c>
      <c r="AE1375" s="10" t="s">
        <v>3527</v>
      </c>
      <c r="AF1375" s="10" t="s">
        <v>3397</v>
      </c>
    </row>
    <row r="1376" spans="30:32" ht="13.5" hidden="1" customHeight="1" x14ac:dyDescent="0.15">
      <c r="AD1376" s="10" t="s">
        <v>3357</v>
      </c>
      <c r="AE1376" s="10" t="s">
        <v>3527</v>
      </c>
      <c r="AF1376" s="10" t="s">
        <v>3395</v>
      </c>
    </row>
    <row r="1377" spans="30:32" ht="13.5" hidden="1" customHeight="1" x14ac:dyDescent="0.15">
      <c r="AD1377" s="10" t="s">
        <v>3358</v>
      </c>
      <c r="AE1377" s="10" t="s">
        <v>3527</v>
      </c>
      <c r="AF1377" s="10" t="s">
        <v>3452</v>
      </c>
    </row>
    <row r="1378" spans="30:32" ht="13.5" hidden="1" customHeight="1" x14ac:dyDescent="0.15">
      <c r="AD1378" s="10" t="s">
        <v>1158</v>
      </c>
      <c r="AE1378" s="10" t="s">
        <v>3528</v>
      </c>
      <c r="AF1378" s="10" t="s">
        <v>2766</v>
      </c>
    </row>
    <row r="1379" spans="30:32" ht="13.5" hidden="1" customHeight="1" x14ac:dyDescent="0.15">
      <c r="AD1379" s="10" t="s">
        <v>1159</v>
      </c>
      <c r="AE1379" s="10" t="s">
        <v>3528</v>
      </c>
      <c r="AF1379" s="10" t="s">
        <v>2767</v>
      </c>
    </row>
    <row r="1380" spans="30:32" ht="13.5" hidden="1" customHeight="1" x14ac:dyDescent="0.15">
      <c r="AD1380" s="10" t="s">
        <v>1160</v>
      </c>
      <c r="AE1380" s="10" t="s">
        <v>3528</v>
      </c>
      <c r="AF1380" s="10" t="s">
        <v>2768</v>
      </c>
    </row>
    <row r="1381" spans="30:32" ht="13.5" hidden="1" customHeight="1" x14ac:dyDescent="0.15">
      <c r="AD1381" s="10" t="s">
        <v>1161</v>
      </c>
      <c r="AE1381" s="10" t="s">
        <v>3528</v>
      </c>
      <c r="AF1381" s="10" t="s">
        <v>2769</v>
      </c>
    </row>
    <row r="1382" spans="30:32" ht="13.5" hidden="1" customHeight="1" x14ac:dyDescent="0.15">
      <c r="AD1382" s="10" t="s">
        <v>1162</v>
      </c>
      <c r="AE1382" s="10" t="s">
        <v>3528</v>
      </c>
      <c r="AF1382" s="10" t="s">
        <v>2770</v>
      </c>
    </row>
    <row r="1383" spans="30:32" ht="13.5" hidden="1" customHeight="1" x14ac:dyDescent="0.15">
      <c r="AD1383" s="10" t="s">
        <v>1163</v>
      </c>
      <c r="AE1383" s="10" t="s">
        <v>3528</v>
      </c>
      <c r="AF1383" s="10" t="s">
        <v>2771</v>
      </c>
    </row>
    <row r="1384" spans="30:32" ht="13.5" hidden="1" customHeight="1" x14ac:dyDescent="0.15">
      <c r="AD1384" s="10" t="s">
        <v>1164</v>
      </c>
      <c r="AE1384" s="10" t="s">
        <v>3528</v>
      </c>
      <c r="AF1384" s="10" t="s">
        <v>2772</v>
      </c>
    </row>
    <row r="1385" spans="30:32" ht="13.5" hidden="1" customHeight="1" x14ac:dyDescent="0.15">
      <c r="AD1385" s="10" t="s">
        <v>1165</v>
      </c>
      <c r="AE1385" s="10" t="s">
        <v>3528</v>
      </c>
      <c r="AF1385" s="10" t="s">
        <v>2773</v>
      </c>
    </row>
    <row r="1386" spans="30:32" ht="13.5" hidden="1" customHeight="1" x14ac:dyDescent="0.15">
      <c r="AD1386" s="10" t="s">
        <v>1166</v>
      </c>
      <c r="AE1386" s="10" t="s">
        <v>3528</v>
      </c>
      <c r="AF1386" s="10" t="s">
        <v>2774</v>
      </c>
    </row>
    <row r="1387" spans="30:32" ht="13.5" hidden="1" customHeight="1" x14ac:dyDescent="0.15">
      <c r="AD1387" s="10" t="s">
        <v>1167</v>
      </c>
      <c r="AE1387" s="10" t="s">
        <v>3528</v>
      </c>
      <c r="AF1387" s="10" t="s">
        <v>2775</v>
      </c>
    </row>
    <row r="1388" spans="30:32" ht="13.5" hidden="1" customHeight="1" x14ac:dyDescent="0.15">
      <c r="AD1388" s="10" t="s">
        <v>1168</v>
      </c>
      <c r="AE1388" s="10" t="s">
        <v>3528</v>
      </c>
      <c r="AF1388" s="10" t="s">
        <v>2776</v>
      </c>
    </row>
    <row r="1389" spans="30:32" ht="13.5" hidden="1" customHeight="1" x14ac:dyDescent="0.15">
      <c r="AD1389" s="10" t="s">
        <v>1169</v>
      </c>
      <c r="AE1389" s="10" t="s">
        <v>3528</v>
      </c>
      <c r="AF1389" s="10" t="s">
        <v>2777</v>
      </c>
    </row>
    <row r="1390" spans="30:32" ht="13.5" hidden="1" customHeight="1" x14ac:dyDescent="0.15">
      <c r="AD1390" s="10" t="s">
        <v>1170</v>
      </c>
      <c r="AE1390" s="10" t="s">
        <v>3528</v>
      </c>
      <c r="AF1390" s="10" t="s">
        <v>1741</v>
      </c>
    </row>
    <row r="1391" spans="30:32" ht="13.5" hidden="1" customHeight="1" x14ac:dyDescent="0.15">
      <c r="AD1391" s="10" t="s">
        <v>1171</v>
      </c>
      <c r="AE1391" s="10" t="s">
        <v>3528</v>
      </c>
      <c r="AF1391" s="10" t="s">
        <v>2778</v>
      </c>
    </row>
    <row r="1392" spans="30:32" ht="13.5" hidden="1" customHeight="1" x14ac:dyDescent="0.15">
      <c r="AD1392" s="10" t="s">
        <v>1172</v>
      </c>
      <c r="AE1392" s="10" t="s">
        <v>3528</v>
      </c>
      <c r="AF1392" s="10" t="s">
        <v>2779</v>
      </c>
    </row>
    <row r="1393" spans="30:32" ht="13.5" hidden="1" customHeight="1" x14ac:dyDescent="0.15">
      <c r="AD1393" s="10" t="s">
        <v>1173</v>
      </c>
      <c r="AE1393" s="10" t="s">
        <v>3528</v>
      </c>
      <c r="AF1393" s="10" t="s">
        <v>2780</v>
      </c>
    </row>
    <row r="1394" spans="30:32" ht="13.5" hidden="1" customHeight="1" x14ac:dyDescent="0.15">
      <c r="AD1394" s="10" t="s">
        <v>1174</v>
      </c>
      <c r="AE1394" s="10" t="s">
        <v>3528</v>
      </c>
      <c r="AF1394" s="10" t="s">
        <v>2781</v>
      </c>
    </row>
    <row r="1395" spans="30:32" ht="13.5" hidden="1" customHeight="1" x14ac:dyDescent="0.15">
      <c r="AD1395" s="10" t="s">
        <v>1175</v>
      </c>
      <c r="AE1395" s="10" t="s">
        <v>3528</v>
      </c>
      <c r="AF1395" s="10" t="s">
        <v>2584</v>
      </c>
    </row>
    <row r="1396" spans="30:32" ht="13.5" hidden="1" customHeight="1" x14ac:dyDescent="0.15">
      <c r="AD1396" s="10" t="s">
        <v>1176</v>
      </c>
      <c r="AE1396" s="10" t="s">
        <v>3528</v>
      </c>
      <c r="AF1396" s="10" t="s">
        <v>2782</v>
      </c>
    </row>
    <row r="1397" spans="30:32" ht="13.5" hidden="1" customHeight="1" x14ac:dyDescent="0.15">
      <c r="AD1397" s="10" t="s">
        <v>3359</v>
      </c>
      <c r="AE1397" s="10" t="s">
        <v>3528</v>
      </c>
      <c r="AF1397" s="10" t="s">
        <v>3397</v>
      </c>
    </row>
    <row r="1398" spans="30:32" ht="13.5" hidden="1" customHeight="1" x14ac:dyDescent="0.15">
      <c r="AD1398" s="10" t="s">
        <v>1177</v>
      </c>
      <c r="AE1398" s="10" t="s">
        <v>3529</v>
      </c>
      <c r="AF1398" s="10" t="s">
        <v>2783</v>
      </c>
    </row>
    <row r="1399" spans="30:32" ht="13.5" hidden="1" customHeight="1" x14ac:dyDescent="0.15">
      <c r="AD1399" s="10" t="s">
        <v>1178</v>
      </c>
      <c r="AE1399" s="10" t="s">
        <v>3529</v>
      </c>
      <c r="AF1399" s="10" t="s">
        <v>2784</v>
      </c>
    </row>
    <row r="1400" spans="30:32" ht="13.5" hidden="1" customHeight="1" x14ac:dyDescent="0.15">
      <c r="AD1400" s="10" t="s">
        <v>1179</v>
      </c>
      <c r="AE1400" s="10" t="s">
        <v>3529</v>
      </c>
      <c r="AF1400" s="10" t="s">
        <v>2785</v>
      </c>
    </row>
    <row r="1401" spans="30:32" ht="13.5" hidden="1" customHeight="1" x14ac:dyDescent="0.15">
      <c r="AD1401" s="10" t="s">
        <v>1180</v>
      </c>
      <c r="AE1401" s="10" t="s">
        <v>3529</v>
      </c>
      <c r="AF1401" s="10" t="s">
        <v>2786</v>
      </c>
    </row>
    <row r="1402" spans="30:32" ht="13.5" hidden="1" customHeight="1" x14ac:dyDescent="0.15">
      <c r="AD1402" s="10" t="s">
        <v>1181</v>
      </c>
      <c r="AE1402" s="10" t="s">
        <v>3529</v>
      </c>
      <c r="AF1402" s="10" t="s">
        <v>2787</v>
      </c>
    </row>
    <row r="1403" spans="30:32" ht="13.5" hidden="1" customHeight="1" x14ac:dyDescent="0.15">
      <c r="AD1403" s="10" t="s">
        <v>1182</v>
      </c>
      <c r="AE1403" s="10" t="s">
        <v>3529</v>
      </c>
      <c r="AF1403" s="10" t="s">
        <v>2788</v>
      </c>
    </row>
    <row r="1404" spans="30:32" ht="13.5" hidden="1" customHeight="1" x14ac:dyDescent="0.15">
      <c r="AD1404" s="10" t="s">
        <v>1183</v>
      </c>
      <c r="AE1404" s="10" t="s">
        <v>3529</v>
      </c>
      <c r="AF1404" s="10" t="s">
        <v>2789</v>
      </c>
    </row>
    <row r="1405" spans="30:32" ht="13.5" hidden="1" customHeight="1" x14ac:dyDescent="0.15">
      <c r="AD1405" s="10" t="s">
        <v>1184</v>
      </c>
      <c r="AE1405" s="10" t="s">
        <v>3529</v>
      </c>
      <c r="AF1405" s="10" t="s">
        <v>2790</v>
      </c>
    </row>
    <row r="1406" spans="30:32" ht="13.5" hidden="1" customHeight="1" x14ac:dyDescent="0.15">
      <c r="AD1406" s="10" t="s">
        <v>1185</v>
      </c>
      <c r="AE1406" s="10" t="s">
        <v>3529</v>
      </c>
      <c r="AF1406" s="10" t="s">
        <v>2791</v>
      </c>
    </row>
    <row r="1407" spans="30:32" ht="13.5" hidden="1" customHeight="1" x14ac:dyDescent="0.15">
      <c r="AD1407" s="10" t="s">
        <v>1186</v>
      </c>
      <c r="AE1407" s="10" t="s">
        <v>3529</v>
      </c>
      <c r="AF1407" s="10" t="s">
        <v>2792</v>
      </c>
    </row>
    <row r="1408" spans="30:32" ht="13.5" hidden="1" customHeight="1" x14ac:dyDescent="0.15">
      <c r="AD1408" s="10" t="s">
        <v>1187</v>
      </c>
      <c r="AE1408" s="10" t="s">
        <v>3529</v>
      </c>
      <c r="AF1408" s="10" t="s">
        <v>2793</v>
      </c>
    </row>
    <row r="1409" spans="30:32" ht="13.5" hidden="1" customHeight="1" x14ac:dyDescent="0.15">
      <c r="AD1409" s="10" t="s">
        <v>1188</v>
      </c>
      <c r="AE1409" s="10" t="s">
        <v>3529</v>
      </c>
      <c r="AF1409" s="10" t="s">
        <v>2794</v>
      </c>
    </row>
    <row r="1410" spans="30:32" ht="13.5" hidden="1" customHeight="1" x14ac:dyDescent="0.15">
      <c r="AD1410" s="10" t="s">
        <v>1189</v>
      </c>
      <c r="AE1410" s="10" t="s">
        <v>3529</v>
      </c>
      <c r="AF1410" s="10" t="s">
        <v>2795</v>
      </c>
    </row>
    <row r="1411" spans="30:32" ht="13.5" hidden="1" customHeight="1" x14ac:dyDescent="0.15">
      <c r="AD1411" s="10" t="s">
        <v>1190</v>
      </c>
      <c r="AE1411" s="10" t="s">
        <v>3529</v>
      </c>
      <c r="AF1411" s="10" t="s">
        <v>2796</v>
      </c>
    </row>
    <row r="1412" spans="30:32" ht="13.5" hidden="1" customHeight="1" x14ac:dyDescent="0.15">
      <c r="AD1412" s="10" t="s">
        <v>1191</v>
      </c>
      <c r="AE1412" s="10" t="s">
        <v>3529</v>
      </c>
      <c r="AF1412" s="10" t="s">
        <v>2797</v>
      </c>
    </row>
    <row r="1413" spans="30:32" ht="13.5" hidden="1" customHeight="1" x14ac:dyDescent="0.15">
      <c r="AD1413" s="10" t="s">
        <v>1192</v>
      </c>
      <c r="AE1413" s="10" t="s">
        <v>3529</v>
      </c>
      <c r="AF1413" s="10" t="s">
        <v>1837</v>
      </c>
    </row>
    <row r="1414" spans="30:32" ht="13.5" hidden="1" customHeight="1" x14ac:dyDescent="0.15">
      <c r="AD1414" s="10" t="s">
        <v>1193</v>
      </c>
      <c r="AE1414" s="10" t="s">
        <v>3529</v>
      </c>
      <c r="AF1414" s="10" t="s">
        <v>2798</v>
      </c>
    </row>
    <row r="1415" spans="30:32" ht="13.5" hidden="1" customHeight="1" x14ac:dyDescent="0.15">
      <c r="AD1415" s="10" t="s">
        <v>1194</v>
      </c>
      <c r="AE1415" s="10" t="s">
        <v>3529</v>
      </c>
      <c r="AF1415" s="10" t="s">
        <v>2799</v>
      </c>
    </row>
    <row r="1416" spans="30:32" ht="13.5" hidden="1" customHeight="1" x14ac:dyDescent="0.15">
      <c r="AD1416" s="10" t="s">
        <v>1195</v>
      </c>
      <c r="AE1416" s="10" t="s">
        <v>3529</v>
      </c>
      <c r="AF1416" s="10" t="s">
        <v>2800</v>
      </c>
    </row>
    <row r="1417" spans="30:32" ht="13.5" hidden="1" customHeight="1" x14ac:dyDescent="0.15">
      <c r="AD1417" s="10" t="s">
        <v>3360</v>
      </c>
      <c r="AE1417" s="10" t="s">
        <v>3529</v>
      </c>
      <c r="AF1417" s="10" t="s">
        <v>3397</v>
      </c>
    </row>
    <row r="1418" spans="30:32" ht="13.5" hidden="1" customHeight="1" x14ac:dyDescent="0.15">
      <c r="AD1418" s="10" t="s">
        <v>1196</v>
      </c>
      <c r="AE1418" s="10" t="s">
        <v>3530</v>
      </c>
      <c r="AF1418" s="10" t="s">
        <v>2801</v>
      </c>
    </row>
    <row r="1419" spans="30:32" ht="13.5" hidden="1" customHeight="1" x14ac:dyDescent="0.15">
      <c r="AD1419" s="10" t="s">
        <v>1197</v>
      </c>
      <c r="AE1419" s="10" t="s">
        <v>3530</v>
      </c>
      <c r="AF1419" s="10" t="s">
        <v>2802</v>
      </c>
    </row>
    <row r="1420" spans="30:32" ht="13.5" hidden="1" customHeight="1" x14ac:dyDescent="0.15">
      <c r="AD1420" s="10" t="s">
        <v>1198</v>
      </c>
      <c r="AE1420" s="10" t="s">
        <v>3530</v>
      </c>
      <c r="AF1420" s="10" t="s">
        <v>2803</v>
      </c>
    </row>
    <row r="1421" spans="30:32" ht="13.5" hidden="1" customHeight="1" x14ac:dyDescent="0.15">
      <c r="AD1421" s="10" t="s">
        <v>1199</v>
      </c>
      <c r="AE1421" s="10" t="s">
        <v>3530</v>
      </c>
      <c r="AF1421" s="10" t="s">
        <v>2804</v>
      </c>
    </row>
    <row r="1422" spans="30:32" ht="13.5" hidden="1" customHeight="1" x14ac:dyDescent="0.15">
      <c r="AD1422" s="10" t="s">
        <v>1200</v>
      </c>
      <c r="AE1422" s="10" t="s">
        <v>3530</v>
      </c>
      <c r="AF1422" s="10" t="s">
        <v>2805</v>
      </c>
    </row>
    <row r="1423" spans="30:32" ht="13.5" hidden="1" customHeight="1" x14ac:dyDescent="0.15">
      <c r="AD1423" s="10" t="s">
        <v>1201</v>
      </c>
      <c r="AE1423" s="10" t="s">
        <v>3530</v>
      </c>
      <c r="AF1423" s="10" t="s">
        <v>2806</v>
      </c>
    </row>
    <row r="1424" spans="30:32" ht="13.5" hidden="1" customHeight="1" x14ac:dyDescent="0.15">
      <c r="AD1424" s="10" t="s">
        <v>1202</v>
      </c>
      <c r="AE1424" s="10" t="s">
        <v>3530</v>
      </c>
      <c r="AF1424" s="10" t="s">
        <v>2807</v>
      </c>
    </row>
    <row r="1425" spans="30:32" ht="13.5" hidden="1" customHeight="1" x14ac:dyDescent="0.15">
      <c r="AD1425" s="10" t="s">
        <v>1203</v>
      </c>
      <c r="AE1425" s="10" t="s">
        <v>3530</v>
      </c>
      <c r="AF1425" s="10" t="s">
        <v>2808</v>
      </c>
    </row>
    <row r="1426" spans="30:32" ht="13.5" hidden="1" customHeight="1" x14ac:dyDescent="0.15">
      <c r="AD1426" s="10" t="s">
        <v>1204</v>
      </c>
      <c r="AE1426" s="10" t="s">
        <v>3530</v>
      </c>
      <c r="AF1426" s="10" t="s">
        <v>2809</v>
      </c>
    </row>
    <row r="1427" spans="30:32" ht="13.5" hidden="1" customHeight="1" x14ac:dyDescent="0.15">
      <c r="AD1427" s="10" t="s">
        <v>1205</v>
      </c>
      <c r="AE1427" s="10" t="s">
        <v>3530</v>
      </c>
      <c r="AF1427" s="10" t="s">
        <v>2810</v>
      </c>
    </row>
    <row r="1428" spans="30:32" ht="13.5" hidden="1" customHeight="1" x14ac:dyDescent="0.15">
      <c r="AD1428" s="10" t="s">
        <v>1206</v>
      </c>
      <c r="AE1428" s="10" t="s">
        <v>3530</v>
      </c>
      <c r="AF1428" s="10" t="s">
        <v>2811</v>
      </c>
    </row>
    <row r="1429" spans="30:32" ht="13.5" hidden="1" customHeight="1" x14ac:dyDescent="0.15">
      <c r="AD1429" s="10" t="s">
        <v>1207</v>
      </c>
      <c r="AE1429" s="10" t="s">
        <v>3530</v>
      </c>
      <c r="AF1429" s="10" t="s">
        <v>2812</v>
      </c>
    </row>
    <row r="1430" spans="30:32" ht="13.5" hidden="1" customHeight="1" x14ac:dyDescent="0.15">
      <c r="AD1430" s="10" t="s">
        <v>1208</v>
      </c>
      <c r="AE1430" s="10" t="s">
        <v>3530</v>
      </c>
      <c r="AF1430" s="10" t="s">
        <v>2813</v>
      </c>
    </row>
    <row r="1431" spans="30:32" ht="13.5" hidden="1" customHeight="1" x14ac:dyDescent="0.15">
      <c r="AD1431" s="10" t="s">
        <v>1209</v>
      </c>
      <c r="AE1431" s="10" t="s">
        <v>3530</v>
      </c>
      <c r="AF1431" s="10" t="s">
        <v>2814</v>
      </c>
    </row>
    <row r="1432" spans="30:32" ht="13.5" hidden="1" customHeight="1" x14ac:dyDescent="0.15">
      <c r="AD1432" s="10" t="s">
        <v>1210</v>
      </c>
      <c r="AE1432" s="10" t="s">
        <v>3530</v>
      </c>
      <c r="AF1432" s="10" t="s">
        <v>2815</v>
      </c>
    </row>
    <row r="1433" spans="30:32" ht="13.5" hidden="1" customHeight="1" x14ac:dyDescent="0.15">
      <c r="AD1433" s="10" t="s">
        <v>1211</v>
      </c>
      <c r="AE1433" s="10" t="s">
        <v>3530</v>
      </c>
      <c r="AF1433" s="10" t="s">
        <v>2816</v>
      </c>
    </row>
    <row r="1434" spans="30:32" ht="13.5" hidden="1" customHeight="1" x14ac:dyDescent="0.15">
      <c r="AD1434" s="10" t="s">
        <v>1212</v>
      </c>
      <c r="AE1434" s="10" t="s">
        <v>3530</v>
      </c>
      <c r="AF1434" s="10" t="s">
        <v>2817</v>
      </c>
    </row>
    <row r="1435" spans="30:32" ht="13.5" hidden="1" customHeight="1" x14ac:dyDescent="0.15">
      <c r="AD1435" s="10" t="s">
        <v>1213</v>
      </c>
      <c r="AE1435" s="10" t="s">
        <v>3530</v>
      </c>
      <c r="AF1435" s="10" t="s">
        <v>2818</v>
      </c>
    </row>
    <row r="1436" spans="30:32" ht="13.5" hidden="1" customHeight="1" x14ac:dyDescent="0.15">
      <c r="AD1436" s="10" t="s">
        <v>1214</v>
      </c>
      <c r="AE1436" s="10" t="s">
        <v>3530</v>
      </c>
      <c r="AF1436" s="10" t="s">
        <v>2819</v>
      </c>
    </row>
    <row r="1437" spans="30:32" ht="13.5" hidden="1" customHeight="1" x14ac:dyDescent="0.15">
      <c r="AD1437" s="10" t="s">
        <v>1215</v>
      </c>
      <c r="AE1437" s="10" t="s">
        <v>3530</v>
      </c>
      <c r="AF1437" s="10" t="s">
        <v>2820</v>
      </c>
    </row>
    <row r="1438" spans="30:32" ht="13.5" hidden="1" customHeight="1" x14ac:dyDescent="0.15">
      <c r="AD1438" s="10" t="s">
        <v>1216</v>
      </c>
      <c r="AE1438" s="10" t="s">
        <v>3530</v>
      </c>
      <c r="AF1438" s="10" t="s">
        <v>2821</v>
      </c>
    </row>
    <row r="1439" spans="30:32" ht="13.5" hidden="1" customHeight="1" x14ac:dyDescent="0.15">
      <c r="AD1439" s="10" t="s">
        <v>1217</v>
      </c>
      <c r="AE1439" s="10" t="s">
        <v>3530</v>
      </c>
      <c r="AF1439" s="10" t="s">
        <v>2822</v>
      </c>
    </row>
    <row r="1440" spans="30:32" ht="13.5" hidden="1" customHeight="1" x14ac:dyDescent="0.15">
      <c r="AD1440" s="10" t="s">
        <v>1218</v>
      </c>
      <c r="AE1440" s="10" t="s">
        <v>3530</v>
      </c>
      <c r="AF1440" s="10" t="s">
        <v>2823</v>
      </c>
    </row>
    <row r="1441" spans="30:32" ht="13.5" hidden="1" customHeight="1" x14ac:dyDescent="0.15">
      <c r="AD1441" s="10" t="s">
        <v>1219</v>
      </c>
      <c r="AE1441" s="10" t="s">
        <v>3530</v>
      </c>
      <c r="AF1441" s="10" t="s">
        <v>2824</v>
      </c>
    </row>
    <row r="1442" spans="30:32" ht="13.5" hidden="1" customHeight="1" x14ac:dyDescent="0.15">
      <c r="AD1442" s="10" t="s">
        <v>1220</v>
      </c>
      <c r="AE1442" s="10" t="s">
        <v>3530</v>
      </c>
      <c r="AF1442" s="10" t="s">
        <v>2825</v>
      </c>
    </row>
    <row r="1443" spans="30:32" ht="13.5" hidden="1" customHeight="1" x14ac:dyDescent="0.15">
      <c r="AD1443" s="10" t="s">
        <v>1221</v>
      </c>
      <c r="AE1443" s="10" t="s">
        <v>3530</v>
      </c>
      <c r="AF1443" s="10" t="s">
        <v>2826</v>
      </c>
    </row>
    <row r="1444" spans="30:32" ht="13.5" hidden="1" customHeight="1" x14ac:dyDescent="0.15">
      <c r="AD1444" s="10" t="s">
        <v>1222</v>
      </c>
      <c r="AE1444" s="10" t="s">
        <v>3530</v>
      </c>
      <c r="AF1444" s="10" t="s">
        <v>2827</v>
      </c>
    </row>
    <row r="1445" spans="30:32" ht="13.5" hidden="1" customHeight="1" x14ac:dyDescent="0.15">
      <c r="AD1445" s="10" t="s">
        <v>3361</v>
      </c>
      <c r="AE1445" s="10" t="s">
        <v>3530</v>
      </c>
      <c r="AF1445" s="10" t="s">
        <v>3397</v>
      </c>
    </row>
    <row r="1446" spans="30:32" ht="13.5" hidden="1" customHeight="1" x14ac:dyDescent="0.15">
      <c r="AD1446" s="10" t="s">
        <v>3362</v>
      </c>
      <c r="AE1446" s="10" t="s">
        <v>3530</v>
      </c>
      <c r="AF1446" s="10" t="s">
        <v>3453</v>
      </c>
    </row>
    <row r="1447" spans="30:32" ht="13.5" hidden="1" customHeight="1" x14ac:dyDescent="0.15">
      <c r="AD1447" s="10" t="s">
        <v>3363</v>
      </c>
      <c r="AE1447" s="10" t="s">
        <v>3530</v>
      </c>
      <c r="AF1447" s="10" t="s">
        <v>3398</v>
      </c>
    </row>
    <row r="1448" spans="30:32" ht="13.5" hidden="1" customHeight="1" x14ac:dyDescent="0.15">
      <c r="AD1448" s="10" t="s">
        <v>1223</v>
      </c>
      <c r="AE1448" s="10" t="s">
        <v>3531</v>
      </c>
      <c r="AF1448" s="10" t="s">
        <v>2828</v>
      </c>
    </row>
    <row r="1449" spans="30:32" ht="13.5" hidden="1" customHeight="1" x14ac:dyDescent="0.15">
      <c r="AD1449" s="10" t="s">
        <v>1224</v>
      </c>
      <c r="AE1449" s="10" t="s">
        <v>3531</v>
      </c>
      <c r="AF1449" s="10" t="s">
        <v>2829</v>
      </c>
    </row>
    <row r="1450" spans="30:32" ht="13.5" hidden="1" customHeight="1" x14ac:dyDescent="0.15">
      <c r="AD1450" s="10" t="s">
        <v>1225</v>
      </c>
      <c r="AE1450" s="10" t="s">
        <v>3531</v>
      </c>
      <c r="AF1450" s="10" t="s">
        <v>2830</v>
      </c>
    </row>
    <row r="1451" spans="30:32" ht="13.5" hidden="1" customHeight="1" x14ac:dyDescent="0.15">
      <c r="AD1451" s="10" t="s">
        <v>1226</v>
      </c>
      <c r="AE1451" s="10" t="s">
        <v>3531</v>
      </c>
      <c r="AF1451" s="10" t="s">
        <v>2831</v>
      </c>
    </row>
    <row r="1452" spans="30:32" ht="13.5" hidden="1" customHeight="1" x14ac:dyDescent="0.15">
      <c r="AD1452" s="10" t="s">
        <v>1227</v>
      </c>
      <c r="AE1452" s="10" t="s">
        <v>3531</v>
      </c>
      <c r="AF1452" s="10" t="s">
        <v>2832</v>
      </c>
    </row>
    <row r="1453" spans="30:32" ht="13.5" hidden="1" customHeight="1" x14ac:dyDescent="0.15">
      <c r="AD1453" s="10" t="s">
        <v>1228</v>
      </c>
      <c r="AE1453" s="10" t="s">
        <v>3531</v>
      </c>
      <c r="AF1453" s="10" t="s">
        <v>2833</v>
      </c>
    </row>
    <row r="1454" spans="30:32" ht="13.5" hidden="1" customHeight="1" x14ac:dyDescent="0.15">
      <c r="AD1454" s="10" t="s">
        <v>1229</v>
      </c>
      <c r="AE1454" s="10" t="s">
        <v>3531</v>
      </c>
      <c r="AF1454" s="10" t="s">
        <v>2175</v>
      </c>
    </row>
    <row r="1455" spans="30:32" ht="13.5" hidden="1" customHeight="1" x14ac:dyDescent="0.15">
      <c r="AD1455" s="10" t="s">
        <v>1230</v>
      </c>
      <c r="AE1455" s="10" t="s">
        <v>3531</v>
      </c>
      <c r="AF1455" s="10" t="s">
        <v>2834</v>
      </c>
    </row>
    <row r="1456" spans="30:32" ht="13.5" hidden="1" customHeight="1" x14ac:dyDescent="0.15">
      <c r="AD1456" s="10" t="s">
        <v>1231</v>
      </c>
      <c r="AE1456" s="10" t="s">
        <v>3531</v>
      </c>
      <c r="AF1456" s="10" t="s">
        <v>2835</v>
      </c>
    </row>
    <row r="1457" spans="30:32" ht="13.5" hidden="1" customHeight="1" x14ac:dyDescent="0.15">
      <c r="AD1457" s="10" t="s">
        <v>1232</v>
      </c>
      <c r="AE1457" s="10" t="s">
        <v>3531</v>
      </c>
      <c r="AF1457" s="10" t="s">
        <v>2836</v>
      </c>
    </row>
    <row r="1458" spans="30:32" ht="13.5" hidden="1" customHeight="1" x14ac:dyDescent="0.15">
      <c r="AD1458" s="10" t="s">
        <v>1233</v>
      </c>
      <c r="AE1458" s="10" t="s">
        <v>3531</v>
      </c>
      <c r="AF1458" s="10" t="s">
        <v>2837</v>
      </c>
    </row>
    <row r="1459" spans="30:32" ht="13.5" hidden="1" customHeight="1" x14ac:dyDescent="0.15">
      <c r="AD1459" s="10" t="s">
        <v>1234</v>
      </c>
      <c r="AE1459" s="10" t="s">
        <v>3531</v>
      </c>
      <c r="AF1459" s="10" t="s">
        <v>2838</v>
      </c>
    </row>
    <row r="1460" spans="30:32" ht="13.5" hidden="1" customHeight="1" x14ac:dyDescent="0.15">
      <c r="AD1460" s="10" t="s">
        <v>1235</v>
      </c>
      <c r="AE1460" s="10" t="s">
        <v>3531</v>
      </c>
      <c r="AF1460" s="10" t="s">
        <v>2839</v>
      </c>
    </row>
    <row r="1461" spans="30:32" ht="13.5" hidden="1" customHeight="1" x14ac:dyDescent="0.15">
      <c r="AD1461" s="10" t="s">
        <v>1236</v>
      </c>
      <c r="AE1461" s="10" t="s">
        <v>3531</v>
      </c>
      <c r="AF1461" s="10" t="s">
        <v>2840</v>
      </c>
    </row>
    <row r="1462" spans="30:32" ht="13.5" hidden="1" customHeight="1" x14ac:dyDescent="0.15">
      <c r="AD1462" s="10" t="s">
        <v>1237</v>
      </c>
      <c r="AE1462" s="10" t="s">
        <v>3531</v>
      </c>
      <c r="AF1462" s="10" t="s">
        <v>2841</v>
      </c>
    </row>
    <row r="1463" spans="30:32" ht="13.5" hidden="1" customHeight="1" x14ac:dyDescent="0.15">
      <c r="AD1463" s="10" t="s">
        <v>1238</v>
      </c>
      <c r="AE1463" s="10" t="s">
        <v>3531</v>
      </c>
      <c r="AF1463" s="10" t="s">
        <v>2842</v>
      </c>
    </row>
    <row r="1464" spans="30:32" ht="13.5" hidden="1" customHeight="1" x14ac:dyDescent="0.15">
      <c r="AD1464" s="10" t="s">
        <v>1239</v>
      </c>
      <c r="AE1464" s="10" t="s">
        <v>3531</v>
      </c>
      <c r="AF1464" s="10" t="s">
        <v>2843</v>
      </c>
    </row>
    <row r="1465" spans="30:32" ht="13.5" hidden="1" customHeight="1" x14ac:dyDescent="0.15">
      <c r="AD1465" s="10" t="s">
        <v>1240</v>
      </c>
      <c r="AE1465" s="10" t="s">
        <v>3531</v>
      </c>
      <c r="AF1465" s="10" t="s">
        <v>2844</v>
      </c>
    </row>
    <row r="1466" spans="30:32" ht="13.5" hidden="1" customHeight="1" x14ac:dyDescent="0.15">
      <c r="AD1466" s="10" t="s">
        <v>1241</v>
      </c>
      <c r="AE1466" s="10" t="s">
        <v>3531</v>
      </c>
      <c r="AF1466" s="10" t="s">
        <v>2845</v>
      </c>
    </row>
    <row r="1467" spans="30:32" ht="13.5" hidden="1" customHeight="1" x14ac:dyDescent="0.15">
      <c r="AD1467" s="10" t="s">
        <v>1242</v>
      </c>
      <c r="AE1467" s="10" t="s">
        <v>3531</v>
      </c>
      <c r="AF1467" s="10" t="s">
        <v>2846</v>
      </c>
    </row>
    <row r="1468" spans="30:32" ht="13.5" hidden="1" customHeight="1" x14ac:dyDescent="0.15">
      <c r="AD1468" s="10" t="s">
        <v>1243</v>
      </c>
      <c r="AE1468" s="10" t="s">
        <v>3531</v>
      </c>
      <c r="AF1468" s="10" t="s">
        <v>2847</v>
      </c>
    </row>
    <row r="1469" spans="30:32" ht="13.5" hidden="1" customHeight="1" x14ac:dyDescent="0.15">
      <c r="AD1469" s="10" t="s">
        <v>1244</v>
      </c>
      <c r="AE1469" s="10" t="s">
        <v>3531</v>
      </c>
      <c r="AF1469" s="10" t="s">
        <v>2848</v>
      </c>
    </row>
    <row r="1470" spans="30:32" ht="13.5" hidden="1" customHeight="1" x14ac:dyDescent="0.15">
      <c r="AD1470" s="10" t="s">
        <v>1245</v>
      </c>
      <c r="AE1470" s="10" t="s">
        <v>3531</v>
      </c>
      <c r="AF1470" s="10" t="s">
        <v>2849</v>
      </c>
    </row>
    <row r="1471" spans="30:32" ht="13.5" hidden="1" customHeight="1" x14ac:dyDescent="0.15">
      <c r="AD1471" s="10" t="s">
        <v>3364</v>
      </c>
      <c r="AE1471" s="10" t="s">
        <v>3531</v>
      </c>
      <c r="AF1471" s="10" t="s">
        <v>3395</v>
      </c>
    </row>
    <row r="1472" spans="30:32" ht="13.5" hidden="1" customHeight="1" x14ac:dyDescent="0.15">
      <c r="AD1472" s="10" t="s">
        <v>3365</v>
      </c>
      <c r="AE1472" s="10" t="s">
        <v>3531</v>
      </c>
      <c r="AF1472" s="10" t="s">
        <v>3397</v>
      </c>
    </row>
    <row r="1473" spans="30:32" ht="13.5" hidden="1" customHeight="1" x14ac:dyDescent="0.15">
      <c r="AD1473" s="10" t="s">
        <v>3366</v>
      </c>
      <c r="AE1473" s="10" t="s">
        <v>3531</v>
      </c>
      <c r="AF1473" s="10" t="s">
        <v>3396</v>
      </c>
    </row>
    <row r="1474" spans="30:32" ht="13.5" hidden="1" customHeight="1" x14ac:dyDescent="0.15">
      <c r="AD1474" s="10" t="s">
        <v>3367</v>
      </c>
      <c r="AE1474" s="10" t="s">
        <v>3531</v>
      </c>
      <c r="AF1474" s="10" t="s">
        <v>3398</v>
      </c>
    </row>
    <row r="1475" spans="30:32" ht="13.5" hidden="1" customHeight="1" x14ac:dyDescent="0.15">
      <c r="AD1475" s="10" t="s">
        <v>1246</v>
      </c>
      <c r="AE1475" s="10" t="s">
        <v>3532</v>
      </c>
      <c r="AF1475" s="10" t="s">
        <v>2850</v>
      </c>
    </row>
    <row r="1476" spans="30:32" ht="13.5" hidden="1" customHeight="1" x14ac:dyDescent="0.15">
      <c r="AD1476" s="10" t="s">
        <v>1247</v>
      </c>
      <c r="AE1476" s="10" t="s">
        <v>3532</v>
      </c>
      <c r="AF1476" s="10" t="s">
        <v>2851</v>
      </c>
    </row>
    <row r="1477" spans="30:32" ht="13.5" hidden="1" customHeight="1" x14ac:dyDescent="0.15">
      <c r="AD1477" s="10" t="s">
        <v>1248</v>
      </c>
      <c r="AE1477" s="10" t="s">
        <v>3532</v>
      </c>
      <c r="AF1477" s="10" t="s">
        <v>2852</v>
      </c>
    </row>
    <row r="1478" spans="30:32" ht="13.5" hidden="1" customHeight="1" x14ac:dyDescent="0.15">
      <c r="AD1478" s="10" t="s">
        <v>1249</v>
      </c>
      <c r="AE1478" s="10" t="s">
        <v>3532</v>
      </c>
      <c r="AF1478" s="10" t="s">
        <v>2853</v>
      </c>
    </row>
    <row r="1479" spans="30:32" ht="13.5" hidden="1" customHeight="1" x14ac:dyDescent="0.15">
      <c r="AD1479" s="10" t="s">
        <v>1250</v>
      </c>
      <c r="AE1479" s="10" t="s">
        <v>3532</v>
      </c>
      <c r="AF1479" s="10" t="s">
        <v>2854</v>
      </c>
    </row>
    <row r="1480" spans="30:32" ht="13.5" hidden="1" customHeight="1" x14ac:dyDescent="0.15">
      <c r="AD1480" s="10" t="s">
        <v>1251</v>
      </c>
      <c r="AE1480" s="10" t="s">
        <v>3532</v>
      </c>
      <c r="AF1480" s="10" t="s">
        <v>2855</v>
      </c>
    </row>
    <row r="1481" spans="30:32" ht="13.5" hidden="1" customHeight="1" x14ac:dyDescent="0.15">
      <c r="AD1481" s="10" t="s">
        <v>1252</v>
      </c>
      <c r="AE1481" s="10" t="s">
        <v>3532</v>
      </c>
      <c r="AF1481" s="10" t="s">
        <v>2856</v>
      </c>
    </row>
    <row r="1482" spans="30:32" ht="13.5" hidden="1" customHeight="1" x14ac:dyDescent="0.15">
      <c r="AD1482" s="10" t="s">
        <v>1253</v>
      </c>
      <c r="AE1482" s="10" t="s">
        <v>3532</v>
      </c>
      <c r="AF1482" s="10" t="s">
        <v>2857</v>
      </c>
    </row>
    <row r="1483" spans="30:32" ht="13.5" hidden="1" customHeight="1" x14ac:dyDescent="0.15">
      <c r="AD1483" s="10" t="s">
        <v>1254</v>
      </c>
      <c r="AE1483" s="10" t="s">
        <v>3532</v>
      </c>
      <c r="AF1483" s="10" t="s">
        <v>2858</v>
      </c>
    </row>
    <row r="1484" spans="30:32" ht="13.5" hidden="1" customHeight="1" x14ac:dyDescent="0.15">
      <c r="AD1484" s="10" t="s">
        <v>1255</v>
      </c>
      <c r="AE1484" s="10" t="s">
        <v>3532</v>
      </c>
      <c r="AF1484" s="10" t="s">
        <v>2859</v>
      </c>
    </row>
    <row r="1485" spans="30:32" ht="13.5" hidden="1" customHeight="1" x14ac:dyDescent="0.15">
      <c r="AD1485" s="10" t="s">
        <v>1256</v>
      </c>
      <c r="AE1485" s="10" t="s">
        <v>3532</v>
      </c>
      <c r="AF1485" s="10" t="s">
        <v>2860</v>
      </c>
    </row>
    <row r="1486" spans="30:32" ht="13.5" hidden="1" customHeight="1" x14ac:dyDescent="0.15">
      <c r="AD1486" s="10" t="s">
        <v>1257</v>
      </c>
      <c r="AE1486" s="10" t="s">
        <v>3532</v>
      </c>
      <c r="AF1486" s="10" t="s">
        <v>2861</v>
      </c>
    </row>
    <row r="1487" spans="30:32" ht="13.5" hidden="1" customHeight="1" x14ac:dyDescent="0.15">
      <c r="AD1487" s="10" t="s">
        <v>1258</v>
      </c>
      <c r="AE1487" s="10" t="s">
        <v>3532</v>
      </c>
      <c r="AF1487" s="10" t="s">
        <v>2862</v>
      </c>
    </row>
    <row r="1488" spans="30:32" ht="13.5" hidden="1" customHeight="1" x14ac:dyDescent="0.15">
      <c r="AD1488" s="10" t="s">
        <v>1259</v>
      </c>
      <c r="AE1488" s="10" t="s">
        <v>3532</v>
      </c>
      <c r="AF1488" s="10" t="s">
        <v>2863</v>
      </c>
    </row>
    <row r="1489" spans="30:32" ht="13.5" hidden="1" customHeight="1" x14ac:dyDescent="0.15">
      <c r="AD1489" s="10" t="s">
        <v>1260</v>
      </c>
      <c r="AE1489" s="10" t="s">
        <v>3532</v>
      </c>
      <c r="AF1489" s="10" t="s">
        <v>2864</v>
      </c>
    </row>
    <row r="1490" spans="30:32" ht="13.5" hidden="1" customHeight="1" x14ac:dyDescent="0.15">
      <c r="AD1490" s="10" t="s">
        <v>1261</v>
      </c>
      <c r="AE1490" s="10" t="s">
        <v>3532</v>
      </c>
      <c r="AF1490" s="10" t="s">
        <v>2865</v>
      </c>
    </row>
    <row r="1491" spans="30:32" ht="13.5" hidden="1" customHeight="1" x14ac:dyDescent="0.15">
      <c r="AD1491" s="10" t="s">
        <v>1262</v>
      </c>
      <c r="AE1491" s="10" t="s">
        <v>3532</v>
      </c>
      <c r="AF1491" s="10" t="s">
        <v>2866</v>
      </c>
    </row>
    <row r="1492" spans="30:32" ht="13.5" hidden="1" customHeight="1" x14ac:dyDescent="0.15">
      <c r="AD1492" s="10" t="s">
        <v>1263</v>
      </c>
      <c r="AE1492" s="10" t="s">
        <v>3532</v>
      </c>
      <c r="AF1492" s="10" t="s">
        <v>2867</v>
      </c>
    </row>
    <row r="1493" spans="30:32" ht="13.5" hidden="1" customHeight="1" x14ac:dyDescent="0.15">
      <c r="AD1493" s="10" t="s">
        <v>1264</v>
      </c>
      <c r="AE1493" s="10" t="s">
        <v>3532</v>
      </c>
      <c r="AF1493" s="10" t="s">
        <v>2868</v>
      </c>
    </row>
    <row r="1494" spans="30:32" ht="13.5" hidden="1" customHeight="1" x14ac:dyDescent="0.15">
      <c r="AD1494" s="10" t="s">
        <v>3368</v>
      </c>
      <c r="AE1494" s="10" t="s">
        <v>3532</v>
      </c>
      <c r="AF1494" s="10" t="s">
        <v>3397</v>
      </c>
    </row>
    <row r="1495" spans="30:32" ht="13.5" hidden="1" customHeight="1" x14ac:dyDescent="0.15">
      <c r="AD1495" s="10" t="s">
        <v>1265</v>
      </c>
      <c r="AE1495" s="10" t="s">
        <v>3533</v>
      </c>
      <c r="AF1495" s="10" t="s">
        <v>2869</v>
      </c>
    </row>
    <row r="1496" spans="30:32" ht="13.5" hidden="1" customHeight="1" x14ac:dyDescent="0.15">
      <c r="AD1496" s="10" t="s">
        <v>1266</v>
      </c>
      <c r="AE1496" s="10" t="s">
        <v>3533</v>
      </c>
      <c r="AF1496" s="10" t="s">
        <v>2870</v>
      </c>
    </row>
    <row r="1497" spans="30:32" ht="13.5" hidden="1" customHeight="1" x14ac:dyDescent="0.15">
      <c r="AD1497" s="10" t="s">
        <v>1267</v>
      </c>
      <c r="AE1497" s="10" t="s">
        <v>3533</v>
      </c>
      <c r="AF1497" s="10" t="s">
        <v>2871</v>
      </c>
    </row>
    <row r="1498" spans="30:32" ht="13.5" hidden="1" customHeight="1" x14ac:dyDescent="0.15">
      <c r="AD1498" s="10" t="s">
        <v>1268</v>
      </c>
      <c r="AE1498" s="10" t="s">
        <v>3533</v>
      </c>
      <c r="AF1498" s="10" t="s">
        <v>2872</v>
      </c>
    </row>
    <row r="1499" spans="30:32" ht="13.5" hidden="1" customHeight="1" x14ac:dyDescent="0.15">
      <c r="AD1499" s="10" t="s">
        <v>1269</v>
      </c>
      <c r="AE1499" s="10" t="s">
        <v>3533</v>
      </c>
      <c r="AF1499" s="10" t="s">
        <v>2873</v>
      </c>
    </row>
    <row r="1500" spans="30:32" ht="13.5" hidden="1" customHeight="1" x14ac:dyDescent="0.15">
      <c r="AD1500" s="10" t="s">
        <v>1270</v>
      </c>
      <c r="AE1500" s="10" t="s">
        <v>3533</v>
      </c>
      <c r="AF1500" s="10" t="s">
        <v>2874</v>
      </c>
    </row>
    <row r="1501" spans="30:32" ht="13.5" hidden="1" customHeight="1" x14ac:dyDescent="0.15">
      <c r="AD1501" s="10" t="s">
        <v>1271</v>
      </c>
      <c r="AE1501" s="10" t="s">
        <v>3533</v>
      </c>
      <c r="AF1501" s="10" t="s">
        <v>2875</v>
      </c>
    </row>
    <row r="1502" spans="30:32" ht="13.5" hidden="1" customHeight="1" x14ac:dyDescent="0.15">
      <c r="AD1502" s="10" t="s">
        <v>1272</v>
      </c>
      <c r="AE1502" s="10" t="s">
        <v>3533</v>
      </c>
      <c r="AF1502" s="10" t="s">
        <v>2876</v>
      </c>
    </row>
    <row r="1503" spans="30:32" ht="13.5" hidden="1" customHeight="1" x14ac:dyDescent="0.15">
      <c r="AD1503" s="10" t="s">
        <v>1273</v>
      </c>
      <c r="AE1503" s="10" t="s">
        <v>3533</v>
      </c>
      <c r="AF1503" s="10" t="s">
        <v>2877</v>
      </c>
    </row>
    <row r="1504" spans="30:32" ht="13.5" hidden="1" customHeight="1" x14ac:dyDescent="0.15">
      <c r="AD1504" s="10" t="s">
        <v>1274</v>
      </c>
      <c r="AE1504" s="10" t="s">
        <v>3533</v>
      </c>
      <c r="AF1504" s="10" t="s">
        <v>2878</v>
      </c>
    </row>
    <row r="1505" spans="30:32" ht="13.5" hidden="1" customHeight="1" x14ac:dyDescent="0.15">
      <c r="AD1505" s="10" t="s">
        <v>1275</v>
      </c>
      <c r="AE1505" s="10" t="s">
        <v>3533</v>
      </c>
      <c r="AF1505" s="10" t="s">
        <v>2879</v>
      </c>
    </row>
    <row r="1506" spans="30:32" ht="13.5" hidden="1" customHeight="1" x14ac:dyDescent="0.15">
      <c r="AD1506" s="10" t="s">
        <v>1276</v>
      </c>
      <c r="AE1506" s="10" t="s">
        <v>3533</v>
      </c>
      <c r="AF1506" s="10" t="s">
        <v>2880</v>
      </c>
    </row>
    <row r="1507" spans="30:32" ht="13.5" hidden="1" customHeight="1" x14ac:dyDescent="0.15">
      <c r="AD1507" s="10" t="s">
        <v>1277</v>
      </c>
      <c r="AE1507" s="10" t="s">
        <v>3533</v>
      </c>
      <c r="AF1507" s="10" t="s">
        <v>2881</v>
      </c>
    </row>
    <row r="1508" spans="30:32" ht="13.5" hidden="1" customHeight="1" x14ac:dyDescent="0.15">
      <c r="AD1508" s="10" t="s">
        <v>1278</v>
      </c>
      <c r="AE1508" s="10" t="s">
        <v>3533</v>
      </c>
      <c r="AF1508" s="10" t="s">
        <v>2882</v>
      </c>
    </row>
    <row r="1509" spans="30:32" ht="13.5" hidden="1" customHeight="1" x14ac:dyDescent="0.15">
      <c r="AD1509" s="10" t="s">
        <v>1279</v>
      </c>
      <c r="AE1509" s="10" t="s">
        <v>3533</v>
      </c>
      <c r="AF1509" s="10" t="s">
        <v>2883</v>
      </c>
    </row>
    <row r="1510" spans="30:32" ht="13.5" hidden="1" customHeight="1" x14ac:dyDescent="0.15">
      <c r="AD1510" s="10" t="s">
        <v>1280</v>
      </c>
      <c r="AE1510" s="10" t="s">
        <v>3533</v>
      </c>
      <c r="AF1510" s="10" t="s">
        <v>2884</v>
      </c>
    </row>
    <row r="1511" spans="30:32" ht="13.5" hidden="1" customHeight="1" x14ac:dyDescent="0.15">
      <c r="AD1511" s="10" t="s">
        <v>1281</v>
      </c>
      <c r="AE1511" s="10" t="s">
        <v>3533</v>
      </c>
      <c r="AF1511" s="10" t="s">
        <v>2885</v>
      </c>
    </row>
    <row r="1512" spans="30:32" ht="13.5" hidden="1" customHeight="1" x14ac:dyDescent="0.15">
      <c r="AD1512" s="10" t="s">
        <v>1282</v>
      </c>
      <c r="AE1512" s="10" t="s">
        <v>3533</v>
      </c>
      <c r="AF1512" s="10" t="s">
        <v>2886</v>
      </c>
    </row>
    <row r="1513" spans="30:32" ht="13.5" hidden="1" customHeight="1" x14ac:dyDescent="0.15">
      <c r="AD1513" s="10" t="s">
        <v>1283</v>
      </c>
      <c r="AE1513" s="10" t="s">
        <v>3533</v>
      </c>
      <c r="AF1513" s="10" t="s">
        <v>2887</v>
      </c>
    </row>
    <row r="1514" spans="30:32" ht="13.5" hidden="1" customHeight="1" x14ac:dyDescent="0.15">
      <c r="AD1514" s="10" t="s">
        <v>1284</v>
      </c>
      <c r="AE1514" s="10" t="s">
        <v>3533</v>
      </c>
      <c r="AF1514" s="10" t="s">
        <v>2888</v>
      </c>
    </row>
    <row r="1515" spans="30:32" ht="13.5" hidden="1" customHeight="1" x14ac:dyDescent="0.15">
      <c r="AD1515" s="10" t="s">
        <v>1285</v>
      </c>
      <c r="AE1515" s="10" t="s">
        <v>3533</v>
      </c>
      <c r="AF1515" s="10" t="s">
        <v>2889</v>
      </c>
    </row>
    <row r="1516" spans="30:32" ht="13.5" hidden="1" customHeight="1" x14ac:dyDescent="0.15">
      <c r="AD1516" s="10" t="s">
        <v>1286</v>
      </c>
      <c r="AE1516" s="10" t="s">
        <v>3533</v>
      </c>
      <c r="AF1516" s="10" t="s">
        <v>2890</v>
      </c>
    </row>
    <row r="1517" spans="30:32" ht="13.5" hidden="1" customHeight="1" x14ac:dyDescent="0.15">
      <c r="AD1517" s="10" t="s">
        <v>1287</v>
      </c>
      <c r="AE1517" s="10" t="s">
        <v>3533</v>
      </c>
      <c r="AF1517" s="10" t="s">
        <v>2891</v>
      </c>
    </row>
    <row r="1518" spans="30:32" ht="13.5" hidden="1" customHeight="1" x14ac:dyDescent="0.15">
      <c r="AD1518" s="10" t="s">
        <v>1288</v>
      </c>
      <c r="AE1518" s="10" t="s">
        <v>3533</v>
      </c>
      <c r="AF1518" s="10" t="s">
        <v>2892</v>
      </c>
    </row>
    <row r="1519" spans="30:32" ht="13.5" hidden="1" customHeight="1" x14ac:dyDescent="0.15">
      <c r="AD1519" s="10" t="s">
        <v>3369</v>
      </c>
      <c r="AE1519" s="10" t="s">
        <v>3533</v>
      </c>
      <c r="AF1519" s="10" t="s">
        <v>3397</v>
      </c>
    </row>
    <row r="1520" spans="30:32" ht="13.5" hidden="1" customHeight="1" x14ac:dyDescent="0.15">
      <c r="AD1520" s="10" t="s">
        <v>3370</v>
      </c>
      <c r="AE1520" s="10" t="s">
        <v>3533</v>
      </c>
      <c r="AF1520" s="10" t="s">
        <v>3427</v>
      </c>
    </row>
    <row r="1521" spans="30:32" ht="13.5" hidden="1" customHeight="1" x14ac:dyDescent="0.15">
      <c r="AD1521" s="10" t="s">
        <v>1289</v>
      </c>
      <c r="AE1521" s="10" t="s">
        <v>3534</v>
      </c>
      <c r="AF1521" s="10" t="s">
        <v>2893</v>
      </c>
    </row>
    <row r="1522" spans="30:32" ht="13.5" hidden="1" customHeight="1" x14ac:dyDescent="0.15">
      <c r="AD1522" s="10" t="s">
        <v>1290</v>
      </c>
      <c r="AE1522" s="10" t="s">
        <v>3534</v>
      </c>
      <c r="AF1522" s="10" t="s">
        <v>2894</v>
      </c>
    </row>
    <row r="1523" spans="30:32" ht="13.5" hidden="1" customHeight="1" x14ac:dyDescent="0.15">
      <c r="AD1523" s="10" t="s">
        <v>1291</v>
      </c>
      <c r="AE1523" s="10" t="s">
        <v>3534</v>
      </c>
      <c r="AF1523" s="10" t="s">
        <v>2895</v>
      </c>
    </row>
    <row r="1524" spans="30:32" ht="13.5" hidden="1" customHeight="1" x14ac:dyDescent="0.15">
      <c r="AD1524" s="10" t="s">
        <v>1292</v>
      </c>
      <c r="AE1524" s="10" t="s">
        <v>3534</v>
      </c>
      <c r="AF1524" s="10" t="s">
        <v>2896</v>
      </c>
    </row>
    <row r="1525" spans="30:32" ht="13.5" hidden="1" customHeight="1" x14ac:dyDescent="0.15">
      <c r="AD1525" s="10" t="s">
        <v>1293</v>
      </c>
      <c r="AE1525" s="10" t="s">
        <v>3534</v>
      </c>
      <c r="AF1525" s="10" t="s">
        <v>2897</v>
      </c>
    </row>
    <row r="1526" spans="30:32" ht="13.5" hidden="1" customHeight="1" x14ac:dyDescent="0.15">
      <c r="AD1526" s="10" t="s">
        <v>1294</v>
      </c>
      <c r="AE1526" s="10" t="s">
        <v>3534</v>
      </c>
      <c r="AF1526" s="10" t="s">
        <v>2898</v>
      </c>
    </row>
    <row r="1527" spans="30:32" ht="13.5" hidden="1" customHeight="1" x14ac:dyDescent="0.15">
      <c r="AD1527" s="10" t="s">
        <v>1295</v>
      </c>
      <c r="AE1527" s="10" t="s">
        <v>3534</v>
      </c>
      <c r="AF1527" s="10" t="s">
        <v>2899</v>
      </c>
    </row>
    <row r="1528" spans="30:32" ht="13.5" hidden="1" customHeight="1" x14ac:dyDescent="0.15">
      <c r="AD1528" s="10" t="s">
        <v>1296</v>
      </c>
      <c r="AE1528" s="10" t="s">
        <v>3534</v>
      </c>
      <c r="AF1528" s="10" t="s">
        <v>2900</v>
      </c>
    </row>
    <row r="1529" spans="30:32" ht="13.5" hidden="1" customHeight="1" x14ac:dyDescent="0.15">
      <c r="AD1529" s="10" t="s">
        <v>1297</v>
      </c>
      <c r="AE1529" s="10" t="s">
        <v>3534</v>
      </c>
      <c r="AF1529" s="10" t="s">
        <v>2901</v>
      </c>
    </row>
    <row r="1530" spans="30:32" ht="13.5" hidden="1" customHeight="1" x14ac:dyDescent="0.15">
      <c r="AD1530" s="10" t="s">
        <v>1298</v>
      </c>
      <c r="AE1530" s="10" t="s">
        <v>3534</v>
      </c>
      <c r="AF1530" s="10" t="s">
        <v>2902</v>
      </c>
    </row>
    <row r="1531" spans="30:32" ht="13.5" hidden="1" customHeight="1" x14ac:dyDescent="0.15">
      <c r="AD1531" s="10" t="s">
        <v>1299</v>
      </c>
      <c r="AE1531" s="10" t="s">
        <v>3534</v>
      </c>
      <c r="AF1531" s="10" t="s">
        <v>2903</v>
      </c>
    </row>
    <row r="1532" spans="30:32" ht="13.5" hidden="1" customHeight="1" x14ac:dyDescent="0.15">
      <c r="AD1532" s="10" t="s">
        <v>1300</v>
      </c>
      <c r="AE1532" s="10" t="s">
        <v>3534</v>
      </c>
      <c r="AF1532" s="10" t="s">
        <v>2904</v>
      </c>
    </row>
    <row r="1533" spans="30:32" ht="13.5" hidden="1" customHeight="1" x14ac:dyDescent="0.15">
      <c r="AD1533" s="10" t="s">
        <v>1301</v>
      </c>
      <c r="AE1533" s="10" t="s">
        <v>3534</v>
      </c>
      <c r="AF1533" s="10" t="s">
        <v>2905</v>
      </c>
    </row>
    <row r="1534" spans="30:32" ht="13.5" hidden="1" customHeight="1" x14ac:dyDescent="0.15">
      <c r="AD1534" s="10" t="s">
        <v>1302</v>
      </c>
      <c r="AE1534" s="10" t="s">
        <v>3534</v>
      </c>
      <c r="AF1534" s="10" t="s">
        <v>2906</v>
      </c>
    </row>
    <row r="1535" spans="30:32" ht="13.5" hidden="1" customHeight="1" x14ac:dyDescent="0.15">
      <c r="AD1535" s="10" t="s">
        <v>1303</v>
      </c>
      <c r="AE1535" s="10" t="s">
        <v>3534</v>
      </c>
      <c r="AF1535" s="10" t="s">
        <v>2907</v>
      </c>
    </row>
    <row r="1536" spans="30:32" ht="13.5" hidden="1" customHeight="1" x14ac:dyDescent="0.15">
      <c r="AD1536" s="10" t="s">
        <v>1304</v>
      </c>
      <c r="AE1536" s="10" t="s">
        <v>3534</v>
      </c>
      <c r="AF1536" s="10" t="s">
        <v>2908</v>
      </c>
    </row>
    <row r="1537" spans="30:32" ht="13.5" hidden="1" customHeight="1" x14ac:dyDescent="0.15">
      <c r="AD1537" s="10" t="s">
        <v>1305</v>
      </c>
      <c r="AE1537" s="10" t="s">
        <v>3534</v>
      </c>
      <c r="AF1537" s="10" t="s">
        <v>2909</v>
      </c>
    </row>
    <row r="1538" spans="30:32" ht="13.5" hidden="1" customHeight="1" x14ac:dyDescent="0.15">
      <c r="AD1538" s="10" t="s">
        <v>3371</v>
      </c>
      <c r="AE1538" s="10" t="s">
        <v>3534</v>
      </c>
      <c r="AF1538" s="10" t="s">
        <v>3397</v>
      </c>
    </row>
    <row r="1539" spans="30:32" ht="13.5" hidden="1" customHeight="1" x14ac:dyDescent="0.15">
      <c r="AD1539" s="10" t="s">
        <v>3372</v>
      </c>
      <c r="AE1539" s="10" t="s">
        <v>3534</v>
      </c>
      <c r="AF1539" s="10" t="s">
        <v>3398</v>
      </c>
    </row>
    <row r="1540" spans="30:32" ht="13.5" hidden="1" customHeight="1" x14ac:dyDescent="0.15">
      <c r="AD1540" s="10" t="s">
        <v>1306</v>
      </c>
      <c r="AE1540" s="10" t="s">
        <v>3535</v>
      </c>
      <c r="AF1540" s="10" t="s">
        <v>2910</v>
      </c>
    </row>
    <row r="1541" spans="30:32" ht="13.5" hidden="1" customHeight="1" x14ac:dyDescent="0.15">
      <c r="AD1541" s="10" t="s">
        <v>1307</v>
      </c>
      <c r="AE1541" s="10" t="s">
        <v>3535</v>
      </c>
      <c r="AF1541" s="10" t="s">
        <v>2911</v>
      </c>
    </row>
    <row r="1542" spans="30:32" ht="13.5" hidden="1" customHeight="1" x14ac:dyDescent="0.15">
      <c r="AD1542" s="10" t="s">
        <v>1308</v>
      </c>
      <c r="AE1542" s="10" t="s">
        <v>3535</v>
      </c>
      <c r="AF1542" s="10" t="s">
        <v>2912</v>
      </c>
    </row>
    <row r="1543" spans="30:32" ht="13.5" hidden="1" customHeight="1" x14ac:dyDescent="0.15">
      <c r="AD1543" s="10" t="s">
        <v>1309</v>
      </c>
      <c r="AE1543" s="10" t="s">
        <v>3535</v>
      </c>
      <c r="AF1543" s="10" t="s">
        <v>2913</v>
      </c>
    </row>
    <row r="1544" spans="30:32" ht="13.5" hidden="1" customHeight="1" x14ac:dyDescent="0.15">
      <c r="AD1544" s="10" t="s">
        <v>1310</v>
      </c>
      <c r="AE1544" s="10" t="s">
        <v>3535</v>
      </c>
      <c r="AF1544" s="10" t="s">
        <v>2914</v>
      </c>
    </row>
    <row r="1545" spans="30:32" ht="13.5" hidden="1" customHeight="1" x14ac:dyDescent="0.15">
      <c r="AD1545" s="10" t="s">
        <v>1311</v>
      </c>
      <c r="AE1545" s="10" t="s">
        <v>3535</v>
      </c>
      <c r="AF1545" s="10" t="s">
        <v>2915</v>
      </c>
    </row>
    <row r="1546" spans="30:32" ht="13.5" hidden="1" customHeight="1" x14ac:dyDescent="0.15">
      <c r="AD1546" s="10" t="s">
        <v>1312</v>
      </c>
      <c r="AE1546" s="10" t="s">
        <v>3535</v>
      </c>
      <c r="AF1546" s="10" t="s">
        <v>2916</v>
      </c>
    </row>
    <row r="1547" spans="30:32" ht="13.5" hidden="1" customHeight="1" x14ac:dyDescent="0.15">
      <c r="AD1547" s="10" t="s">
        <v>1313</v>
      </c>
      <c r="AE1547" s="10" t="s">
        <v>3535</v>
      </c>
      <c r="AF1547" s="10" t="s">
        <v>2917</v>
      </c>
    </row>
    <row r="1548" spans="30:32" ht="13.5" hidden="1" customHeight="1" x14ac:dyDescent="0.15">
      <c r="AD1548" s="10" t="s">
        <v>1314</v>
      </c>
      <c r="AE1548" s="10" t="s">
        <v>3535</v>
      </c>
      <c r="AF1548" s="10" t="s">
        <v>2918</v>
      </c>
    </row>
    <row r="1549" spans="30:32" ht="13.5" hidden="1" customHeight="1" x14ac:dyDescent="0.15">
      <c r="AD1549" s="10" t="s">
        <v>1315</v>
      </c>
      <c r="AE1549" s="10" t="s">
        <v>3535</v>
      </c>
      <c r="AF1549" s="10" t="s">
        <v>2919</v>
      </c>
    </row>
    <row r="1550" spans="30:32" ht="13.5" hidden="1" customHeight="1" x14ac:dyDescent="0.15">
      <c r="AD1550" s="10" t="s">
        <v>1316</v>
      </c>
      <c r="AE1550" s="10" t="s">
        <v>3535</v>
      </c>
      <c r="AF1550" s="10" t="s">
        <v>2920</v>
      </c>
    </row>
    <row r="1551" spans="30:32" ht="13.5" hidden="1" customHeight="1" x14ac:dyDescent="0.15">
      <c r="AD1551" s="10" t="s">
        <v>1317</v>
      </c>
      <c r="AE1551" s="10" t="s">
        <v>3535</v>
      </c>
      <c r="AF1551" s="10" t="s">
        <v>2921</v>
      </c>
    </row>
    <row r="1552" spans="30:32" ht="13.5" hidden="1" customHeight="1" x14ac:dyDescent="0.15">
      <c r="AD1552" s="10" t="s">
        <v>1318</v>
      </c>
      <c r="AE1552" s="10" t="s">
        <v>3535</v>
      </c>
      <c r="AF1552" s="10" t="s">
        <v>1637</v>
      </c>
    </row>
    <row r="1553" spans="30:32" ht="13.5" hidden="1" customHeight="1" x14ac:dyDescent="0.15">
      <c r="AD1553" s="10" t="s">
        <v>1319</v>
      </c>
      <c r="AE1553" s="10" t="s">
        <v>3535</v>
      </c>
      <c r="AF1553" s="10" t="s">
        <v>2922</v>
      </c>
    </row>
    <row r="1554" spans="30:32" ht="13.5" hidden="1" customHeight="1" x14ac:dyDescent="0.15">
      <c r="AD1554" s="10" t="s">
        <v>1320</v>
      </c>
      <c r="AE1554" s="10" t="s">
        <v>3535</v>
      </c>
      <c r="AF1554" s="10" t="s">
        <v>2923</v>
      </c>
    </row>
    <row r="1555" spans="30:32" ht="13.5" hidden="1" customHeight="1" x14ac:dyDescent="0.15">
      <c r="AD1555" s="10" t="s">
        <v>1321</v>
      </c>
      <c r="AE1555" s="10" t="s">
        <v>3535</v>
      </c>
      <c r="AF1555" s="10" t="s">
        <v>2924</v>
      </c>
    </row>
    <row r="1556" spans="30:32" ht="13.5" hidden="1" customHeight="1" x14ac:dyDescent="0.15">
      <c r="AD1556" s="10" t="s">
        <v>1322</v>
      </c>
      <c r="AE1556" s="10" t="s">
        <v>3535</v>
      </c>
      <c r="AF1556" s="10" t="s">
        <v>2925</v>
      </c>
    </row>
    <row r="1557" spans="30:32" ht="13.5" hidden="1" customHeight="1" x14ac:dyDescent="0.15">
      <c r="AD1557" s="10" t="s">
        <v>1323</v>
      </c>
      <c r="AE1557" s="10" t="s">
        <v>3535</v>
      </c>
      <c r="AF1557" s="10" t="s">
        <v>2926</v>
      </c>
    </row>
    <row r="1558" spans="30:32" ht="13.5" hidden="1" customHeight="1" x14ac:dyDescent="0.15">
      <c r="AD1558" s="10" t="s">
        <v>1324</v>
      </c>
      <c r="AE1558" s="10" t="s">
        <v>3535</v>
      </c>
      <c r="AF1558" s="10" t="s">
        <v>2927</v>
      </c>
    </row>
    <row r="1559" spans="30:32" ht="13.5" hidden="1" customHeight="1" x14ac:dyDescent="0.15">
      <c r="AD1559" s="10" t="s">
        <v>1325</v>
      </c>
      <c r="AE1559" s="10" t="s">
        <v>3535</v>
      </c>
      <c r="AF1559" s="10" t="s">
        <v>2928</v>
      </c>
    </row>
    <row r="1560" spans="30:32" ht="13.5" hidden="1" customHeight="1" x14ac:dyDescent="0.15">
      <c r="AD1560" s="10" t="s">
        <v>3373</v>
      </c>
      <c r="AE1560" s="10" t="s">
        <v>3535</v>
      </c>
      <c r="AF1560" s="10" t="s">
        <v>3397</v>
      </c>
    </row>
    <row r="1561" spans="30:32" ht="13.5" hidden="1" customHeight="1" x14ac:dyDescent="0.15">
      <c r="AD1561" s="10" t="s">
        <v>3374</v>
      </c>
      <c r="AE1561" s="10" t="s">
        <v>3535</v>
      </c>
      <c r="AF1561" s="10" t="s">
        <v>3395</v>
      </c>
    </row>
    <row r="1562" spans="30:32" ht="13.5" hidden="1" customHeight="1" x14ac:dyDescent="0.15">
      <c r="AD1562" s="10" t="s">
        <v>1326</v>
      </c>
      <c r="AE1562" s="10" t="s">
        <v>3536</v>
      </c>
      <c r="AF1562" s="10" t="s">
        <v>2929</v>
      </c>
    </row>
    <row r="1563" spans="30:32" ht="13.5" hidden="1" customHeight="1" x14ac:dyDescent="0.15">
      <c r="AD1563" s="10" t="s">
        <v>1327</v>
      </c>
      <c r="AE1563" s="10" t="s">
        <v>3536</v>
      </c>
      <c r="AF1563" s="10" t="s">
        <v>2930</v>
      </c>
    </row>
    <row r="1564" spans="30:32" ht="13.5" hidden="1" customHeight="1" x14ac:dyDescent="0.15">
      <c r="AD1564" s="10" t="s">
        <v>1328</v>
      </c>
      <c r="AE1564" s="10" t="s">
        <v>3536</v>
      </c>
      <c r="AF1564" s="10" t="s">
        <v>2931</v>
      </c>
    </row>
    <row r="1565" spans="30:32" ht="13.5" hidden="1" customHeight="1" x14ac:dyDescent="0.15">
      <c r="AD1565" s="10" t="s">
        <v>1329</v>
      </c>
      <c r="AE1565" s="10" t="s">
        <v>3536</v>
      </c>
      <c r="AF1565" s="10" t="s">
        <v>2932</v>
      </c>
    </row>
    <row r="1566" spans="30:32" ht="13.5" hidden="1" customHeight="1" x14ac:dyDescent="0.15">
      <c r="AD1566" s="10" t="s">
        <v>1330</v>
      </c>
      <c r="AE1566" s="10" t="s">
        <v>3536</v>
      </c>
      <c r="AF1566" s="10" t="s">
        <v>2933</v>
      </c>
    </row>
    <row r="1567" spans="30:32" ht="13.5" hidden="1" customHeight="1" x14ac:dyDescent="0.15">
      <c r="AD1567" s="10" t="s">
        <v>1331</v>
      </c>
      <c r="AE1567" s="10" t="s">
        <v>3536</v>
      </c>
      <c r="AF1567" s="10" t="s">
        <v>2934</v>
      </c>
    </row>
    <row r="1568" spans="30:32" ht="13.5" hidden="1" customHeight="1" x14ac:dyDescent="0.15">
      <c r="AD1568" s="10" t="s">
        <v>1332</v>
      </c>
      <c r="AE1568" s="10" t="s">
        <v>3536</v>
      </c>
      <c r="AF1568" s="10" t="s">
        <v>2935</v>
      </c>
    </row>
    <row r="1569" spans="30:32" ht="13.5" hidden="1" customHeight="1" x14ac:dyDescent="0.15">
      <c r="AD1569" s="10" t="s">
        <v>1333</v>
      </c>
      <c r="AE1569" s="10" t="s">
        <v>3536</v>
      </c>
      <c r="AF1569" s="10" t="s">
        <v>2936</v>
      </c>
    </row>
    <row r="1570" spans="30:32" ht="13.5" hidden="1" customHeight="1" x14ac:dyDescent="0.15">
      <c r="AD1570" s="10" t="s">
        <v>1334</v>
      </c>
      <c r="AE1570" s="10" t="s">
        <v>3536</v>
      </c>
      <c r="AF1570" s="10" t="s">
        <v>2937</v>
      </c>
    </row>
    <row r="1571" spans="30:32" ht="13.5" hidden="1" customHeight="1" x14ac:dyDescent="0.15">
      <c r="AD1571" s="10" t="s">
        <v>1335</v>
      </c>
      <c r="AE1571" s="10" t="s">
        <v>3536</v>
      </c>
      <c r="AF1571" s="10" t="s">
        <v>2938</v>
      </c>
    </row>
    <row r="1572" spans="30:32" ht="13.5" hidden="1" customHeight="1" x14ac:dyDescent="0.15">
      <c r="AD1572" s="10" t="s">
        <v>1336</v>
      </c>
      <c r="AE1572" s="10" t="s">
        <v>3536</v>
      </c>
      <c r="AF1572" s="10" t="s">
        <v>2939</v>
      </c>
    </row>
    <row r="1573" spans="30:32" ht="13.5" hidden="1" customHeight="1" x14ac:dyDescent="0.15">
      <c r="AD1573" s="10" t="s">
        <v>1337</v>
      </c>
      <c r="AE1573" s="10" t="s">
        <v>3536</v>
      </c>
      <c r="AF1573" s="10" t="s">
        <v>2940</v>
      </c>
    </row>
    <row r="1574" spans="30:32" ht="13.5" hidden="1" customHeight="1" x14ac:dyDescent="0.15">
      <c r="AD1574" s="10" t="s">
        <v>1338</v>
      </c>
      <c r="AE1574" s="10" t="s">
        <v>3536</v>
      </c>
      <c r="AF1574" s="10" t="s">
        <v>2941</v>
      </c>
    </row>
    <row r="1575" spans="30:32" ht="13.5" hidden="1" customHeight="1" x14ac:dyDescent="0.15">
      <c r="AD1575" s="10" t="s">
        <v>1339</v>
      </c>
      <c r="AE1575" s="10" t="s">
        <v>3536</v>
      </c>
      <c r="AF1575" s="10" t="s">
        <v>2942</v>
      </c>
    </row>
    <row r="1576" spans="30:32" ht="13.5" hidden="1" customHeight="1" x14ac:dyDescent="0.15">
      <c r="AD1576" s="10" t="s">
        <v>1340</v>
      </c>
      <c r="AE1576" s="10" t="s">
        <v>3536</v>
      </c>
      <c r="AF1576" s="10" t="s">
        <v>2943</v>
      </c>
    </row>
    <row r="1577" spans="30:32" ht="13.5" hidden="1" customHeight="1" x14ac:dyDescent="0.15">
      <c r="AD1577" s="10" t="s">
        <v>1341</v>
      </c>
      <c r="AE1577" s="10" t="s">
        <v>3536</v>
      </c>
      <c r="AF1577" s="10" t="s">
        <v>2944</v>
      </c>
    </row>
    <row r="1578" spans="30:32" ht="13.5" hidden="1" customHeight="1" x14ac:dyDescent="0.15">
      <c r="AD1578" s="10" t="s">
        <v>1342</v>
      </c>
      <c r="AE1578" s="10" t="s">
        <v>3536</v>
      </c>
      <c r="AF1578" s="10" t="s">
        <v>2945</v>
      </c>
    </row>
    <row r="1579" spans="30:32" ht="13.5" hidden="1" customHeight="1" x14ac:dyDescent="0.15">
      <c r="AD1579" s="10" t="s">
        <v>1343</v>
      </c>
      <c r="AE1579" s="10" t="s">
        <v>3536</v>
      </c>
      <c r="AF1579" s="10" t="s">
        <v>2946</v>
      </c>
    </row>
    <row r="1580" spans="30:32" ht="13.5" hidden="1" customHeight="1" x14ac:dyDescent="0.15">
      <c r="AD1580" s="10" t="s">
        <v>1344</v>
      </c>
      <c r="AE1580" s="10" t="s">
        <v>3536</v>
      </c>
      <c r="AF1580" s="10" t="s">
        <v>2947</v>
      </c>
    </row>
    <row r="1581" spans="30:32" ht="13.5" hidden="1" customHeight="1" x14ac:dyDescent="0.15">
      <c r="AD1581" s="10" t="s">
        <v>1345</v>
      </c>
      <c r="AE1581" s="10" t="s">
        <v>3536</v>
      </c>
      <c r="AF1581" s="10" t="s">
        <v>2948</v>
      </c>
    </row>
    <row r="1582" spans="30:32" ht="13.5" hidden="1" customHeight="1" x14ac:dyDescent="0.15">
      <c r="AD1582" s="10" t="s">
        <v>1346</v>
      </c>
      <c r="AE1582" s="10" t="s">
        <v>3536</v>
      </c>
      <c r="AF1582" s="10" t="s">
        <v>2949</v>
      </c>
    </row>
    <row r="1583" spans="30:32" ht="13.5" hidden="1" customHeight="1" x14ac:dyDescent="0.15">
      <c r="AD1583" s="10" t="s">
        <v>1347</v>
      </c>
      <c r="AE1583" s="10" t="s">
        <v>3536</v>
      </c>
      <c r="AF1583" s="10" t="s">
        <v>2950</v>
      </c>
    </row>
    <row r="1584" spans="30:32" ht="13.5" hidden="1" customHeight="1" x14ac:dyDescent="0.15">
      <c r="AD1584" s="10" t="s">
        <v>1348</v>
      </c>
      <c r="AE1584" s="10" t="s">
        <v>3536</v>
      </c>
      <c r="AF1584" s="10" t="s">
        <v>2951</v>
      </c>
    </row>
    <row r="1585" spans="30:32" ht="13.5" hidden="1" customHeight="1" x14ac:dyDescent="0.15">
      <c r="AD1585" s="10" t="s">
        <v>1349</v>
      </c>
      <c r="AE1585" s="10" t="s">
        <v>3536</v>
      </c>
      <c r="AF1585" s="10" t="s">
        <v>2952</v>
      </c>
    </row>
    <row r="1586" spans="30:32" ht="13.5" hidden="1" customHeight="1" x14ac:dyDescent="0.15">
      <c r="AD1586" s="10" t="s">
        <v>1350</v>
      </c>
      <c r="AE1586" s="10" t="s">
        <v>3536</v>
      </c>
      <c r="AF1586" s="10" t="s">
        <v>2953</v>
      </c>
    </row>
    <row r="1587" spans="30:32" ht="13.5" hidden="1" customHeight="1" x14ac:dyDescent="0.15">
      <c r="AD1587" s="10" t="s">
        <v>1351</v>
      </c>
      <c r="AE1587" s="10" t="s">
        <v>3536</v>
      </c>
      <c r="AF1587" s="10" t="s">
        <v>2954</v>
      </c>
    </row>
    <row r="1588" spans="30:32" ht="13.5" hidden="1" customHeight="1" x14ac:dyDescent="0.15">
      <c r="AD1588" s="10" t="s">
        <v>1352</v>
      </c>
      <c r="AE1588" s="10" t="s">
        <v>3536</v>
      </c>
      <c r="AF1588" s="10" t="s">
        <v>2955</v>
      </c>
    </row>
    <row r="1589" spans="30:32" ht="13.5" hidden="1" customHeight="1" x14ac:dyDescent="0.15">
      <c r="AD1589" s="10" t="s">
        <v>1353</v>
      </c>
      <c r="AE1589" s="10" t="s">
        <v>3536</v>
      </c>
      <c r="AF1589" s="10" t="s">
        <v>2956</v>
      </c>
    </row>
    <row r="1590" spans="30:32" ht="13.5" hidden="1" customHeight="1" x14ac:dyDescent="0.15">
      <c r="AD1590" s="10" t="s">
        <v>1354</v>
      </c>
      <c r="AE1590" s="10" t="s">
        <v>3536</v>
      </c>
      <c r="AF1590" s="10" t="s">
        <v>2957</v>
      </c>
    </row>
    <row r="1591" spans="30:32" ht="13.5" hidden="1" customHeight="1" x14ac:dyDescent="0.15">
      <c r="AD1591" s="10" t="s">
        <v>1355</v>
      </c>
      <c r="AE1591" s="10" t="s">
        <v>3536</v>
      </c>
      <c r="AF1591" s="10" t="s">
        <v>2958</v>
      </c>
    </row>
    <row r="1592" spans="30:32" ht="13.5" hidden="1" customHeight="1" x14ac:dyDescent="0.15">
      <c r="AD1592" s="10" t="s">
        <v>1356</v>
      </c>
      <c r="AE1592" s="10" t="s">
        <v>3536</v>
      </c>
      <c r="AF1592" s="10" t="s">
        <v>2959</v>
      </c>
    </row>
    <row r="1593" spans="30:32" ht="13.5" hidden="1" customHeight="1" x14ac:dyDescent="0.15">
      <c r="AD1593" s="10" t="s">
        <v>1357</v>
      </c>
      <c r="AE1593" s="10" t="s">
        <v>3536</v>
      </c>
      <c r="AF1593" s="10" t="s">
        <v>2960</v>
      </c>
    </row>
    <row r="1594" spans="30:32" ht="13.5" hidden="1" customHeight="1" x14ac:dyDescent="0.15">
      <c r="AD1594" s="10" t="s">
        <v>1358</v>
      </c>
      <c r="AE1594" s="10" t="s">
        <v>3536</v>
      </c>
      <c r="AF1594" s="10" t="s">
        <v>2961</v>
      </c>
    </row>
    <row r="1595" spans="30:32" ht="13.5" hidden="1" customHeight="1" x14ac:dyDescent="0.15">
      <c r="AD1595" s="10" t="s">
        <v>1359</v>
      </c>
      <c r="AE1595" s="10" t="s">
        <v>3536</v>
      </c>
      <c r="AF1595" s="10" t="s">
        <v>2962</v>
      </c>
    </row>
    <row r="1596" spans="30:32" ht="13.5" hidden="1" customHeight="1" x14ac:dyDescent="0.15">
      <c r="AD1596" s="10" t="s">
        <v>3375</v>
      </c>
      <c r="AE1596" s="10" t="s">
        <v>3536</v>
      </c>
      <c r="AF1596" s="10" t="s">
        <v>3397</v>
      </c>
    </row>
    <row r="1597" spans="30:32" ht="13.5" hidden="1" customHeight="1" x14ac:dyDescent="0.15">
      <c r="AD1597" s="10" t="s">
        <v>1360</v>
      </c>
      <c r="AE1597" s="10" t="s">
        <v>3537</v>
      </c>
      <c r="AF1597" s="10" t="s">
        <v>2963</v>
      </c>
    </row>
    <row r="1598" spans="30:32" ht="13.5" hidden="1" customHeight="1" x14ac:dyDescent="0.15">
      <c r="AD1598" s="10" t="s">
        <v>1361</v>
      </c>
      <c r="AE1598" s="10" t="s">
        <v>3537</v>
      </c>
      <c r="AF1598" s="10" t="s">
        <v>2964</v>
      </c>
    </row>
    <row r="1599" spans="30:32" ht="13.5" hidden="1" customHeight="1" x14ac:dyDescent="0.15">
      <c r="AD1599" s="10" t="s">
        <v>1362</v>
      </c>
      <c r="AE1599" s="10" t="s">
        <v>3537</v>
      </c>
      <c r="AF1599" s="10" t="s">
        <v>2965</v>
      </c>
    </row>
    <row r="1600" spans="30:32" ht="13.5" hidden="1" customHeight="1" x14ac:dyDescent="0.15">
      <c r="AD1600" s="10" t="s">
        <v>1363</v>
      </c>
      <c r="AE1600" s="10" t="s">
        <v>3537</v>
      </c>
      <c r="AF1600" s="10" t="s">
        <v>2966</v>
      </c>
    </row>
    <row r="1601" spans="30:32" ht="13.5" hidden="1" customHeight="1" x14ac:dyDescent="0.15">
      <c r="AD1601" s="10" t="s">
        <v>1364</v>
      </c>
      <c r="AE1601" s="10" t="s">
        <v>3537</v>
      </c>
      <c r="AF1601" s="10" t="s">
        <v>2967</v>
      </c>
    </row>
    <row r="1602" spans="30:32" ht="13.5" hidden="1" customHeight="1" x14ac:dyDescent="0.15">
      <c r="AD1602" s="10" t="s">
        <v>1365</v>
      </c>
      <c r="AE1602" s="10" t="s">
        <v>3537</v>
      </c>
      <c r="AF1602" s="10" t="s">
        <v>2968</v>
      </c>
    </row>
    <row r="1603" spans="30:32" ht="13.5" hidden="1" customHeight="1" x14ac:dyDescent="0.15">
      <c r="AD1603" s="10" t="s">
        <v>1366</v>
      </c>
      <c r="AE1603" s="10" t="s">
        <v>3537</v>
      </c>
      <c r="AF1603" s="10" t="s">
        <v>2969</v>
      </c>
    </row>
    <row r="1604" spans="30:32" ht="13.5" hidden="1" customHeight="1" x14ac:dyDescent="0.15">
      <c r="AD1604" s="10" t="s">
        <v>1367</v>
      </c>
      <c r="AE1604" s="10" t="s">
        <v>3537</v>
      </c>
      <c r="AF1604" s="10" t="s">
        <v>2970</v>
      </c>
    </row>
    <row r="1605" spans="30:32" ht="13.5" hidden="1" customHeight="1" x14ac:dyDescent="0.15">
      <c r="AD1605" s="10" t="s">
        <v>1368</v>
      </c>
      <c r="AE1605" s="10" t="s">
        <v>3537</v>
      </c>
      <c r="AF1605" s="10" t="s">
        <v>2971</v>
      </c>
    </row>
    <row r="1606" spans="30:32" ht="13.5" hidden="1" customHeight="1" x14ac:dyDescent="0.15">
      <c r="AD1606" s="10" t="s">
        <v>1369</v>
      </c>
      <c r="AE1606" s="10" t="s">
        <v>3537</v>
      </c>
      <c r="AF1606" s="10" t="s">
        <v>2972</v>
      </c>
    </row>
    <row r="1607" spans="30:32" ht="13.5" hidden="1" customHeight="1" x14ac:dyDescent="0.15">
      <c r="AD1607" s="10" t="s">
        <v>1370</v>
      </c>
      <c r="AE1607" s="10" t="s">
        <v>3537</v>
      </c>
      <c r="AF1607" s="10" t="s">
        <v>2973</v>
      </c>
    </row>
    <row r="1608" spans="30:32" ht="13.5" hidden="1" customHeight="1" x14ac:dyDescent="0.15">
      <c r="AD1608" s="10" t="s">
        <v>1371</v>
      </c>
      <c r="AE1608" s="10" t="s">
        <v>3537</v>
      </c>
      <c r="AF1608" s="10" t="s">
        <v>2974</v>
      </c>
    </row>
    <row r="1609" spans="30:32" ht="13.5" hidden="1" customHeight="1" x14ac:dyDescent="0.15">
      <c r="AD1609" s="10" t="s">
        <v>1372</v>
      </c>
      <c r="AE1609" s="10" t="s">
        <v>3537</v>
      </c>
      <c r="AF1609" s="10" t="s">
        <v>2975</v>
      </c>
    </row>
    <row r="1610" spans="30:32" ht="13.5" hidden="1" customHeight="1" x14ac:dyDescent="0.15">
      <c r="AD1610" s="10" t="s">
        <v>1373</v>
      </c>
      <c r="AE1610" s="10" t="s">
        <v>3537</v>
      </c>
      <c r="AF1610" s="10" t="s">
        <v>2976</v>
      </c>
    </row>
    <row r="1611" spans="30:32" ht="13.5" hidden="1" customHeight="1" x14ac:dyDescent="0.15">
      <c r="AD1611" s="10" t="s">
        <v>1374</v>
      </c>
      <c r="AE1611" s="10" t="s">
        <v>3537</v>
      </c>
      <c r="AF1611" s="10" t="s">
        <v>2977</v>
      </c>
    </row>
    <row r="1612" spans="30:32" ht="13.5" hidden="1" customHeight="1" x14ac:dyDescent="0.15">
      <c r="AD1612" s="10" t="s">
        <v>1375</v>
      </c>
      <c r="AE1612" s="10" t="s">
        <v>3537</v>
      </c>
      <c r="AF1612" s="10" t="s">
        <v>2978</v>
      </c>
    </row>
    <row r="1613" spans="30:32" ht="13.5" hidden="1" customHeight="1" x14ac:dyDescent="0.15">
      <c r="AD1613" s="10" t="s">
        <v>1376</v>
      </c>
      <c r="AE1613" s="10" t="s">
        <v>3537</v>
      </c>
      <c r="AF1613" s="10" t="s">
        <v>2979</v>
      </c>
    </row>
    <row r="1614" spans="30:32" ht="13.5" hidden="1" customHeight="1" x14ac:dyDescent="0.15">
      <c r="AD1614" s="10" t="s">
        <v>1377</v>
      </c>
      <c r="AE1614" s="10" t="s">
        <v>3537</v>
      </c>
      <c r="AF1614" s="10" t="s">
        <v>2980</v>
      </c>
    </row>
    <row r="1615" spans="30:32" ht="13.5" hidden="1" customHeight="1" x14ac:dyDescent="0.15">
      <c r="AD1615" s="10" t="s">
        <v>1378</v>
      </c>
      <c r="AE1615" s="10" t="s">
        <v>3537</v>
      </c>
      <c r="AF1615" s="10" t="s">
        <v>2981</v>
      </c>
    </row>
    <row r="1616" spans="30:32" ht="13.5" hidden="1" customHeight="1" x14ac:dyDescent="0.15">
      <c r="AD1616" s="10" t="s">
        <v>1379</v>
      </c>
      <c r="AE1616" s="10" t="s">
        <v>3537</v>
      </c>
      <c r="AF1616" s="10" t="s">
        <v>2982</v>
      </c>
    </row>
    <row r="1617" spans="30:32" ht="13.5" hidden="1" customHeight="1" x14ac:dyDescent="0.15">
      <c r="AD1617" s="10" t="s">
        <v>1380</v>
      </c>
      <c r="AE1617" s="10" t="s">
        <v>3537</v>
      </c>
      <c r="AF1617" s="10" t="s">
        <v>2983</v>
      </c>
    </row>
    <row r="1618" spans="30:32" ht="13.5" hidden="1" customHeight="1" x14ac:dyDescent="0.15">
      <c r="AD1618" s="10" t="s">
        <v>1381</v>
      </c>
      <c r="AE1618" s="10" t="s">
        <v>3537</v>
      </c>
      <c r="AF1618" s="10" t="s">
        <v>1997</v>
      </c>
    </row>
    <row r="1619" spans="30:32" ht="13.5" hidden="1" customHeight="1" x14ac:dyDescent="0.15">
      <c r="AD1619" s="10" t="s">
        <v>1382</v>
      </c>
      <c r="AE1619" s="10" t="s">
        <v>3537</v>
      </c>
      <c r="AF1619" s="10" t="s">
        <v>2984</v>
      </c>
    </row>
    <row r="1620" spans="30:32" ht="13.5" hidden="1" customHeight="1" x14ac:dyDescent="0.15">
      <c r="AD1620" s="10" t="s">
        <v>1383</v>
      </c>
      <c r="AE1620" s="10" t="s">
        <v>3537</v>
      </c>
      <c r="AF1620" s="10" t="s">
        <v>2985</v>
      </c>
    </row>
    <row r="1621" spans="30:32" ht="13.5" hidden="1" customHeight="1" x14ac:dyDescent="0.15">
      <c r="AD1621" s="10" t="s">
        <v>1384</v>
      </c>
      <c r="AE1621" s="10" t="s">
        <v>3537</v>
      </c>
      <c r="AF1621" s="10" t="s">
        <v>2986</v>
      </c>
    </row>
    <row r="1622" spans="30:32" ht="13.5" hidden="1" customHeight="1" x14ac:dyDescent="0.15">
      <c r="AD1622" s="10" t="s">
        <v>1385</v>
      </c>
      <c r="AE1622" s="10" t="s">
        <v>3537</v>
      </c>
      <c r="AF1622" s="10" t="s">
        <v>2987</v>
      </c>
    </row>
    <row r="1623" spans="30:32" ht="13.5" hidden="1" customHeight="1" x14ac:dyDescent="0.15">
      <c r="AD1623" s="10" t="s">
        <v>1386</v>
      </c>
      <c r="AE1623" s="10" t="s">
        <v>3537</v>
      </c>
      <c r="AF1623" s="10" t="s">
        <v>2988</v>
      </c>
    </row>
    <row r="1624" spans="30:32" ht="13.5" hidden="1" customHeight="1" x14ac:dyDescent="0.15">
      <c r="AD1624" s="10" t="s">
        <v>1387</v>
      </c>
      <c r="AE1624" s="10" t="s">
        <v>3537</v>
      </c>
      <c r="AF1624" s="10" t="s">
        <v>2989</v>
      </c>
    </row>
    <row r="1625" spans="30:32" ht="13.5" hidden="1" customHeight="1" x14ac:dyDescent="0.15">
      <c r="AD1625" s="10" t="s">
        <v>1388</v>
      </c>
      <c r="AE1625" s="10" t="s">
        <v>3537</v>
      </c>
      <c r="AF1625" s="10" t="s">
        <v>2990</v>
      </c>
    </row>
    <row r="1626" spans="30:32" ht="13.5" hidden="1" customHeight="1" x14ac:dyDescent="0.15">
      <c r="AD1626" s="10" t="s">
        <v>1389</v>
      </c>
      <c r="AE1626" s="10" t="s">
        <v>3537</v>
      </c>
      <c r="AF1626" s="10" t="s">
        <v>2991</v>
      </c>
    </row>
    <row r="1627" spans="30:32" ht="13.5" hidden="1" customHeight="1" x14ac:dyDescent="0.15">
      <c r="AD1627" s="10" t="s">
        <v>1390</v>
      </c>
      <c r="AE1627" s="10" t="s">
        <v>3537</v>
      </c>
      <c r="AF1627" s="10" t="s">
        <v>2992</v>
      </c>
    </row>
    <row r="1628" spans="30:32" ht="13.5" hidden="1" customHeight="1" x14ac:dyDescent="0.15">
      <c r="AD1628" s="10" t="s">
        <v>1391</v>
      </c>
      <c r="AE1628" s="10" t="s">
        <v>3537</v>
      </c>
      <c r="AF1628" s="10" t="s">
        <v>2993</v>
      </c>
    </row>
    <row r="1629" spans="30:32" ht="13.5" hidden="1" customHeight="1" x14ac:dyDescent="0.15">
      <c r="AD1629" s="10" t="s">
        <v>1392</v>
      </c>
      <c r="AE1629" s="10" t="s">
        <v>3537</v>
      </c>
      <c r="AF1629" s="10" t="s">
        <v>2994</v>
      </c>
    </row>
    <row r="1630" spans="30:32" ht="13.5" hidden="1" customHeight="1" x14ac:dyDescent="0.15">
      <c r="AD1630" s="10" t="s">
        <v>1393</v>
      </c>
      <c r="AE1630" s="10" t="s">
        <v>3537</v>
      </c>
      <c r="AF1630" s="10" t="s">
        <v>2995</v>
      </c>
    </row>
    <row r="1631" spans="30:32" ht="13.5" hidden="1" customHeight="1" x14ac:dyDescent="0.15">
      <c r="AD1631" s="10" t="s">
        <v>1394</v>
      </c>
      <c r="AE1631" s="10" t="s">
        <v>3537</v>
      </c>
      <c r="AF1631" s="10" t="s">
        <v>2996</v>
      </c>
    </row>
    <row r="1632" spans="30:32" ht="13.5" hidden="1" customHeight="1" x14ac:dyDescent="0.15">
      <c r="AD1632" s="10" t="s">
        <v>1395</v>
      </c>
      <c r="AE1632" s="10" t="s">
        <v>3537</v>
      </c>
      <c r="AF1632" s="10" t="s">
        <v>2997</v>
      </c>
    </row>
    <row r="1633" spans="30:32" ht="13.5" hidden="1" customHeight="1" x14ac:dyDescent="0.15">
      <c r="AD1633" s="10" t="s">
        <v>1396</v>
      </c>
      <c r="AE1633" s="10" t="s">
        <v>3537</v>
      </c>
      <c r="AF1633" s="10" t="s">
        <v>2998</v>
      </c>
    </row>
    <row r="1634" spans="30:32" ht="13.5" hidden="1" customHeight="1" x14ac:dyDescent="0.15">
      <c r="AD1634" s="10" t="s">
        <v>1397</v>
      </c>
      <c r="AE1634" s="10" t="s">
        <v>3537</v>
      </c>
      <c r="AF1634" s="10" t="s">
        <v>2999</v>
      </c>
    </row>
    <row r="1635" spans="30:32" ht="13.5" hidden="1" customHeight="1" x14ac:dyDescent="0.15">
      <c r="AD1635" s="10" t="s">
        <v>1398</v>
      </c>
      <c r="AE1635" s="10" t="s">
        <v>3537</v>
      </c>
      <c r="AF1635" s="10" t="s">
        <v>3000</v>
      </c>
    </row>
    <row r="1636" spans="30:32" ht="13.5" hidden="1" customHeight="1" x14ac:dyDescent="0.15">
      <c r="AD1636" s="10" t="s">
        <v>1399</v>
      </c>
      <c r="AE1636" s="10" t="s">
        <v>3537</v>
      </c>
      <c r="AF1636" s="10" t="s">
        <v>3001</v>
      </c>
    </row>
    <row r="1637" spans="30:32" ht="13.5" hidden="1" customHeight="1" x14ac:dyDescent="0.15">
      <c r="AD1637" s="10" t="s">
        <v>1400</v>
      </c>
      <c r="AE1637" s="10" t="s">
        <v>3537</v>
      </c>
      <c r="AF1637" s="10" t="s">
        <v>3002</v>
      </c>
    </row>
    <row r="1638" spans="30:32" ht="13.5" hidden="1" customHeight="1" x14ac:dyDescent="0.15">
      <c r="AD1638" s="10" t="s">
        <v>1401</v>
      </c>
      <c r="AE1638" s="10" t="s">
        <v>3537</v>
      </c>
      <c r="AF1638" s="10" t="s">
        <v>3003</v>
      </c>
    </row>
    <row r="1639" spans="30:32" ht="13.5" hidden="1" customHeight="1" x14ac:dyDescent="0.15">
      <c r="AD1639" s="10" t="s">
        <v>1402</v>
      </c>
      <c r="AE1639" s="10" t="s">
        <v>3537</v>
      </c>
      <c r="AF1639" s="10" t="s">
        <v>3004</v>
      </c>
    </row>
    <row r="1640" spans="30:32" ht="13.5" hidden="1" customHeight="1" x14ac:dyDescent="0.15">
      <c r="AD1640" s="10" t="s">
        <v>1403</v>
      </c>
      <c r="AE1640" s="10" t="s">
        <v>3537</v>
      </c>
      <c r="AF1640" s="10" t="s">
        <v>3005</v>
      </c>
    </row>
    <row r="1641" spans="30:32" ht="13.5" hidden="1" customHeight="1" x14ac:dyDescent="0.15">
      <c r="AD1641" s="10" t="s">
        <v>1404</v>
      </c>
      <c r="AE1641" s="10" t="s">
        <v>3537</v>
      </c>
      <c r="AF1641" s="10" t="s">
        <v>3006</v>
      </c>
    </row>
    <row r="1642" spans="30:32" ht="13.5" hidden="1" customHeight="1" x14ac:dyDescent="0.15">
      <c r="AD1642" s="10" t="s">
        <v>1405</v>
      </c>
      <c r="AE1642" s="10" t="s">
        <v>3537</v>
      </c>
      <c r="AF1642" s="10" t="s">
        <v>3007</v>
      </c>
    </row>
    <row r="1643" spans="30:32" ht="13.5" hidden="1" customHeight="1" x14ac:dyDescent="0.15">
      <c r="AD1643" s="10" t="s">
        <v>1406</v>
      </c>
      <c r="AE1643" s="10" t="s">
        <v>3537</v>
      </c>
      <c r="AF1643" s="10" t="s">
        <v>2752</v>
      </c>
    </row>
    <row r="1644" spans="30:32" ht="13.5" hidden="1" customHeight="1" x14ac:dyDescent="0.15">
      <c r="AD1644" s="10" t="s">
        <v>1407</v>
      </c>
      <c r="AE1644" s="10" t="s">
        <v>3537</v>
      </c>
      <c r="AF1644" s="10" t="s">
        <v>3008</v>
      </c>
    </row>
    <row r="1645" spans="30:32" ht="13.5" hidden="1" customHeight="1" x14ac:dyDescent="0.15">
      <c r="AD1645" s="10" t="s">
        <v>1408</v>
      </c>
      <c r="AE1645" s="10" t="s">
        <v>3537</v>
      </c>
      <c r="AF1645" s="10" t="s">
        <v>3009</v>
      </c>
    </row>
    <row r="1646" spans="30:32" ht="13.5" hidden="1" customHeight="1" x14ac:dyDescent="0.15">
      <c r="AD1646" s="10" t="s">
        <v>1409</v>
      </c>
      <c r="AE1646" s="10" t="s">
        <v>3537</v>
      </c>
      <c r="AF1646" s="10" t="s">
        <v>3010</v>
      </c>
    </row>
    <row r="1647" spans="30:32" ht="13.5" hidden="1" customHeight="1" x14ac:dyDescent="0.15">
      <c r="AD1647" s="10" t="s">
        <v>1410</v>
      </c>
      <c r="AE1647" s="10" t="s">
        <v>3537</v>
      </c>
      <c r="AF1647" s="10" t="s">
        <v>3011</v>
      </c>
    </row>
    <row r="1648" spans="30:32" ht="13.5" hidden="1" customHeight="1" x14ac:dyDescent="0.15">
      <c r="AD1648" s="10" t="s">
        <v>1411</v>
      </c>
      <c r="AE1648" s="10" t="s">
        <v>3537</v>
      </c>
      <c r="AF1648" s="10" t="s">
        <v>3012</v>
      </c>
    </row>
    <row r="1649" spans="30:32" ht="13.5" hidden="1" customHeight="1" x14ac:dyDescent="0.15">
      <c r="AD1649" s="10" t="s">
        <v>1412</v>
      </c>
      <c r="AE1649" s="10" t="s">
        <v>3537</v>
      </c>
      <c r="AF1649" s="10" t="s">
        <v>1794</v>
      </c>
    </row>
    <row r="1650" spans="30:32" ht="13.5" hidden="1" customHeight="1" x14ac:dyDescent="0.15">
      <c r="AD1650" s="10" t="s">
        <v>1413</v>
      </c>
      <c r="AE1650" s="10" t="s">
        <v>3537</v>
      </c>
      <c r="AF1650" s="10" t="s">
        <v>3013</v>
      </c>
    </row>
    <row r="1651" spans="30:32" ht="13.5" hidden="1" customHeight="1" x14ac:dyDescent="0.15">
      <c r="AD1651" s="10" t="s">
        <v>1414</v>
      </c>
      <c r="AE1651" s="10" t="s">
        <v>3537</v>
      </c>
      <c r="AF1651" s="10" t="s">
        <v>3014</v>
      </c>
    </row>
    <row r="1652" spans="30:32" ht="13.5" hidden="1" customHeight="1" x14ac:dyDescent="0.15">
      <c r="AD1652" s="10" t="s">
        <v>1415</v>
      </c>
      <c r="AE1652" s="10" t="s">
        <v>3537</v>
      </c>
      <c r="AF1652" s="10" t="s">
        <v>3015</v>
      </c>
    </row>
    <row r="1653" spans="30:32" ht="13.5" hidden="1" customHeight="1" x14ac:dyDescent="0.15">
      <c r="AD1653" s="10" t="s">
        <v>1416</v>
      </c>
      <c r="AE1653" s="10" t="s">
        <v>3537</v>
      </c>
      <c r="AF1653" s="10" t="s">
        <v>3016</v>
      </c>
    </row>
    <row r="1654" spans="30:32" ht="13.5" hidden="1" customHeight="1" x14ac:dyDescent="0.15">
      <c r="AD1654" s="10" t="s">
        <v>1417</v>
      </c>
      <c r="AE1654" s="10" t="s">
        <v>3537</v>
      </c>
      <c r="AF1654" s="10" t="s">
        <v>3017</v>
      </c>
    </row>
    <row r="1655" spans="30:32" ht="13.5" hidden="1" customHeight="1" x14ac:dyDescent="0.15">
      <c r="AD1655" s="10" t="s">
        <v>1418</v>
      </c>
      <c r="AE1655" s="10" t="s">
        <v>3537</v>
      </c>
      <c r="AF1655" s="10" t="s">
        <v>3018</v>
      </c>
    </row>
    <row r="1656" spans="30:32" ht="13.5" hidden="1" customHeight="1" x14ac:dyDescent="0.15">
      <c r="AD1656" s="10" t="s">
        <v>1419</v>
      </c>
      <c r="AE1656" s="10" t="s">
        <v>3537</v>
      </c>
      <c r="AF1656" s="10" t="s">
        <v>3019</v>
      </c>
    </row>
    <row r="1657" spans="30:32" ht="13.5" hidden="1" customHeight="1" x14ac:dyDescent="0.15">
      <c r="AD1657" s="10" t="s">
        <v>3376</v>
      </c>
      <c r="AE1657" s="10" t="s">
        <v>3537</v>
      </c>
      <c r="AF1657" s="10" t="s">
        <v>3395</v>
      </c>
    </row>
    <row r="1658" spans="30:32" ht="13.5" hidden="1" customHeight="1" x14ac:dyDescent="0.15">
      <c r="AD1658" s="10" t="s">
        <v>3377</v>
      </c>
      <c r="AE1658" s="10" t="s">
        <v>3537</v>
      </c>
      <c r="AF1658" s="10" t="s">
        <v>3397</v>
      </c>
    </row>
    <row r="1659" spans="30:32" ht="13.5" hidden="1" customHeight="1" x14ac:dyDescent="0.15">
      <c r="AD1659" s="10" t="s">
        <v>3378</v>
      </c>
      <c r="AE1659" s="10" t="s">
        <v>3537</v>
      </c>
      <c r="AF1659" s="10" t="s">
        <v>3396</v>
      </c>
    </row>
    <row r="1660" spans="30:32" ht="13.5" hidden="1" customHeight="1" x14ac:dyDescent="0.15">
      <c r="AD1660" s="10" t="s">
        <v>1420</v>
      </c>
      <c r="AE1660" s="10" t="s">
        <v>3538</v>
      </c>
      <c r="AF1660" s="10" t="s">
        <v>3020</v>
      </c>
    </row>
    <row r="1661" spans="30:32" ht="13.5" hidden="1" customHeight="1" x14ac:dyDescent="0.15">
      <c r="AD1661" s="10" t="s">
        <v>1421</v>
      </c>
      <c r="AE1661" s="10" t="s">
        <v>3538</v>
      </c>
      <c r="AF1661" s="10" t="s">
        <v>3021</v>
      </c>
    </row>
    <row r="1662" spans="30:32" ht="13.5" hidden="1" customHeight="1" x14ac:dyDescent="0.15">
      <c r="AD1662" s="10" t="s">
        <v>1422</v>
      </c>
      <c r="AE1662" s="10" t="s">
        <v>3538</v>
      </c>
      <c r="AF1662" s="10" t="s">
        <v>3022</v>
      </c>
    </row>
    <row r="1663" spans="30:32" ht="13.5" hidden="1" customHeight="1" x14ac:dyDescent="0.15">
      <c r="AD1663" s="10" t="s">
        <v>1423</v>
      </c>
      <c r="AE1663" s="10" t="s">
        <v>3538</v>
      </c>
      <c r="AF1663" s="10" t="s">
        <v>3023</v>
      </c>
    </row>
    <row r="1664" spans="30:32" ht="13.5" hidden="1" customHeight="1" x14ac:dyDescent="0.15">
      <c r="AD1664" s="10" t="s">
        <v>1424</v>
      </c>
      <c r="AE1664" s="10" t="s">
        <v>3538</v>
      </c>
      <c r="AF1664" s="10" t="s">
        <v>3024</v>
      </c>
    </row>
    <row r="1665" spans="30:32" ht="13.5" hidden="1" customHeight="1" x14ac:dyDescent="0.15">
      <c r="AD1665" s="10" t="s">
        <v>1425</v>
      </c>
      <c r="AE1665" s="10" t="s">
        <v>3538</v>
      </c>
      <c r="AF1665" s="10" t="s">
        <v>3025</v>
      </c>
    </row>
    <row r="1666" spans="30:32" ht="13.5" hidden="1" customHeight="1" x14ac:dyDescent="0.15">
      <c r="AD1666" s="10" t="s">
        <v>1426</v>
      </c>
      <c r="AE1666" s="10" t="s">
        <v>3538</v>
      </c>
      <c r="AF1666" s="10" t="s">
        <v>3026</v>
      </c>
    </row>
    <row r="1667" spans="30:32" ht="13.5" hidden="1" customHeight="1" x14ac:dyDescent="0.15">
      <c r="AD1667" s="10" t="s">
        <v>1427</v>
      </c>
      <c r="AE1667" s="10" t="s">
        <v>3538</v>
      </c>
      <c r="AF1667" s="10" t="s">
        <v>3027</v>
      </c>
    </row>
    <row r="1668" spans="30:32" ht="13.5" hidden="1" customHeight="1" x14ac:dyDescent="0.15">
      <c r="AD1668" s="10" t="s">
        <v>1428</v>
      </c>
      <c r="AE1668" s="10" t="s">
        <v>3538</v>
      </c>
      <c r="AF1668" s="10" t="s">
        <v>3028</v>
      </c>
    </row>
    <row r="1669" spans="30:32" ht="13.5" hidden="1" customHeight="1" x14ac:dyDescent="0.15">
      <c r="AD1669" s="10" t="s">
        <v>1429</v>
      </c>
      <c r="AE1669" s="10" t="s">
        <v>3538</v>
      </c>
      <c r="AF1669" s="10" t="s">
        <v>3029</v>
      </c>
    </row>
    <row r="1670" spans="30:32" ht="13.5" hidden="1" customHeight="1" x14ac:dyDescent="0.15">
      <c r="AD1670" s="10" t="s">
        <v>1430</v>
      </c>
      <c r="AE1670" s="10" t="s">
        <v>3538</v>
      </c>
      <c r="AF1670" s="10" t="s">
        <v>3030</v>
      </c>
    </row>
    <row r="1671" spans="30:32" ht="13.5" hidden="1" customHeight="1" x14ac:dyDescent="0.15">
      <c r="AD1671" s="10" t="s">
        <v>1431</v>
      </c>
      <c r="AE1671" s="10" t="s">
        <v>3538</v>
      </c>
      <c r="AF1671" s="10" t="s">
        <v>3031</v>
      </c>
    </row>
    <row r="1672" spans="30:32" ht="13.5" hidden="1" customHeight="1" x14ac:dyDescent="0.15">
      <c r="AD1672" s="10" t="s">
        <v>1432</v>
      </c>
      <c r="AE1672" s="10" t="s">
        <v>3538</v>
      </c>
      <c r="AF1672" s="10" t="s">
        <v>3032</v>
      </c>
    </row>
    <row r="1673" spans="30:32" ht="13.5" hidden="1" customHeight="1" x14ac:dyDescent="0.15">
      <c r="AD1673" s="10" t="s">
        <v>1433</v>
      </c>
      <c r="AE1673" s="10" t="s">
        <v>3538</v>
      </c>
      <c r="AF1673" s="10" t="s">
        <v>3033</v>
      </c>
    </row>
    <row r="1674" spans="30:32" ht="13.5" hidden="1" customHeight="1" x14ac:dyDescent="0.15">
      <c r="AD1674" s="10" t="s">
        <v>1434</v>
      </c>
      <c r="AE1674" s="10" t="s">
        <v>3538</v>
      </c>
      <c r="AF1674" s="10" t="s">
        <v>3034</v>
      </c>
    </row>
    <row r="1675" spans="30:32" ht="13.5" hidden="1" customHeight="1" x14ac:dyDescent="0.15">
      <c r="AD1675" s="10" t="s">
        <v>1435</v>
      </c>
      <c r="AE1675" s="10" t="s">
        <v>3538</v>
      </c>
      <c r="AF1675" s="10" t="s">
        <v>3035</v>
      </c>
    </row>
    <row r="1676" spans="30:32" ht="13.5" hidden="1" customHeight="1" x14ac:dyDescent="0.15">
      <c r="AD1676" s="10" t="s">
        <v>1436</v>
      </c>
      <c r="AE1676" s="10" t="s">
        <v>3538</v>
      </c>
      <c r="AF1676" s="10" t="s">
        <v>3036</v>
      </c>
    </row>
    <row r="1677" spans="30:32" ht="13.5" hidden="1" customHeight="1" x14ac:dyDescent="0.15">
      <c r="AD1677" s="10" t="s">
        <v>1437</v>
      </c>
      <c r="AE1677" s="10" t="s">
        <v>3538</v>
      </c>
      <c r="AF1677" s="10" t="s">
        <v>3037</v>
      </c>
    </row>
    <row r="1678" spans="30:32" ht="13.5" hidden="1" customHeight="1" x14ac:dyDescent="0.15">
      <c r="AD1678" s="10" t="s">
        <v>1438</v>
      </c>
      <c r="AE1678" s="10" t="s">
        <v>3538</v>
      </c>
      <c r="AF1678" s="10" t="s">
        <v>3038</v>
      </c>
    </row>
    <row r="1679" spans="30:32" ht="13.5" hidden="1" customHeight="1" x14ac:dyDescent="0.15">
      <c r="AD1679" s="10" t="s">
        <v>1439</v>
      </c>
      <c r="AE1679" s="10" t="s">
        <v>3538</v>
      </c>
      <c r="AF1679" s="10" t="s">
        <v>3039</v>
      </c>
    </row>
    <row r="1680" spans="30:32" ht="13.5" hidden="1" customHeight="1" x14ac:dyDescent="0.15">
      <c r="AD1680" s="10" t="s">
        <v>3379</v>
      </c>
      <c r="AE1680" s="10" t="s">
        <v>3538</v>
      </c>
      <c r="AF1680" s="10" t="s">
        <v>3397</v>
      </c>
    </row>
    <row r="1681" spans="30:32" ht="13.5" hidden="1" customHeight="1" x14ac:dyDescent="0.15">
      <c r="AD1681" s="10" t="s">
        <v>3380</v>
      </c>
      <c r="AE1681" s="10" t="s">
        <v>3538</v>
      </c>
      <c r="AF1681" s="10" t="s">
        <v>3395</v>
      </c>
    </row>
    <row r="1682" spans="30:32" ht="13.5" hidden="1" customHeight="1" x14ac:dyDescent="0.15">
      <c r="AD1682" s="10" t="s">
        <v>3381</v>
      </c>
      <c r="AE1682" s="10" t="s">
        <v>3538</v>
      </c>
      <c r="AF1682" s="10" t="s">
        <v>3398</v>
      </c>
    </row>
    <row r="1683" spans="30:32" ht="13.5" hidden="1" customHeight="1" x14ac:dyDescent="0.15">
      <c r="AD1683" s="10" t="s">
        <v>1440</v>
      </c>
      <c r="AE1683" s="10" t="s">
        <v>3539</v>
      </c>
      <c r="AF1683" s="10" t="s">
        <v>3040</v>
      </c>
    </row>
    <row r="1684" spans="30:32" ht="13.5" hidden="1" customHeight="1" x14ac:dyDescent="0.15">
      <c r="AD1684" s="10" t="s">
        <v>1441</v>
      </c>
      <c r="AE1684" s="10" t="s">
        <v>3539</v>
      </c>
      <c r="AF1684" s="10" t="s">
        <v>3041</v>
      </c>
    </row>
    <row r="1685" spans="30:32" ht="13.5" hidden="1" customHeight="1" x14ac:dyDescent="0.15">
      <c r="AD1685" s="10" t="s">
        <v>1442</v>
      </c>
      <c r="AE1685" s="10" t="s">
        <v>3539</v>
      </c>
      <c r="AF1685" s="10" t="s">
        <v>3042</v>
      </c>
    </row>
    <row r="1686" spans="30:32" ht="13.5" hidden="1" customHeight="1" x14ac:dyDescent="0.15">
      <c r="AD1686" s="10" t="s">
        <v>1443</v>
      </c>
      <c r="AE1686" s="10" t="s">
        <v>3539</v>
      </c>
      <c r="AF1686" s="10" t="s">
        <v>3043</v>
      </c>
    </row>
    <row r="1687" spans="30:32" ht="13.5" hidden="1" customHeight="1" x14ac:dyDescent="0.15">
      <c r="AD1687" s="10" t="s">
        <v>1444</v>
      </c>
      <c r="AE1687" s="10" t="s">
        <v>3539</v>
      </c>
      <c r="AF1687" s="10" t="s">
        <v>3044</v>
      </c>
    </row>
    <row r="1688" spans="30:32" ht="13.5" hidden="1" customHeight="1" x14ac:dyDescent="0.15">
      <c r="AD1688" s="10" t="s">
        <v>1445</v>
      </c>
      <c r="AE1688" s="10" t="s">
        <v>3539</v>
      </c>
      <c r="AF1688" s="10" t="s">
        <v>3045</v>
      </c>
    </row>
    <row r="1689" spans="30:32" ht="13.5" hidden="1" customHeight="1" x14ac:dyDescent="0.15">
      <c r="AD1689" s="10" t="s">
        <v>1446</v>
      </c>
      <c r="AE1689" s="10" t="s">
        <v>3539</v>
      </c>
      <c r="AF1689" s="10" t="s">
        <v>3046</v>
      </c>
    </row>
    <row r="1690" spans="30:32" ht="13.5" hidden="1" customHeight="1" x14ac:dyDescent="0.15">
      <c r="AD1690" s="10" t="s">
        <v>1447</v>
      </c>
      <c r="AE1690" s="10" t="s">
        <v>3539</v>
      </c>
      <c r="AF1690" s="10" t="s">
        <v>3047</v>
      </c>
    </row>
    <row r="1691" spans="30:32" ht="13.5" hidden="1" customHeight="1" x14ac:dyDescent="0.15">
      <c r="AD1691" s="10" t="s">
        <v>1448</v>
      </c>
      <c r="AE1691" s="10" t="s">
        <v>3539</v>
      </c>
      <c r="AF1691" s="10" t="s">
        <v>3048</v>
      </c>
    </row>
    <row r="1692" spans="30:32" ht="13.5" hidden="1" customHeight="1" x14ac:dyDescent="0.15">
      <c r="AD1692" s="10" t="s">
        <v>1449</v>
      </c>
      <c r="AE1692" s="10" t="s">
        <v>3539</v>
      </c>
      <c r="AF1692" s="10" t="s">
        <v>3049</v>
      </c>
    </row>
    <row r="1693" spans="30:32" ht="13.5" hidden="1" customHeight="1" x14ac:dyDescent="0.15">
      <c r="AD1693" s="10" t="s">
        <v>1450</v>
      </c>
      <c r="AE1693" s="10" t="s">
        <v>3539</v>
      </c>
      <c r="AF1693" s="10" t="s">
        <v>3050</v>
      </c>
    </row>
    <row r="1694" spans="30:32" ht="13.5" hidden="1" customHeight="1" x14ac:dyDescent="0.15">
      <c r="AD1694" s="10" t="s">
        <v>1451</v>
      </c>
      <c r="AE1694" s="10" t="s">
        <v>3539</v>
      </c>
      <c r="AF1694" s="10" t="s">
        <v>3051</v>
      </c>
    </row>
    <row r="1695" spans="30:32" ht="13.5" hidden="1" customHeight="1" x14ac:dyDescent="0.15">
      <c r="AD1695" s="10" t="s">
        <v>1452</v>
      </c>
      <c r="AE1695" s="10" t="s">
        <v>3539</v>
      </c>
      <c r="AF1695" s="10" t="s">
        <v>3052</v>
      </c>
    </row>
    <row r="1696" spans="30:32" ht="13.5" hidden="1" customHeight="1" x14ac:dyDescent="0.15">
      <c r="AD1696" s="10" t="s">
        <v>1453</v>
      </c>
      <c r="AE1696" s="10" t="s">
        <v>3539</v>
      </c>
      <c r="AF1696" s="10" t="s">
        <v>3053</v>
      </c>
    </row>
    <row r="1697" spans="30:32" ht="13.5" hidden="1" customHeight="1" x14ac:dyDescent="0.15">
      <c r="AD1697" s="10" t="s">
        <v>1454</v>
      </c>
      <c r="AE1697" s="10" t="s">
        <v>3539</v>
      </c>
      <c r="AF1697" s="10" t="s">
        <v>3054</v>
      </c>
    </row>
    <row r="1698" spans="30:32" ht="13.5" hidden="1" customHeight="1" x14ac:dyDescent="0.15">
      <c r="AD1698" s="10" t="s">
        <v>1455</v>
      </c>
      <c r="AE1698" s="10" t="s">
        <v>3539</v>
      </c>
      <c r="AF1698" s="10" t="s">
        <v>3055</v>
      </c>
    </row>
    <row r="1699" spans="30:32" ht="13.5" hidden="1" customHeight="1" x14ac:dyDescent="0.15">
      <c r="AD1699" s="10" t="s">
        <v>1456</v>
      </c>
      <c r="AE1699" s="10" t="s">
        <v>3539</v>
      </c>
      <c r="AF1699" s="10" t="s">
        <v>3056</v>
      </c>
    </row>
    <row r="1700" spans="30:32" ht="13.5" hidden="1" customHeight="1" x14ac:dyDescent="0.15">
      <c r="AD1700" s="10" t="s">
        <v>1457</v>
      </c>
      <c r="AE1700" s="10" t="s">
        <v>3539</v>
      </c>
      <c r="AF1700" s="10" t="s">
        <v>3057</v>
      </c>
    </row>
    <row r="1701" spans="30:32" ht="13.5" hidden="1" customHeight="1" x14ac:dyDescent="0.15">
      <c r="AD1701" s="10" t="s">
        <v>1458</v>
      </c>
      <c r="AE1701" s="10" t="s">
        <v>3539</v>
      </c>
      <c r="AF1701" s="10" t="s">
        <v>3058</v>
      </c>
    </row>
    <row r="1702" spans="30:32" ht="13.5" hidden="1" customHeight="1" x14ac:dyDescent="0.15">
      <c r="AD1702" s="10" t="s">
        <v>1459</v>
      </c>
      <c r="AE1702" s="10" t="s">
        <v>3539</v>
      </c>
      <c r="AF1702" s="10" t="s">
        <v>3059</v>
      </c>
    </row>
    <row r="1703" spans="30:32" ht="13.5" hidden="1" customHeight="1" x14ac:dyDescent="0.15">
      <c r="AD1703" s="10" t="s">
        <v>1460</v>
      </c>
      <c r="AE1703" s="10" t="s">
        <v>3539</v>
      </c>
      <c r="AF1703" s="10" t="s">
        <v>3060</v>
      </c>
    </row>
    <row r="1704" spans="30:32" ht="13.5" hidden="1" customHeight="1" x14ac:dyDescent="0.15">
      <c r="AD1704" s="10" t="s">
        <v>3382</v>
      </c>
      <c r="AE1704" s="10" t="s">
        <v>3539</v>
      </c>
      <c r="AF1704" s="10" t="s">
        <v>3395</v>
      </c>
    </row>
    <row r="1705" spans="30:32" ht="13.5" hidden="1" customHeight="1" x14ac:dyDescent="0.15">
      <c r="AD1705" s="10" t="s">
        <v>3383</v>
      </c>
      <c r="AE1705" s="10" t="s">
        <v>3539</v>
      </c>
      <c r="AF1705" s="10" t="s">
        <v>3397</v>
      </c>
    </row>
    <row r="1706" spans="30:32" ht="13.5" hidden="1" customHeight="1" x14ac:dyDescent="0.15">
      <c r="AD1706" s="10" t="s">
        <v>3384</v>
      </c>
      <c r="AE1706" s="10" t="s">
        <v>3539</v>
      </c>
      <c r="AF1706" s="10" t="s">
        <v>3396</v>
      </c>
    </row>
    <row r="1707" spans="30:32" ht="13.5" hidden="1" customHeight="1" x14ac:dyDescent="0.15">
      <c r="AD1707" s="10" t="s">
        <v>3385</v>
      </c>
      <c r="AE1707" s="10" t="s">
        <v>3539</v>
      </c>
      <c r="AF1707" s="10" t="s">
        <v>3454</v>
      </c>
    </row>
    <row r="1708" spans="30:32" ht="13.5" hidden="1" customHeight="1" x14ac:dyDescent="0.15">
      <c r="AD1708" s="10" t="s">
        <v>1461</v>
      </c>
      <c r="AE1708" s="10" t="s">
        <v>3540</v>
      </c>
      <c r="AF1708" s="10" t="s">
        <v>3061</v>
      </c>
    </row>
    <row r="1709" spans="30:32" ht="13.5" hidden="1" customHeight="1" x14ac:dyDescent="0.15">
      <c r="AD1709" s="10" t="s">
        <v>1462</v>
      </c>
      <c r="AE1709" s="10" t="s">
        <v>3540</v>
      </c>
      <c r="AF1709" s="10" t="s">
        <v>3062</v>
      </c>
    </row>
    <row r="1710" spans="30:32" ht="13.5" hidden="1" customHeight="1" x14ac:dyDescent="0.15">
      <c r="AD1710" s="10" t="s">
        <v>1463</v>
      </c>
      <c r="AE1710" s="10" t="s">
        <v>3540</v>
      </c>
      <c r="AF1710" s="10" t="s">
        <v>3063</v>
      </c>
    </row>
    <row r="1711" spans="30:32" ht="13.5" hidden="1" customHeight="1" x14ac:dyDescent="0.15">
      <c r="AD1711" s="10" t="s">
        <v>1464</v>
      </c>
      <c r="AE1711" s="10" t="s">
        <v>3540</v>
      </c>
      <c r="AF1711" s="10" t="s">
        <v>3064</v>
      </c>
    </row>
    <row r="1712" spans="30:32" ht="13.5" hidden="1" customHeight="1" x14ac:dyDescent="0.15">
      <c r="AD1712" s="10" t="s">
        <v>1465</v>
      </c>
      <c r="AE1712" s="10" t="s">
        <v>3540</v>
      </c>
      <c r="AF1712" s="10" t="s">
        <v>3065</v>
      </c>
    </row>
    <row r="1713" spans="30:32" ht="13.5" hidden="1" customHeight="1" x14ac:dyDescent="0.15">
      <c r="AD1713" s="10" t="s">
        <v>1466</v>
      </c>
      <c r="AE1713" s="10" t="s">
        <v>3540</v>
      </c>
      <c r="AF1713" s="10" t="s">
        <v>3066</v>
      </c>
    </row>
    <row r="1714" spans="30:32" ht="13.5" hidden="1" customHeight="1" x14ac:dyDescent="0.15">
      <c r="AD1714" s="10" t="s">
        <v>1467</v>
      </c>
      <c r="AE1714" s="10" t="s">
        <v>3540</v>
      </c>
      <c r="AF1714" s="10" t="s">
        <v>3067</v>
      </c>
    </row>
    <row r="1715" spans="30:32" ht="13.5" hidden="1" customHeight="1" x14ac:dyDescent="0.15">
      <c r="AD1715" s="10" t="s">
        <v>1468</v>
      </c>
      <c r="AE1715" s="10" t="s">
        <v>3540</v>
      </c>
      <c r="AF1715" s="10" t="s">
        <v>3068</v>
      </c>
    </row>
    <row r="1716" spans="30:32" ht="13.5" hidden="1" customHeight="1" x14ac:dyDescent="0.15">
      <c r="AD1716" s="10" t="s">
        <v>1469</v>
      </c>
      <c r="AE1716" s="10" t="s">
        <v>3540</v>
      </c>
      <c r="AF1716" s="10" t="s">
        <v>3069</v>
      </c>
    </row>
    <row r="1717" spans="30:32" ht="13.5" hidden="1" customHeight="1" x14ac:dyDescent="0.15">
      <c r="AD1717" s="10" t="s">
        <v>1470</v>
      </c>
      <c r="AE1717" s="10" t="s">
        <v>3540</v>
      </c>
      <c r="AF1717" s="10" t="s">
        <v>3070</v>
      </c>
    </row>
    <row r="1718" spans="30:32" ht="13.5" hidden="1" customHeight="1" x14ac:dyDescent="0.15">
      <c r="AD1718" s="10" t="s">
        <v>1471</v>
      </c>
      <c r="AE1718" s="10" t="s">
        <v>3540</v>
      </c>
      <c r="AF1718" s="10" t="s">
        <v>3071</v>
      </c>
    </row>
    <row r="1719" spans="30:32" ht="13.5" hidden="1" customHeight="1" x14ac:dyDescent="0.15">
      <c r="AD1719" s="10" t="s">
        <v>1472</v>
      </c>
      <c r="AE1719" s="10" t="s">
        <v>3540</v>
      </c>
      <c r="AF1719" s="10" t="s">
        <v>1867</v>
      </c>
    </row>
    <row r="1720" spans="30:32" ht="13.5" hidden="1" customHeight="1" x14ac:dyDescent="0.15">
      <c r="AD1720" s="10" t="s">
        <v>1473</v>
      </c>
      <c r="AE1720" s="10" t="s">
        <v>3540</v>
      </c>
      <c r="AF1720" s="10" t="s">
        <v>3072</v>
      </c>
    </row>
    <row r="1721" spans="30:32" ht="13.5" hidden="1" customHeight="1" x14ac:dyDescent="0.15">
      <c r="AD1721" s="10" t="s">
        <v>1474</v>
      </c>
      <c r="AE1721" s="10" t="s">
        <v>3540</v>
      </c>
      <c r="AF1721" s="10" t="s">
        <v>2400</v>
      </c>
    </row>
    <row r="1722" spans="30:32" ht="13.5" hidden="1" customHeight="1" x14ac:dyDescent="0.15">
      <c r="AD1722" s="10" t="s">
        <v>1475</v>
      </c>
      <c r="AE1722" s="10" t="s">
        <v>3540</v>
      </c>
      <c r="AF1722" s="10" t="s">
        <v>3073</v>
      </c>
    </row>
    <row r="1723" spans="30:32" ht="13.5" hidden="1" customHeight="1" x14ac:dyDescent="0.15">
      <c r="AD1723" s="10" t="s">
        <v>1476</v>
      </c>
      <c r="AE1723" s="10" t="s">
        <v>3540</v>
      </c>
      <c r="AF1723" s="10" t="s">
        <v>3074</v>
      </c>
    </row>
    <row r="1724" spans="30:32" ht="13.5" hidden="1" customHeight="1" x14ac:dyDescent="0.15">
      <c r="AD1724" s="10" t="s">
        <v>1477</v>
      </c>
      <c r="AE1724" s="10" t="s">
        <v>3540</v>
      </c>
      <c r="AF1724" s="10" t="s">
        <v>3075</v>
      </c>
    </row>
    <row r="1725" spans="30:32" ht="13.5" hidden="1" customHeight="1" x14ac:dyDescent="0.15">
      <c r="AD1725" s="10" t="s">
        <v>1478</v>
      </c>
      <c r="AE1725" s="10" t="s">
        <v>3540</v>
      </c>
      <c r="AF1725" s="10" t="s">
        <v>3076</v>
      </c>
    </row>
    <row r="1726" spans="30:32" ht="13.5" hidden="1" customHeight="1" x14ac:dyDescent="0.15">
      <c r="AD1726" s="10" t="s">
        <v>1479</v>
      </c>
      <c r="AE1726" s="10" t="s">
        <v>3540</v>
      </c>
      <c r="AF1726" s="10" t="s">
        <v>3077</v>
      </c>
    </row>
    <row r="1727" spans="30:32" ht="13.5" hidden="1" customHeight="1" x14ac:dyDescent="0.15">
      <c r="AD1727" s="10" t="s">
        <v>1480</v>
      </c>
      <c r="AE1727" s="10" t="s">
        <v>3540</v>
      </c>
      <c r="AF1727" s="10" t="s">
        <v>3078</v>
      </c>
    </row>
    <row r="1728" spans="30:32" ht="13.5" hidden="1" customHeight="1" x14ac:dyDescent="0.15">
      <c r="AD1728" s="10" t="s">
        <v>1481</v>
      </c>
      <c r="AE1728" s="10" t="s">
        <v>3540</v>
      </c>
      <c r="AF1728" s="10" t="s">
        <v>3079</v>
      </c>
    </row>
    <row r="1729" spans="30:32" ht="13.5" hidden="1" customHeight="1" x14ac:dyDescent="0.15">
      <c r="AD1729" s="10" t="s">
        <v>1482</v>
      </c>
      <c r="AE1729" s="10" t="s">
        <v>3540</v>
      </c>
      <c r="AF1729" s="10" t="s">
        <v>3080</v>
      </c>
    </row>
    <row r="1730" spans="30:32" ht="13.5" hidden="1" customHeight="1" x14ac:dyDescent="0.15">
      <c r="AD1730" s="10" t="s">
        <v>1483</v>
      </c>
      <c r="AE1730" s="10" t="s">
        <v>3540</v>
      </c>
      <c r="AF1730" s="10" t="s">
        <v>3081</v>
      </c>
    </row>
    <row r="1731" spans="30:32" ht="13.5" hidden="1" customHeight="1" x14ac:dyDescent="0.15">
      <c r="AD1731" s="10" t="s">
        <v>1484</v>
      </c>
      <c r="AE1731" s="10" t="s">
        <v>3540</v>
      </c>
      <c r="AF1731" s="10" t="s">
        <v>3082</v>
      </c>
    </row>
    <row r="1732" spans="30:32" ht="13.5" hidden="1" customHeight="1" x14ac:dyDescent="0.15">
      <c r="AD1732" s="10" t="s">
        <v>1485</v>
      </c>
      <c r="AE1732" s="10" t="s">
        <v>3540</v>
      </c>
      <c r="AF1732" s="10" t="s">
        <v>3083</v>
      </c>
    </row>
    <row r="1733" spans="30:32" ht="13.5" hidden="1" customHeight="1" x14ac:dyDescent="0.15">
      <c r="AD1733" s="10" t="s">
        <v>1486</v>
      </c>
      <c r="AE1733" s="10" t="s">
        <v>3540</v>
      </c>
      <c r="AF1733" s="10" t="s">
        <v>3084</v>
      </c>
    </row>
    <row r="1734" spans="30:32" ht="13.5" hidden="1" customHeight="1" x14ac:dyDescent="0.15">
      <c r="AD1734" s="10" t="s">
        <v>1487</v>
      </c>
      <c r="AE1734" s="10" t="s">
        <v>3540</v>
      </c>
      <c r="AF1734" s="10" t="s">
        <v>3085</v>
      </c>
    </row>
    <row r="1735" spans="30:32" ht="13.5" hidden="1" customHeight="1" x14ac:dyDescent="0.15">
      <c r="AD1735" s="10" t="s">
        <v>1488</v>
      </c>
      <c r="AE1735" s="10" t="s">
        <v>3540</v>
      </c>
      <c r="AF1735" s="10" t="s">
        <v>3086</v>
      </c>
    </row>
    <row r="1736" spans="30:32" ht="13.5" hidden="1" customHeight="1" x14ac:dyDescent="0.15">
      <c r="AD1736" s="10" t="s">
        <v>1489</v>
      </c>
      <c r="AE1736" s="10" t="s">
        <v>3540</v>
      </c>
      <c r="AF1736" s="10" t="s">
        <v>3087</v>
      </c>
    </row>
    <row r="1737" spans="30:32" ht="13.5" hidden="1" customHeight="1" x14ac:dyDescent="0.15">
      <c r="AD1737" s="10" t="s">
        <v>1490</v>
      </c>
      <c r="AE1737" s="10" t="s">
        <v>3540</v>
      </c>
      <c r="AF1737" s="10" t="s">
        <v>3088</v>
      </c>
    </row>
    <row r="1738" spans="30:32" ht="13.5" hidden="1" customHeight="1" x14ac:dyDescent="0.15">
      <c r="AD1738" s="10" t="s">
        <v>1491</v>
      </c>
      <c r="AE1738" s="10" t="s">
        <v>3540</v>
      </c>
      <c r="AF1738" s="10" t="s">
        <v>3089</v>
      </c>
    </row>
    <row r="1739" spans="30:32" ht="13.5" hidden="1" customHeight="1" x14ac:dyDescent="0.15">
      <c r="AD1739" s="10" t="s">
        <v>1492</v>
      </c>
      <c r="AE1739" s="10" t="s">
        <v>3540</v>
      </c>
      <c r="AF1739" s="10" t="s">
        <v>3090</v>
      </c>
    </row>
    <row r="1740" spans="30:32" ht="13.5" hidden="1" customHeight="1" x14ac:dyDescent="0.15">
      <c r="AD1740" s="10" t="s">
        <v>1493</v>
      </c>
      <c r="AE1740" s="10" t="s">
        <v>3540</v>
      </c>
      <c r="AF1740" s="10" t="s">
        <v>3091</v>
      </c>
    </row>
    <row r="1741" spans="30:32" ht="13.5" hidden="1" customHeight="1" x14ac:dyDescent="0.15">
      <c r="AD1741" s="10" t="s">
        <v>1494</v>
      </c>
      <c r="AE1741" s="10" t="s">
        <v>3540</v>
      </c>
      <c r="AF1741" s="10" t="s">
        <v>3092</v>
      </c>
    </row>
    <row r="1742" spans="30:32" ht="13.5" hidden="1" customHeight="1" x14ac:dyDescent="0.15">
      <c r="AD1742" s="10" t="s">
        <v>1495</v>
      </c>
      <c r="AE1742" s="10" t="s">
        <v>3540</v>
      </c>
      <c r="AF1742" s="10" t="s">
        <v>3093</v>
      </c>
    </row>
    <row r="1743" spans="30:32" ht="13.5" hidden="1" customHeight="1" x14ac:dyDescent="0.15">
      <c r="AD1743" s="10" t="s">
        <v>1496</v>
      </c>
      <c r="AE1743" s="10" t="s">
        <v>3540</v>
      </c>
      <c r="AF1743" s="10" t="s">
        <v>3094</v>
      </c>
    </row>
    <row r="1744" spans="30:32" ht="13.5" hidden="1" customHeight="1" x14ac:dyDescent="0.15">
      <c r="AD1744" s="10" t="s">
        <v>1497</v>
      </c>
      <c r="AE1744" s="10" t="s">
        <v>3540</v>
      </c>
      <c r="AF1744" s="10" t="s">
        <v>3095</v>
      </c>
    </row>
    <row r="1745" spans="30:32" ht="13.5" hidden="1" customHeight="1" x14ac:dyDescent="0.15">
      <c r="AD1745" s="10" t="s">
        <v>1498</v>
      </c>
      <c r="AE1745" s="10" t="s">
        <v>3540</v>
      </c>
      <c r="AF1745" s="10" t="s">
        <v>3096</v>
      </c>
    </row>
    <row r="1746" spans="30:32" ht="13.5" hidden="1" customHeight="1" x14ac:dyDescent="0.15">
      <c r="AD1746" s="10" t="s">
        <v>1499</v>
      </c>
      <c r="AE1746" s="10" t="s">
        <v>3540</v>
      </c>
      <c r="AF1746" s="10" t="s">
        <v>3097</v>
      </c>
    </row>
    <row r="1747" spans="30:32" ht="13.5" hidden="1" customHeight="1" x14ac:dyDescent="0.15">
      <c r="AD1747" s="10" t="s">
        <v>1500</v>
      </c>
      <c r="AE1747" s="10" t="s">
        <v>3540</v>
      </c>
      <c r="AF1747" s="10" t="s">
        <v>1812</v>
      </c>
    </row>
    <row r="1748" spans="30:32" ht="13.5" hidden="1" customHeight="1" x14ac:dyDescent="0.15">
      <c r="AD1748" s="10" t="s">
        <v>1501</v>
      </c>
      <c r="AE1748" s="10" t="s">
        <v>3540</v>
      </c>
      <c r="AF1748" s="10" t="s">
        <v>3098</v>
      </c>
    </row>
    <row r="1749" spans="30:32" ht="13.5" hidden="1" customHeight="1" x14ac:dyDescent="0.15">
      <c r="AD1749" s="10" t="s">
        <v>1502</v>
      </c>
      <c r="AE1749" s="10" t="s">
        <v>3540</v>
      </c>
      <c r="AF1749" s="10" t="s">
        <v>3099</v>
      </c>
    </row>
    <row r="1750" spans="30:32" ht="13.5" hidden="1" customHeight="1" x14ac:dyDescent="0.15">
      <c r="AD1750" s="10" t="s">
        <v>1503</v>
      </c>
      <c r="AE1750" s="10" t="s">
        <v>3540</v>
      </c>
      <c r="AF1750" s="10" t="s">
        <v>3100</v>
      </c>
    </row>
    <row r="1751" spans="30:32" ht="13.5" hidden="1" customHeight="1" x14ac:dyDescent="0.15">
      <c r="AD1751" s="10" t="s">
        <v>1504</v>
      </c>
      <c r="AE1751" s="10" t="s">
        <v>3540</v>
      </c>
      <c r="AF1751" s="10" t="s">
        <v>3101</v>
      </c>
    </row>
    <row r="1752" spans="30:32" ht="13.5" hidden="1" customHeight="1" x14ac:dyDescent="0.15">
      <c r="AD1752" s="10" t="s">
        <v>1505</v>
      </c>
      <c r="AE1752" s="10" t="s">
        <v>3540</v>
      </c>
      <c r="AF1752" s="10" t="s">
        <v>3102</v>
      </c>
    </row>
    <row r="1753" spans="30:32" ht="13.5" hidden="1" customHeight="1" x14ac:dyDescent="0.15">
      <c r="AD1753" s="10" t="s">
        <v>3386</v>
      </c>
      <c r="AE1753" s="10" t="s">
        <v>3540</v>
      </c>
      <c r="AF1753" s="10" t="s">
        <v>3397</v>
      </c>
    </row>
    <row r="1754" spans="30:32" ht="13.5" hidden="1" customHeight="1" x14ac:dyDescent="0.15">
      <c r="AD1754" s="10" t="s">
        <v>3387</v>
      </c>
      <c r="AE1754" s="10" t="s">
        <v>3540</v>
      </c>
      <c r="AF1754" s="10" t="s">
        <v>3395</v>
      </c>
    </row>
    <row r="1755" spans="30:32" ht="13.5" hidden="1" customHeight="1" x14ac:dyDescent="0.15">
      <c r="AD1755" s="10" t="s">
        <v>1506</v>
      </c>
      <c r="AE1755" s="10" t="s">
        <v>3541</v>
      </c>
      <c r="AF1755" s="10" t="s">
        <v>3103</v>
      </c>
    </row>
    <row r="1756" spans="30:32" ht="13.5" hidden="1" customHeight="1" x14ac:dyDescent="0.15">
      <c r="AD1756" s="10" t="s">
        <v>1507</v>
      </c>
      <c r="AE1756" s="10" t="s">
        <v>3541</v>
      </c>
      <c r="AF1756" s="10" t="s">
        <v>3104</v>
      </c>
    </row>
    <row r="1757" spans="30:32" ht="13.5" hidden="1" customHeight="1" x14ac:dyDescent="0.15">
      <c r="AD1757" s="10" t="s">
        <v>1508</v>
      </c>
      <c r="AE1757" s="10" t="s">
        <v>3541</v>
      </c>
      <c r="AF1757" s="10" t="s">
        <v>3105</v>
      </c>
    </row>
    <row r="1758" spans="30:32" ht="13.5" hidden="1" customHeight="1" x14ac:dyDescent="0.15">
      <c r="AD1758" s="10" t="s">
        <v>1509</v>
      </c>
      <c r="AE1758" s="10" t="s">
        <v>3541</v>
      </c>
      <c r="AF1758" s="10" t="s">
        <v>3106</v>
      </c>
    </row>
    <row r="1759" spans="30:32" ht="13.5" hidden="1" customHeight="1" x14ac:dyDescent="0.15">
      <c r="AD1759" s="10" t="s">
        <v>1510</v>
      </c>
      <c r="AE1759" s="10" t="s">
        <v>3541</v>
      </c>
      <c r="AF1759" s="10" t="s">
        <v>3107</v>
      </c>
    </row>
    <row r="1760" spans="30:32" ht="13.5" hidden="1" customHeight="1" x14ac:dyDescent="0.15">
      <c r="AD1760" s="10" t="s">
        <v>1511</v>
      </c>
      <c r="AE1760" s="10" t="s">
        <v>3541</v>
      </c>
      <c r="AF1760" s="10" t="s">
        <v>3108</v>
      </c>
    </row>
    <row r="1761" spans="30:32" ht="13.5" hidden="1" customHeight="1" x14ac:dyDescent="0.15">
      <c r="AD1761" s="10" t="s">
        <v>1512</v>
      </c>
      <c r="AE1761" s="10" t="s">
        <v>3541</v>
      </c>
      <c r="AF1761" s="10" t="s">
        <v>3109</v>
      </c>
    </row>
    <row r="1762" spans="30:32" ht="13.5" hidden="1" customHeight="1" x14ac:dyDescent="0.15">
      <c r="AD1762" s="10" t="s">
        <v>1513</v>
      </c>
      <c r="AE1762" s="10" t="s">
        <v>3541</v>
      </c>
      <c r="AF1762" s="10" t="s">
        <v>3110</v>
      </c>
    </row>
    <row r="1763" spans="30:32" ht="13.5" hidden="1" customHeight="1" x14ac:dyDescent="0.15">
      <c r="AD1763" s="10" t="s">
        <v>1514</v>
      </c>
      <c r="AE1763" s="10" t="s">
        <v>3541</v>
      </c>
      <c r="AF1763" s="10" t="s">
        <v>3111</v>
      </c>
    </row>
    <row r="1764" spans="30:32" ht="13.5" hidden="1" customHeight="1" x14ac:dyDescent="0.15">
      <c r="AD1764" s="10" t="s">
        <v>1515</v>
      </c>
      <c r="AE1764" s="10" t="s">
        <v>3541</v>
      </c>
      <c r="AF1764" s="10" t="s">
        <v>3112</v>
      </c>
    </row>
    <row r="1765" spans="30:32" ht="13.5" hidden="1" customHeight="1" x14ac:dyDescent="0.15">
      <c r="AD1765" s="10" t="s">
        <v>1516</v>
      </c>
      <c r="AE1765" s="10" t="s">
        <v>3541</v>
      </c>
      <c r="AF1765" s="10" t="s">
        <v>3113</v>
      </c>
    </row>
    <row r="1766" spans="30:32" ht="13.5" hidden="1" customHeight="1" x14ac:dyDescent="0.15">
      <c r="AD1766" s="10" t="s">
        <v>1517</v>
      </c>
      <c r="AE1766" s="10" t="s">
        <v>3541</v>
      </c>
      <c r="AF1766" s="10" t="s">
        <v>3114</v>
      </c>
    </row>
    <row r="1767" spans="30:32" ht="13.5" hidden="1" customHeight="1" x14ac:dyDescent="0.15">
      <c r="AD1767" s="10" t="s">
        <v>1518</v>
      </c>
      <c r="AE1767" s="10" t="s">
        <v>3541</v>
      </c>
      <c r="AF1767" s="10" t="s">
        <v>3115</v>
      </c>
    </row>
    <row r="1768" spans="30:32" ht="13.5" hidden="1" customHeight="1" x14ac:dyDescent="0.15">
      <c r="AD1768" s="10" t="s">
        <v>1519</v>
      </c>
      <c r="AE1768" s="10" t="s">
        <v>3541</v>
      </c>
      <c r="AF1768" s="10" t="s">
        <v>3116</v>
      </c>
    </row>
    <row r="1769" spans="30:32" ht="13.5" hidden="1" customHeight="1" x14ac:dyDescent="0.15">
      <c r="AD1769" s="10" t="s">
        <v>1520</v>
      </c>
      <c r="AE1769" s="10" t="s">
        <v>3541</v>
      </c>
      <c r="AF1769" s="10" t="s">
        <v>3117</v>
      </c>
    </row>
    <row r="1770" spans="30:32" ht="13.5" hidden="1" customHeight="1" x14ac:dyDescent="0.15">
      <c r="AD1770" s="10" t="s">
        <v>1521</v>
      </c>
      <c r="AE1770" s="10" t="s">
        <v>3541</v>
      </c>
      <c r="AF1770" s="10" t="s">
        <v>3118</v>
      </c>
    </row>
    <row r="1771" spans="30:32" ht="13.5" hidden="1" customHeight="1" x14ac:dyDescent="0.15">
      <c r="AD1771" s="10" t="s">
        <v>1522</v>
      </c>
      <c r="AE1771" s="10" t="s">
        <v>3541</v>
      </c>
      <c r="AF1771" s="10" t="s">
        <v>3119</v>
      </c>
    </row>
    <row r="1772" spans="30:32" ht="13.5" hidden="1" customHeight="1" x14ac:dyDescent="0.15">
      <c r="AD1772" s="10" t="s">
        <v>1523</v>
      </c>
      <c r="AE1772" s="10" t="s">
        <v>3541</v>
      </c>
      <c r="AF1772" s="10" t="s">
        <v>3120</v>
      </c>
    </row>
    <row r="1773" spans="30:32" ht="13.5" hidden="1" customHeight="1" x14ac:dyDescent="0.15">
      <c r="AD1773" s="10" t="s">
        <v>3388</v>
      </c>
      <c r="AE1773" s="10" t="s">
        <v>3541</v>
      </c>
      <c r="AF1773" s="10" t="s">
        <v>3395</v>
      </c>
    </row>
    <row r="1774" spans="30:32" ht="13.5" hidden="1" customHeight="1" x14ac:dyDescent="0.15">
      <c r="AD1774" s="10" t="s">
        <v>3389</v>
      </c>
      <c r="AE1774" s="10" t="s">
        <v>3541</v>
      </c>
      <c r="AF1774" s="10" t="s">
        <v>3397</v>
      </c>
    </row>
    <row r="1775" spans="30:32" ht="13.5" hidden="1" customHeight="1" x14ac:dyDescent="0.15">
      <c r="AD1775" s="10" t="s">
        <v>1524</v>
      </c>
      <c r="AE1775" s="10" t="s">
        <v>3542</v>
      </c>
      <c r="AF1775" s="10" t="s">
        <v>3121</v>
      </c>
    </row>
    <row r="1776" spans="30:32" ht="13.5" hidden="1" customHeight="1" x14ac:dyDescent="0.15">
      <c r="AD1776" s="10" t="s">
        <v>1525</v>
      </c>
      <c r="AE1776" s="10" t="s">
        <v>3542</v>
      </c>
      <c r="AF1776" s="10" t="s">
        <v>3122</v>
      </c>
    </row>
    <row r="1777" spans="30:32" ht="13.5" hidden="1" customHeight="1" x14ac:dyDescent="0.15">
      <c r="AD1777" s="10" t="s">
        <v>1526</v>
      </c>
      <c r="AE1777" s="10" t="s">
        <v>3542</v>
      </c>
      <c r="AF1777" s="10" t="s">
        <v>3123</v>
      </c>
    </row>
    <row r="1778" spans="30:32" ht="13.5" hidden="1" customHeight="1" x14ac:dyDescent="0.15">
      <c r="AD1778" s="10" t="s">
        <v>1527</v>
      </c>
      <c r="AE1778" s="10" t="s">
        <v>3542</v>
      </c>
      <c r="AF1778" s="10" t="s">
        <v>3124</v>
      </c>
    </row>
    <row r="1779" spans="30:32" ht="13.5" hidden="1" customHeight="1" x14ac:dyDescent="0.15">
      <c r="AD1779" s="10" t="s">
        <v>1528</v>
      </c>
      <c r="AE1779" s="10" t="s">
        <v>3542</v>
      </c>
      <c r="AF1779" s="10" t="s">
        <v>3125</v>
      </c>
    </row>
    <row r="1780" spans="30:32" ht="13.5" hidden="1" customHeight="1" x14ac:dyDescent="0.15">
      <c r="AD1780" s="10" t="s">
        <v>1529</v>
      </c>
      <c r="AE1780" s="10" t="s">
        <v>3542</v>
      </c>
      <c r="AF1780" s="10" t="s">
        <v>3126</v>
      </c>
    </row>
    <row r="1781" spans="30:32" ht="13.5" hidden="1" customHeight="1" x14ac:dyDescent="0.15">
      <c r="AD1781" s="10" t="s">
        <v>1530</v>
      </c>
      <c r="AE1781" s="10" t="s">
        <v>3542</v>
      </c>
      <c r="AF1781" s="10" t="s">
        <v>3127</v>
      </c>
    </row>
    <row r="1782" spans="30:32" ht="13.5" hidden="1" customHeight="1" x14ac:dyDescent="0.15">
      <c r="AD1782" s="10" t="s">
        <v>1531</v>
      </c>
      <c r="AE1782" s="10" t="s">
        <v>3542</v>
      </c>
      <c r="AF1782" s="10" t="s">
        <v>3128</v>
      </c>
    </row>
    <row r="1783" spans="30:32" ht="13.5" hidden="1" customHeight="1" x14ac:dyDescent="0.15">
      <c r="AD1783" s="10" t="s">
        <v>1532</v>
      </c>
      <c r="AE1783" s="10" t="s">
        <v>3542</v>
      </c>
      <c r="AF1783" s="10" t="s">
        <v>3129</v>
      </c>
    </row>
    <row r="1784" spans="30:32" ht="13.5" hidden="1" customHeight="1" x14ac:dyDescent="0.15">
      <c r="AD1784" s="10" t="s">
        <v>1533</v>
      </c>
      <c r="AE1784" s="10" t="s">
        <v>3542</v>
      </c>
      <c r="AF1784" s="10" t="s">
        <v>3130</v>
      </c>
    </row>
    <row r="1785" spans="30:32" ht="13.5" hidden="1" customHeight="1" x14ac:dyDescent="0.15">
      <c r="AD1785" s="10" t="s">
        <v>1534</v>
      </c>
      <c r="AE1785" s="10" t="s">
        <v>3542</v>
      </c>
      <c r="AF1785" s="10" t="s">
        <v>3131</v>
      </c>
    </row>
    <row r="1786" spans="30:32" ht="13.5" hidden="1" customHeight="1" x14ac:dyDescent="0.15">
      <c r="AD1786" s="10" t="s">
        <v>1535</v>
      </c>
      <c r="AE1786" s="10" t="s">
        <v>3542</v>
      </c>
      <c r="AF1786" s="10" t="s">
        <v>3132</v>
      </c>
    </row>
    <row r="1787" spans="30:32" ht="13.5" hidden="1" customHeight="1" x14ac:dyDescent="0.15">
      <c r="AD1787" s="10" t="s">
        <v>1536</v>
      </c>
      <c r="AE1787" s="10" t="s">
        <v>3542</v>
      </c>
      <c r="AF1787" s="10" t="s">
        <v>3133</v>
      </c>
    </row>
    <row r="1788" spans="30:32" ht="13.5" hidden="1" customHeight="1" x14ac:dyDescent="0.15">
      <c r="AD1788" s="10" t="s">
        <v>1537</v>
      </c>
      <c r="AE1788" s="10" t="s">
        <v>3542</v>
      </c>
      <c r="AF1788" s="10" t="s">
        <v>3134</v>
      </c>
    </row>
    <row r="1789" spans="30:32" ht="13.5" hidden="1" customHeight="1" x14ac:dyDescent="0.15">
      <c r="AD1789" s="10" t="s">
        <v>1538</v>
      </c>
      <c r="AE1789" s="10" t="s">
        <v>3542</v>
      </c>
      <c r="AF1789" s="10" t="s">
        <v>3135</v>
      </c>
    </row>
    <row r="1790" spans="30:32" ht="13.5" hidden="1" customHeight="1" x14ac:dyDescent="0.15">
      <c r="AD1790" s="10" t="s">
        <v>1539</v>
      </c>
      <c r="AE1790" s="10" t="s">
        <v>3542</v>
      </c>
      <c r="AF1790" s="10" t="s">
        <v>3136</v>
      </c>
    </row>
    <row r="1791" spans="30:32" ht="13.5" hidden="1" customHeight="1" x14ac:dyDescent="0.15">
      <c r="AD1791" s="10" t="s">
        <v>1540</v>
      </c>
      <c r="AE1791" s="10" t="s">
        <v>3542</v>
      </c>
      <c r="AF1791" s="10" t="s">
        <v>3137</v>
      </c>
    </row>
    <row r="1792" spans="30:32" ht="13.5" hidden="1" customHeight="1" x14ac:dyDescent="0.15">
      <c r="AD1792" s="10" t="s">
        <v>1541</v>
      </c>
      <c r="AE1792" s="10" t="s">
        <v>3542</v>
      </c>
      <c r="AF1792" s="10" t="s">
        <v>3138</v>
      </c>
    </row>
    <row r="1793" spans="30:32" ht="13.5" hidden="1" customHeight="1" x14ac:dyDescent="0.15">
      <c r="AD1793" s="10" t="s">
        <v>1542</v>
      </c>
      <c r="AE1793" s="10" t="s">
        <v>3542</v>
      </c>
      <c r="AF1793" s="10" t="s">
        <v>3139</v>
      </c>
    </row>
    <row r="1794" spans="30:32" ht="13.5" hidden="1" customHeight="1" x14ac:dyDescent="0.15">
      <c r="AD1794" s="10" t="s">
        <v>1543</v>
      </c>
      <c r="AE1794" s="10" t="s">
        <v>3542</v>
      </c>
      <c r="AF1794" s="10" t="s">
        <v>3140</v>
      </c>
    </row>
    <row r="1795" spans="30:32" ht="13.5" hidden="1" customHeight="1" x14ac:dyDescent="0.15">
      <c r="AD1795" s="10" t="s">
        <v>1544</v>
      </c>
      <c r="AE1795" s="10" t="s">
        <v>3542</v>
      </c>
      <c r="AF1795" s="10" t="s">
        <v>3141</v>
      </c>
    </row>
    <row r="1796" spans="30:32" ht="13.5" hidden="1" customHeight="1" x14ac:dyDescent="0.15">
      <c r="AD1796" s="10" t="s">
        <v>1545</v>
      </c>
      <c r="AE1796" s="10" t="s">
        <v>3542</v>
      </c>
      <c r="AF1796" s="10" t="s">
        <v>3142</v>
      </c>
    </row>
    <row r="1797" spans="30:32" ht="13.5" hidden="1" customHeight="1" x14ac:dyDescent="0.15">
      <c r="AD1797" s="10" t="s">
        <v>1546</v>
      </c>
      <c r="AE1797" s="10" t="s">
        <v>3542</v>
      </c>
      <c r="AF1797" s="10" t="s">
        <v>3143</v>
      </c>
    </row>
    <row r="1798" spans="30:32" ht="13.5" hidden="1" customHeight="1" x14ac:dyDescent="0.15">
      <c r="AD1798" s="10" t="s">
        <v>1547</v>
      </c>
      <c r="AE1798" s="10" t="s">
        <v>3542</v>
      </c>
      <c r="AF1798" s="10" t="s">
        <v>3144</v>
      </c>
    </row>
    <row r="1799" spans="30:32" ht="13.5" hidden="1" customHeight="1" x14ac:dyDescent="0.15">
      <c r="AD1799" s="10" t="s">
        <v>1548</v>
      </c>
      <c r="AE1799" s="10" t="s">
        <v>3542</v>
      </c>
      <c r="AF1799" s="10" t="s">
        <v>3145</v>
      </c>
    </row>
    <row r="1800" spans="30:32" ht="13.5" hidden="1" customHeight="1" x14ac:dyDescent="0.15">
      <c r="AD1800" s="10" t="s">
        <v>1549</v>
      </c>
      <c r="AE1800" s="10" t="s">
        <v>3542</v>
      </c>
      <c r="AF1800" s="10" t="s">
        <v>1837</v>
      </c>
    </row>
    <row r="1801" spans="30:32" ht="13.5" hidden="1" customHeight="1" x14ac:dyDescent="0.15">
      <c r="AD1801" s="10" t="s">
        <v>3390</v>
      </c>
      <c r="AE1801" s="10" t="s">
        <v>3542</v>
      </c>
      <c r="AF1801" s="10" t="s">
        <v>3397</v>
      </c>
    </row>
    <row r="1802" spans="30:32" ht="13.5" hidden="1" customHeight="1" x14ac:dyDescent="0.15">
      <c r="AD1802" s="10" t="s">
        <v>3391</v>
      </c>
      <c r="AE1802" s="10" t="s">
        <v>3542</v>
      </c>
      <c r="AF1802" s="10" t="s">
        <v>3395</v>
      </c>
    </row>
    <row r="1803" spans="30:32" ht="13.5" hidden="1" customHeight="1" x14ac:dyDescent="0.15">
      <c r="AD1803" s="10" t="s">
        <v>1550</v>
      </c>
      <c r="AE1803" s="10" t="s">
        <v>3543</v>
      </c>
      <c r="AF1803" s="10" t="s">
        <v>3146</v>
      </c>
    </row>
    <row r="1804" spans="30:32" ht="13.5" hidden="1" customHeight="1" x14ac:dyDescent="0.15">
      <c r="AD1804" s="10" t="s">
        <v>1551</v>
      </c>
      <c r="AE1804" s="10" t="s">
        <v>3543</v>
      </c>
      <c r="AF1804" s="10" t="s">
        <v>3147</v>
      </c>
    </row>
    <row r="1805" spans="30:32" ht="13.5" hidden="1" customHeight="1" x14ac:dyDescent="0.15">
      <c r="AD1805" s="10" t="s">
        <v>1552</v>
      </c>
      <c r="AE1805" s="10" t="s">
        <v>3543</v>
      </c>
      <c r="AF1805" s="10" t="s">
        <v>3148</v>
      </c>
    </row>
    <row r="1806" spans="30:32" ht="13.5" hidden="1" customHeight="1" x14ac:dyDescent="0.15">
      <c r="AD1806" s="10" t="s">
        <v>1553</v>
      </c>
      <c r="AE1806" s="10" t="s">
        <v>3543</v>
      </c>
      <c r="AF1806" s="10" t="s">
        <v>3149</v>
      </c>
    </row>
    <row r="1807" spans="30:32" ht="13.5" hidden="1" customHeight="1" x14ac:dyDescent="0.15">
      <c r="AD1807" s="10" t="s">
        <v>1554</v>
      </c>
      <c r="AE1807" s="10" t="s">
        <v>3543</v>
      </c>
      <c r="AF1807" s="10" t="s">
        <v>3150</v>
      </c>
    </row>
    <row r="1808" spans="30:32" ht="13.5" hidden="1" customHeight="1" x14ac:dyDescent="0.15">
      <c r="AD1808" s="10" t="s">
        <v>1555</v>
      </c>
      <c r="AE1808" s="10" t="s">
        <v>3543</v>
      </c>
      <c r="AF1808" s="10" t="s">
        <v>3151</v>
      </c>
    </row>
    <row r="1809" spans="30:32" ht="13.5" hidden="1" customHeight="1" x14ac:dyDescent="0.15">
      <c r="AD1809" s="10" t="s">
        <v>1556</v>
      </c>
      <c r="AE1809" s="10" t="s">
        <v>3543</v>
      </c>
      <c r="AF1809" s="10" t="s">
        <v>3152</v>
      </c>
    </row>
    <row r="1810" spans="30:32" ht="13.5" hidden="1" customHeight="1" x14ac:dyDescent="0.15">
      <c r="AD1810" s="10" t="s">
        <v>1557</v>
      </c>
      <c r="AE1810" s="10" t="s">
        <v>3543</v>
      </c>
      <c r="AF1810" s="10" t="s">
        <v>3153</v>
      </c>
    </row>
    <row r="1811" spans="30:32" ht="13.5" hidden="1" customHeight="1" x14ac:dyDescent="0.15">
      <c r="AD1811" s="10" t="s">
        <v>1558</v>
      </c>
      <c r="AE1811" s="10" t="s">
        <v>3543</v>
      </c>
      <c r="AF1811" s="10" t="s">
        <v>3154</v>
      </c>
    </row>
    <row r="1812" spans="30:32" ht="13.5" hidden="1" customHeight="1" x14ac:dyDescent="0.15">
      <c r="AD1812" s="10" t="s">
        <v>1559</v>
      </c>
      <c r="AE1812" s="10" t="s">
        <v>3543</v>
      </c>
      <c r="AF1812" s="10" t="s">
        <v>3155</v>
      </c>
    </row>
    <row r="1813" spans="30:32" ht="13.5" hidden="1" customHeight="1" x14ac:dyDescent="0.15">
      <c r="AD1813" s="10" t="s">
        <v>1560</v>
      </c>
      <c r="AE1813" s="10" t="s">
        <v>3543</v>
      </c>
      <c r="AF1813" s="10" t="s">
        <v>3156</v>
      </c>
    </row>
    <row r="1814" spans="30:32" ht="13.5" hidden="1" customHeight="1" x14ac:dyDescent="0.15">
      <c r="AD1814" s="10" t="s">
        <v>1561</v>
      </c>
      <c r="AE1814" s="10" t="s">
        <v>3543</v>
      </c>
      <c r="AF1814" s="10" t="s">
        <v>3157</v>
      </c>
    </row>
    <row r="1815" spans="30:32" ht="13.5" hidden="1" customHeight="1" x14ac:dyDescent="0.15">
      <c r="AD1815" s="10" t="s">
        <v>1562</v>
      </c>
      <c r="AE1815" s="10" t="s">
        <v>3543</v>
      </c>
      <c r="AF1815" s="10" t="s">
        <v>3158</v>
      </c>
    </row>
    <row r="1816" spans="30:32" ht="13.5" hidden="1" customHeight="1" x14ac:dyDescent="0.15">
      <c r="AD1816" s="10" t="s">
        <v>1563</v>
      </c>
      <c r="AE1816" s="10" t="s">
        <v>3543</v>
      </c>
      <c r="AF1816" s="10" t="s">
        <v>3159</v>
      </c>
    </row>
    <row r="1817" spans="30:32" ht="13.5" hidden="1" customHeight="1" x14ac:dyDescent="0.15">
      <c r="AD1817" s="10" t="s">
        <v>1564</v>
      </c>
      <c r="AE1817" s="10" t="s">
        <v>3543</v>
      </c>
      <c r="AF1817" s="10" t="s">
        <v>3160</v>
      </c>
    </row>
    <row r="1818" spans="30:32" ht="13.5" hidden="1" customHeight="1" x14ac:dyDescent="0.15">
      <c r="AD1818" s="10" t="s">
        <v>1565</v>
      </c>
      <c r="AE1818" s="10" t="s">
        <v>3543</v>
      </c>
      <c r="AF1818" s="10" t="s">
        <v>3161</v>
      </c>
    </row>
    <row r="1819" spans="30:32" ht="13.5" hidden="1" customHeight="1" x14ac:dyDescent="0.15">
      <c r="AD1819" s="10" t="s">
        <v>1566</v>
      </c>
      <c r="AE1819" s="10" t="s">
        <v>3543</v>
      </c>
      <c r="AF1819" s="10" t="s">
        <v>3162</v>
      </c>
    </row>
    <row r="1820" spans="30:32" ht="13.5" hidden="1" customHeight="1" x14ac:dyDescent="0.15">
      <c r="AD1820" s="10" t="s">
        <v>1567</v>
      </c>
      <c r="AE1820" s="10" t="s">
        <v>3543</v>
      </c>
      <c r="AF1820" s="10" t="s">
        <v>3163</v>
      </c>
    </row>
    <row r="1821" spans="30:32" ht="13.5" hidden="1" customHeight="1" x14ac:dyDescent="0.15">
      <c r="AD1821" s="10" t="s">
        <v>1568</v>
      </c>
      <c r="AE1821" s="10" t="s">
        <v>3543</v>
      </c>
      <c r="AF1821" s="10" t="s">
        <v>3164</v>
      </c>
    </row>
    <row r="1822" spans="30:32" ht="13.5" hidden="1" customHeight="1" x14ac:dyDescent="0.15">
      <c r="AD1822" s="10" t="s">
        <v>1569</v>
      </c>
      <c r="AE1822" s="10" t="s">
        <v>3543</v>
      </c>
      <c r="AF1822" s="10" t="s">
        <v>3165</v>
      </c>
    </row>
    <row r="1823" spans="30:32" ht="13.5" hidden="1" customHeight="1" x14ac:dyDescent="0.15">
      <c r="AD1823" s="10" t="s">
        <v>1570</v>
      </c>
      <c r="AE1823" s="10" t="s">
        <v>3543</v>
      </c>
      <c r="AF1823" s="10" t="s">
        <v>3166</v>
      </c>
    </row>
    <row r="1824" spans="30:32" ht="13.5" hidden="1" customHeight="1" x14ac:dyDescent="0.15">
      <c r="AD1824" s="10" t="s">
        <v>1571</v>
      </c>
      <c r="AE1824" s="10" t="s">
        <v>3543</v>
      </c>
      <c r="AF1824" s="10" t="s">
        <v>3167</v>
      </c>
    </row>
    <row r="1825" spans="30:32" ht="13.5" hidden="1" customHeight="1" x14ac:dyDescent="0.15">
      <c r="AD1825" s="10" t="s">
        <v>1572</v>
      </c>
      <c r="AE1825" s="10" t="s">
        <v>3543</v>
      </c>
      <c r="AF1825" s="10" t="s">
        <v>3168</v>
      </c>
    </row>
    <row r="1826" spans="30:32" ht="13.5" hidden="1" customHeight="1" x14ac:dyDescent="0.15">
      <c r="AD1826" s="10" t="s">
        <v>1573</v>
      </c>
      <c r="AE1826" s="10" t="s">
        <v>3543</v>
      </c>
      <c r="AF1826" s="10" t="s">
        <v>3169</v>
      </c>
    </row>
    <row r="1827" spans="30:32" ht="13.5" hidden="1" customHeight="1" x14ac:dyDescent="0.15">
      <c r="AD1827" s="10" t="s">
        <v>1574</v>
      </c>
      <c r="AE1827" s="10" t="s">
        <v>3543</v>
      </c>
      <c r="AF1827" s="10" t="s">
        <v>3170</v>
      </c>
    </row>
    <row r="1828" spans="30:32" ht="13.5" hidden="1" customHeight="1" x14ac:dyDescent="0.15">
      <c r="AD1828" s="10" t="s">
        <v>1575</v>
      </c>
      <c r="AE1828" s="10" t="s">
        <v>3543</v>
      </c>
      <c r="AF1828" s="10" t="s">
        <v>3171</v>
      </c>
    </row>
    <row r="1829" spans="30:32" ht="13.5" hidden="1" customHeight="1" x14ac:dyDescent="0.15">
      <c r="AD1829" s="10" t="s">
        <v>1576</v>
      </c>
      <c r="AE1829" s="10" t="s">
        <v>3543</v>
      </c>
      <c r="AF1829" s="10" t="s">
        <v>3172</v>
      </c>
    </row>
    <row r="1830" spans="30:32" ht="13.5" hidden="1" customHeight="1" x14ac:dyDescent="0.15">
      <c r="AD1830" s="10" t="s">
        <v>1577</v>
      </c>
      <c r="AE1830" s="10" t="s">
        <v>3543</v>
      </c>
      <c r="AF1830" s="10" t="s">
        <v>3173</v>
      </c>
    </row>
    <row r="1831" spans="30:32" ht="13.5" hidden="1" customHeight="1" x14ac:dyDescent="0.15">
      <c r="AD1831" s="10" t="s">
        <v>1578</v>
      </c>
      <c r="AE1831" s="10" t="s">
        <v>3543</v>
      </c>
      <c r="AF1831" s="10" t="s">
        <v>3174</v>
      </c>
    </row>
    <row r="1832" spans="30:32" ht="13.5" hidden="1" customHeight="1" x14ac:dyDescent="0.15">
      <c r="AD1832" s="10" t="s">
        <v>1579</v>
      </c>
      <c r="AE1832" s="10" t="s">
        <v>3543</v>
      </c>
      <c r="AF1832" s="10" t="s">
        <v>3175</v>
      </c>
    </row>
    <row r="1833" spans="30:32" ht="13.5" hidden="1" customHeight="1" x14ac:dyDescent="0.15">
      <c r="AD1833" s="10" t="s">
        <v>1580</v>
      </c>
      <c r="AE1833" s="10" t="s">
        <v>3543</v>
      </c>
      <c r="AF1833" s="10" t="s">
        <v>3176</v>
      </c>
    </row>
    <row r="1834" spans="30:32" ht="13.5" hidden="1" customHeight="1" x14ac:dyDescent="0.15">
      <c r="AD1834" s="10" t="s">
        <v>1581</v>
      </c>
      <c r="AE1834" s="10" t="s">
        <v>3543</v>
      </c>
      <c r="AF1834" s="10" t="s">
        <v>3177</v>
      </c>
    </row>
    <row r="1835" spans="30:32" ht="13.5" hidden="1" customHeight="1" x14ac:dyDescent="0.15">
      <c r="AD1835" s="10" t="s">
        <v>1582</v>
      </c>
      <c r="AE1835" s="10" t="s">
        <v>3543</v>
      </c>
      <c r="AF1835" s="10" t="s">
        <v>3178</v>
      </c>
    </row>
    <row r="1836" spans="30:32" ht="13.5" hidden="1" customHeight="1" x14ac:dyDescent="0.15">
      <c r="AD1836" s="10" t="s">
        <v>1583</v>
      </c>
      <c r="AE1836" s="10" t="s">
        <v>3543</v>
      </c>
      <c r="AF1836" s="10" t="s">
        <v>3179</v>
      </c>
    </row>
    <row r="1837" spans="30:32" ht="13.5" hidden="1" customHeight="1" x14ac:dyDescent="0.15">
      <c r="AD1837" s="10" t="s">
        <v>1584</v>
      </c>
      <c r="AE1837" s="10" t="s">
        <v>3543</v>
      </c>
      <c r="AF1837" s="10" t="s">
        <v>3180</v>
      </c>
    </row>
    <row r="1838" spans="30:32" ht="13.5" hidden="1" customHeight="1" x14ac:dyDescent="0.15">
      <c r="AD1838" s="10" t="s">
        <v>1585</v>
      </c>
      <c r="AE1838" s="10" t="s">
        <v>3543</v>
      </c>
      <c r="AF1838" s="10" t="s">
        <v>3181</v>
      </c>
    </row>
    <row r="1839" spans="30:32" ht="13.5" hidden="1" customHeight="1" x14ac:dyDescent="0.15">
      <c r="AD1839" s="10" t="s">
        <v>1586</v>
      </c>
      <c r="AE1839" s="10" t="s">
        <v>3543</v>
      </c>
      <c r="AF1839" s="10" t="s">
        <v>3182</v>
      </c>
    </row>
    <row r="1840" spans="30:32" ht="13.5" hidden="1" customHeight="1" x14ac:dyDescent="0.15">
      <c r="AD1840" s="10" t="s">
        <v>1587</v>
      </c>
      <c r="AE1840" s="10" t="s">
        <v>3543</v>
      </c>
      <c r="AF1840" s="10" t="s">
        <v>3183</v>
      </c>
    </row>
    <row r="1841" spans="30:32" ht="13.5" hidden="1" customHeight="1" x14ac:dyDescent="0.15">
      <c r="AD1841" s="10" t="s">
        <v>1588</v>
      </c>
      <c r="AE1841" s="10" t="s">
        <v>3543</v>
      </c>
      <c r="AF1841" s="10" t="s">
        <v>3184</v>
      </c>
    </row>
    <row r="1842" spans="30:32" ht="13.5" hidden="1" customHeight="1" x14ac:dyDescent="0.15">
      <c r="AD1842" s="10" t="s">
        <v>1589</v>
      </c>
      <c r="AE1842" s="10" t="s">
        <v>3543</v>
      </c>
      <c r="AF1842" s="10" t="s">
        <v>3185</v>
      </c>
    </row>
    <row r="1843" spans="30:32" ht="13.5" hidden="1" customHeight="1" x14ac:dyDescent="0.15">
      <c r="AD1843" s="10" t="s">
        <v>1590</v>
      </c>
      <c r="AE1843" s="10" t="s">
        <v>3543</v>
      </c>
      <c r="AF1843" s="10" t="s">
        <v>3186</v>
      </c>
    </row>
    <row r="1844" spans="30:32" ht="13.5" hidden="1" customHeight="1" x14ac:dyDescent="0.15">
      <c r="AD1844" s="10" t="s">
        <v>1591</v>
      </c>
      <c r="AE1844" s="10" t="s">
        <v>3543</v>
      </c>
      <c r="AF1844" s="10" t="s">
        <v>3187</v>
      </c>
    </row>
    <row r="1845" spans="30:32" ht="13.5" hidden="1" customHeight="1" x14ac:dyDescent="0.15">
      <c r="AD1845" s="10" t="s">
        <v>1592</v>
      </c>
      <c r="AE1845" s="10" t="s">
        <v>3543</v>
      </c>
      <c r="AF1845" s="10" t="s">
        <v>3188</v>
      </c>
    </row>
    <row r="1846" spans="30:32" ht="13.5" hidden="1" customHeight="1" x14ac:dyDescent="0.15">
      <c r="AD1846" s="10" t="s">
        <v>3392</v>
      </c>
      <c r="AE1846" s="10" t="s">
        <v>3543</v>
      </c>
      <c r="AF1846" s="10" t="s">
        <v>3397</v>
      </c>
    </row>
    <row r="1847" spans="30:32" ht="13.5" hidden="1" customHeight="1" x14ac:dyDescent="0.15">
      <c r="AD1847" s="10" t="s">
        <v>3393</v>
      </c>
      <c r="AE1847" s="10" t="s">
        <v>3543</v>
      </c>
      <c r="AF1847" s="10" t="s">
        <v>3395</v>
      </c>
    </row>
    <row r="1848" spans="30:32" ht="13.5" hidden="1" customHeight="1" x14ac:dyDescent="0.15">
      <c r="AD1848" s="10" t="s">
        <v>1593</v>
      </c>
      <c r="AE1848" s="10" t="s">
        <v>3544</v>
      </c>
      <c r="AF1848" s="10" t="s">
        <v>3189</v>
      </c>
    </row>
    <row r="1849" spans="30:32" ht="13.5" hidden="1" customHeight="1" x14ac:dyDescent="0.15">
      <c r="AD1849" s="10" t="s">
        <v>1594</v>
      </c>
      <c r="AE1849" s="10" t="s">
        <v>3544</v>
      </c>
      <c r="AF1849" s="10" t="s">
        <v>3190</v>
      </c>
    </row>
    <row r="1850" spans="30:32" ht="13.5" hidden="1" customHeight="1" x14ac:dyDescent="0.15">
      <c r="AD1850" s="10" t="s">
        <v>1595</v>
      </c>
      <c r="AE1850" s="10" t="s">
        <v>3544</v>
      </c>
      <c r="AF1850" s="10" t="s">
        <v>3191</v>
      </c>
    </row>
    <row r="1851" spans="30:32" ht="13.5" hidden="1" customHeight="1" x14ac:dyDescent="0.15">
      <c r="AD1851" s="10" t="s">
        <v>1596</v>
      </c>
      <c r="AE1851" s="10" t="s">
        <v>3544</v>
      </c>
      <c r="AF1851" s="10" t="s">
        <v>3192</v>
      </c>
    </row>
    <row r="1852" spans="30:32" ht="13.5" hidden="1" customHeight="1" x14ac:dyDescent="0.15">
      <c r="AD1852" s="10" t="s">
        <v>1597</v>
      </c>
      <c r="AE1852" s="10" t="s">
        <v>3544</v>
      </c>
      <c r="AF1852" s="10" t="s">
        <v>3193</v>
      </c>
    </row>
    <row r="1853" spans="30:32" ht="13.5" hidden="1" customHeight="1" x14ac:dyDescent="0.15">
      <c r="AD1853" s="10" t="s">
        <v>1598</v>
      </c>
      <c r="AE1853" s="10" t="s">
        <v>3544</v>
      </c>
      <c r="AF1853" s="10" t="s">
        <v>3194</v>
      </c>
    </row>
    <row r="1854" spans="30:32" ht="13.5" hidden="1" customHeight="1" x14ac:dyDescent="0.15">
      <c r="AD1854" s="10" t="s">
        <v>1599</v>
      </c>
      <c r="AE1854" s="10" t="s">
        <v>3544</v>
      </c>
      <c r="AF1854" s="10" t="s">
        <v>3195</v>
      </c>
    </row>
    <row r="1855" spans="30:32" ht="13.5" hidden="1" customHeight="1" x14ac:dyDescent="0.15">
      <c r="AD1855" s="10" t="s">
        <v>1600</v>
      </c>
      <c r="AE1855" s="10" t="s">
        <v>3544</v>
      </c>
      <c r="AF1855" s="10" t="s">
        <v>3196</v>
      </c>
    </row>
    <row r="1856" spans="30:32" ht="13.5" hidden="1" customHeight="1" x14ac:dyDescent="0.15">
      <c r="AD1856" s="10" t="s">
        <v>1601</v>
      </c>
      <c r="AE1856" s="10" t="s">
        <v>3544</v>
      </c>
      <c r="AF1856" s="10" t="s">
        <v>3197</v>
      </c>
    </row>
    <row r="1857" spans="30:32" ht="13.5" hidden="1" customHeight="1" x14ac:dyDescent="0.15">
      <c r="AD1857" s="10" t="s">
        <v>1602</v>
      </c>
      <c r="AE1857" s="10" t="s">
        <v>3544</v>
      </c>
      <c r="AF1857" s="10" t="s">
        <v>3198</v>
      </c>
    </row>
    <row r="1858" spans="30:32" ht="13.5" hidden="1" customHeight="1" x14ac:dyDescent="0.15">
      <c r="AD1858" s="10" t="s">
        <v>1603</v>
      </c>
      <c r="AE1858" s="10" t="s">
        <v>3544</v>
      </c>
      <c r="AF1858" s="10" t="s">
        <v>3199</v>
      </c>
    </row>
    <row r="1859" spans="30:32" ht="13.5" hidden="1" customHeight="1" x14ac:dyDescent="0.15">
      <c r="AD1859" s="10" t="s">
        <v>1604</v>
      </c>
      <c r="AE1859" s="10" t="s">
        <v>3544</v>
      </c>
      <c r="AF1859" s="10" t="s">
        <v>3200</v>
      </c>
    </row>
    <row r="1860" spans="30:32" ht="13.5" hidden="1" customHeight="1" x14ac:dyDescent="0.15">
      <c r="AD1860" s="10" t="s">
        <v>1605</v>
      </c>
      <c r="AE1860" s="10" t="s">
        <v>3544</v>
      </c>
      <c r="AF1860" s="10" t="s">
        <v>3201</v>
      </c>
    </row>
    <row r="1861" spans="30:32" ht="13.5" hidden="1" customHeight="1" x14ac:dyDescent="0.15">
      <c r="AD1861" s="10" t="s">
        <v>1606</v>
      </c>
      <c r="AE1861" s="10" t="s">
        <v>3544</v>
      </c>
      <c r="AF1861" s="10" t="s">
        <v>3202</v>
      </c>
    </row>
    <row r="1862" spans="30:32" ht="13.5" hidden="1" customHeight="1" x14ac:dyDescent="0.15">
      <c r="AD1862" s="10" t="s">
        <v>1607</v>
      </c>
      <c r="AE1862" s="10" t="s">
        <v>3544</v>
      </c>
      <c r="AF1862" s="10" t="s">
        <v>3203</v>
      </c>
    </row>
    <row r="1863" spans="30:32" ht="13.5" hidden="1" customHeight="1" x14ac:dyDescent="0.15">
      <c r="AD1863" s="10" t="s">
        <v>1608</v>
      </c>
      <c r="AE1863" s="10" t="s">
        <v>3544</v>
      </c>
      <c r="AF1863" s="10" t="s">
        <v>3204</v>
      </c>
    </row>
    <row r="1864" spans="30:32" ht="13.5" hidden="1" customHeight="1" x14ac:dyDescent="0.15">
      <c r="AD1864" s="10" t="s">
        <v>1609</v>
      </c>
      <c r="AE1864" s="10" t="s">
        <v>3544</v>
      </c>
      <c r="AF1864" s="10" t="s">
        <v>3205</v>
      </c>
    </row>
    <row r="1865" spans="30:32" ht="13.5" hidden="1" customHeight="1" x14ac:dyDescent="0.15">
      <c r="AD1865" s="10" t="s">
        <v>1610</v>
      </c>
      <c r="AE1865" s="10" t="s">
        <v>3544</v>
      </c>
      <c r="AF1865" s="10" t="s">
        <v>3206</v>
      </c>
    </row>
    <row r="1866" spans="30:32" ht="13.5" hidden="1" customHeight="1" x14ac:dyDescent="0.15">
      <c r="AD1866" s="10" t="s">
        <v>1611</v>
      </c>
      <c r="AE1866" s="10" t="s">
        <v>3544</v>
      </c>
      <c r="AF1866" s="10" t="s">
        <v>3207</v>
      </c>
    </row>
    <row r="1867" spans="30:32" ht="13.5" hidden="1" customHeight="1" x14ac:dyDescent="0.15">
      <c r="AD1867" s="10" t="s">
        <v>1612</v>
      </c>
      <c r="AE1867" s="10" t="s">
        <v>3544</v>
      </c>
      <c r="AF1867" s="10" t="s">
        <v>3208</v>
      </c>
    </row>
    <row r="1868" spans="30:32" ht="13.5" hidden="1" customHeight="1" x14ac:dyDescent="0.15">
      <c r="AD1868" s="10" t="s">
        <v>1613</v>
      </c>
      <c r="AE1868" s="10" t="s">
        <v>3544</v>
      </c>
      <c r="AF1868" s="10" t="s">
        <v>3209</v>
      </c>
    </row>
    <row r="1869" spans="30:32" ht="13.5" hidden="1" customHeight="1" x14ac:dyDescent="0.15">
      <c r="AD1869" s="10" t="s">
        <v>1614</v>
      </c>
      <c r="AE1869" s="10" t="s">
        <v>3544</v>
      </c>
      <c r="AF1869" s="10" t="s">
        <v>3210</v>
      </c>
    </row>
    <row r="1870" spans="30:32" ht="13.5" hidden="1" customHeight="1" x14ac:dyDescent="0.15">
      <c r="AD1870" s="10" t="s">
        <v>1615</v>
      </c>
      <c r="AE1870" s="10" t="s">
        <v>3544</v>
      </c>
      <c r="AF1870" s="10" t="s">
        <v>3211</v>
      </c>
    </row>
    <row r="1871" spans="30:32" ht="13.5" hidden="1" customHeight="1" x14ac:dyDescent="0.15">
      <c r="AD1871" s="10" t="s">
        <v>1616</v>
      </c>
      <c r="AE1871" s="10" t="s">
        <v>3544</v>
      </c>
      <c r="AF1871" s="10" t="s">
        <v>3212</v>
      </c>
    </row>
    <row r="1872" spans="30:32" ht="13.5" hidden="1" customHeight="1" x14ac:dyDescent="0.15">
      <c r="AD1872" s="10" t="s">
        <v>1617</v>
      </c>
      <c r="AE1872" s="10" t="s">
        <v>3544</v>
      </c>
      <c r="AF1872" s="10" t="s">
        <v>3213</v>
      </c>
    </row>
    <row r="1873" spans="30:32" ht="13.5" hidden="1" customHeight="1" x14ac:dyDescent="0.15">
      <c r="AD1873" s="10" t="s">
        <v>1618</v>
      </c>
      <c r="AE1873" s="10" t="s">
        <v>3544</v>
      </c>
      <c r="AF1873" s="10" t="s">
        <v>3214</v>
      </c>
    </row>
    <row r="1874" spans="30:32" ht="13.5" hidden="1" customHeight="1" x14ac:dyDescent="0.15">
      <c r="AD1874" s="10" t="s">
        <v>1619</v>
      </c>
      <c r="AE1874" s="10" t="s">
        <v>3544</v>
      </c>
      <c r="AF1874" s="10" t="s">
        <v>3215</v>
      </c>
    </row>
    <row r="1875" spans="30:32" ht="13.5" hidden="1" customHeight="1" x14ac:dyDescent="0.15">
      <c r="AD1875" s="10" t="s">
        <v>1620</v>
      </c>
      <c r="AE1875" s="10" t="s">
        <v>3544</v>
      </c>
      <c r="AF1875" s="10" t="s">
        <v>3216</v>
      </c>
    </row>
    <row r="1876" spans="30:32" ht="13.5" hidden="1" customHeight="1" x14ac:dyDescent="0.15">
      <c r="AD1876" s="10" t="s">
        <v>1621</v>
      </c>
      <c r="AE1876" s="10" t="s">
        <v>3544</v>
      </c>
      <c r="AF1876" s="10" t="s">
        <v>3217</v>
      </c>
    </row>
    <row r="1877" spans="30:32" ht="13.5" hidden="1" customHeight="1" x14ac:dyDescent="0.15">
      <c r="AD1877" s="10" t="s">
        <v>1622</v>
      </c>
      <c r="AE1877" s="10" t="s">
        <v>3544</v>
      </c>
      <c r="AF1877" s="10" t="s">
        <v>3218</v>
      </c>
    </row>
    <row r="1878" spans="30:32" ht="13.5" hidden="1" customHeight="1" x14ac:dyDescent="0.15">
      <c r="AD1878" s="10" t="s">
        <v>1623</v>
      </c>
      <c r="AE1878" s="10" t="s">
        <v>3544</v>
      </c>
      <c r="AF1878" s="10" t="s">
        <v>3219</v>
      </c>
    </row>
    <row r="1879" spans="30:32" ht="13.5" hidden="1" customHeight="1" x14ac:dyDescent="0.15">
      <c r="AD1879" s="10" t="s">
        <v>1624</v>
      </c>
      <c r="AE1879" s="10" t="s">
        <v>3544</v>
      </c>
      <c r="AF1879" s="10" t="s">
        <v>3220</v>
      </c>
    </row>
    <row r="1880" spans="30:32" ht="13.5" hidden="1" customHeight="1" x14ac:dyDescent="0.15">
      <c r="AD1880" s="10" t="s">
        <v>1625</v>
      </c>
      <c r="AE1880" s="10" t="s">
        <v>3544</v>
      </c>
      <c r="AF1880" s="10" t="s">
        <v>3221</v>
      </c>
    </row>
    <row r="1881" spans="30:32" ht="13.5" hidden="1" customHeight="1" x14ac:dyDescent="0.15">
      <c r="AD1881" s="10" t="s">
        <v>1626</v>
      </c>
      <c r="AE1881" s="10" t="s">
        <v>3544</v>
      </c>
      <c r="AF1881" s="10" t="s">
        <v>3222</v>
      </c>
    </row>
    <row r="1882" spans="30:32" ht="13.5" hidden="1" customHeight="1" x14ac:dyDescent="0.15">
      <c r="AD1882" s="10" t="s">
        <v>1627</v>
      </c>
      <c r="AE1882" s="10" t="s">
        <v>3544</v>
      </c>
      <c r="AF1882" s="10" t="s">
        <v>3223</v>
      </c>
    </row>
    <row r="1883" spans="30:32" ht="13.5" hidden="1" customHeight="1" x14ac:dyDescent="0.15">
      <c r="AD1883" s="10" t="s">
        <v>1628</v>
      </c>
      <c r="AE1883" s="10" t="s">
        <v>3544</v>
      </c>
      <c r="AF1883" s="10" t="s">
        <v>3224</v>
      </c>
    </row>
    <row r="1884" spans="30:32" ht="13.5" hidden="1" customHeight="1" x14ac:dyDescent="0.15">
      <c r="AD1884" s="10" t="s">
        <v>1629</v>
      </c>
      <c r="AE1884" s="10" t="s">
        <v>3544</v>
      </c>
      <c r="AF1884" s="10" t="s">
        <v>3225</v>
      </c>
    </row>
    <row r="1885" spans="30:32" ht="13.5" hidden="1" customHeight="1" x14ac:dyDescent="0.15">
      <c r="AD1885" s="10" t="s">
        <v>1630</v>
      </c>
      <c r="AE1885" s="10" t="s">
        <v>3544</v>
      </c>
      <c r="AF1885" s="10" t="s">
        <v>3226</v>
      </c>
    </row>
    <row r="1886" spans="30:32" ht="13.5" hidden="1" customHeight="1" x14ac:dyDescent="0.15">
      <c r="AD1886" s="10" t="s">
        <v>1631</v>
      </c>
      <c r="AE1886" s="10" t="s">
        <v>3544</v>
      </c>
      <c r="AF1886" s="10" t="s">
        <v>3227</v>
      </c>
    </row>
    <row r="1887" spans="30:32" ht="13.5" hidden="1" customHeight="1" x14ac:dyDescent="0.15">
      <c r="AD1887" s="10" t="s">
        <v>1632</v>
      </c>
      <c r="AE1887" s="10" t="s">
        <v>3544</v>
      </c>
      <c r="AF1887" s="10" t="s">
        <v>3228</v>
      </c>
    </row>
    <row r="1888" spans="30:32" ht="13.5" hidden="1" customHeight="1" x14ac:dyDescent="0.15">
      <c r="AD1888" s="10" t="s">
        <v>1633</v>
      </c>
      <c r="AE1888" s="10" t="s">
        <v>3544</v>
      </c>
      <c r="AF1888" s="10" t="s">
        <v>3229</v>
      </c>
    </row>
    <row r="1889" spans="30:32" ht="13.5" hidden="1" customHeight="1" x14ac:dyDescent="0.15">
      <c r="AD1889" s="10" t="s">
        <v>3394</v>
      </c>
      <c r="AE1889" s="10" t="s">
        <v>3544</v>
      </c>
      <c r="AF1889" s="10" t="s">
        <v>3397</v>
      </c>
    </row>
    <row r="1890" spans="30:32" ht="13.5" hidden="1" customHeight="1" x14ac:dyDescent="0.15">
      <c r="AD1890" s="10" t="s">
        <v>1628</v>
      </c>
      <c r="AE1890" s="10" t="s">
        <v>3684</v>
      </c>
      <c r="AF1890" s="10" t="s">
        <v>3224</v>
      </c>
    </row>
    <row r="1891" spans="30:32" ht="13.5" hidden="1" customHeight="1" x14ac:dyDescent="0.15">
      <c r="AD1891" s="10" t="s">
        <v>1629</v>
      </c>
      <c r="AE1891" s="10" t="s">
        <v>3684</v>
      </c>
      <c r="AF1891" s="10" t="s">
        <v>3225</v>
      </c>
    </row>
    <row r="1892" spans="30:32" ht="13.5" hidden="1" customHeight="1" x14ac:dyDescent="0.15">
      <c r="AD1892" s="10" t="s">
        <v>1630</v>
      </c>
      <c r="AE1892" s="10" t="s">
        <v>3684</v>
      </c>
      <c r="AF1892" s="10" t="s">
        <v>3226</v>
      </c>
    </row>
    <row r="1893" spans="30:32" ht="13.5" hidden="1" customHeight="1" x14ac:dyDescent="0.15">
      <c r="AD1893" s="10" t="s">
        <v>1631</v>
      </c>
      <c r="AE1893" s="10" t="s">
        <v>3684</v>
      </c>
      <c r="AF1893" s="10" t="s">
        <v>3227</v>
      </c>
    </row>
    <row r="1894" spans="30:32" ht="13.5" hidden="1" customHeight="1" x14ac:dyDescent="0.15">
      <c r="AD1894" s="10" t="s">
        <v>1632</v>
      </c>
      <c r="AE1894" s="10" t="s">
        <v>3684</v>
      </c>
      <c r="AF1894" s="10" t="s">
        <v>3228</v>
      </c>
    </row>
    <row r="1895" spans="30:32" ht="13.5" hidden="1" customHeight="1" x14ac:dyDescent="0.15">
      <c r="AD1895" s="10" t="s">
        <v>1633</v>
      </c>
      <c r="AE1895" s="10" t="s">
        <v>3684</v>
      </c>
      <c r="AF1895" s="10" t="s">
        <v>3229</v>
      </c>
    </row>
    <row r="1896" spans="30:32" ht="13.5" hidden="1" customHeight="1" x14ac:dyDescent="0.15">
      <c r="AD1896" s="10" t="s">
        <v>3394</v>
      </c>
      <c r="AE1896" s="10" t="s">
        <v>3684</v>
      </c>
      <c r="AF1896" s="10" t="s">
        <v>3397</v>
      </c>
    </row>
  </sheetData>
  <sheetProtection password="CAE2" sheet="1" objects="1" scenarios="1" selectLockedCells="1"/>
  <mergeCells count="157">
    <mergeCell ref="M60:S60"/>
    <mergeCell ref="H106:H107"/>
    <mergeCell ref="I106:I107"/>
    <mergeCell ref="J106:J107"/>
    <mergeCell ref="K106:K107"/>
    <mergeCell ref="L106:M106"/>
    <mergeCell ref="N106:O106"/>
    <mergeCell ref="C97:C98"/>
    <mergeCell ref="D97:E97"/>
    <mergeCell ref="F97:G97"/>
    <mergeCell ref="H97:I97"/>
    <mergeCell ref="C105:C107"/>
    <mergeCell ref="D105:K105"/>
    <mergeCell ref="D106:D107"/>
    <mergeCell ref="E106:E107"/>
    <mergeCell ref="F106:F107"/>
    <mergeCell ref="G106:G107"/>
    <mergeCell ref="O80:O81"/>
    <mergeCell ref="C92:C93"/>
    <mergeCell ref="D92:E92"/>
    <mergeCell ref="F92:H92"/>
    <mergeCell ref="I92:J92"/>
    <mergeCell ref="K92:L92"/>
    <mergeCell ref="M92:N92"/>
    <mergeCell ref="C79:C82"/>
    <mergeCell ref="D79:L79"/>
    <mergeCell ref="M79:N79"/>
    <mergeCell ref="D80:D81"/>
    <mergeCell ref="E80:E81"/>
    <mergeCell ref="F80:F81"/>
    <mergeCell ref="G80:G81"/>
    <mergeCell ref="I80:I81"/>
    <mergeCell ref="M80:M81"/>
    <mergeCell ref="N80:N81"/>
    <mergeCell ref="D72:E72"/>
    <mergeCell ref="F72:G72"/>
    <mergeCell ref="H72:I72"/>
    <mergeCell ref="T51:T52"/>
    <mergeCell ref="N51:N52"/>
    <mergeCell ref="O51:O52"/>
    <mergeCell ref="P51:P52"/>
    <mergeCell ref="Q51:Q52"/>
    <mergeCell ref="R51:R52"/>
    <mergeCell ref="S51:S52"/>
    <mergeCell ref="H51:H52"/>
    <mergeCell ref="I51:I52"/>
    <mergeCell ref="J51:J52"/>
    <mergeCell ref="K51:K52"/>
    <mergeCell ref="L51:L52"/>
    <mergeCell ref="M51:M52"/>
    <mergeCell ref="D57:F57"/>
    <mergeCell ref="G57:I57"/>
    <mergeCell ref="J57:L57"/>
    <mergeCell ref="D58:D59"/>
    <mergeCell ref="E58:E59"/>
    <mergeCell ref="F58:F59"/>
    <mergeCell ref="G58:G59"/>
    <mergeCell ref="H58:H59"/>
    <mergeCell ref="A57:C59"/>
    <mergeCell ref="I58:I59"/>
    <mergeCell ref="J58:J59"/>
    <mergeCell ref="K58:K59"/>
    <mergeCell ref="L58:L59"/>
    <mergeCell ref="C44:C45"/>
    <mergeCell ref="P44:P45"/>
    <mergeCell ref="Q44:Q45"/>
    <mergeCell ref="C51:C52"/>
    <mergeCell ref="M59:S59"/>
    <mergeCell ref="D51:D52"/>
    <mergeCell ref="E51:E52"/>
    <mergeCell ref="F51:F52"/>
    <mergeCell ref="G51:G52"/>
    <mergeCell ref="J44:J45"/>
    <mergeCell ref="K44:K45"/>
    <mergeCell ref="L44:L45"/>
    <mergeCell ref="M44:M45"/>
    <mergeCell ref="N44:N45"/>
    <mergeCell ref="S37:S38"/>
    <mergeCell ref="T37:T38"/>
    <mergeCell ref="D44:D45"/>
    <mergeCell ref="E44:E45"/>
    <mergeCell ref="F44:F45"/>
    <mergeCell ref="G44:G45"/>
    <mergeCell ref="H44:H45"/>
    <mergeCell ref="I44:I45"/>
    <mergeCell ref="L37:L38"/>
    <mergeCell ref="M37:M38"/>
    <mergeCell ref="N37:N38"/>
    <mergeCell ref="O37:O38"/>
    <mergeCell ref="P37:P38"/>
    <mergeCell ref="Q37:Q38"/>
    <mergeCell ref="R44:R45"/>
    <mergeCell ref="S44:S45"/>
    <mergeCell ref="T44:T45"/>
    <mergeCell ref="O44:O45"/>
    <mergeCell ref="R27:R28"/>
    <mergeCell ref="D37:D38"/>
    <mergeCell ref="E37:E38"/>
    <mergeCell ref="F37:F38"/>
    <mergeCell ref="G37:G38"/>
    <mergeCell ref="H37:H38"/>
    <mergeCell ref="I37:I38"/>
    <mergeCell ref="J37:J38"/>
    <mergeCell ref="K37:K38"/>
    <mergeCell ref="L27:L28"/>
    <mergeCell ref="M27:M28"/>
    <mergeCell ref="N27:N28"/>
    <mergeCell ref="O27:O28"/>
    <mergeCell ref="P27:P28"/>
    <mergeCell ref="Q27:Q28"/>
    <mergeCell ref="R37:R38"/>
    <mergeCell ref="R13:R14"/>
    <mergeCell ref="D20:D21"/>
    <mergeCell ref="E20:E21"/>
    <mergeCell ref="F20:F21"/>
    <mergeCell ref="G20:G21"/>
    <mergeCell ref="H20:H21"/>
    <mergeCell ref="I20:I21"/>
    <mergeCell ref="J20:J21"/>
    <mergeCell ref="K20:K21"/>
    <mergeCell ref="L13:L14"/>
    <mergeCell ref="M13:M14"/>
    <mergeCell ref="N13:N14"/>
    <mergeCell ref="O13:O14"/>
    <mergeCell ref="P13:P14"/>
    <mergeCell ref="Q13:Q14"/>
    <mergeCell ref="R20:R21"/>
    <mergeCell ref="L20:L21"/>
    <mergeCell ref="M20:M21"/>
    <mergeCell ref="N20:N21"/>
    <mergeCell ref="O20:O21"/>
    <mergeCell ref="P20:P21"/>
    <mergeCell ref="Q20:Q21"/>
    <mergeCell ref="A60:C60"/>
    <mergeCell ref="A61:C61"/>
    <mergeCell ref="A62:C62"/>
    <mergeCell ref="D1:L1"/>
    <mergeCell ref="D13:D14"/>
    <mergeCell ref="E13:E14"/>
    <mergeCell ref="F13:F14"/>
    <mergeCell ref="G13:G14"/>
    <mergeCell ref="H13:H14"/>
    <mergeCell ref="I13:I14"/>
    <mergeCell ref="J13:J14"/>
    <mergeCell ref="K13:K14"/>
    <mergeCell ref="C13:C14"/>
    <mergeCell ref="C20:C21"/>
    <mergeCell ref="D27:D28"/>
    <mergeCell ref="E27:E28"/>
    <mergeCell ref="F27:F28"/>
    <mergeCell ref="G27:G28"/>
    <mergeCell ref="H27:H28"/>
    <mergeCell ref="I27:I28"/>
    <mergeCell ref="J27:J28"/>
    <mergeCell ref="K27:K28"/>
    <mergeCell ref="C27:C28"/>
    <mergeCell ref="C37:C38"/>
  </mergeCells>
  <phoneticPr fontId="10"/>
  <conditionalFormatting sqref="L8">
    <cfRule type="expression" dxfId="1297" priority="209" stopIfTrue="1">
      <formula>#REF!=0</formula>
    </cfRule>
    <cfRule type="expression" dxfId="1296" priority="210" stopIfTrue="1">
      <formula>ISBLANK(#REF!)</formula>
    </cfRule>
    <cfRule type="cellIs" dxfId="1295" priority="211" stopIfTrue="1" operator="greaterThan">
      <formula>100</formula>
    </cfRule>
  </conditionalFormatting>
  <conditionalFormatting sqref="F55 K55 H17 K17:L17 O17:P17 O34:P34 D32:P32 G33:P33 S33:W33 Q32:R34 S25:AC32">
    <cfRule type="cellIs" dxfId="1294" priority="208" stopIfTrue="1" operator="lessThan">
      <formula>0</formula>
    </cfRule>
  </conditionalFormatting>
  <conditionalFormatting sqref="D17:E17">
    <cfRule type="cellIs" dxfId="1293" priority="207" stopIfTrue="1" operator="lessThan">
      <formula>0</formula>
    </cfRule>
  </conditionalFormatting>
  <conditionalFormatting sqref="F17">
    <cfRule type="cellIs" dxfId="1292" priority="206" stopIfTrue="1" operator="lessThan">
      <formula>0</formula>
    </cfRule>
  </conditionalFormatting>
  <conditionalFormatting sqref="D24:E24">
    <cfRule type="cellIs" dxfId="1291" priority="205" stopIfTrue="1" operator="lessThan">
      <formula>0</formula>
    </cfRule>
  </conditionalFormatting>
  <conditionalFormatting sqref="F24">
    <cfRule type="cellIs" dxfId="1290" priority="204" stopIfTrue="1" operator="lessThan">
      <formula>0</formula>
    </cfRule>
  </conditionalFormatting>
  <conditionalFormatting sqref="Q41">
    <cfRule type="cellIs" dxfId="1289" priority="203" stopIfTrue="1" operator="lessThan">
      <formula>0</formula>
    </cfRule>
  </conditionalFormatting>
  <conditionalFormatting sqref="D41 F41">
    <cfRule type="cellIs" dxfId="1288" priority="202" stopIfTrue="1" operator="lessThan">
      <formula>0</formula>
    </cfRule>
  </conditionalFormatting>
  <conditionalFormatting sqref="G41">
    <cfRule type="cellIs" dxfId="1287" priority="201" stopIfTrue="1" operator="lessThan">
      <formula>0</formula>
    </cfRule>
  </conditionalFormatting>
  <conditionalFormatting sqref="D48 F48">
    <cfRule type="cellIs" dxfId="1286" priority="200" stopIfTrue="1" operator="lessThan">
      <formula>0</formula>
    </cfRule>
  </conditionalFormatting>
  <conditionalFormatting sqref="G48">
    <cfRule type="cellIs" dxfId="1285" priority="199" stopIfTrue="1" operator="lessThan">
      <formula>0</formula>
    </cfRule>
  </conditionalFormatting>
  <conditionalFormatting sqref="G17">
    <cfRule type="cellIs" dxfId="1284" priority="198" stopIfTrue="1" operator="lessThan">
      <formula>0</formula>
    </cfRule>
  </conditionalFormatting>
  <conditionalFormatting sqref="G24">
    <cfRule type="cellIs" dxfId="1283" priority="197" stopIfTrue="1" operator="lessThan">
      <formula>0</formula>
    </cfRule>
  </conditionalFormatting>
  <conditionalFormatting sqref="H24">
    <cfRule type="cellIs" dxfId="1282" priority="196" stopIfTrue="1" operator="lessThan">
      <formula>0</formula>
    </cfRule>
  </conditionalFormatting>
  <conditionalFormatting sqref="K41">
    <cfRule type="cellIs" dxfId="1281" priority="195" stopIfTrue="1" operator="lessThan">
      <formula>0</formula>
    </cfRule>
  </conditionalFormatting>
  <conditionalFormatting sqref="L41">
    <cfRule type="cellIs" dxfId="1280" priority="194" stopIfTrue="1" operator="lessThan">
      <formula>0</formula>
    </cfRule>
  </conditionalFormatting>
  <conditionalFormatting sqref="K48">
    <cfRule type="cellIs" dxfId="1279" priority="193" stopIfTrue="1" operator="lessThan">
      <formula>0</formula>
    </cfRule>
  </conditionalFormatting>
  <conditionalFormatting sqref="M41">
    <cfRule type="cellIs" dxfId="1278" priority="192" stopIfTrue="1" operator="lessThan">
      <formula>0</formula>
    </cfRule>
  </conditionalFormatting>
  <conditionalFormatting sqref="M48">
    <cfRule type="cellIs" dxfId="1277" priority="191" stopIfTrue="1" operator="lessThan">
      <formula>0</formula>
    </cfRule>
  </conditionalFormatting>
  <conditionalFormatting sqref="L48">
    <cfRule type="cellIs" dxfId="1276" priority="183" stopIfTrue="1" operator="lessThan">
      <formula>0</formula>
    </cfRule>
  </conditionalFormatting>
  <conditionalFormatting sqref="D31:E31">
    <cfRule type="cellIs" dxfId="1275" priority="190" stopIfTrue="1" operator="lessThan">
      <formula>0</formula>
    </cfRule>
  </conditionalFormatting>
  <conditionalFormatting sqref="F31">
    <cfRule type="cellIs" dxfId="1274" priority="189" stopIfTrue="1" operator="lessThan">
      <formula>0</formula>
    </cfRule>
  </conditionalFormatting>
  <conditionalFormatting sqref="G31">
    <cfRule type="cellIs" dxfId="1273" priority="188" stopIfTrue="1" operator="lessThan">
      <formula>0</formula>
    </cfRule>
  </conditionalFormatting>
  <conditionalFormatting sqref="H31">
    <cfRule type="cellIs" dxfId="1272" priority="187" stopIfTrue="1" operator="lessThan">
      <formula>0</formula>
    </cfRule>
  </conditionalFormatting>
  <conditionalFormatting sqref="L55">
    <cfRule type="cellIs" dxfId="1271" priority="186" stopIfTrue="1" operator="lessThan">
      <formula>0</formula>
    </cfRule>
  </conditionalFormatting>
  <conditionalFormatting sqref="D55:E55">
    <cfRule type="cellIs" dxfId="1270" priority="185" stopIfTrue="1" operator="lessThan">
      <formula>0</formula>
    </cfRule>
  </conditionalFormatting>
  <conditionalFormatting sqref="G55:H55">
    <cfRule type="cellIs" dxfId="1269" priority="184" stopIfTrue="1" operator="lessThan">
      <formula>0</formula>
    </cfRule>
  </conditionalFormatting>
  <conditionalFormatting sqref="E41">
    <cfRule type="cellIs" dxfId="1268" priority="182" stopIfTrue="1" operator="lessThan">
      <formula>0</formula>
    </cfRule>
  </conditionalFormatting>
  <conditionalFormatting sqref="H41">
    <cfRule type="cellIs" dxfId="1267" priority="181" stopIfTrue="1" operator="lessThan">
      <formula>0</formula>
    </cfRule>
  </conditionalFormatting>
  <conditionalFormatting sqref="E48">
    <cfRule type="cellIs" dxfId="1266" priority="180" stopIfTrue="1" operator="lessThan">
      <formula>0</formula>
    </cfRule>
  </conditionalFormatting>
  <conditionalFormatting sqref="M55">
    <cfRule type="cellIs" dxfId="1265" priority="179" stopIfTrue="1" operator="lessThan">
      <formula>0</formula>
    </cfRule>
  </conditionalFormatting>
  <conditionalFormatting sqref="I17:J17">
    <cfRule type="cellIs" dxfId="1264" priority="178" stopIfTrue="1" operator="lessThan">
      <formula>0</formula>
    </cfRule>
  </conditionalFormatting>
  <conditionalFormatting sqref="I24:J24">
    <cfRule type="cellIs" dxfId="1263" priority="177" stopIfTrue="1" operator="lessThan">
      <formula>0</formula>
    </cfRule>
  </conditionalFormatting>
  <conditionalFormatting sqref="I31:J31">
    <cfRule type="cellIs" dxfId="1262" priority="176" stopIfTrue="1" operator="lessThan">
      <formula>0</formula>
    </cfRule>
  </conditionalFormatting>
  <conditionalFormatting sqref="I41:J41">
    <cfRule type="cellIs" dxfId="1261" priority="175" stopIfTrue="1" operator="lessThan">
      <formula>0</formula>
    </cfRule>
  </conditionalFormatting>
  <conditionalFormatting sqref="I48:J48">
    <cfRule type="cellIs" dxfId="1260" priority="174" stopIfTrue="1" operator="lessThan">
      <formula>0</formula>
    </cfRule>
  </conditionalFormatting>
  <conditionalFormatting sqref="I55:J55">
    <cfRule type="cellIs" dxfId="1259" priority="173" stopIfTrue="1" operator="lessThan">
      <formula>0</formula>
    </cfRule>
  </conditionalFormatting>
  <conditionalFormatting sqref="D15">
    <cfRule type="cellIs" dxfId="1258" priority="172" operator="notEqual">
      <formula>G15+I15+K15</formula>
    </cfRule>
  </conditionalFormatting>
  <conditionalFormatting sqref="H40">
    <cfRule type="cellIs" dxfId="1257" priority="170" operator="greaterThan">
      <formula>G40</formula>
    </cfRule>
  </conditionalFormatting>
  <conditionalFormatting sqref="H39">
    <cfRule type="cellIs" dxfId="1256" priority="169" operator="greaterThan">
      <formula>G39</formula>
    </cfRule>
  </conditionalFormatting>
  <conditionalFormatting sqref="D39">
    <cfRule type="cellIs" dxfId="1255" priority="171" operator="notEqual">
      <formula>I39+K39+M39</formula>
    </cfRule>
  </conditionalFormatting>
  <conditionalFormatting sqref="H48">
    <cfRule type="cellIs" dxfId="1254" priority="168" stopIfTrue="1" operator="lessThan">
      <formula>0</formula>
    </cfRule>
  </conditionalFormatting>
  <conditionalFormatting sqref="H47">
    <cfRule type="cellIs" dxfId="1253" priority="167" operator="greaterThan">
      <formula>G47</formula>
    </cfRule>
  </conditionalFormatting>
  <conditionalFormatting sqref="H46">
    <cfRule type="cellIs" dxfId="1252" priority="166" operator="greaterThan">
      <formula>G46</formula>
    </cfRule>
  </conditionalFormatting>
  <conditionalFormatting sqref="H54">
    <cfRule type="cellIs" dxfId="1251" priority="165" operator="greaterThan">
      <formula>G54</formula>
    </cfRule>
  </conditionalFormatting>
  <conditionalFormatting sqref="H53">
    <cfRule type="cellIs" dxfId="1250" priority="164" operator="greaterThan">
      <formula>G53</formula>
    </cfRule>
  </conditionalFormatting>
  <conditionalFormatting sqref="D22">
    <cfRule type="cellIs" dxfId="1249" priority="162" operator="notEqual">
      <formula>G22+I22+K22</formula>
    </cfRule>
  </conditionalFormatting>
  <conditionalFormatting sqref="D23">
    <cfRule type="cellIs" dxfId="1248" priority="161" operator="notEqual">
      <formula>G23+I23+K23</formula>
    </cfRule>
  </conditionalFormatting>
  <conditionalFormatting sqref="D29">
    <cfRule type="cellIs" dxfId="1247" priority="160" operator="notEqual">
      <formula>G29+I29+K29</formula>
    </cfRule>
  </conditionalFormatting>
  <conditionalFormatting sqref="D30">
    <cfRule type="cellIs" dxfId="1246" priority="159" operator="notEqual">
      <formula>G30+I30+K30</formula>
    </cfRule>
  </conditionalFormatting>
  <conditionalFormatting sqref="D40">
    <cfRule type="cellIs" dxfId="1245" priority="158" operator="notEqual">
      <formula>I40+K40+M40</formula>
    </cfRule>
  </conditionalFormatting>
  <conditionalFormatting sqref="D46">
    <cfRule type="cellIs" dxfId="1244" priority="157" operator="notEqual">
      <formula>I46+K46+M46</formula>
    </cfRule>
  </conditionalFormatting>
  <conditionalFormatting sqref="D47">
    <cfRule type="cellIs" dxfId="1243" priority="156" operator="notEqual">
      <formula>I47+K47+M47</formula>
    </cfRule>
  </conditionalFormatting>
  <conditionalFormatting sqref="D53">
    <cfRule type="cellIs" dxfId="1242" priority="155" operator="notEqual">
      <formula>I53+K53+M53</formula>
    </cfRule>
  </conditionalFormatting>
  <conditionalFormatting sqref="D54">
    <cfRule type="cellIs" dxfId="1241" priority="154" operator="notEqual">
      <formula>I54+K54+M54</formula>
    </cfRule>
  </conditionalFormatting>
  <conditionalFormatting sqref="G39:G40 G46:G47 G53:G54">
    <cfRule type="cellIs" dxfId="1240" priority="212" operator="notEqual">
      <formula>J39+L39+Q39</formula>
    </cfRule>
  </conditionalFormatting>
  <conditionalFormatting sqref="Q17:R17">
    <cfRule type="cellIs" dxfId="1239" priority="153" stopIfTrue="1" operator="lessThan">
      <formula>0</formula>
    </cfRule>
  </conditionalFormatting>
  <conditionalFormatting sqref="F15 F22:F23 F29:F30">
    <cfRule type="cellIs" dxfId="1238" priority="213" operator="notEqual">
      <formula>H15+J15+O15</formula>
    </cfRule>
  </conditionalFormatting>
  <conditionalFormatting sqref="M17:N17">
    <cfRule type="cellIs" dxfId="1237" priority="152" stopIfTrue="1" operator="lessThan">
      <formula>0</formula>
    </cfRule>
  </conditionalFormatting>
  <conditionalFormatting sqref="P23">
    <cfRule type="cellIs" dxfId="1236" priority="123" operator="greaterThan">
      <formula>O23</formula>
    </cfRule>
  </conditionalFormatting>
  <conditionalFormatting sqref="M24:N24">
    <cfRule type="cellIs" dxfId="1235" priority="135" stopIfTrue="1" operator="lessThan">
      <formula>0</formula>
    </cfRule>
  </conditionalFormatting>
  <conditionalFormatting sqref="K15">
    <cfRule type="cellIs" dxfId="1234" priority="151" operator="lessThan">
      <formula>L15+M15+N15</formula>
    </cfRule>
  </conditionalFormatting>
  <conditionalFormatting sqref="L15">
    <cfRule type="cellIs" dxfId="1233" priority="150" operator="greaterThan">
      <formula>K15</formula>
    </cfRule>
  </conditionalFormatting>
  <conditionalFormatting sqref="M15">
    <cfRule type="cellIs" dxfId="1232" priority="149" operator="greaterThan">
      <formula>K15</formula>
    </cfRule>
  </conditionalFormatting>
  <conditionalFormatting sqref="N15">
    <cfRule type="cellIs" dxfId="1231" priority="148" operator="greaterThan">
      <formula>K15</formula>
    </cfRule>
  </conditionalFormatting>
  <conditionalFormatting sqref="P15">
    <cfRule type="cellIs" dxfId="1230" priority="147" operator="greaterThan">
      <formula>O15</formula>
    </cfRule>
  </conditionalFormatting>
  <conditionalFormatting sqref="Q15">
    <cfRule type="cellIs" dxfId="1229" priority="146" operator="greaterThan">
      <formula>O15</formula>
    </cfRule>
  </conditionalFormatting>
  <conditionalFormatting sqref="O15">
    <cfRule type="cellIs" dxfId="1228" priority="145" operator="lessThan">
      <formula>P15+Q15+R15</formula>
    </cfRule>
  </conditionalFormatting>
  <conditionalFormatting sqref="K24:L24 O24:P24">
    <cfRule type="cellIs" dxfId="1227" priority="137" stopIfTrue="1" operator="lessThan">
      <formula>0</formula>
    </cfRule>
  </conditionalFormatting>
  <conditionalFormatting sqref="Q24:R24">
    <cfRule type="cellIs" dxfId="1226" priority="136" stopIfTrue="1" operator="lessThan">
      <formula>0</formula>
    </cfRule>
  </conditionalFormatting>
  <conditionalFormatting sqref="K22">
    <cfRule type="cellIs" dxfId="1225" priority="134" operator="lessThan">
      <formula>L22+M22+N22</formula>
    </cfRule>
  </conditionalFormatting>
  <conditionalFormatting sqref="L22">
    <cfRule type="cellIs" dxfId="1224" priority="133" operator="greaterThan">
      <formula>K22</formula>
    </cfRule>
  </conditionalFormatting>
  <conditionalFormatting sqref="M22">
    <cfRule type="cellIs" dxfId="1223" priority="132" operator="greaterThan">
      <formula>K22</formula>
    </cfRule>
  </conditionalFormatting>
  <conditionalFormatting sqref="N22">
    <cfRule type="cellIs" dxfId="1222" priority="131" operator="greaterThan">
      <formula>K22</formula>
    </cfRule>
  </conditionalFormatting>
  <conditionalFormatting sqref="P22">
    <cfRule type="cellIs" dxfId="1221" priority="130" operator="greaterThan">
      <formula>O22</formula>
    </cfRule>
  </conditionalFormatting>
  <conditionalFormatting sqref="Q22">
    <cfRule type="cellIs" dxfId="1220" priority="129" operator="greaterThan">
      <formula>O22</formula>
    </cfRule>
  </conditionalFormatting>
  <conditionalFormatting sqref="O22">
    <cfRule type="cellIs" dxfId="1219" priority="128" operator="lessThan">
      <formula>P22+Q22+R22</formula>
    </cfRule>
  </conditionalFormatting>
  <conditionalFormatting sqref="K23">
    <cfRule type="cellIs" dxfId="1218" priority="127" operator="lessThan">
      <formula>L23+M23+N23</formula>
    </cfRule>
  </conditionalFormatting>
  <conditionalFormatting sqref="L23">
    <cfRule type="cellIs" dxfId="1217" priority="126" operator="greaterThan">
      <formula>K23</formula>
    </cfRule>
  </conditionalFormatting>
  <conditionalFormatting sqref="M23">
    <cfRule type="cellIs" dxfId="1216" priority="125" operator="greaterThan">
      <formula>K23</formula>
    </cfRule>
  </conditionalFormatting>
  <conditionalFormatting sqref="N23">
    <cfRule type="cellIs" dxfId="1215" priority="124" operator="greaterThan">
      <formula>K23</formula>
    </cfRule>
  </conditionalFormatting>
  <conditionalFormatting sqref="Q23">
    <cfRule type="cellIs" dxfId="1214" priority="122" operator="greaterThan">
      <formula>O23</formula>
    </cfRule>
  </conditionalFormatting>
  <conditionalFormatting sqref="O23">
    <cfRule type="cellIs" dxfId="1213" priority="121" operator="lessThan">
      <formula>P23+Q23+R23</formula>
    </cfRule>
  </conditionalFormatting>
  <conditionalFormatting sqref="K31:L31 O31:P31">
    <cfRule type="cellIs" dxfId="1212" priority="120" stopIfTrue="1" operator="lessThan">
      <formula>0</formula>
    </cfRule>
  </conditionalFormatting>
  <conditionalFormatting sqref="Q31:R31">
    <cfRule type="cellIs" dxfId="1211" priority="119" stopIfTrue="1" operator="lessThan">
      <formula>0</formula>
    </cfRule>
  </conditionalFormatting>
  <conditionalFormatting sqref="M31:N31">
    <cfRule type="cellIs" dxfId="1210" priority="118" stopIfTrue="1" operator="lessThan">
      <formula>0</formula>
    </cfRule>
  </conditionalFormatting>
  <conditionalFormatting sqref="K29">
    <cfRule type="cellIs" dxfId="1209" priority="117" operator="lessThan">
      <formula>L29+M29+N29</formula>
    </cfRule>
  </conditionalFormatting>
  <conditionalFormatting sqref="L29">
    <cfRule type="cellIs" dxfId="1208" priority="116" operator="greaterThan">
      <formula>K29</formula>
    </cfRule>
  </conditionalFormatting>
  <conditionalFormatting sqref="M29">
    <cfRule type="cellIs" dxfId="1207" priority="115" operator="greaterThan">
      <formula>K29</formula>
    </cfRule>
  </conditionalFormatting>
  <conditionalFormatting sqref="N29">
    <cfRule type="cellIs" dxfId="1206" priority="114" operator="greaterThan">
      <formula>K29</formula>
    </cfRule>
  </conditionalFormatting>
  <conditionalFormatting sqref="P29">
    <cfRule type="cellIs" dxfId="1205" priority="113" operator="greaterThan">
      <formula>O29</formula>
    </cfRule>
  </conditionalFormatting>
  <conditionalFormatting sqref="Q29">
    <cfRule type="cellIs" dxfId="1204" priority="112" operator="greaterThan">
      <formula>O29</formula>
    </cfRule>
  </conditionalFormatting>
  <conditionalFormatting sqref="O29">
    <cfRule type="cellIs" dxfId="1203" priority="111" operator="lessThan">
      <formula>P29+Q29+R29</formula>
    </cfRule>
  </conditionalFormatting>
  <conditionalFormatting sqref="K30">
    <cfRule type="cellIs" dxfId="1202" priority="110" operator="lessThan">
      <formula>L30+M30+N30</formula>
    </cfRule>
  </conditionalFormatting>
  <conditionalFormatting sqref="L30">
    <cfRule type="cellIs" dxfId="1201" priority="109" operator="greaterThan">
      <formula>K30</formula>
    </cfRule>
  </conditionalFormatting>
  <conditionalFormatting sqref="M30">
    <cfRule type="cellIs" dxfId="1200" priority="108" operator="greaterThan">
      <formula>K30</formula>
    </cfRule>
  </conditionalFormatting>
  <conditionalFormatting sqref="N30">
    <cfRule type="cellIs" dxfId="1199" priority="107" operator="greaterThan">
      <formula>K30</formula>
    </cfRule>
  </conditionalFormatting>
  <conditionalFormatting sqref="P30">
    <cfRule type="cellIs" dxfId="1198" priority="106" operator="greaterThan">
      <formula>O30</formula>
    </cfRule>
  </conditionalFormatting>
  <conditionalFormatting sqref="Q30">
    <cfRule type="cellIs" dxfId="1197" priority="105" operator="greaterThan">
      <formula>O30</formula>
    </cfRule>
  </conditionalFormatting>
  <conditionalFormatting sqref="O30">
    <cfRule type="cellIs" dxfId="1196" priority="104" operator="lessThan">
      <formula>P30+Q30+R30</formula>
    </cfRule>
  </conditionalFormatting>
  <conditionalFormatting sqref="N41">
    <cfRule type="cellIs" dxfId="1195" priority="103" stopIfTrue="1" operator="lessThan">
      <formula>0</formula>
    </cfRule>
  </conditionalFormatting>
  <conditionalFormatting sqref="O41:P41">
    <cfRule type="cellIs" dxfId="1194" priority="102" stopIfTrue="1" operator="lessThan">
      <formula>0</formula>
    </cfRule>
  </conditionalFormatting>
  <conditionalFormatting sqref="N39">
    <cfRule type="cellIs" dxfId="1193" priority="101" operator="greaterThan">
      <formula>M39</formula>
    </cfRule>
  </conditionalFormatting>
  <conditionalFormatting sqref="O39">
    <cfRule type="cellIs" dxfId="1192" priority="100" operator="greaterThan">
      <formula>M39</formula>
    </cfRule>
  </conditionalFormatting>
  <conditionalFormatting sqref="P39">
    <cfRule type="cellIs" dxfId="1191" priority="99" operator="greaterThan">
      <formula>M39</formula>
    </cfRule>
  </conditionalFormatting>
  <conditionalFormatting sqref="N40">
    <cfRule type="cellIs" dxfId="1190" priority="98" operator="greaterThan">
      <formula>M40</formula>
    </cfRule>
  </conditionalFormatting>
  <conditionalFormatting sqref="O40">
    <cfRule type="cellIs" dxfId="1189" priority="97" operator="greaterThan">
      <formula>M40</formula>
    </cfRule>
  </conditionalFormatting>
  <conditionalFormatting sqref="P40">
    <cfRule type="cellIs" dxfId="1188" priority="96" operator="greaterThan">
      <formula>M40</formula>
    </cfRule>
  </conditionalFormatting>
  <conditionalFormatting sqref="R41">
    <cfRule type="cellIs" dxfId="1187" priority="95" stopIfTrue="1" operator="lessThan">
      <formula>0</formula>
    </cfRule>
  </conditionalFormatting>
  <conditionalFormatting sqref="S41:T41">
    <cfRule type="cellIs" dxfId="1186" priority="94" stopIfTrue="1" operator="lessThan">
      <formula>0</formula>
    </cfRule>
  </conditionalFormatting>
  <conditionalFormatting sqref="R39">
    <cfRule type="cellIs" dxfId="1185" priority="93" operator="greaterThan">
      <formula>Q39</formula>
    </cfRule>
  </conditionalFormatting>
  <conditionalFormatting sqref="S39">
    <cfRule type="cellIs" dxfId="1184" priority="92" operator="greaterThan">
      <formula>Q39</formula>
    </cfRule>
  </conditionalFormatting>
  <conditionalFormatting sqref="R40">
    <cfRule type="cellIs" dxfId="1183" priority="91" operator="greaterThan">
      <formula>Q40</formula>
    </cfRule>
  </conditionalFormatting>
  <conditionalFormatting sqref="Q48">
    <cfRule type="cellIs" dxfId="1182" priority="89" stopIfTrue="1" operator="lessThan">
      <formula>0</formula>
    </cfRule>
  </conditionalFormatting>
  <conditionalFormatting sqref="N48">
    <cfRule type="cellIs" dxfId="1181" priority="88" stopIfTrue="1" operator="lessThan">
      <formula>0</formula>
    </cfRule>
  </conditionalFormatting>
  <conditionalFormatting sqref="O48:P48">
    <cfRule type="cellIs" dxfId="1180" priority="87" stopIfTrue="1" operator="lessThan">
      <formula>0</formula>
    </cfRule>
  </conditionalFormatting>
  <conditionalFormatting sqref="N46">
    <cfRule type="cellIs" dxfId="1179" priority="86" operator="greaterThan">
      <formula>M46</formula>
    </cfRule>
  </conditionalFormatting>
  <conditionalFormatting sqref="O46">
    <cfRule type="cellIs" dxfId="1178" priority="85" operator="greaterThan">
      <formula>M46</formula>
    </cfRule>
  </conditionalFormatting>
  <conditionalFormatting sqref="P46">
    <cfRule type="cellIs" dxfId="1177" priority="84" operator="greaterThan">
      <formula>M46</formula>
    </cfRule>
  </conditionalFormatting>
  <conditionalFormatting sqref="N47">
    <cfRule type="cellIs" dxfId="1176" priority="83" operator="greaterThan">
      <formula>M47</formula>
    </cfRule>
  </conditionalFormatting>
  <conditionalFormatting sqref="O47">
    <cfRule type="cellIs" dxfId="1175" priority="82" operator="greaterThan">
      <formula>M47</formula>
    </cfRule>
  </conditionalFormatting>
  <conditionalFormatting sqref="P47">
    <cfRule type="cellIs" dxfId="1174" priority="81" operator="greaterThan">
      <formula>M47</formula>
    </cfRule>
  </conditionalFormatting>
  <conditionalFormatting sqref="R48">
    <cfRule type="cellIs" dxfId="1173" priority="80" stopIfTrue="1" operator="lessThan">
      <formula>0</formula>
    </cfRule>
  </conditionalFormatting>
  <conditionalFormatting sqref="S48:T48">
    <cfRule type="cellIs" dxfId="1172" priority="79" stopIfTrue="1" operator="lessThan">
      <formula>0</formula>
    </cfRule>
  </conditionalFormatting>
  <conditionalFormatting sqref="R46">
    <cfRule type="cellIs" dxfId="1171" priority="78" operator="greaterThan">
      <formula>Q46</formula>
    </cfRule>
  </conditionalFormatting>
  <conditionalFormatting sqref="S46">
    <cfRule type="cellIs" dxfId="1170" priority="77" operator="greaterThan">
      <formula>Q46</formula>
    </cfRule>
  </conditionalFormatting>
  <conditionalFormatting sqref="R47">
    <cfRule type="cellIs" dxfId="1169" priority="76" operator="greaterThan">
      <formula>Q47</formula>
    </cfRule>
  </conditionalFormatting>
  <conditionalFormatting sqref="S47">
    <cfRule type="cellIs" dxfId="1168" priority="75" operator="greaterThan">
      <formula>Q47</formula>
    </cfRule>
  </conditionalFormatting>
  <conditionalFormatting sqref="Q55">
    <cfRule type="cellIs" dxfId="1167" priority="74" stopIfTrue="1" operator="lessThan">
      <formula>0</formula>
    </cfRule>
  </conditionalFormatting>
  <conditionalFormatting sqref="N55">
    <cfRule type="cellIs" dxfId="1166" priority="73" stopIfTrue="1" operator="lessThan">
      <formula>0</formula>
    </cfRule>
  </conditionalFormatting>
  <conditionalFormatting sqref="O55:P55">
    <cfRule type="cellIs" dxfId="1165" priority="72" stopIfTrue="1" operator="lessThan">
      <formula>0</formula>
    </cfRule>
  </conditionalFormatting>
  <conditionalFormatting sqref="N53">
    <cfRule type="cellIs" dxfId="1164" priority="71" operator="greaterThan">
      <formula>M53</formula>
    </cfRule>
  </conditionalFormatting>
  <conditionalFormatting sqref="O53">
    <cfRule type="cellIs" dxfId="1163" priority="70" operator="greaterThan">
      <formula>M53</formula>
    </cfRule>
  </conditionalFormatting>
  <conditionalFormatting sqref="P53">
    <cfRule type="cellIs" dxfId="1162" priority="69" operator="greaterThan">
      <formula>M53</formula>
    </cfRule>
  </conditionalFormatting>
  <conditionalFormatting sqref="N54">
    <cfRule type="cellIs" dxfId="1161" priority="68" operator="greaterThan">
      <formula>M54</formula>
    </cfRule>
  </conditionalFormatting>
  <conditionalFormatting sqref="O54">
    <cfRule type="cellIs" dxfId="1160" priority="67" operator="greaterThan">
      <formula>M54</formula>
    </cfRule>
  </conditionalFormatting>
  <conditionalFormatting sqref="P54">
    <cfRule type="cellIs" dxfId="1159" priority="66" operator="greaterThan">
      <formula>M54</formula>
    </cfRule>
  </conditionalFormatting>
  <conditionalFormatting sqref="R55">
    <cfRule type="cellIs" dxfId="1158" priority="65" stopIfTrue="1" operator="lessThan">
      <formula>0</formula>
    </cfRule>
  </conditionalFormatting>
  <conditionalFormatting sqref="S55:T55">
    <cfRule type="cellIs" dxfId="1157" priority="64" stopIfTrue="1" operator="lessThan">
      <formula>0</formula>
    </cfRule>
  </conditionalFormatting>
  <conditionalFormatting sqref="R53">
    <cfRule type="cellIs" dxfId="1156" priority="63" operator="greaterThan">
      <formula>Q53</formula>
    </cfRule>
  </conditionalFormatting>
  <conditionalFormatting sqref="S53">
    <cfRule type="cellIs" dxfId="1155" priority="62" operator="greaterThan">
      <formula>Q53</formula>
    </cfRule>
  </conditionalFormatting>
  <conditionalFormatting sqref="R54">
    <cfRule type="cellIs" dxfId="1154" priority="61" operator="greaterThan">
      <formula>Q54</formula>
    </cfRule>
  </conditionalFormatting>
  <conditionalFormatting sqref="S54">
    <cfRule type="cellIs" dxfId="1153" priority="60" operator="greaterThan">
      <formula>Q54</formula>
    </cfRule>
  </conditionalFormatting>
  <conditionalFormatting sqref="D62">
    <cfRule type="cellIs" dxfId="1152" priority="58" stopIfTrue="1" operator="lessThan">
      <formula>0</formula>
    </cfRule>
  </conditionalFormatting>
  <conditionalFormatting sqref="F62">
    <cfRule type="cellIs" dxfId="1151" priority="57" stopIfTrue="1" operator="lessThan">
      <formula>0</formula>
    </cfRule>
  </conditionalFormatting>
  <conditionalFormatting sqref="E62">
    <cfRule type="cellIs" dxfId="1150" priority="59" stopIfTrue="1" operator="lessThan">
      <formula>0</formula>
    </cfRule>
  </conditionalFormatting>
  <conditionalFormatting sqref="G62">
    <cfRule type="cellIs" dxfId="1149" priority="55" stopIfTrue="1" operator="lessThan">
      <formula>0</formula>
    </cfRule>
  </conditionalFormatting>
  <conditionalFormatting sqref="I62">
    <cfRule type="cellIs" dxfId="1148" priority="54" stopIfTrue="1" operator="lessThan">
      <formula>0</formula>
    </cfRule>
  </conditionalFormatting>
  <conditionalFormatting sqref="H62">
    <cfRule type="cellIs" dxfId="1147" priority="56" stopIfTrue="1" operator="lessThan">
      <formula>0</formula>
    </cfRule>
  </conditionalFormatting>
  <conditionalFormatting sqref="J62">
    <cfRule type="cellIs" dxfId="1146" priority="52" stopIfTrue="1" operator="lessThan">
      <formula>0</formula>
    </cfRule>
  </conditionalFormatting>
  <conditionalFormatting sqref="L62">
    <cfRule type="cellIs" dxfId="1145" priority="51" stopIfTrue="1" operator="lessThan">
      <formula>0</formula>
    </cfRule>
  </conditionalFormatting>
  <conditionalFormatting sqref="K62">
    <cfRule type="cellIs" dxfId="1144" priority="53" stopIfTrue="1" operator="lessThan">
      <formula>0</formula>
    </cfRule>
  </conditionalFormatting>
  <conditionalFormatting sqref="D16">
    <cfRule type="cellIs" dxfId="1143" priority="49" operator="notEqual">
      <formula>G16+I16+K16</formula>
    </cfRule>
  </conditionalFormatting>
  <conditionalFormatting sqref="F16">
    <cfRule type="cellIs" dxfId="1142" priority="50" operator="notEqual">
      <formula>H16+J16+O16</formula>
    </cfRule>
  </conditionalFormatting>
  <conditionalFormatting sqref="K16">
    <cfRule type="cellIs" dxfId="1141" priority="48" operator="lessThan">
      <formula>L16+M16+N16</formula>
    </cfRule>
  </conditionalFormatting>
  <conditionalFormatting sqref="L16">
    <cfRule type="cellIs" dxfId="1140" priority="47" operator="greaterThan">
      <formula>K16</formula>
    </cfRule>
  </conditionalFormatting>
  <conditionalFormatting sqref="M16">
    <cfRule type="cellIs" dxfId="1139" priority="46" operator="greaterThan">
      <formula>K16</formula>
    </cfRule>
  </conditionalFormatting>
  <conditionalFormatting sqref="N16">
    <cfRule type="cellIs" dxfId="1138" priority="45" operator="greaterThan">
      <formula>K16</formula>
    </cfRule>
  </conditionalFormatting>
  <conditionalFormatting sqref="P16">
    <cfRule type="cellIs" dxfId="1137" priority="44" operator="greaterThan">
      <formula>O16</formula>
    </cfRule>
  </conditionalFormatting>
  <conditionalFormatting sqref="Q16">
    <cfRule type="cellIs" dxfId="1136" priority="43" operator="greaterThan">
      <formula>O16</formula>
    </cfRule>
  </conditionalFormatting>
  <conditionalFormatting sqref="O16">
    <cfRule type="cellIs" dxfId="1135" priority="42" operator="lessThan">
      <formula>P16+Q16+R16</formula>
    </cfRule>
  </conditionalFormatting>
  <conditionalFormatting sqref="E39">
    <cfRule type="cellIs" dxfId="1134" priority="41" operator="greaterThan">
      <formula>$D$39</formula>
    </cfRule>
  </conditionalFormatting>
  <conditionalFormatting sqref="M39">
    <cfRule type="cellIs" dxfId="1133" priority="40" operator="lessThan">
      <formula>N39+O39+P39</formula>
    </cfRule>
  </conditionalFormatting>
  <conditionalFormatting sqref="E40">
    <cfRule type="cellIs" dxfId="1132" priority="38" operator="greaterThan">
      <formula>$D$40</formula>
    </cfRule>
  </conditionalFormatting>
  <conditionalFormatting sqref="M40">
    <cfRule type="cellIs" dxfId="1131" priority="37" operator="lessThan">
      <formula>N40+O40+P40</formula>
    </cfRule>
  </conditionalFormatting>
  <conditionalFormatting sqref="Q39:Q40">
    <cfRule type="cellIs" dxfId="1130" priority="36" operator="lessThan">
      <formula>R39+S39+T39</formula>
    </cfRule>
  </conditionalFormatting>
  <conditionalFormatting sqref="S40">
    <cfRule type="cellIs" dxfId="1129" priority="34" operator="greaterThan">
      <formula>$Q$40</formula>
    </cfRule>
  </conditionalFormatting>
  <conditionalFormatting sqref="E46">
    <cfRule type="cellIs" dxfId="1128" priority="30" operator="greaterThan">
      <formula>$D$46</formula>
    </cfRule>
  </conditionalFormatting>
  <conditionalFormatting sqref="E47">
    <cfRule type="cellIs" dxfId="1127" priority="29" operator="greaterThan">
      <formula>$D$47</formula>
    </cfRule>
  </conditionalFormatting>
  <conditionalFormatting sqref="E53">
    <cfRule type="cellIs" dxfId="1126" priority="28" operator="greaterThan">
      <formula>$D$53</formula>
    </cfRule>
  </conditionalFormatting>
  <conditionalFormatting sqref="E54">
    <cfRule type="cellIs" dxfId="1125" priority="27" operator="greaterThan">
      <formula>$D$54</formula>
    </cfRule>
  </conditionalFormatting>
  <conditionalFormatting sqref="R15">
    <cfRule type="cellIs" dxfId="1124" priority="26" operator="greaterThan">
      <formula>$O$15</formula>
    </cfRule>
  </conditionalFormatting>
  <conditionalFormatting sqref="R16">
    <cfRule type="cellIs" dxfId="1123" priority="24" operator="greaterThan">
      <formula>$O$16</formula>
    </cfRule>
  </conditionalFormatting>
  <conditionalFormatting sqref="R22">
    <cfRule type="cellIs" dxfId="1122" priority="23" operator="greaterThan">
      <formula>$O$22</formula>
    </cfRule>
  </conditionalFormatting>
  <conditionalFormatting sqref="R23">
    <cfRule type="cellIs" dxfId="1121" priority="22" operator="greaterThan">
      <formula>$O$23</formula>
    </cfRule>
  </conditionalFormatting>
  <conditionalFormatting sqref="R29">
    <cfRule type="cellIs" dxfId="1120" priority="21" operator="greaterThan">
      <formula>$O$29</formula>
    </cfRule>
  </conditionalFormatting>
  <conditionalFormatting sqref="R30">
    <cfRule type="cellIs" dxfId="1119" priority="20" operator="greaterThan">
      <formula>$O$30</formula>
    </cfRule>
  </conditionalFormatting>
  <conditionalFormatting sqref="T39">
    <cfRule type="cellIs" dxfId="1118" priority="19" operator="greaterThan">
      <formula>$Q$39</formula>
    </cfRule>
  </conditionalFormatting>
  <conditionalFormatting sqref="T40">
    <cfRule type="cellIs" dxfId="1117" priority="18" operator="greaterThan">
      <formula>$Q$40</formula>
    </cfRule>
  </conditionalFormatting>
  <conditionalFormatting sqref="T46">
    <cfRule type="cellIs" dxfId="1116" priority="17" operator="greaterThan">
      <formula>$Q$46</formula>
    </cfRule>
  </conditionalFormatting>
  <conditionalFormatting sqref="T47">
    <cfRule type="cellIs" dxfId="1115" priority="16" operator="greaterThan">
      <formula>$Q$47</formula>
    </cfRule>
  </conditionalFormatting>
  <conditionalFormatting sqref="T53">
    <cfRule type="cellIs" dxfId="1114" priority="15" operator="greaterThan">
      <formula>$Q$53</formula>
    </cfRule>
  </conditionalFormatting>
  <conditionalFormatting sqref="T54">
    <cfRule type="cellIs" dxfId="1113" priority="14" operator="greaterThan">
      <formula>$Q$54</formula>
    </cfRule>
  </conditionalFormatting>
  <conditionalFormatting sqref="Q40">
    <cfRule type="cellIs" dxfId="1112" priority="10" operator="lessThan">
      <formula>$R$40+$S$40+$T$40</formula>
    </cfRule>
    <cfRule type="cellIs" priority="11" operator="notEqual">
      <formula>R40+S40+T40</formula>
    </cfRule>
  </conditionalFormatting>
  <conditionalFormatting sqref="Q46">
    <cfRule type="cellIs" dxfId="1111" priority="6" operator="lessThan">
      <formula>R46+S46+T46</formula>
    </cfRule>
  </conditionalFormatting>
  <conditionalFormatting sqref="Q47">
    <cfRule type="cellIs" dxfId="1110" priority="5" operator="lessThan">
      <formula>R47+S47+T47</formula>
    </cfRule>
  </conditionalFormatting>
  <conditionalFormatting sqref="Q53:Q54">
    <cfRule type="cellIs" dxfId="1109" priority="4" operator="lessThan">
      <formula>R53+S53+T53</formula>
    </cfRule>
  </conditionalFormatting>
  <conditionalFormatting sqref="M46">
    <cfRule type="cellIs" dxfId="1108" priority="2" operator="lessThan">
      <formula>N46+O46+P46</formula>
    </cfRule>
  </conditionalFormatting>
  <conditionalFormatting sqref="M53:M54 M47">
    <cfRule type="cellIs" dxfId="1107" priority="1" operator="lessThan">
      <formula>N47+O47+P47</formula>
    </cfRule>
  </conditionalFormatting>
  <dataValidations count="2">
    <dataValidation type="whole" operator="greaterThanOrEqual" allowBlank="1" showInputMessage="1" showErrorMessage="1" sqref="RYE67:RYJ67 TLO67:TLT67 UYY67:UZD67 UPC67:UPH67 SIA67:SIF67 VIU67:VIZ67 VSQ67:VSV67 WCM67:WCR67 WMI67:WMN67 TVK67:TVP67 UFG67:UFL67 SRW67:SSB67 TBS67:TBX67 WWE67:WWJ67 KC67 TY67 ADU67 ANQ67 AXM67 BHI67 BRE67 CBA67 CKW67 CUS67 DEO67 DOK67 DYG67 EIC67 ERY67 FBU67 FLQ67 FVM67 GFI67 GPE67 GZA67 HIW67 HSS67 ICO67 IMK67 IWG67 JGC67 JPY67 JZU67 KJQ67 KTM67 LDI67 LNE67 LXA67 MGW67 MQS67 NAO67 NKK67 NUG67 OEC67 ONY67 OXU67 PHQ67 PRM67 QBI67 QLE67 QVA67 REW67 ROS67 RYO67 SIK67 SSG67 TCC67 TLY67 TVU67 UFQ67 UPM67 UZI67 VJE67 VTA67 WCW67 WMS67 WWO67 JS67:JX67 TO67:TT67 ADK67:ADP67 ANG67:ANL67 AXC67:AXH67 BGY67:BHD67 BQU67:BQZ67 CAQ67:CAV67 CKM67:CKR67 CUI67:CUN67 DEE67:DEJ67 DOA67:DOF67 DXW67:DYB67 EHS67:EHX67 ERO67:ERT67 FBK67:FBP67 FLG67:FLL67 FVC67:FVH67 GEY67:GFD67 GOU67:GOZ67 GYQ67:GYV67 HIM67:HIR67 HSI67:HSN67 ICE67:ICJ67 IMA67:IMF67 IVW67:IWB67 JFS67:JFX67 JPO67:JPT67 JZK67:JZP67 KJG67:KJL67 KTC67:KTH67 LCY67:LDD67 LMU67:LMZ67 LWQ67:LWV67 MGM67:MGR67 MQI67:MQN67 NAE67:NAJ67 NKA67:NKF67 NTW67:NUB67 ODS67:ODX67 ONO67:ONT67 OXK67:OXP67 PHG67:PHL67 PRC67:PRH67 QAY67:QBD67 QKU67:QKZ67 QUQ67:QUV67 REM67:RER67 ROI67:RON67 WVS52:WVU52 WLW52:WLY52 WCA52:WCC52 VSE52:VSG52 VII52:VIK52 UYM52:UYO52 UOQ52:UOS52 UEU52:UEW52 TUY52:TVA52 TLC52:TLE52 TBG52:TBI52 SRK52:SRM52 SHO52:SHQ52 RXS52:RXU52 RNW52:RNY52 REA52:REC52 QUE52:QUG52 QKI52:QKK52 QAM52:QAO52 PQQ52:PQS52 PGU52:PGW52 OWY52:OXA52 ONC52:ONE52 ODG52:ODI52 NTK52:NTM52 NJO52:NJQ52 MZS52:MZU52 MPW52:MPY52 MGA52:MGC52 LWE52:LWG52 LMI52:LMK52 LCM52:LCO52 KSQ52:KSS52 KIU52:KIW52 JYY52:JZA52 JPC52:JPE52 JFG52:JFI52 IVK52:IVM52 ILO52:ILQ52 IBS52:IBU52 HRW52:HRY52 HIA52:HIC52 GYE52:GYG52 GOI52:GOK52 GEM52:GEO52 FUQ52:FUS52 FKU52:FKW52 FAY52:FBA52 ERC52:ERE52 EHG52:EHI52 DXK52:DXM52 DNO52:DNQ52 DDS52:DDU52 CTW52:CTY52 CKA52:CKC52 CAE52:CAG52 BQI52:BQK52 BGM52:BGO52 AWQ52:AWS52 AMU52:AMW52 ACY52:ADA52 TC52:TE52 JG52:JI52 D48:T48 D24:R24 D17:R17 D41:T41 D55:T55 JI50:JK51 TE50:TG51 ADA50:ADC51 AMW50:AMY51 AWS50:AWU51 BGO50:BGQ51 BQK50:BQM51 CAG50:CAI51 CKC50:CKE51 CTY50:CUA51 DDU50:DDW51 DNQ50:DNS51 DXM50:DXO51 EHI50:EHK51 ERE50:ERG51 FBA50:FBC51 FKW50:FKY51 FUS50:FUU51 GEO50:GEQ51 GOK50:GOM51 GYG50:GYI51 HIC50:HIE51 HRY50:HSA51 IBU50:IBW51 ILQ50:ILS51 IVM50:IVO51 JFI50:JFK51 JPE50:JPG51 JZA50:JZC51 KIW50:KIY51 KSS50:KSU51 LCO50:LCQ51 LMK50:LMM51 LWG50:LWI51 MGC50:MGE51 MPY50:MQA51 MZU50:MZW51 NJQ50:NJS51 NTM50:NTO51 ODI50:ODK51 ONE50:ONG51 OXA50:OXC51 PGW50:PGY51 PQS50:PQU51 QAO50:QAQ51 QKK50:QKM51 QUG50:QUI51 REC50:REE51 RNY50:ROA51 RXU50:RXW51 SHQ50:SHS51 SRM50:SRO51 TBI50:TBK51 TLE50:TLG51 TVA50:TVC51 UEW50:UEY51 UOS50:UOU51 UYO50:UYQ51 VIK50:VIM51 VSG50:VSI51 WCC50:WCE51 WLY50:WMA51 WVU50:WVW51 O34:R34 G33:W33 D31:R31 WVI59:WVK59 WLM59:WLO59 WBQ59:WBS59 VRU59:VRW59 VHY59:VIA59 UYC59:UYE59 UOG59:UOI59 UEK59:UEM59 TUO59:TUQ59 TKS59:TKU59 TAW59:TAY59 SRA59:SRC59 SHE59:SHG59 RXI59:RXK59 RNM59:RNO59 RDQ59:RDS59 QTU59:QTW59 QJY59:QKA59 QAC59:QAE59 PQG59:PQI59 PGK59:PGM59 OWO59:OWQ59 OMS59:OMU59 OCW59:OCY59 NTA59:NTC59 NJE59:NJG59 MZI59:MZK59 MPM59:MPO59 MFQ59:MFS59 LVU59:LVW59 LLY59:LMA59 LCC59:LCE59 KSG59:KSI59 KIK59:KIM59 JYO59:JYQ59 JOS59:JOU59 JEW59:JEY59 IVA59:IVC59 ILE59:ILG59 IBI59:IBK59 HRM59:HRO59 HHQ59:HHS59 GXU59:GXW59 GNY59:GOA59 GEC59:GEE59 FUG59:FUI59 FKK59:FKM59 FAO59:FAQ59 EQS59:EQU59 EGW59:EGY59 DXA59:DXC59 DNE59:DNG59 DDI59:DDK59 CTM59:CTO59 CJQ59:CJS59 BZU59:BZW59 BPY59:BQA59 BGC59:BGE59 AWG59:AWI59 AMK59:AMM59 ACO59:ACQ59 SS59:SU59 IW59:IY59 IY57:JA58 SU57:SW58 ACQ57:ACS58 AMM57:AMO58 AWI57:AWK58 BGE57:BGG58 BQA57:BQC58 BZW57:BZY58 CJS57:CJU58 CTO57:CTQ58 DDK57:DDM58 DNG57:DNI58 DXC57:DXE58 EGY57:EHA58 EQU57:EQW58 FAQ57:FAS58 FKM57:FKO58 FUI57:FUK58 GEE57:GEG58 GOA57:GOC58 GXW57:GXY58 HHS57:HHU58 HRO57:HRQ58 IBK57:IBM58 ILG57:ILI58 IVC57:IVE58 JEY57:JFA58 JOU57:JOW58 JYQ57:JYS58 KIM57:KIO58 KSI57:KSK58 LCE57:LCG58 LMA57:LMC58 LVW57:LVY58 MFS57:MFU58 MPO57:MPQ58 MZK57:MZM58 NJG57:NJI58 NTC57:NTE58 OCY57:ODA58 OMU57:OMW58 OWQ57:OWS58 PGM57:PGO58 PQI57:PQK58 QAE57:QAG58 QKA57:QKC58 QTW57:QTY58 RDS57:RDU58 RNO57:RNQ58 RXK57:RXM58 SHG57:SHI58 SRC57:SRE58 TAY57:TBA58 TKU57:TKW58 TUQ57:TUS58 UEM57:UEO58 UOI57:UOK58 UYE57:UYG58 VIA57:VIC58 VRW57:VRY58 WBS57:WBU58 WLO57:WLQ58 WVK57:WVM58 D62:L62 S25:AC31 D32:AC32">
      <formula1>0</formula1>
    </dataValidation>
    <dataValidation imeMode="off" allowBlank="1" showInputMessage="1" showErrorMessage="1" sqref="E3 G3 P2:X2 D22:R23 D46:T47 D29:R30 D15:R16 D39:T40 D53:T54"/>
  </dataValidations>
  <pageMargins left="0.23622047244094491" right="3.937007874015748E-2" top="0.55118110236220474" bottom="0.55118110236220474" header="0.31496062992125984" footer="0.31496062992125984"/>
  <pageSetup paperSize="8" scale="70" fitToWidth="0" fitToHeight="0" orientation="landscape" r:id="rId1"/>
  <headerFooter alignWithMargins="0">
    <oddFooter>&amp;C&amp;P/&amp;N&amp;R&amp;"ＭＳ ゴシック,標準"&amp;14&amp;A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I1894"/>
  <sheetViews>
    <sheetView showGridLines="0" view="pageBreakPreview" zoomScale="70" zoomScaleNormal="70" zoomScaleSheetLayoutView="70" workbookViewId="0">
      <selection activeCell="E32" sqref="E32"/>
    </sheetView>
  </sheetViews>
  <sheetFormatPr defaultColWidth="9" defaultRowHeight="13.5" x14ac:dyDescent="0.15"/>
  <cols>
    <col min="1" max="1" width="3.875" style="64" customWidth="1"/>
    <col min="2" max="3" width="11" style="64" customWidth="1"/>
    <col min="4" max="5" width="14.5" style="64" customWidth="1"/>
    <col min="6" max="6" width="11" style="64" customWidth="1"/>
    <col min="7" max="7" width="14.5" style="64" customWidth="1"/>
    <col min="8" max="8" width="12.75" style="64" customWidth="1"/>
    <col min="9" max="9" width="14.375" style="64" customWidth="1"/>
    <col min="10" max="11" width="14.5" style="64" customWidth="1"/>
    <col min="12" max="21" width="14.125" style="64" customWidth="1"/>
    <col min="22" max="24" width="14.875" style="64" customWidth="1"/>
    <col min="25" max="26" width="14.75" style="64" customWidth="1"/>
    <col min="27" max="28" width="14.875" style="64" customWidth="1"/>
    <col min="29" max="66" width="9" style="64" customWidth="1"/>
    <col min="67" max="16384" width="9" style="64"/>
  </cols>
  <sheetData>
    <row r="1" spans="2:31" ht="18.75" x14ac:dyDescent="0.2">
      <c r="B1" s="691" t="s">
        <v>4007</v>
      </c>
      <c r="C1" s="692" t="s">
        <v>3950</v>
      </c>
    </row>
    <row r="2" spans="2:31" ht="14.25" thickBot="1" x14ac:dyDescent="0.2"/>
    <row r="3" spans="2:31" ht="21.75" customHeight="1" thickBot="1" x14ac:dyDescent="0.2">
      <c r="B3" s="855" t="s">
        <v>3686</v>
      </c>
      <c r="C3" s="856"/>
      <c r="D3" s="857">
        <f>'別添１（保険者入力①）'!D3</f>
        <v>0</v>
      </c>
      <c r="E3" s="858"/>
      <c r="F3" s="40" t="s">
        <v>3463</v>
      </c>
      <c r="G3" s="857">
        <f>'別添１（保険者入力①）'!G3</f>
        <v>0</v>
      </c>
      <c r="H3" s="858"/>
      <c r="I3" s="853"/>
      <c r="J3" s="854"/>
      <c r="AC3" s="13" t="str">
        <f>D3&amp;G3</f>
        <v>00</v>
      </c>
    </row>
    <row r="4" spans="2:31" ht="21.75" customHeight="1" x14ac:dyDescent="0.15">
      <c r="B4" s="861" t="s">
        <v>3</v>
      </c>
      <c r="C4" s="862"/>
      <c r="D4" s="859" t="str">
        <f>IFERROR(VLOOKUP($AC$3,$AC$6:$AE$1894,2,FALSE),"")</f>
        <v/>
      </c>
      <c r="E4" s="860"/>
      <c r="F4" s="41" t="s">
        <v>2</v>
      </c>
      <c r="G4" s="859" t="str">
        <f>IFERROR(VLOOKUP($AC$3,$AC$6:$AE$1894,3,FALSE),"")</f>
        <v/>
      </c>
      <c r="H4" s="860"/>
      <c r="I4" s="853"/>
      <c r="J4" s="854"/>
    </row>
    <row r="5" spans="2:31" ht="13.5" customHeight="1" x14ac:dyDescent="0.15">
      <c r="B5" s="69"/>
      <c r="C5" s="69"/>
      <c r="D5" s="70"/>
      <c r="E5" s="70"/>
      <c r="F5" s="69"/>
      <c r="G5" s="70"/>
      <c r="H5" s="70"/>
      <c r="I5" s="693"/>
      <c r="J5" s="693"/>
    </row>
    <row r="6" spans="2:31" s="178" customFormat="1" ht="21.75" customHeight="1" x14ac:dyDescent="0.15">
      <c r="B6" s="187" t="s">
        <v>3810</v>
      </c>
      <c r="Q6" s="229"/>
      <c r="R6" s="231"/>
      <c r="S6" s="231"/>
      <c r="T6" s="231"/>
      <c r="U6" s="231"/>
      <c r="V6" s="231"/>
      <c r="W6" s="231"/>
      <c r="X6" s="231"/>
      <c r="Y6" s="231"/>
      <c r="Z6" s="231"/>
      <c r="AA6" s="231"/>
      <c r="AB6" s="231"/>
      <c r="AC6" s="87" t="s">
        <v>3545</v>
      </c>
      <c r="AD6" s="87" t="s">
        <v>1634</v>
      </c>
      <c r="AE6" s="87" t="s">
        <v>3546</v>
      </c>
    </row>
    <row r="7" spans="2:31" ht="24.75" customHeight="1" x14ac:dyDescent="0.15">
      <c r="B7" s="694" t="s">
        <v>3702</v>
      </c>
      <c r="C7" s="695"/>
      <c r="D7" s="695"/>
      <c r="E7" s="695"/>
      <c r="F7" s="695"/>
      <c r="G7" s="695"/>
      <c r="H7" s="695"/>
      <c r="I7" s="695"/>
      <c r="J7" s="695"/>
      <c r="K7" s="695"/>
      <c r="L7" s="695"/>
      <c r="M7" s="695"/>
      <c r="N7" s="695"/>
      <c r="O7" s="695"/>
      <c r="P7" s="695"/>
      <c r="Q7" s="695"/>
      <c r="R7" s="74"/>
      <c r="S7" s="280"/>
      <c r="T7" s="695"/>
      <c r="U7" s="280"/>
      <c r="V7" s="280"/>
      <c r="W7" s="280"/>
      <c r="X7" s="280"/>
      <c r="Y7" s="280"/>
      <c r="Z7" s="281"/>
      <c r="AA7" s="281"/>
      <c r="AB7" s="282"/>
      <c r="AC7" s="10" t="s">
        <v>3547</v>
      </c>
      <c r="AD7" s="10" t="s">
        <v>1634</v>
      </c>
      <c r="AE7" s="10" t="s">
        <v>3548</v>
      </c>
    </row>
    <row r="8" spans="2:31" ht="64.5" customHeight="1" x14ac:dyDescent="0.15">
      <c r="B8" s="696" t="s">
        <v>3767</v>
      </c>
      <c r="C8" s="697" t="s">
        <v>3768</v>
      </c>
      <c r="D8" s="696" t="s">
        <v>3769</v>
      </c>
      <c r="E8" s="697" t="s">
        <v>3698</v>
      </c>
      <c r="F8" s="698" t="s">
        <v>3732</v>
      </c>
      <c r="G8" s="54" t="s">
        <v>3733</v>
      </c>
      <c r="H8" s="696" t="s">
        <v>3751</v>
      </c>
      <c r="I8" s="696" t="s">
        <v>3752</v>
      </c>
      <c r="J8" s="696" t="s">
        <v>3759</v>
      </c>
      <c r="K8" s="699" t="s">
        <v>3760</v>
      </c>
      <c r="L8" s="700" t="s">
        <v>3775</v>
      </c>
      <c r="M8" s="701" t="s">
        <v>3770</v>
      </c>
      <c r="N8" s="696" t="s">
        <v>3763</v>
      </c>
      <c r="O8" s="699" t="s">
        <v>3762</v>
      </c>
      <c r="P8" s="700" t="s">
        <v>3776</v>
      </c>
      <c r="Q8" s="698" t="s">
        <v>3777</v>
      </c>
      <c r="R8" s="288" t="s">
        <v>3709</v>
      </c>
      <c r="S8" s="702" t="s">
        <v>3839</v>
      </c>
      <c r="T8" s="700" t="s">
        <v>3841</v>
      </c>
      <c r="U8" s="703" t="s">
        <v>3840</v>
      </c>
      <c r="V8" s="700" t="s">
        <v>3832</v>
      </c>
      <c r="W8" s="700" t="s">
        <v>3833</v>
      </c>
      <c r="X8" s="700" t="s">
        <v>3834</v>
      </c>
      <c r="Y8" s="700" t="s">
        <v>3835</v>
      </c>
      <c r="Z8" s="700" t="s">
        <v>3836</v>
      </c>
      <c r="AA8" s="700" t="s">
        <v>3837</v>
      </c>
      <c r="AB8" s="698" t="s">
        <v>3838</v>
      </c>
      <c r="AC8" s="10" t="s">
        <v>3549</v>
      </c>
      <c r="AD8" s="10" t="s">
        <v>1634</v>
      </c>
      <c r="AE8" s="10" t="s">
        <v>3550</v>
      </c>
    </row>
    <row r="9" spans="2:31" ht="13.5" customHeight="1" x14ac:dyDescent="0.15">
      <c r="B9" s="704" t="s">
        <v>3707</v>
      </c>
      <c r="C9" s="705" t="s">
        <v>3707</v>
      </c>
      <c r="D9" s="704" t="s">
        <v>3722</v>
      </c>
      <c r="E9" s="705" t="s">
        <v>3722</v>
      </c>
      <c r="F9" s="704" t="s">
        <v>3707</v>
      </c>
      <c r="G9" s="706" t="s">
        <v>3722</v>
      </c>
      <c r="H9" s="704" t="s">
        <v>3707</v>
      </c>
      <c r="I9" s="706" t="s">
        <v>3722</v>
      </c>
      <c r="J9" s="704" t="s">
        <v>3707</v>
      </c>
      <c r="K9" s="707" t="s">
        <v>3707</v>
      </c>
      <c r="L9" s="707" t="s">
        <v>3707</v>
      </c>
      <c r="M9" s="62" t="s">
        <v>3707</v>
      </c>
      <c r="N9" s="704" t="s">
        <v>3722</v>
      </c>
      <c r="O9" s="708" t="s">
        <v>3722</v>
      </c>
      <c r="P9" s="709" t="s">
        <v>3778</v>
      </c>
      <c r="Q9" s="710" t="s">
        <v>3778</v>
      </c>
      <c r="R9" s="284" t="s">
        <v>3707</v>
      </c>
      <c r="S9" s="287" t="s">
        <v>3708</v>
      </c>
      <c r="T9" s="285" t="s">
        <v>3708</v>
      </c>
      <c r="U9" s="285" t="s">
        <v>3708</v>
      </c>
      <c r="V9" s="285" t="s">
        <v>3708</v>
      </c>
      <c r="W9" s="285" t="s">
        <v>3708</v>
      </c>
      <c r="X9" s="285" t="s">
        <v>3708</v>
      </c>
      <c r="Y9" s="285" t="s">
        <v>3708</v>
      </c>
      <c r="Z9" s="285" t="s">
        <v>3708</v>
      </c>
      <c r="AA9" s="285" t="s">
        <v>3708</v>
      </c>
      <c r="AB9" s="283" t="s">
        <v>3708</v>
      </c>
      <c r="AC9" s="10" t="s">
        <v>3551</v>
      </c>
      <c r="AD9" s="10" t="s">
        <v>1634</v>
      </c>
      <c r="AE9" s="10" t="s">
        <v>3552</v>
      </c>
    </row>
    <row r="10" spans="2:31" ht="21.75" customHeight="1" x14ac:dyDescent="0.15">
      <c r="B10" s="286">
        <f>'別添１（保険者入力①）'!D20</f>
        <v>0</v>
      </c>
      <c r="C10" s="711">
        <f>'別添１（保険者入力①）'!E20</f>
        <v>0</v>
      </c>
      <c r="D10" s="286">
        <f>'別添１（保険者入力①）'!F20</f>
        <v>0</v>
      </c>
      <c r="E10" s="711">
        <f>'別添１（保険者入力①）'!G20</f>
        <v>0</v>
      </c>
      <c r="F10" s="712">
        <f>'別添１（保険者入力①）'!H20</f>
        <v>0</v>
      </c>
      <c r="G10" s="713">
        <f>'別添１（保険者入力①）'!I20</f>
        <v>0</v>
      </c>
      <c r="H10" s="286">
        <f>'別添１（保険者入力①）'!J20</f>
        <v>0</v>
      </c>
      <c r="I10" s="286">
        <f>'別添１（保険者入力①）'!K20</f>
        <v>0</v>
      </c>
      <c r="J10" s="286">
        <f>'別添１（保険者入力①）'!L20</f>
        <v>0</v>
      </c>
      <c r="K10" s="714">
        <f>'別添１（保険者入力①）'!M20</f>
        <v>0</v>
      </c>
      <c r="L10" s="714">
        <f>'別添１（保険者入力①）'!N20</f>
        <v>0</v>
      </c>
      <c r="M10" s="714">
        <f>'別添１（保険者入力①）'!O20</f>
        <v>0</v>
      </c>
      <c r="N10" s="286">
        <f>'別添１（保険者入力①）'!P20</f>
        <v>0</v>
      </c>
      <c r="O10" s="714">
        <f>'別添１（保険者入力①）'!Q20</f>
        <v>0</v>
      </c>
      <c r="P10" s="714">
        <f>'別添１（保険者入力①）'!R20</f>
        <v>0</v>
      </c>
      <c r="Q10" s="711">
        <f>'別添１（保険者入力①）'!S20</f>
        <v>0</v>
      </c>
      <c r="R10" s="289">
        <f>COUNTA('別添１（保険者入力①）'!C10:C19)</f>
        <v>0</v>
      </c>
      <c r="S10" s="715">
        <f>'別添１（保険者入力①）'!C10</f>
        <v>0</v>
      </c>
      <c r="T10" s="614">
        <f>'別添１（保険者入力①）'!C11</f>
        <v>0</v>
      </c>
      <c r="U10" s="614">
        <f>'別添１（保険者入力①）'!C12</f>
        <v>0</v>
      </c>
      <c r="V10" s="614">
        <f>'別添１（保険者入力①）'!C13</f>
        <v>0</v>
      </c>
      <c r="W10" s="614">
        <f>'別添１（保険者入力①）'!C14</f>
        <v>0</v>
      </c>
      <c r="X10" s="614">
        <f>'別添１（保険者入力①）'!C15</f>
        <v>0</v>
      </c>
      <c r="Y10" s="614">
        <f>'別添１（保険者入力①）'!C16</f>
        <v>0</v>
      </c>
      <c r="Z10" s="615">
        <f>'別添１（保険者入力①）'!C17</f>
        <v>0</v>
      </c>
      <c r="AA10" s="615">
        <f>'別添１（保険者入力①）'!C18</f>
        <v>0</v>
      </c>
      <c r="AB10" s="616">
        <f>'別添１（保険者入力①）'!C19</f>
        <v>0</v>
      </c>
      <c r="AC10" s="10" t="s">
        <v>3553</v>
      </c>
      <c r="AD10" s="10" t="s">
        <v>1634</v>
      </c>
      <c r="AE10" s="10" t="s">
        <v>3554</v>
      </c>
    </row>
    <row r="11" spans="2:31" s="178" customFormat="1" ht="16.5" customHeight="1" x14ac:dyDescent="0.15">
      <c r="B11" s="228" t="s">
        <v>3710</v>
      </c>
      <c r="C11" s="202"/>
      <c r="D11" s="202"/>
      <c r="E11" s="202"/>
      <c r="F11" s="202"/>
      <c r="G11" s="202"/>
      <c r="H11" s="202"/>
      <c r="I11" s="202"/>
      <c r="J11" s="202"/>
      <c r="K11" s="229"/>
      <c r="L11" s="229"/>
      <c r="M11" s="229"/>
      <c r="N11" s="229"/>
      <c r="O11" s="229"/>
      <c r="P11" s="229"/>
      <c r="Q11" s="229"/>
      <c r="R11" s="229"/>
      <c r="S11" s="229"/>
      <c r="T11" s="229"/>
      <c r="AC11" s="87" t="s">
        <v>3641</v>
      </c>
      <c r="AD11" s="87" t="s">
        <v>1634</v>
      </c>
      <c r="AE11" s="87" t="s">
        <v>3642</v>
      </c>
    </row>
    <row r="12" spans="2:31" s="178" customFormat="1" ht="13.5" customHeight="1" x14ac:dyDescent="0.15">
      <c r="B12" s="230" t="s">
        <v>3809</v>
      </c>
      <c r="C12" s="202"/>
      <c r="D12" s="202"/>
      <c r="E12" s="202"/>
      <c r="F12" s="202"/>
      <c r="G12" s="202"/>
      <c r="H12" s="202"/>
      <c r="I12" s="202"/>
      <c r="J12" s="202"/>
      <c r="K12" s="229"/>
      <c r="L12" s="229"/>
      <c r="M12" s="229"/>
      <c r="N12" s="229"/>
      <c r="O12" s="229"/>
      <c r="P12" s="229"/>
      <c r="Q12" s="229"/>
      <c r="R12" s="229"/>
      <c r="S12" s="229"/>
      <c r="T12" s="229"/>
      <c r="AC12" s="87" t="s">
        <v>3643</v>
      </c>
      <c r="AD12" s="87" t="s">
        <v>1634</v>
      </c>
      <c r="AE12" s="87" t="s">
        <v>3644</v>
      </c>
    </row>
    <row r="13" spans="2:31" ht="13.5" customHeight="1" x14ac:dyDescent="0.15">
      <c r="B13" s="716"/>
      <c r="C13" s="717"/>
      <c r="D13" s="717"/>
      <c r="E13" s="717"/>
      <c r="F13" s="717"/>
      <c r="G13" s="717"/>
      <c r="H13" s="717"/>
      <c r="I13" s="717"/>
      <c r="J13" s="717"/>
      <c r="K13" s="718"/>
      <c r="L13" s="718"/>
      <c r="M13" s="718"/>
      <c r="N13" s="718"/>
      <c r="O13" s="718"/>
      <c r="P13" s="718"/>
      <c r="Q13" s="718"/>
      <c r="R13" s="718"/>
      <c r="S13" s="718"/>
      <c r="T13" s="718"/>
      <c r="U13" s="718"/>
      <c r="V13" s="718"/>
      <c r="W13" s="718"/>
      <c r="AC13" s="10" t="s">
        <v>3559</v>
      </c>
      <c r="AD13" s="10" t="s">
        <v>1634</v>
      </c>
      <c r="AE13" s="10" t="s">
        <v>3560</v>
      </c>
    </row>
    <row r="14" spans="2:31" s="178" customFormat="1" ht="21.75" customHeight="1" x14ac:dyDescent="0.15">
      <c r="B14" s="719" t="s">
        <v>3791</v>
      </c>
      <c r="C14" s="202"/>
      <c r="D14" s="202"/>
      <c r="E14" s="202"/>
      <c r="F14" s="202"/>
      <c r="G14" s="202"/>
      <c r="H14" s="202"/>
      <c r="I14" s="202"/>
      <c r="J14" s="202"/>
      <c r="K14" s="229"/>
      <c r="L14" s="229"/>
      <c r="M14" s="229"/>
      <c r="N14" s="229"/>
      <c r="O14" s="229"/>
      <c r="P14" s="229"/>
      <c r="Q14" s="229"/>
      <c r="R14" s="231"/>
      <c r="S14" s="231"/>
      <c r="T14" s="231"/>
      <c r="U14" s="231"/>
      <c r="V14" s="231"/>
      <c r="W14" s="231"/>
      <c r="X14" s="231"/>
      <c r="Y14" s="231"/>
      <c r="Z14" s="231"/>
      <c r="AA14" s="231"/>
      <c r="AB14" s="231"/>
      <c r="AC14" s="87" t="s">
        <v>3647</v>
      </c>
      <c r="AD14" s="87" t="s">
        <v>1634</v>
      </c>
      <c r="AE14" s="87" t="s">
        <v>3648</v>
      </c>
    </row>
    <row r="15" spans="2:31" ht="24.75" customHeight="1" x14ac:dyDescent="0.15">
      <c r="B15" s="694" t="s">
        <v>3703</v>
      </c>
      <c r="C15" s="695"/>
      <c r="D15" s="695"/>
      <c r="E15" s="695"/>
      <c r="F15" s="695"/>
      <c r="G15" s="695"/>
      <c r="H15" s="695"/>
      <c r="I15" s="695"/>
      <c r="J15" s="695"/>
      <c r="K15" s="695"/>
      <c r="L15" s="695"/>
      <c r="M15" s="695"/>
      <c r="N15" s="695"/>
      <c r="O15" s="695"/>
      <c r="P15" s="695"/>
      <c r="Q15" s="695"/>
      <c r="R15" s="74"/>
      <c r="S15" s="280"/>
      <c r="T15" s="280"/>
      <c r="U15" s="280"/>
      <c r="V15" s="280"/>
      <c r="W15" s="280"/>
      <c r="X15" s="280"/>
      <c r="Y15" s="280"/>
      <c r="Z15" s="281"/>
      <c r="AA15" s="281"/>
      <c r="AB15" s="282"/>
      <c r="AC15" s="10" t="s">
        <v>3629</v>
      </c>
      <c r="AD15" s="10" t="s">
        <v>1634</v>
      </c>
      <c r="AE15" s="10" t="s">
        <v>3630</v>
      </c>
    </row>
    <row r="16" spans="2:31" ht="64.5" customHeight="1" x14ac:dyDescent="0.15">
      <c r="B16" s="696" t="s">
        <v>3705</v>
      </c>
      <c r="C16" s="697" t="s">
        <v>3706</v>
      </c>
      <c r="D16" s="696" t="s">
        <v>3734</v>
      </c>
      <c r="E16" s="697" t="s">
        <v>3698</v>
      </c>
      <c r="F16" s="698" t="s">
        <v>3732</v>
      </c>
      <c r="G16" s="54" t="s">
        <v>3733</v>
      </c>
      <c r="H16" s="696" t="s">
        <v>3751</v>
      </c>
      <c r="I16" s="696" t="s">
        <v>3752</v>
      </c>
      <c r="J16" s="696" t="s">
        <v>3759</v>
      </c>
      <c r="K16" s="699" t="s">
        <v>3760</v>
      </c>
      <c r="L16" s="700" t="s">
        <v>3775</v>
      </c>
      <c r="M16" s="701" t="s">
        <v>3770</v>
      </c>
      <c r="N16" s="696" t="s">
        <v>3763</v>
      </c>
      <c r="O16" s="699" t="s">
        <v>3762</v>
      </c>
      <c r="P16" s="700" t="s">
        <v>3776</v>
      </c>
      <c r="Q16" s="698" t="s">
        <v>3777</v>
      </c>
      <c r="R16" s="288" t="s">
        <v>3709</v>
      </c>
      <c r="S16" s="702" t="s">
        <v>3839</v>
      </c>
      <c r="T16" s="700" t="s">
        <v>3841</v>
      </c>
      <c r="U16" s="703" t="s">
        <v>3840</v>
      </c>
      <c r="V16" s="700" t="s">
        <v>3832</v>
      </c>
      <c r="W16" s="700" t="s">
        <v>3833</v>
      </c>
      <c r="X16" s="700" t="s">
        <v>3834</v>
      </c>
      <c r="Y16" s="700" t="s">
        <v>3835</v>
      </c>
      <c r="Z16" s="700" t="s">
        <v>3836</v>
      </c>
      <c r="AA16" s="700" t="s">
        <v>3837</v>
      </c>
      <c r="AB16" s="698" t="s">
        <v>3838</v>
      </c>
      <c r="AC16" s="84" t="s">
        <v>3631</v>
      </c>
      <c r="AD16" s="10" t="s">
        <v>1634</v>
      </c>
      <c r="AE16" s="10" t="s">
        <v>3632</v>
      </c>
    </row>
    <row r="17" spans="2:35" ht="14.25" customHeight="1" x14ac:dyDescent="0.15">
      <c r="B17" s="704" t="s">
        <v>3707</v>
      </c>
      <c r="C17" s="705" t="s">
        <v>3707</v>
      </c>
      <c r="D17" s="704" t="s">
        <v>3722</v>
      </c>
      <c r="E17" s="705" t="s">
        <v>3722</v>
      </c>
      <c r="F17" s="704" t="s">
        <v>3707</v>
      </c>
      <c r="G17" s="706" t="s">
        <v>3722</v>
      </c>
      <c r="H17" s="704" t="s">
        <v>3707</v>
      </c>
      <c r="I17" s="706" t="s">
        <v>3722</v>
      </c>
      <c r="J17" s="704" t="s">
        <v>3707</v>
      </c>
      <c r="K17" s="707" t="s">
        <v>3707</v>
      </c>
      <c r="L17" s="707" t="s">
        <v>3707</v>
      </c>
      <c r="M17" s="62" t="s">
        <v>3707</v>
      </c>
      <c r="N17" s="704" t="s">
        <v>3722</v>
      </c>
      <c r="O17" s="708" t="s">
        <v>3722</v>
      </c>
      <c r="P17" s="709" t="s">
        <v>3778</v>
      </c>
      <c r="Q17" s="710" t="s">
        <v>3778</v>
      </c>
      <c r="R17" s="284" t="s">
        <v>3707</v>
      </c>
      <c r="S17" s="287" t="s">
        <v>3708</v>
      </c>
      <c r="T17" s="285" t="s">
        <v>3708</v>
      </c>
      <c r="U17" s="285" t="s">
        <v>3708</v>
      </c>
      <c r="V17" s="285" t="s">
        <v>3708</v>
      </c>
      <c r="W17" s="285" t="s">
        <v>3708</v>
      </c>
      <c r="X17" s="285" t="s">
        <v>3708</v>
      </c>
      <c r="Y17" s="285" t="s">
        <v>3708</v>
      </c>
      <c r="Z17" s="285" t="s">
        <v>3708</v>
      </c>
      <c r="AA17" s="285" t="s">
        <v>3708</v>
      </c>
      <c r="AB17" s="283" t="s">
        <v>3708</v>
      </c>
      <c r="AC17" s="10" t="s">
        <v>3633</v>
      </c>
      <c r="AD17" s="10" t="s">
        <v>1634</v>
      </c>
      <c r="AE17" s="10" t="s">
        <v>3634</v>
      </c>
    </row>
    <row r="18" spans="2:35" ht="21.75" customHeight="1" x14ac:dyDescent="0.15">
      <c r="B18" s="286">
        <f>'別添１（保険者入力①）'!D38</f>
        <v>0</v>
      </c>
      <c r="C18" s="711">
        <f>'別添１（保険者入力①）'!E38</f>
        <v>0</v>
      </c>
      <c r="D18" s="286">
        <f>'別添１（保険者入力①）'!F38</f>
        <v>0</v>
      </c>
      <c r="E18" s="711">
        <f>'別添１（保険者入力①）'!G38</f>
        <v>0</v>
      </c>
      <c r="F18" s="712">
        <f>'別添１（保険者入力①）'!H38</f>
        <v>0</v>
      </c>
      <c r="G18" s="713">
        <f>'別添１（保険者入力①）'!I38</f>
        <v>0</v>
      </c>
      <c r="H18" s="286">
        <f>'別添１（保険者入力①）'!J38</f>
        <v>0</v>
      </c>
      <c r="I18" s="286">
        <f>'別添１（保険者入力①）'!K38</f>
        <v>0</v>
      </c>
      <c r="J18" s="286">
        <f>'別添１（保険者入力①）'!L38</f>
        <v>0</v>
      </c>
      <c r="K18" s="714">
        <f>'別添１（保険者入力①）'!M38</f>
        <v>0</v>
      </c>
      <c r="L18" s="714">
        <f>'別添１（保険者入力①）'!N38</f>
        <v>0</v>
      </c>
      <c r="M18" s="714">
        <f>'別添１（保険者入力①）'!O38</f>
        <v>0</v>
      </c>
      <c r="N18" s="286">
        <f>'別添１（保険者入力①）'!P38</f>
        <v>0</v>
      </c>
      <c r="O18" s="714">
        <f>'別添１（保険者入力①）'!Q38</f>
        <v>0</v>
      </c>
      <c r="P18" s="714">
        <f>'別添１（保険者入力①）'!R38</f>
        <v>0</v>
      </c>
      <c r="Q18" s="711">
        <f>'別添１（保険者入力①）'!S38</f>
        <v>0</v>
      </c>
      <c r="R18" s="286">
        <f>COUNTA('別添１（保険者入力①）'!C28:C37)</f>
        <v>0</v>
      </c>
      <c r="S18" s="614">
        <f>'別添１（保険者入力①）'!C28</f>
        <v>0</v>
      </c>
      <c r="T18" s="714">
        <f>'別添１（保険者入力①）'!C29</f>
        <v>0</v>
      </c>
      <c r="U18" s="714">
        <f>'別添１（保険者入力①）'!C30</f>
        <v>0</v>
      </c>
      <c r="V18" s="714">
        <f>'別添１（保険者入力①）'!C31</f>
        <v>0</v>
      </c>
      <c r="W18" s="614">
        <f>'別添１（保険者入力①）'!C32</f>
        <v>0</v>
      </c>
      <c r="X18" s="614">
        <f>'別添１（保険者入力①）'!C33</f>
        <v>0</v>
      </c>
      <c r="Y18" s="617">
        <f>'別添１（保険者入力①）'!C34</f>
        <v>0</v>
      </c>
      <c r="Z18" s="618">
        <f>'別添１（保険者入力①）'!C35</f>
        <v>0</v>
      </c>
      <c r="AA18" s="618">
        <f>'別添１（保険者入力①）'!C36</f>
        <v>0</v>
      </c>
      <c r="AB18" s="618">
        <f>'別添１（保険者入力①）'!C37</f>
        <v>0</v>
      </c>
      <c r="AC18" s="10" t="s">
        <v>3635</v>
      </c>
      <c r="AD18" s="10" t="s">
        <v>1634</v>
      </c>
      <c r="AE18" s="10" t="s">
        <v>3636</v>
      </c>
    </row>
    <row r="19" spans="2:35" ht="13.5" customHeight="1" x14ac:dyDescent="0.15">
      <c r="B19" s="720"/>
      <c r="C19" s="717"/>
      <c r="D19" s="717"/>
      <c r="E19" s="717"/>
      <c r="F19" s="717"/>
      <c r="G19" s="717"/>
      <c r="H19" s="717"/>
      <c r="I19" s="717"/>
      <c r="J19" s="717"/>
      <c r="K19" s="718"/>
      <c r="L19" s="718"/>
      <c r="M19" s="718"/>
      <c r="N19" s="718"/>
      <c r="O19" s="718"/>
      <c r="P19" s="718"/>
      <c r="Q19" s="718"/>
      <c r="R19" s="718"/>
      <c r="S19" s="718"/>
      <c r="T19" s="718"/>
      <c r="U19" s="718"/>
      <c r="V19" s="718"/>
      <c r="W19" s="718"/>
      <c r="AC19" s="11" t="s">
        <v>3637</v>
      </c>
      <c r="AD19" s="11" t="s">
        <v>1634</v>
      </c>
      <c r="AE19" s="11" t="s">
        <v>3638</v>
      </c>
    </row>
    <row r="20" spans="2:35" s="178" customFormat="1" ht="21" customHeight="1" x14ac:dyDescent="0.15">
      <c r="B20" s="719" t="s">
        <v>3811</v>
      </c>
      <c r="C20" s="202"/>
      <c r="D20" s="202"/>
      <c r="E20" s="202"/>
      <c r="F20" s="202"/>
      <c r="G20" s="202"/>
      <c r="H20" s="202"/>
      <c r="I20" s="202"/>
      <c r="J20" s="202"/>
      <c r="K20" s="229"/>
      <c r="L20" s="229"/>
      <c r="M20" s="229"/>
      <c r="N20" s="229"/>
      <c r="O20" s="229"/>
      <c r="P20" s="229"/>
      <c r="Q20" s="229"/>
      <c r="R20" s="229"/>
      <c r="S20" s="229"/>
      <c r="T20" s="229"/>
      <c r="Y20" s="192"/>
      <c r="Z20" s="192"/>
      <c r="AA20" s="192"/>
      <c r="AB20" s="192"/>
      <c r="AC20" s="163" t="s">
        <v>3469</v>
      </c>
      <c r="AD20" s="103" t="s">
        <v>1634</v>
      </c>
      <c r="AE20" s="103" t="s">
        <v>3468</v>
      </c>
    </row>
    <row r="21" spans="2:35" ht="24.75" customHeight="1" x14ac:dyDescent="0.15">
      <c r="B21" s="863" t="s">
        <v>3704</v>
      </c>
      <c r="C21" s="864"/>
      <c r="D21" s="864"/>
      <c r="E21" s="864"/>
      <c r="F21" s="864"/>
      <c r="G21" s="864"/>
      <c r="H21" s="864"/>
      <c r="I21" s="864"/>
      <c r="J21" s="864"/>
      <c r="K21" s="864"/>
      <c r="L21" s="864"/>
      <c r="M21" s="864"/>
      <c r="N21" s="864"/>
      <c r="O21" s="864"/>
      <c r="P21" s="865"/>
      <c r="Q21" s="44"/>
      <c r="R21" s="74"/>
      <c r="S21" s="74"/>
      <c r="T21" s="74"/>
      <c r="U21" s="74"/>
      <c r="V21" s="74"/>
      <c r="W21" s="74"/>
      <c r="X21" s="74"/>
      <c r="Y21" s="62"/>
      <c r="AC21" s="10" t="s">
        <v>3641</v>
      </c>
      <c r="AD21" s="10" t="s">
        <v>1634</v>
      </c>
      <c r="AE21" s="10" t="s">
        <v>3642</v>
      </c>
    </row>
    <row r="22" spans="2:35" ht="64.5" customHeight="1" x14ac:dyDescent="0.15">
      <c r="B22" s="696" t="s">
        <v>3705</v>
      </c>
      <c r="C22" s="697" t="s">
        <v>3706</v>
      </c>
      <c r="D22" s="696" t="s">
        <v>3734</v>
      </c>
      <c r="E22" s="697" t="s">
        <v>3698</v>
      </c>
      <c r="F22" s="288" t="s">
        <v>3709</v>
      </c>
      <c r="G22" s="702" t="s">
        <v>3842</v>
      </c>
      <c r="H22" s="700" t="s">
        <v>3841</v>
      </c>
      <c r="I22" s="703" t="s">
        <v>3840</v>
      </c>
      <c r="J22" s="700" t="s">
        <v>3832</v>
      </c>
      <c r="K22" s="700" t="s">
        <v>3833</v>
      </c>
      <c r="L22" s="700" t="s">
        <v>3834</v>
      </c>
      <c r="M22" s="700" t="s">
        <v>3835</v>
      </c>
      <c r="N22" s="700" t="s">
        <v>3836</v>
      </c>
      <c r="O22" s="700" t="s">
        <v>3837</v>
      </c>
      <c r="P22" s="698" t="s">
        <v>3838</v>
      </c>
      <c r="Q22" s="44"/>
      <c r="R22" s="62"/>
      <c r="S22" s="62"/>
      <c r="T22" s="62"/>
      <c r="U22" s="62"/>
      <c r="V22" s="62"/>
      <c r="W22" s="62"/>
      <c r="X22" s="62"/>
      <c r="Y22" s="62"/>
      <c r="AC22" s="10" t="s">
        <v>3643</v>
      </c>
      <c r="AD22" s="10" t="s">
        <v>1634</v>
      </c>
      <c r="AE22" s="10" t="s">
        <v>3644</v>
      </c>
    </row>
    <row r="23" spans="2:35" ht="13.5" customHeight="1" x14ac:dyDescent="0.15">
      <c r="B23" s="704" t="s">
        <v>3707</v>
      </c>
      <c r="C23" s="705" t="s">
        <v>3707</v>
      </c>
      <c r="D23" s="704" t="s">
        <v>3722</v>
      </c>
      <c r="E23" s="705" t="s">
        <v>3722</v>
      </c>
      <c r="F23" s="284" t="s">
        <v>3707</v>
      </c>
      <c r="G23" s="287" t="s">
        <v>3708</v>
      </c>
      <c r="H23" s="285" t="s">
        <v>3708</v>
      </c>
      <c r="I23" s="285" t="s">
        <v>3708</v>
      </c>
      <c r="J23" s="285" t="s">
        <v>3708</v>
      </c>
      <c r="K23" s="285" t="s">
        <v>3708</v>
      </c>
      <c r="L23" s="285" t="s">
        <v>3708</v>
      </c>
      <c r="M23" s="285" t="s">
        <v>3708</v>
      </c>
      <c r="N23" s="285" t="s">
        <v>3708</v>
      </c>
      <c r="O23" s="285" t="s">
        <v>3708</v>
      </c>
      <c r="P23" s="283" t="s">
        <v>3708</v>
      </c>
      <c r="Q23" s="44"/>
      <c r="R23" s="62"/>
      <c r="S23" s="62"/>
      <c r="T23" s="62"/>
      <c r="U23" s="62"/>
      <c r="V23" s="62"/>
      <c r="W23" s="62"/>
      <c r="X23" s="62"/>
      <c r="Y23" s="61"/>
      <c r="AC23" s="10" t="s">
        <v>3645</v>
      </c>
      <c r="AD23" s="10" t="s">
        <v>1634</v>
      </c>
      <c r="AE23" s="10" t="s">
        <v>3646</v>
      </c>
    </row>
    <row r="24" spans="2:35" ht="21.75" customHeight="1" x14ac:dyDescent="0.15">
      <c r="B24" s="286">
        <f>'別添１（保険者入力①）'!D54</f>
        <v>0</v>
      </c>
      <c r="C24" s="711">
        <f>'別添１（保険者入力①）'!E54</f>
        <v>0</v>
      </c>
      <c r="D24" s="286">
        <f>'別添１（保険者入力①）'!F54</f>
        <v>0</v>
      </c>
      <c r="E24" s="711">
        <f>'別添１（保険者入力①）'!G54</f>
        <v>0</v>
      </c>
      <c r="F24" s="721">
        <f>COUNTA('別添１（保険者入力①）'!C44:C53)</f>
        <v>0</v>
      </c>
      <c r="G24" s="618">
        <f>'別添１（保険者入力①）'!C44</f>
        <v>0</v>
      </c>
      <c r="H24" s="618">
        <f>'別添１（保険者入力①）'!C45</f>
        <v>0</v>
      </c>
      <c r="I24" s="618">
        <f>'別添１（保険者入力①）'!C46</f>
        <v>0</v>
      </c>
      <c r="J24" s="618">
        <f>'別添１（保険者入力①）'!C47</f>
        <v>0</v>
      </c>
      <c r="K24" s="618">
        <f>'別添１（保険者入力①）'!C48</f>
        <v>0</v>
      </c>
      <c r="L24" s="618">
        <f>'別添１（保険者入力①）'!C49</f>
        <v>0</v>
      </c>
      <c r="M24" s="615">
        <f>'別添１（保険者入力①）'!C50</f>
        <v>0</v>
      </c>
      <c r="N24" s="722">
        <f>'別添１（保険者入力①）'!C51</f>
        <v>0</v>
      </c>
      <c r="O24" s="618">
        <f>'別添１（保険者入力①）'!C52</f>
        <v>0</v>
      </c>
      <c r="P24" s="618">
        <f>'別添１（保険者入力①）'!C53</f>
        <v>0</v>
      </c>
      <c r="Q24" s="587"/>
      <c r="R24" s="71"/>
      <c r="S24" s="72"/>
      <c r="T24" s="72"/>
      <c r="U24" s="72"/>
      <c r="V24" s="72"/>
      <c r="W24" s="72"/>
      <c r="X24" s="61"/>
      <c r="AC24" s="10" t="s">
        <v>3647</v>
      </c>
      <c r="AD24" s="10" t="s">
        <v>1634</v>
      </c>
      <c r="AE24" s="10" t="s">
        <v>3648</v>
      </c>
    </row>
    <row r="25" spans="2:35" ht="13.5" customHeight="1" x14ac:dyDescent="0.15">
      <c r="B25" s="71"/>
      <c r="C25" s="71"/>
      <c r="D25" s="71"/>
      <c r="E25" s="71"/>
      <c r="F25" s="71"/>
      <c r="G25" s="71"/>
      <c r="H25" s="71"/>
      <c r="I25" s="71"/>
      <c r="J25" s="71"/>
      <c r="K25" s="718"/>
      <c r="L25" s="718"/>
      <c r="M25" s="718"/>
      <c r="N25" s="71"/>
      <c r="O25" s="72"/>
      <c r="P25" s="72"/>
      <c r="Q25" s="72"/>
      <c r="R25" s="72"/>
      <c r="S25" s="72"/>
      <c r="T25" s="72"/>
      <c r="U25" s="72"/>
      <c r="V25" s="72"/>
      <c r="W25" s="72"/>
      <c r="X25" s="72"/>
      <c r="Y25" s="61"/>
      <c r="AC25" s="11" t="s">
        <v>3649</v>
      </c>
      <c r="AD25" s="11" t="s">
        <v>1634</v>
      </c>
      <c r="AE25" s="11" t="s">
        <v>3650</v>
      </c>
    </row>
    <row r="26" spans="2:35" s="178" customFormat="1" ht="27" customHeight="1" x14ac:dyDescent="0.15">
      <c r="B26" s="240" t="s">
        <v>3812</v>
      </c>
      <c r="C26" s="202"/>
      <c r="D26" s="202"/>
      <c r="E26" s="202"/>
      <c r="F26" s="202"/>
      <c r="G26" s="202"/>
      <c r="H26" s="202"/>
      <c r="I26" s="202"/>
      <c r="J26" s="202"/>
      <c r="K26" s="229"/>
      <c r="L26" s="229"/>
      <c r="M26" s="229"/>
      <c r="S26" s="87"/>
      <c r="T26" s="87"/>
      <c r="U26" s="87"/>
      <c r="V26" s="87"/>
      <c r="AC26" s="163" t="s">
        <v>5</v>
      </c>
      <c r="AD26" s="163" t="s">
        <v>1634</v>
      </c>
      <c r="AE26" s="163" t="s">
        <v>3498</v>
      </c>
    </row>
    <row r="27" spans="2:35" s="178" customFormat="1" ht="27" customHeight="1" x14ac:dyDescent="0.15">
      <c r="B27" s="241" t="s">
        <v>3772</v>
      </c>
      <c r="C27" s="202"/>
      <c r="D27" s="202"/>
      <c r="E27" s="202"/>
      <c r="F27" s="202"/>
      <c r="G27" s="202"/>
      <c r="H27" s="202"/>
      <c r="I27" s="202"/>
      <c r="J27" s="202"/>
      <c r="K27" s="229"/>
      <c r="L27" s="229"/>
      <c r="M27" s="229"/>
      <c r="S27" s="87"/>
      <c r="T27" s="87"/>
      <c r="U27" s="87"/>
      <c r="V27" s="87"/>
      <c r="AC27" s="163" t="s">
        <v>6</v>
      </c>
      <c r="AD27" s="163" t="s">
        <v>1634</v>
      </c>
      <c r="AE27" s="163" t="s">
        <v>1639</v>
      </c>
    </row>
    <row r="28" spans="2:35" s="178" customFormat="1" ht="27" customHeight="1" x14ac:dyDescent="0.15">
      <c r="B28" s="241" t="s">
        <v>3807</v>
      </c>
      <c r="C28" s="202"/>
      <c r="J28" s="241" t="s">
        <v>3808</v>
      </c>
      <c r="K28" s="202"/>
      <c r="P28" s="229"/>
      <c r="V28" s="87"/>
      <c r="W28" s="87"/>
      <c r="X28" s="87"/>
      <c r="Y28" s="87"/>
      <c r="AC28" s="163" t="s">
        <v>7</v>
      </c>
      <c r="AD28" s="163" t="s">
        <v>1634</v>
      </c>
      <c r="AE28" s="163" t="s">
        <v>1640</v>
      </c>
      <c r="AG28" s="163"/>
      <c r="AH28" s="163"/>
    </row>
    <row r="29" spans="2:35" ht="21" customHeight="1" x14ac:dyDescent="0.15">
      <c r="B29" s="723" t="s">
        <v>3764</v>
      </c>
      <c r="C29" s="724">
        <f>COUNTIFS('別添１（保険者入力①）'!C59,"○")</f>
        <v>0</v>
      </c>
      <c r="D29" s="725" t="s">
        <v>3781</v>
      </c>
      <c r="E29" s="47" t="s">
        <v>3783</v>
      </c>
      <c r="F29" s="45"/>
      <c r="G29" s="48"/>
      <c r="H29" s="726"/>
      <c r="J29" s="727" t="s">
        <v>3764</v>
      </c>
      <c r="K29" s="724">
        <f>COUNTIFS('別添１（保険者入力①）'!K59,"○")</f>
        <v>0</v>
      </c>
      <c r="L29" s="725" t="s">
        <v>3781</v>
      </c>
      <c r="M29" s="728" t="s">
        <v>3784</v>
      </c>
      <c r="N29" s="48"/>
      <c r="O29" s="48"/>
      <c r="P29" s="729"/>
      <c r="Q29" s="729"/>
      <c r="R29" s="729"/>
      <c r="S29" s="730"/>
      <c r="T29" s="731"/>
      <c r="U29" s="731"/>
      <c r="V29" s="718"/>
      <c r="W29" s="718"/>
      <c r="X29" s="718"/>
      <c r="Y29" s="718"/>
      <c r="AC29" s="10" t="s">
        <v>3657</v>
      </c>
      <c r="AD29" s="10" t="s">
        <v>1634</v>
      </c>
      <c r="AE29" s="10" t="s">
        <v>3658</v>
      </c>
    </row>
    <row r="30" spans="2:35" ht="27.75" customHeight="1" x14ac:dyDescent="0.15">
      <c r="D30" s="717"/>
      <c r="E30" s="732" t="s">
        <v>3788</v>
      </c>
      <c r="F30" s="52" t="s">
        <v>3780</v>
      </c>
      <c r="G30" s="733" t="s">
        <v>3735</v>
      </c>
      <c r="I30" s="44"/>
      <c r="J30" s="44"/>
      <c r="K30" s="628"/>
      <c r="L30" s="734"/>
      <c r="M30" s="866" t="s">
        <v>3785</v>
      </c>
      <c r="N30" s="867"/>
      <c r="O30" s="867"/>
      <c r="P30" s="867"/>
      <c r="Q30" s="867"/>
      <c r="R30" s="867"/>
      <c r="S30" s="868"/>
      <c r="T30" s="731"/>
      <c r="U30" s="718"/>
      <c r="V30" s="718"/>
      <c r="W30" s="718"/>
      <c r="X30" s="718"/>
      <c r="Y30" s="718"/>
      <c r="AC30" s="10" t="s">
        <v>3659</v>
      </c>
      <c r="AD30" s="10" t="s">
        <v>1634</v>
      </c>
      <c r="AE30" s="10" t="s">
        <v>3660</v>
      </c>
    </row>
    <row r="31" spans="2:35" ht="24" customHeight="1" thickBot="1" x14ac:dyDescent="0.2">
      <c r="B31" s="723" t="s">
        <v>3765</v>
      </c>
      <c r="C31" s="724">
        <f>COUNTIFS('別添１（保険者入力①）'!C62,"○")</f>
        <v>0</v>
      </c>
      <c r="D31" s="717"/>
      <c r="E31" s="59" t="s">
        <v>3707</v>
      </c>
      <c r="F31" s="735" t="s">
        <v>3707</v>
      </c>
      <c r="G31" s="736" t="s">
        <v>3722</v>
      </c>
      <c r="H31" s="717"/>
      <c r="I31" s="44"/>
      <c r="J31" s="727" t="s">
        <v>3765</v>
      </c>
      <c r="K31" s="724">
        <f>COUNTIFS('別添１（保険者入力①）'!K62,"○")</f>
        <v>0</v>
      </c>
      <c r="L31" s="587"/>
      <c r="M31" s="869"/>
      <c r="N31" s="870"/>
      <c r="O31" s="870"/>
      <c r="P31" s="870"/>
      <c r="Q31" s="870"/>
      <c r="R31" s="870"/>
      <c r="S31" s="871"/>
      <c r="T31" s="737"/>
      <c r="AC31" s="10" t="s">
        <v>3661</v>
      </c>
      <c r="AD31" s="10" t="s">
        <v>1634</v>
      </c>
      <c r="AE31" s="10" t="s">
        <v>3662</v>
      </c>
    </row>
    <row r="32" spans="2:35" ht="44.25" customHeight="1" thickTop="1" x14ac:dyDescent="0.15">
      <c r="D32" s="717"/>
      <c r="E32" s="738">
        <f>'別添１（保険者入力①）'!F72</f>
        <v>0</v>
      </c>
      <c r="F32" s="738">
        <f>'別添１（保険者入力①）'!G72</f>
        <v>0</v>
      </c>
      <c r="G32" s="739">
        <f>'別添１（保険者入力①）'!H72</f>
        <v>0</v>
      </c>
      <c r="H32" s="740"/>
      <c r="I32" s="717"/>
      <c r="L32" s="44"/>
      <c r="M32" s="741">
        <f>'別添１（保険者入力①）'!M61:R61</f>
        <v>0</v>
      </c>
      <c r="N32" s="742"/>
      <c r="O32" s="742"/>
      <c r="P32" s="742"/>
      <c r="Q32" s="742"/>
      <c r="R32" s="742"/>
      <c r="S32" s="743"/>
      <c r="U32" s="737"/>
      <c r="AC32" s="10" t="s">
        <v>3663</v>
      </c>
      <c r="AD32" s="10" t="s">
        <v>1634</v>
      </c>
      <c r="AE32" s="10" t="s">
        <v>3664</v>
      </c>
      <c r="AG32" s="10"/>
      <c r="AH32" s="10"/>
      <c r="AI32" s="10"/>
    </row>
    <row r="33" spans="2:35" ht="27" customHeight="1" x14ac:dyDescent="0.15">
      <c r="B33" s="744"/>
      <c r="C33" s="717"/>
      <c r="D33" s="717"/>
      <c r="E33" s="717"/>
      <c r="F33" s="717"/>
      <c r="G33" s="717"/>
      <c r="H33" s="717"/>
      <c r="I33" s="717"/>
      <c r="J33" s="717"/>
      <c r="K33" s="717"/>
      <c r="L33" s="717"/>
      <c r="M33" s="745" t="s">
        <v>3782</v>
      </c>
      <c r="N33" s="731"/>
      <c r="O33" s="731"/>
      <c r="P33" s="731"/>
      <c r="Q33" s="731"/>
      <c r="R33" s="731"/>
      <c r="S33" s="746"/>
      <c r="U33" s="737"/>
      <c r="AC33" s="10" t="s">
        <v>3665</v>
      </c>
      <c r="AD33" s="10" t="s">
        <v>1634</v>
      </c>
      <c r="AE33" s="10" t="s">
        <v>3666</v>
      </c>
      <c r="AG33" s="10"/>
      <c r="AH33" s="10"/>
      <c r="AI33" s="10"/>
    </row>
    <row r="34" spans="2:35" ht="27" customHeight="1" x14ac:dyDescent="0.15">
      <c r="B34" s="744"/>
      <c r="C34" s="717"/>
      <c r="D34" s="717"/>
      <c r="E34" s="717"/>
      <c r="F34" s="717"/>
      <c r="G34" s="717"/>
      <c r="H34" s="717"/>
      <c r="I34" s="717"/>
      <c r="J34" s="717"/>
      <c r="K34" s="717"/>
      <c r="L34" s="717"/>
      <c r="M34" s="747" t="s">
        <v>3766</v>
      </c>
      <c r="N34" s="748"/>
      <c r="O34" s="748"/>
      <c r="P34" s="748"/>
      <c r="Q34" s="748"/>
      <c r="R34" s="748"/>
      <c r="S34" s="749"/>
      <c r="U34" s="737"/>
      <c r="AC34" s="10" t="s">
        <v>3667</v>
      </c>
      <c r="AD34" s="10" t="s">
        <v>1634</v>
      </c>
      <c r="AE34" s="10" t="s">
        <v>3668</v>
      </c>
      <c r="AG34" s="10"/>
      <c r="AH34" s="10"/>
      <c r="AI34" s="10"/>
    </row>
    <row r="35" spans="2:35" ht="27" customHeight="1" x14ac:dyDescent="0.15">
      <c r="B35" s="71"/>
      <c r="C35" s="71"/>
      <c r="D35" s="71"/>
      <c r="E35" s="71"/>
      <c r="F35" s="71"/>
      <c r="G35" s="71"/>
      <c r="H35" s="71"/>
      <c r="I35" s="71"/>
      <c r="J35" s="71"/>
      <c r="K35" s="71"/>
      <c r="L35" s="71"/>
      <c r="M35" s="72"/>
      <c r="N35" s="72"/>
      <c r="O35" s="72"/>
      <c r="P35" s="72"/>
      <c r="Q35" s="72"/>
      <c r="R35" s="72"/>
      <c r="S35" s="72"/>
      <c r="AC35" s="10" t="s">
        <v>3670</v>
      </c>
      <c r="AD35" s="10" t="s">
        <v>1634</v>
      </c>
      <c r="AE35" s="10" t="s">
        <v>3669</v>
      </c>
      <c r="AG35" s="10"/>
      <c r="AH35" s="10"/>
      <c r="AI35" s="10"/>
    </row>
    <row r="36" spans="2:35" s="178" customFormat="1" ht="27" customHeight="1" x14ac:dyDescent="0.15">
      <c r="B36" s="272" t="s">
        <v>3790</v>
      </c>
      <c r="C36" s="202"/>
      <c r="D36" s="202"/>
      <c r="E36" s="202"/>
      <c r="F36" s="202"/>
      <c r="G36" s="202"/>
      <c r="H36" s="202"/>
      <c r="I36" s="229"/>
      <c r="J36" s="229"/>
      <c r="K36" s="229"/>
      <c r="L36" s="229"/>
      <c r="M36" s="229"/>
      <c r="AC36" s="87" t="s">
        <v>3675</v>
      </c>
      <c r="AD36" s="87" t="s">
        <v>1634</v>
      </c>
      <c r="AE36" s="87" t="s">
        <v>1656</v>
      </c>
    </row>
    <row r="37" spans="2:35" s="178" customFormat="1" ht="23.25" customHeight="1" x14ac:dyDescent="0.15">
      <c r="B37" s="188" t="s">
        <v>3773</v>
      </c>
      <c r="C37" s="190"/>
      <c r="D37" s="191"/>
      <c r="E37" s="273" t="s">
        <v>3814</v>
      </c>
      <c r="F37" s="273"/>
      <c r="G37" s="273"/>
      <c r="H37" s="273"/>
      <c r="I37" s="273"/>
      <c r="J37" s="273"/>
      <c r="K37" s="273"/>
      <c r="L37" s="273"/>
      <c r="M37" s="274"/>
      <c r="N37" s="204"/>
      <c r="O37" s="275"/>
      <c r="P37" s="275"/>
      <c r="Q37" s="275"/>
      <c r="R37" s="275"/>
      <c r="S37" s="275"/>
      <c r="T37" s="275"/>
      <c r="U37" s="275"/>
      <c r="V37" s="275"/>
      <c r="AC37" s="87" t="s">
        <v>3677</v>
      </c>
      <c r="AD37" s="87" t="s">
        <v>1634</v>
      </c>
      <c r="AE37" s="87" t="s">
        <v>3676</v>
      </c>
    </row>
    <row r="38" spans="2:35" s="178" customFormat="1" ht="36" customHeight="1" x14ac:dyDescent="0.15">
      <c r="B38" s="785" t="s">
        <v>3813</v>
      </c>
      <c r="C38" s="786"/>
      <c r="D38" s="787"/>
      <c r="E38" s="750">
        <f>'別添１（保険者入力①）'!E76</f>
        <v>0</v>
      </c>
      <c r="F38" s="751"/>
      <c r="G38" s="751"/>
      <c r="H38" s="751"/>
      <c r="I38" s="751"/>
      <c r="J38" s="751"/>
      <c r="K38" s="751"/>
      <c r="L38" s="751"/>
      <c r="M38" s="752"/>
      <c r="N38" s="770" t="s">
        <v>3771</v>
      </c>
      <c r="O38" s="771"/>
      <c r="P38" s="771"/>
      <c r="Q38" s="771"/>
      <c r="R38" s="771"/>
      <c r="S38" s="771"/>
      <c r="T38" s="771"/>
      <c r="U38" s="771"/>
      <c r="V38" s="772"/>
      <c r="AA38" s="203"/>
      <c r="AB38" s="203"/>
      <c r="AC38" s="87" t="s">
        <v>3679</v>
      </c>
      <c r="AD38" s="87" t="s">
        <v>1634</v>
      </c>
      <c r="AE38" s="87" t="s">
        <v>3678</v>
      </c>
    </row>
    <row r="39" spans="2:35" s="178" customFormat="1" ht="40.5" customHeight="1" x14ac:dyDescent="0.15">
      <c r="B39" s="788" t="s">
        <v>3786</v>
      </c>
      <c r="C39" s="789"/>
      <c r="D39" s="753">
        <f>COUNTIFS('別添１（保険者入力①）'!D77,"○")</f>
        <v>0</v>
      </c>
      <c r="E39" s="754"/>
      <c r="F39" s="755"/>
      <c r="G39" s="755"/>
      <c r="H39" s="755"/>
      <c r="I39" s="755"/>
      <c r="J39" s="755"/>
      <c r="K39" s="755"/>
      <c r="L39" s="755"/>
      <c r="M39" s="756"/>
      <c r="N39" s="773"/>
      <c r="O39" s="774"/>
      <c r="P39" s="774"/>
      <c r="Q39" s="774"/>
      <c r="R39" s="774"/>
      <c r="S39" s="774"/>
      <c r="T39" s="774"/>
      <c r="U39" s="774"/>
      <c r="V39" s="775"/>
      <c r="AA39" s="203"/>
      <c r="AB39" s="203"/>
      <c r="AC39" s="87" t="s">
        <v>3681</v>
      </c>
      <c r="AD39" s="87" t="s">
        <v>1634</v>
      </c>
      <c r="AE39" s="87" t="s">
        <v>3680</v>
      </c>
    </row>
    <row r="40" spans="2:35" s="178" customFormat="1" ht="40.5" customHeight="1" x14ac:dyDescent="0.15">
      <c r="B40" s="277" t="s">
        <v>3717</v>
      </c>
      <c r="C40" s="278"/>
      <c r="D40" s="753">
        <f>COUNTIFS('別添１（保険者入力①）'!D78,"○")</f>
        <v>0</v>
      </c>
      <c r="E40" s="754"/>
      <c r="F40" s="755"/>
      <c r="G40" s="755"/>
      <c r="H40" s="755"/>
      <c r="I40" s="755"/>
      <c r="J40" s="755"/>
      <c r="K40" s="755"/>
      <c r="L40" s="755"/>
      <c r="M40" s="756"/>
      <c r="N40" s="773"/>
      <c r="O40" s="774"/>
      <c r="P40" s="774"/>
      <c r="Q40" s="774"/>
      <c r="R40" s="774"/>
      <c r="S40" s="774"/>
      <c r="T40" s="774"/>
      <c r="U40" s="774"/>
      <c r="V40" s="775"/>
      <c r="AA40" s="222"/>
      <c r="AB40" s="222"/>
      <c r="AC40" s="87" t="s">
        <v>3561</v>
      </c>
      <c r="AD40" s="87" t="s">
        <v>1634</v>
      </c>
      <c r="AE40" s="87" t="s">
        <v>3682</v>
      </c>
    </row>
    <row r="41" spans="2:35" s="178" customFormat="1" ht="40.5" customHeight="1" x14ac:dyDescent="0.15">
      <c r="B41" s="277" t="s">
        <v>3718</v>
      </c>
      <c r="C41" s="279"/>
      <c r="D41" s="753">
        <f>COUNTIFS('別添１（保険者入力①）'!D79,"○")</f>
        <v>0</v>
      </c>
      <c r="E41" s="757"/>
      <c r="F41" s="758"/>
      <c r="G41" s="758"/>
      <c r="H41" s="758"/>
      <c r="I41" s="758"/>
      <c r="J41" s="758"/>
      <c r="K41" s="758"/>
      <c r="L41" s="758"/>
      <c r="M41" s="759"/>
      <c r="N41" s="776"/>
      <c r="O41" s="777"/>
      <c r="P41" s="777"/>
      <c r="Q41" s="777"/>
      <c r="R41" s="777"/>
      <c r="S41" s="777"/>
      <c r="T41" s="777"/>
      <c r="U41" s="777"/>
      <c r="V41" s="778"/>
      <c r="AC41" s="87" t="s">
        <v>3563</v>
      </c>
      <c r="AD41" s="87" t="s">
        <v>1634</v>
      </c>
      <c r="AE41" s="87" t="s">
        <v>3562</v>
      </c>
    </row>
    <row r="42" spans="2:35" ht="31.5" customHeight="1" x14ac:dyDescent="0.15">
      <c r="AC42" s="1" t="s">
        <v>3472</v>
      </c>
      <c r="AD42" s="1" t="s">
        <v>1634</v>
      </c>
      <c r="AE42" s="1" t="s">
        <v>3471</v>
      </c>
    </row>
    <row r="43" spans="2:35" ht="24" customHeight="1" x14ac:dyDescent="0.15">
      <c r="AC43" s="1" t="s">
        <v>3474</v>
      </c>
      <c r="AD43" s="1" t="s">
        <v>1634</v>
      </c>
      <c r="AE43" s="1" t="s">
        <v>3473</v>
      </c>
    </row>
    <row r="44" spans="2:35" ht="29.25" customHeight="1" x14ac:dyDescent="0.15">
      <c r="AC44" s="1" t="s">
        <v>3476</v>
      </c>
      <c r="AD44" s="1" t="s">
        <v>1634</v>
      </c>
      <c r="AE44" s="1" t="s">
        <v>3475</v>
      </c>
    </row>
    <row r="45" spans="2:35" ht="30" customHeight="1" x14ac:dyDescent="0.15">
      <c r="B45" s="64" t="s">
        <v>3719</v>
      </c>
      <c r="T45" s="760"/>
      <c r="U45" s="760"/>
      <c r="V45" s="761"/>
      <c r="AC45" s="1" t="s">
        <v>3478</v>
      </c>
      <c r="AD45" s="1" t="s">
        <v>1634</v>
      </c>
      <c r="AE45" s="1" t="s">
        <v>3477</v>
      </c>
    </row>
    <row r="46" spans="2:35" ht="33" customHeight="1" x14ac:dyDescent="0.15">
      <c r="T46" s="762"/>
      <c r="U46" s="762"/>
      <c r="V46" s="763"/>
      <c r="AC46" s="1" t="s">
        <v>3480</v>
      </c>
      <c r="AD46" s="1" t="s">
        <v>1634</v>
      </c>
      <c r="AE46" s="1" t="s">
        <v>3479</v>
      </c>
    </row>
    <row r="47" spans="2:35" ht="33" customHeight="1" x14ac:dyDescent="0.15">
      <c r="T47" s="764"/>
      <c r="U47" s="764"/>
      <c r="V47" s="765"/>
      <c r="AC47" s="1" t="s">
        <v>3482</v>
      </c>
      <c r="AD47" s="1" t="s">
        <v>1634</v>
      </c>
      <c r="AE47" s="1" t="s">
        <v>3481</v>
      </c>
    </row>
    <row r="48" spans="2:35" ht="33" customHeight="1" x14ac:dyDescent="0.15">
      <c r="AC48" s="1" t="s">
        <v>3483</v>
      </c>
      <c r="AD48" s="1" t="s">
        <v>1634</v>
      </c>
      <c r="AE48" s="1" t="s">
        <v>1638</v>
      </c>
    </row>
    <row r="49" spans="29:31" x14ac:dyDescent="0.15">
      <c r="AC49" s="1" t="s">
        <v>3485</v>
      </c>
      <c r="AD49" s="1" t="s">
        <v>1634</v>
      </c>
      <c r="AE49" s="1" t="s">
        <v>3484</v>
      </c>
    </row>
    <row r="50" spans="29:31" x14ac:dyDescent="0.15">
      <c r="AC50" s="1" t="s">
        <v>3487</v>
      </c>
      <c r="AD50" s="1" t="s">
        <v>1634</v>
      </c>
      <c r="AE50" s="1" t="s">
        <v>3486</v>
      </c>
    </row>
    <row r="51" spans="29:31" x14ac:dyDescent="0.15">
      <c r="AC51" s="1" t="s">
        <v>3489</v>
      </c>
      <c r="AD51" s="1" t="s">
        <v>1634</v>
      </c>
      <c r="AE51" s="1" t="s">
        <v>3488</v>
      </c>
    </row>
    <row r="52" spans="29:31" x14ac:dyDescent="0.15">
      <c r="AC52" s="1" t="s">
        <v>3491</v>
      </c>
      <c r="AD52" s="1" t="s">
        <v>1634</v>
      </c>
      <c r="AE52" s="1" t="s">
        <v>3490</v>
      </c>
    </row>
    <row r="53" spans="29:31" x14ac:dyDescent="0.15">
      <c r="AC53" s="1" t="s">
        <v>3493</v>
      </c>
      <c r="AD53" s="1" t="s">
        <v>1634</v>
      </c>
      <c r="AE53" s="1" t="s">
        <v>3492</v>
      </c>
    </row>
    <row r="54" spans="29:31" x14ac:dyDescent="0.15">
      <c r="AC54" s="1" t="s">
        <v>3495</v>
      </c>
      <c r="AD54" s="1" t="s">
        <v>1634</v>
      </c>
      <c r="AE54" s="1" t="s">
        <v>3494</v>
      </c>
    </row>
    <row r="55" spans="29:31" x14ac:dyDescent="0.15">
      <c r="AC55" s="1" t="s">
        <v>3497</v>
      </c>
      <c r="AD55" s="1" t="s">
        <v>1634</v>
      </c>
      <c r="AE55" s="1" t="s">
        <v>3496</v>
      </c>
    </row>
    <row r="56" spans="29:31" x14ac:dyDescent="0.15">
      <c r="AC56" s="1" t="s">
        <v>5</v>
      </c>
      <c r="AD56" s="1" t="s">
        <v>1634</v>
      </c>
      <c r="AE56" s="1" t="s">
        <v>3498</v>
      </c>
    </row>
    <row r="57" spans="29:31" x14ac:dyDescent="0.15">
      <c r="AC57" s="1" t="s">
        <v>6</v>
      </c>
      <c r="AD57" s="1" t="s">
        <v>1634</v>
      </c>
      <c r="AE57" s="1" t="s">
        <v>1639</v>
      </c>
    </row>
    <row r="58" spans="29:31" x14ac:dyDescent="0.15">
      <c r="AC58" s="1" t="s">
        <v>7</v>
      </c>
      <c r="AD58" s="1" t="s">
        <v>1634</v>
      </c>
      <c r="AE58" s="1" t="s">
        <v>1640</v>
      </c>
    </row>
    <row r="59" spans="29:31" x14ac:dyDescent="0.15">
      <c r="AC59" s="10" t="s">
        <v>8</v>
      </c>
      <c r="AD59" s="1" t="s">
        <v>1634</v>
      </c>
      <c r="AE59" s="1" t="s">
        <v>1641</v>
      </c>
    </row>
    <row r="60" spans="29:31" x14ac:dyDescent="0.15">
      <c r="AC60" s="10" t="s">
        <v>9</v>
      </c>
      <c r="AD60" s="10" t="s">
        <v>1634</v>
      </c>
      <c r="AE60" s="10" t="s">
        <v>1642</v>
      </c>
    </row>
    <row r="61" spans="29:31" x14ac:dyDescent="0.15">
      <c r="AC61" s="10" t="s">
        <v>10</v>
      </c>
      <c r="AD61" s="10" t="s">
        <v>1634</v>
      </c>
      <c r="AE61" s="10" t="s">
        <v>1643</v>
      </c>
    </row>
    <row r="62" spans="29:31" x14ac:dyDescent="0.15">
      <c r="AC62" s="10" t="s">
        <v>11</v>
      </c>
      <c r="AD62" s="10" t="s">
        <v>1634</v>
      </c>
      <c r="AE62" s="10" t="s">
        <v>1644</v>
      </c>
    </row>
    <row r="63" spans="29:31" x14ac:dyDescent="0.15">
      <c r="AC63" s="10" t="s">
        <v>12</v>
      </c>
      <c r="AD63" s="10" t="s">
        <v>1634</v>
      </c>
      <c r="AE63" s="10" t="s">
        <v>1645</v>
      </c>
    </row>
    <row r="64" spans="29:31" x14ac:dyDescent="0.15">
      <c r="AC64" s="10" t="s">
        <v>13</v>
      </c>
      <c r="AD64" s="10" t="s">
        <v>1634</v>
      </c>
      <c r="AE64" s="10" t="s">
        <v>1646</v>
      </c>
    </row>
    <row r="65" spans="29:31" x14ac:dyDescent="0.15">
      <c r="AC65" s="10" t="s">
        <v>14</v>
      </c>
      <c r="AD65" s="10" t="s">
        <v>1634</v>
      </c>
      <c r="AE65" s="10" t="s">
        <v>1647</v>
      </c>
    </row>
    <row r="66" spans="29:31" x14ac:dyDescent="0.15">
      <c r="AC66" s="10" t="s">
        <v>15</v>
      </c>
      <c r="AD66" s="10" t="s">
        <v>1634</v>
      </c>
      <c r="AE66" s="10" t="s">
        <v>1648</v>
      </c>
    </row>
    <row r="67" spans="29:31" x14ac:dyDescent="0.15">
      <c r="AC67" s="10" t="s">
        <v>16</v>
      </c>
      <c r="AD67" s="10" t="s">
        <v>1634</v>
      </c>
      <c r="AE67" s="10" t="s">
        <v>1649</v>
      </c>
    </row>
    <row r="68" spans="29:31" x14ac:dyDescent="0.15">
      <c r="AC68" s="10" t="s">
        <v>17</v>
      </c>
      <c r="AD68" s="10" t="s">
        <v>1634</v>
      </c>
      <c r="AE68" s="10" t="s">
        <v>1650</v>
      </c>
    </row>
    <row r="69" spans="29:31" x14ac:dyDescent="0.15">
      <c r="AC69" s="10" t="s">
        <v>18</v>
      </c>
      <c r="AD69" s="10" t="s">
        <v>1634</v>
      </c>
      <c r="AE69" s="10" t="s">
        <v>1651</v>
      </c>
    </row>
    <row r="70" spans="29:31" x14ac:dyDescent="0.15">
      <c r="AC70" s="10" t="s">
        <v>19</v>
      </c>
      <c r="AD70" s="10" t="s">
        <v>1634</v>
      </c>
      <c r="AE70" s="10" t="s">
        <v>1652</v>
      </c>
    </row>
    <row r="71" spans="29:31" x14ac:dyDescent="0.15">
      <c r="AC71" s="10" t="s">
        <v>20</v>
      </c>
      <c r="AD71" s="10" t="s">
        <v>1634</v>
      </c>
      <c r="AE71" s="10" t="s">
        <v>1653</v>
      </c>
    </row>
    <row r="72" spans="29:31" x14ac:dyDescent="0.15">
      <c r="AC72" s="10" t="s">
        <v>21</v>
      </c>
      <c r="AD72" s="10" t="s">
        <v>1634</v>
      </c>
      <c r="AE72" s="10" t="s">
        <v>1654</v>
      </c>
    </row>
    <row r="73" spans="29:31" x14ac:dyDescent="0.15">
      <c r="AC73" s="10" t="s">
        <v>22</v>
      </c>
      <c r="AD73" s="10" t="s">
        <v>1634</v>
      </c>
      <c r="AE73" s="10" t="s">
        <v>1655</v>
      </c>
    </row>
    <row r="74" spans="29:31" x14ac:dyDescent="0.15">
      <c r="AC74" s="10" t="s">
        <v>3675</v>
      </c>
      <c r="AD74" s="10" t="s">
        <v>1634</v>
      </c>
      <c r="AE74" s="10" t="s">
        <v>1656</v>
      </c>
    </row>
    <row r="75" spans="29:31" x14ac:dyDescent="0.15">
      <c r="AC75" s="10" t="s">
        <v>3677</v>
      </c>
      <c r="AD75" s="10" t="s">
        <v>1634</v>
      </c>
      <c r="AE75" s="10" t="s">
        <v>3676</v>
      </c>
    </row>
    <row r="76" spans="29:31" x14ac:dyDescent="0.15">
      <c r="AC76" s="10" t="s">
        <v>3679</v>
      </c>
      <c r="AD76" s="10" t="s">
        <v>1634</v>
      </c>
      <c r="AE76" s="10" t="s">
        <v>3678</v>
      </c>
    </row>
    <row r="77" spans="29:31" x14ac:dyDescent="0.15">
      <c r="AC77" s="10" t="s">
        <v>3681</v>
      </c>
      <c r="AD77" s="10" t="s">
        <v>1634</v>
      </c>
      <c r="AE77" s="10" t="s">
        <v>3680</v>
      </c>
    </row>
    <row r="78" spans="29:31" x14ac:dyDescent="0.15">
      <c r="AC78" s="10" t="s">
        <v>3561</v>
      </c>
      <c r="AD78" s="10" t="s">
        <v>1634</v>
      </c>
      <c r="AE78" s="10" t="s">
        <v>3682</v>
      </c>
    </row>
    <row r="79" spans="29:31" x14ac:dyDescent="0.15">
      <c r="AC79" s="10" t="s">
        <v>3563</v>
      </c>
      <c r="AD79" s="10" t="s">
        <v>1634</v>
      </c>
      <c r="AE79" s="10" t="s">
        <v>3562</v>
      </c>
    </row>
    <row r="80" spans="29:31" x14ac:dyDescent="0.15">
      <c r="AC80" s="10" t="s">
        <v>3565</v>
      </c>
      <c r="AD80" s="10" t="s">
        <v>1634</v>
      </c>
      <c r="AE80" s="10" t="s">
        <v>3564</v>
      </c>
    </row>
    <row r="81" spans="29:31" x14ac:dyDescent="0.15">
      <c r="AC81" s="10" t="s">
        <v>3567</v>
      </c>
      <c r="AD81" s="10" t="s">
        <v>1634</v>
      </c>
      <c r="AE81" s="10" t="s">
        <v>3566</v>
      </c>
    </row>
    <row r="82" spans="29:31" x14ac:dyDescent="0.15">
      <c r="AC82" s="10" t="s">
        <v>3569</v>
      </c>
      <c r="AD82" s="10" t="s">
        <v>1634</v>
      </c>
      <c r="AE82" s="10" t="s">
        <v>3568</v>
      </c>
    </row>
    <row r="83" spans="29:31" x14ac:dyDescent="0.15">
      <c r="AC83" s="10" t="s">
        <v>3571</v>
      </c>
      <c r="AD83" s="10" t="s">
        <v>1634</v>
      </c>
      <c r="AE83" s="10" t="s">
        <v>3570</v>
      </c>
    </row>
    <row r="84" spans="29:31" x14ac:dyDescent="0.15">
      <c r="AC84" s="10" t="s">
        <v>3573</v>
      </c>
      <c r="AD84" s="10" t="s">
        <v>1634</v>
      </c>
      <c r="AE84" s="10" t="s">
        <v>3572</v>
      </c>
    </row>
    <row r="85" spans="29:31" x14ac:dyDescent="0.15">
      <c r="AC85" s="10" t="s">
        <v>3575</v>
      </c>
      <c r="AD85" s="10" t="s">
        <v>1634</v>
      </c>
      <c r="AE85" s="10" t="s">
        <v>3574</v>
      </c>
    </row>
    <row r="86" spans="29:31" x14ac:dyDescent="0.15">
      <c r="AC86" s="10" t="s">
        <v>3577</v>
      </c>
      <c r="AD86" s="10" t="s">
        <v>1634</v>
      </c>
      <c r="AE86" s="10" t="s">
        <v>3576</v>
      </c>
    </row>
    <row r="87" spans="29:31" x14ac:dyDescent="0.15">
      <c r="AC87" s="10" t="s">
        <v>3579</v>
      </c>
      <c r="AD87" s="10" t="s">
        <v>1634</v>
      </c>
      <c r="AE87" s="10" t="s">
        <v>3578</v>
      </c>
    </row>
    <row r="88" spans="29:31" x14ac:dyDescent="0.15">
      <c r="AC88" s="10" t="s">
        <v>3581</v>
      </c>
      <c r="AD88" s="10" t="s">
        <v>1634</v>
      </c>
      <c r="AE88" s="10" t="s">
        <v>3580</v>
      </c>
    </row>
    <row r="89" spans="29:31" x14ac:dyDescent="0.15">
      <c r="AC89" s="10" t="s">
        <v>3583</v>
      </c>
      <c r="AD89" s="10" t="s">
        <v>1634</v>
      </c>
      <c r="AE89" s="10" t="s">
        <v>3582</v>
      </c>
    </row>
    <row r="90" spans="29:31" x14ac:dyDescent="0.15">
      <c r="AC90" s="10" t="s">
        <v>3585</v>
      </c>
      <c r="AD90" s="10" t="s">
        <v>1634</v>
      </c>
      <c r="AE90" s="10" t="s">
        <v>3584</v>
      </c>
    </row>
    <row r="91" spans="29:31" x14ac:dyDescent="0.15">
      <c r="AC91" s="10" t="s">
        <v>3587</v>
      </c>
      <c r="AD91" s="10" t="s">
        <v>1634</v>
      </c>
      <c r="AE91" s="10" t="s">
        <v>3586</v>
      </c>
    </row>
    <row r="92" spans="29:31" x14ac:dyDescent="0.15">
      <c r="AC92" s="10" t="s">
        <v>3589</v>
      </c>
      <c r="AD92" s="10" t="s">
        <v>1634</v>
      </c>
      <c r="AE92" s="10" t="s">
        <v>3588</v>
      </c>
    </row>
    <row r="93" spans="29:31" x14ac:dyDescent="0.15">
      <c r="AC93" s="10" t="s">
        <v>3591</v>
      </c>
      <c r="AD93" s="10" t="s">
        <v>1634</v>
      </c>
      <c r="AE93" s="10" t="s">
        <v>3590</v>
      </c>
    </row>
    <row r="94" spans="29:31" x14ac:dyDescent="0.15">
      <c r="AC94" s="10" t="s">
        <v>3593</v>
      </c>
      <c r="AD94" s="10" t="s">
        <v>1634</v>
      </c>
      <c r="AE94" s="10" t="s">
        <v>3592</v>
      </c>
    </row>
    <row r="95" spans="29:31" x14ac:dyDescent="0.15">
      <c r="AC95" s="10" t="s">
        <v>3595</v>
      </c>
      <c r="AD95" s="10" t="s">
        <v>1634</v>
      </c>
      <c r="AE95" s="10" t="s">
        <v>3594</v>
      </c>
    </row>
    <row r="96" spans="29:31" x14ac:dyDescent="0.15">
      <c r="AC96" s="10" t="s">
        <v>3597</v>
      </c>
      <c r="AD96" s="10" t="s">
        <v>1634</v>
      </c>
      <c r="AE96" s="10" t="s">
        <v>3596</v>
      </c>
    </row>
    <row r="97" spans="29:31" x14ac:dyDescent="0.15">
      <c r="AC97" s="10" t="s">
        <v>3599</v>
      </c>
      <c r="AD97" s="10" t="s">
        <v>1634</v>
      </c>
      <c r="AE97" s="10" t="s">
        <v>3598</v>
      </c>
    </row>
    <row r="98" spans="29:31" x14ac:dyDescent="0.15">
      <c r="AC98" s="10" t="s">
        <v>3601</v>
      </c>
      <c r="AD98" s="10" t="s">
        <v>1634</v>
      </c>
      <c r="AE98" s="10" t="s">
        <v>3600</v>
      </c>
    </row>
    <row r="99" spans="29:31" x14ac:dyDescent="0.15">
      <c r="AC99" s="10" t="s">
        <v>3603</v>
      </c>
      <c r="AD99" s="10" t="s">
        <v>1634</v>
      </c>
      <c r="AE99" s="10" t="s">
        <v>3602</v>
      </c>
    </row>
    <row r="100" spans="29:31" x14ac:dyDescent="0.15">
      <c r="AC100" s="10" t="s">
        <v>3605</v>
      </c>
      <c r="AD100" s="10" t="s">
        <v>1634</v>
      </c>
      <c r="AE100" s="10" t="s">
        <v>3604</v>
      </c>
    </row>
    <row r="101" spans="29:31" x14ac:dyDescent="0.15">
      <c r="AC101" s="10" t="s">
        <v>3607</v>
      </c>
      <c r="AD101" s="10" t="s">
        <v>1634</v>
      </c>
      <c r="AE101" s="10" t="s">
        <v>3606</v>
      </c>
    </row>
    <row r="102" spans="29:31" x14ac:dyDescent="0.15">
      <c r="AC102" s="10" t="s">
        <v>3609</v>
      </c>
      <c r="AD102" s="10" t="s">
        <v>1634</v>
      </c>
      <c r="AE102" s="10" t="s">
        <v>3608</v>
      </c>
    </row>
    <row r="103" spans="29:31" x14ac:dyDescent="0.15">
      <c r="AC103" s="10" t="s">
        <v>3611</v>
      </c>
      <c r="AD103" s="10" t="s">
        <v>1634</v>
      </c>
      <c r="AE103" s="10" t="s">
        <v>3610</v>
      </c>
    </row>
    <row r="104" spans="29:31" x14ac:dyDescent="0.15">
      <c r="AC104" s="10" t="s">
        <v>3613</v>
      </c>
      <c r="AD104" s="10" t="s">
        <v>1634</v>
      </c>
      <c r="AE104" s="10" t="s">
        <v>3612</v>
      </c>
    </row>
    <row r="105" spans="29:31" x14ac:dyDescent="0.15">
      <c r="AC105" s="10" t="s">
        <v>3615</v>
      </c>
      <c r="AD105" s="10" t="s">
        <v>1634</v>
      </c>
      <c r="AE105" s="10" t="s">
        <v>3614</v>
      </c>
    </row>
    <row r="106" spans="29:31" x14ac:dyDescent="0.15">
      <c r="AC106" s="10" t="s">
        <v>3617</v>
      </c>
      <c r="AD106" s="10" t="s">
        <v>1634</v>
      </c>
      <c r="AE106" s="10" t="s">
        <v>3616</v>
      </c>
    </row>
    <row r="107" spans="29:31" x14ac:dyDescent="0.15">
      <c r="AC107" s="10" t="s">
        <v>3619</v>
      </c>
      <c r="AD107" s="10" t="s">
        <v>1634</v>
      </c>
      <c r="AE107" s="10" t="s">
        <v>3618</v>
      </c>
    </row>
    <row r="108" spans="29:31" x14ac:dyDescent="0.15">
      <c r="AC108" s="10" t="s">
        <v>3621</v>
      </c>
      <c r="AD108" s="10" t="s">
        <v>1634</v>
      </c>
      <c r="AE108" s="10" t="s">
        <v>3620</v>
      </c>
    </row>
    <row r="109" spans="29:31" x14ac:dyDescent="0.15">
      <c r="AC109" s="10" t="s">
        <v>3623</v>
      </c>
      <c r="AD109" s="10" t="s">
        <v>1634</v>
      </c>
      <c r="AE109" s="10" t="s">
        <v>3622</v>
      </c>
    </row>
    <row r="110" spans="29:31" x14ac:dyDescent="0.15">
      <c r="AC110" s="10" t="s">
        <v>3625</v>
      </c>
      <c r="AD110" s="10" t="s">
        <v>1634</v>
      </c>
      <c r="AE110" s="10" t="s">
        <v>3624</v>
      </c>
    </row>
    <row r="111" spans="29:31" x14ac:dyDescent="0.15">
      <c r="AC111" s="10" t="s">
        <v>23</v>
      </c>
      <c r="AD111" s="10" t="s">
        <v>1634</v>
      </c>
      <c r="AE111" s="10" t="s">
        <v>3626</v>
      </c>
    </row>
    <row r="112" spans="29:31" x14ac:dyDescent="0.15">
      <c r="AC112" s="10" t="s">
        <v>24</v>
      </c>
      <c r="AD112" s="10" t="s">
        <v>1634</v>
      </c>
      <c r="AE112" s="10" t="s">
        <v>1657</v>
      </c>
    </row>
    <row r="113" spans="29:31" x14ac:dyDescent="0.15">
      <c r="AC113" s="10" t="s">
        <v>25</v>
      </c>
      <c r="AD113" s="10" t="s">
        <v>1634</v>
      </c>
      <c r="AE113" s="10" t="s">
        <v>1658</v>
      </c>
    </row>
    <row r="114" spans="29:31" x14ac:dyDescent="0.15">
      <c r="AC114" s="10" t="s">
        <v>26</v>
      </c>
      <c r="AD114" s="10" t="s">
        <v>1634</v>
      </c>
      <c r="AE114" s="10" t="s">
        <v>1659</v>
      </c>
    </row>
    <row r="115" spans="29:31" x14ac:dyDescent="0.15">
      <c r="AC115" s="10" t="s">
        <v>27</v>
      </c>
      <c r="AD115" s="10" t="s">
        <v>1634</v>
      </c>
      <c r="AE115" s="10" t="s">
        <v>1660</v>
      </c>
    </row>
    <row r="116" spans="29:31" x14ac:dyDescent="0.15">
      <c r="AC116" s="10" t="s">
        <v>28</v>
      </c>
      <c r="AD116" s="10" t="s">
        <v>1634</v>
      </c>
      <c r="AE116" s="10" t="s">
        <v>1661</v>
      </c>
    </row>
    <row r="117" spans="29:31" x14ac:dyDescent="0.15">
      <c r="AC117" s="10" t="s">
        <v>29</v>
      </c>
      <c r="AD117" s="10" t="s">
        <v>1634</v>
      </c>
      <c r="AE117" s="10" t="s">
        <v>1662</v>
      </c>
    </row>
    <row r="118" spans="29:31" x14ac:dyDescent="0.15">
      <c r="AC118" s="10" t="s">
        <v>30</v>
      </c>
      <c r="AD118" s="10" t="s">
        <v>1634</v>
      </c>
      <c r="AE118" s="10" t="s">
        <v>1663</v>
      </c>
    </row>
    <row r="119" spans="29:31" x14ac:dyDescent="0.15">
      <c r="AC119" s="10" t="s">
        <v>31</v>
      </c>
      <c r="AD119" s="10" t="s">
        <v>1634</v>
      </c>
      <c r="AE119" s="10" t="s">
        <v>1664</v>
      </c>
    </row>
    <row r="120" spans="29:31" x14ac:dyDescent="0.15">
      <c r="AC120" s="10" t="s">
        <v>32</v>
      </c>
      <c r="AD120" s="10" t="s">
        <v>1634</v>
      </c>
      <c r="AE120" s="10" t="s">
        <v>1665</v>
      </c>
    </row>
    <row r="121" spans="29:31" x14ac:dyDescent="0.15">
      <c r="AC121" s="10" t="s">
        <v>33</v>
      </c>
      <c r="AD121" s="10" t="s">
        <v>1634</v>
      </c>
      <c r="AE121" s="10" t="s">
        <v>1666</v>
      </c>
    </row>
    <row r="122" spans="29:31" x14ac:dyDescent="0.15">
      <c r="AC122" s="10" t="s">
        <v>34</v>
      </c>
      <c r="AD122" s="10" t="s">
        <v>1634</v>
      </c>
      <c r="AE122" s="10" t="s">
        <v>1667</v>
      </c>
    </row>
    <row r="123" spans="29:31" x14ac:dyDescent="0.15">
      <c r="AC123" s="10" t="s">
        <v>35</v>
      </c>
      <c r="AD123" s="10" t="s">
        <v>1634</v>
      </c>
      <c r="AE123" s="10" t="s">
        <v>1668</v>
      </c>
    </row>
    <row r="124" spans="29:31" x14ac:dyDescent="0.15">
      <c r="AC124" s="10" t="s">
        <v>36</v>
      </c>
      <c r="AD124" s="10" t="s">
        <v>1634</v>
      </c>
      <c r="AE124" s="10" t="s">
        <v>1669</v>
      </c>
    </row>
    <row r="125" spans="29:31" x14ac:dyDescent="0.15">
      <c r="AC125" s="10" t="s">
        <v>37</v>
      </c>
      <c r="AD125" s="10" t="s">
        <v>1634</v>
      </c>
      <c r="AE125" s="10" t="s">
        <v>1670</v>
      </c>
    </row>
    <row r="126" spans="29:31" x14ac:dyDescent="0.15">
      <c r="AC126" s="10" t="s">
        <v>38</v>
      </c>
      <c r="AD126" s="10" t="s">
        <v>1634</v>
      </c>
      <c r="AE126" s="10" t="s">
        <v>1671</v>
      </c>
    </row>
    <row r="127" spans="29:31" x14ac:dyDescent="0.15">
      <c r="AC127" s="10" t="s">
        <v>39</v>
      </c>
      <c r="AD127" s="10" t="s">
        <v>1634</v>
      </c>
      <c r="AE127" s="10" t="s">
        <v>1672</v>
      </c>
    </row>
    <row r="128" spans="29:31" x14ac:dyDescent="0.15">
      <c r="AC128" s="10" t="s">
        <v>40</v>
      </c>
      <c r="AD128" s="10" t="s">
        <v>1634</v>
      </c>
      <c r="AE128" s="10" t="s">
        <v>1673</v>
      </c>
    </row>
    <row r="129" spans="29:31" x14ac:dyDescent="0.15">
      <c r="AC129" s="10" t="s">
        <v>41</v>
      </c>
      <c r="AD129" s="10" t="s">
        <v>1634</v>
      </c>
      <c r="AE129" s="10" t="s">
        <v>1674</v>
      </c>
    </row>
    <row r="130" spans="29:31" x14ac:dyDescent="0.15">
      <c r="AC130" s="10" t="s">
        <v>42</v>
      </c>
      <c r="AD130" s="10" t="s">
        <v>1634</v>
      </c>
      <c r="AE130" s="10" t="s">
        <v>1675</v>
      </c>
    </row>
    <row r="131" spans="29:31" x14ac:dyDescent="0.15">
      <c r="AC131" s="10" t="s">
        <v>43</v>
      </c>
      <c r="AD131" s="10" t="s">
        <v>1634</v>
      </c>
      <c r="AE131" s="10" t="s">
        <v>1676</v>
      </c>
    </row>
    <row r="132" spans="29:31" x14ac:dyDescent="0.15">
      <c r="AC132" s="10" t="s">
        <v>44</v>
      </c>
      <c r="AD132" s="10" t="s">
        <v>1634</v>
      </c>
      <c r="AE132" s="10" t="s">
        <v>1677</v>
      </c>
    </row>
    <row r="133" spans="29:31" x14ac:dyDescent="0.15">
      <c r="AC133" s="10" t="s">
        <v>45</v>
      </c>
      <c r="AD133" s="10" t="s">
        <v>1634</v>
      </c>
      <c r="AE133" s="10" t="s">
        <v>1678</v>
      </c>
    </row>
    <row r="134" spans="29:31" x14ac:dyDescent="0.15">
      <c r="AC134" s="10" t="s">
        <v>46</v>
      </c>
      <c r="AD134" s="10" t="s">
        <v>1634</v>
      </c>
      <c r="AE134" s="10" t="s">
        <v>1679</v>
      </c>
    </row>
    <row r="135" spans="29:31" x14ac:dyDescent="0.15">
      <c r="AC135" s="10" t="s">
        <v>47</v>
      </c>
      <c r="AD135" s="10" t="s">
        <v>1634</v>
      </c>
      <c r="AE135" s="10" t="s">
        <v>1680</v>
      </c>
    </row>
    <row r="136" spans="29:31" x14ac:dyDescent="0.15">
      <c r="AC136" s="10" t="s">
        <v>48</v>
      </c>
      <c r="AD136" s="10" t="s">
        <v>1634</v>
      </c>
      <c r="AE136" s="10" t="s">
        <v>1681</v>
      </c>
    </row>
    <row r="137" spans="29:31" x14ac:dyDescent="0.15">
      <c r="AC137" s="10" t="s">
        <v>49</v>
      </c>
      <c r="AD137" s="10" t="s">
        <v>1634</v>
      </c>
      <c r="AE137" s="10" t="s">
        <v>1682</v>
      </c>
    </row>
    <row r="138" spans="29:31" x14ac:dyDescent="0.15">
      <c r="AC138" s="10" t="s">
        <v>50</v>
      </c>
      <c r="AD138" s="10" t="s">
        <v>1634</v>
      </c>
      <c r="AE138" s="10" t="s">
        <v>1683</v>
      </c>
    </row>
    <row r="139" spans="29:31" x14ac:dyDescent="0.15">
      <c r="AC139" s="10" t="s">
        <v>51</v>
      </c>
      <c r="AD139" s="10" t="s">
        <v>1634</v>
      </c>
      <c r="AE139" s="10" t="s">
        <v>1684</v>
      </c>
    </row>
    <row r="140" spans="29:31" x14ac:dyDescent="0.15">
      <c r="AC140" s="10" t="s">
        <v>52</v>
      </c>
      <c r="AD140" s="10" t="s">
        <v>1634</v>
      </c>
      <c r="AE140" s="10" t="s">
        <v>1685</v>
      </c>
    </row>
    <row r="141" spans="29:31" x14ac:dyDescent="0.15">
      <c r="AC141" s="10" t="s">
        <v>53</v>
      </c>
      <c r="AD141" s="10" t="s">
        <v>1634</v>
      </c>
      <c r="AE141" s="10" t="s">
        <v>1686</v>
      </c>
    </row>
    <row r="142" spans="29:31" x14ac:dyDescent="0.15">
      <c r="AC142" s="10" t="s">
        <v>54</v>
      </c>
      <c r="AD142" s="10" t="s">
        <v>1634</v>
      </c>
      <c r="AE142" s="10" t="s">
        <v>1687</v>
      </c>
    </row>
    <row r="143" spans="29:31" x14ac:dyDescent="0.15">
      <c r="AC143" s="10" t="s">
        <v>55</v>
      </c>
      <c r="AD143" s="10" t="s">
        <v>1634</v>
      </c>
      <c r="AE143" s="10" t="s">
        <v>1688</v>
      </c>
    </row>
    <row r="144" spans="29:31" x14ac:dyDescent="0.15">
      <c r="AC144" s="10" t="s">
        <v>56</v>
      </c>
      <c r="AD144" s="10" t="s">
        <v>1634</v>
      </c>
      <c r="AE144" s="10" t="s">
        <v>1689</v>
      </c>
    </row>
    <row r="145" spans="29:31" x14ac:dyDescent="0.15">
      <c r="AC145" s="10" t="s">
        <v>57</v>
      </c>
      <c r="AD145" s="10" t="s">
        <v>1634</v>
      </c>
      <c r="AE145" s="10" t="s">
        <v>1690</v>
      </c>
    </row>
    <row r="146" spans="29:31" x14ac:dyDescent="0.15">
      <c r="AC146" s="10" t="s">
        <v>58</v>
      </c>
      <c r="AD146" s="10" t="s">
        <v>1634</v>
      </c>
      <c r="AE146" s="10" t="s">
        <v>1691</v>
      </c>
    </row>
    <row r="147" spans="29:31" x14ac:dyDescent="0.15">
      <c r="AC147" s="10" t="s">
        <v>59</v>
      </c>
      <c r="AD147" s="10" t="s">
        <v>1634</v>
      </c>
      <c r="AE147" s="10" t="s">
        <v>1692</v>
      </c>
    </row>
    <row r="148" spans="29:31" x14ac:dyDescent="0.15">
      <c r="AC148" s="10" t="s">
        <v>60</v>
      </c>
      <c r="AD148" s="10" t="s">
        <v>1634</v>
      </c>
      <c r="AE148" s="10" t="s">
        <v>1693</v>
      </c>
    </row>
    <row r="149" spans="29:31" x14ac:dyDescent="0.15">
      <c r="AC149" s="10" t="s">
        <v>61</v>
      </c>
      <c r="AD149" s="10" t="s">
        <v>1634</v>
      </c>
      <c r="AE149" s="10" t="s">
        <v>1694</v>
      </c>
    </row>
    <row r="150" spans="29:31" x14ac:dyDescent="0.15">
      <c r="AC150" s="10" t="s">
        <v>62</v>
      </c>
      <c r="AD150" s="10" t="s">
        <v>1634</v>
      </c>
      <c r="AE150" s="10" t="s">
        <v>1695</v>
      </c>
    </row>
    <row r="151" spans="29:31" x14ac:dyDescent="0.15">
      <c r="AC151" s="10" t="s">
        <v>63</v>
      </c>
      <c r="AD151" s="10" t="s">
        <v>1634</v>
      </c>
      <c r="AE151" s="10" t="s">
        <v>1696</v>
      </c>
    </row>
    <row r="152" spans="29:31" x14ac:dyDescent="0.15">
      <c r="AC152" s="10" t="s">
        <v>64</v>
      </c>
      <c r="AD152" s="10" t="s">
        <v>1634</v>
      </c>
      <c r="AE152" s="10" t="s">
        <v>1697</v>
      </c>
    </row>
    <row r="153" spans="29:31" x14ac:dyDescent="0.15">
      <c r="AC153" s="10" t="s">
        <v>65</v>
      </c>
      <c r="AD153" s="10" t="s">
        <v>1634</v>
      </c>
      <c r="AE153" s="10" t="s">
        <v>1698</v>
      </c>
    </row>
    <row r="154" spans="29:31" x14ac:dyDescent="0.15">
      <c r="AC154" s="10" t="s">
        <v>66</v>
      </c>
      <c r="AD154" s="10" t="s">
        <v>1634</v>
      </c>
      <c r="AE154" s="10" t="s">
        <v>1699</v>
      </c>
    </row>
    <row r="155" spans="29:31" x14ac:dyDescent="0.15">
      <c r="AC155" s="10" t="s">
        <v>67</v>
      </c>
      <c r="AD155" s="10" t="s">
        <v>1634</v>
      </c>
      <c r="AE155" s="10" t="s">
        <v>1700</v>
      </c>
    </row>
    <row r="156" spans="29:31" x14ac:dyDescent="0.15">
      <c r="AC156" s="10" t="s">
        <v>68</v>
      </c>
      <c r="AD156" s="10" t="s">
        <v>1634</v>
      </c>
      <c r="AE156" s="10" t="s">
        <v>1701</v>
      </c>
    </row>
    <row r="157" spans="29:31" x14ac:dyDescent="0.15">
      <c r="AC157" s="10" t="s">
        <v>69</v>
      </c>
      <c r="AD157" s="10" t="s">
        <v>1634</v>
      </c>
      <c r="AE157" s="10" t="s">
        <v>1702</v>
      </c>
    </row>
    <row r="158" spans="29:31" x14ac:dyDescent="0.15">
      <c r="AC158" s="10" t="s">
        <v>70</v>
      </c>
      <c r="AD158" s="10" t="s">
        <v>1634</v>
      </c>
      <c r="AE158" s="10" t="s">
        <v>1703</v>
      </c>
    </row>
    <row r="159" spans="29:31" x14ac:dyDescent="0.15">
      <c r="AC159" s="10" t="s">
        <v>71</v>
      </c>
      <c r="AD159" s="10" t="s">
        <v>1634</v>
      </c>
      <c r="AE159" s="10" t="s">
        <v>1704</v>
      </c>
    </row>
    <row r="160" spans="29:31" x14ac:dyDescent="0.15">
      <c r="AC160" s="10" t="s">
        <v>72</v>
      </c>
      <c r="AD160" s="10" t="s">
        <v>1634</v>
      </c>
      <c r="AE160" s="10" t="s">
        <v>1705</v>
      </c>
    </row>
    <row r="161" spans="29:31" x14ac:dyDescent="0.15">
      <c r="AC161" s="10" t="s">
        <v>73</v>
      </c>
      <c r="AD161" s="10" t="s">
        <v>1634</v>
      </c>
      <c r="AE161" s="10" t="s">
        <v>1706</v>
      </c>
    </row>
    <row r="162" spans="29:31" x14ac:dyDescent="0.15">
      <c r="AC162" s="10" t="s">
        <v>3230</v>
      </c>
      <c r="AD162" s="10" t="s">
        <v>1634</v>
      </c>
      <c r="AE162" s="10" t="s">
        <v>1707</v>
      </c>
    </row>
    <row r="163" spans="29:31" x14ac:dyDescent="0.15">
      <c r="AC163" s="10" t="s">
        <v>3231</v>
      </c>
      <c r="AD163" s="10" t="s">
        <v>1634</v>
      </c>
      <c r="AE163" s="10" t="s">
        <v>3395</v>
      </c>
    </row>
    <row r="164" spans="29:31" x14ac:dyDescent="0.15">
      <c r="AC164" s="10" t="s">
        <v>3232</v>
      </c>
      <c r="AD164" s="10" t="s">
        <v>1634</v>
      </c>
      <c r="AE164" s="10" t="s">
        <v>3396</v>
      </c>
    </row>
    <row r="165" spans="29:31" x14ac:dyDescent="0.15">
      <c r="AC165" s="10" t="s">
        <v>3233</v>
      </c>
      <c r="AD165" s="10" t="s">
        <v>1634</v>
      </c>
      <c r="AE165" s="10" t="s">
        <v>3397</v>
      </c>
    </row>
    <row r="166" spans="29:31" x14ac:dyDescent="0.15">
      <c r="AC166" s="10" t="s">
        <v>74</v>
      </c>
      <c r="AD166" s="10" t="s">
        <v>1634</v>
      </c>
      <c r="AE166" s="10" t="s">
        <v>3398</v>
      </c>
    </row>
    <row r="167" spans="29:31" x14ac:dyDescent="0.15">
      <c r="AC167" s="10" t="s">
        <v>75</v>
      </c>
      <c r="AD167" s="10" t="s">
        <v>3499</v>
      </c>
      <c r="AE167" s="10" t="s">
        <v>1708</v>
      </c>
    </row>
    <row r="168" spans="29:31" x14ac:dyDescent="0.15">
      <c r="AC168" s="10" t="s">
        <v>76</v>
      </c>
      <c r="AD168" s="10" t="s">
        <v>3499</v>
      </c>
      <c r="AE168" s="10" t="s">
        <v>1709</v>
      </c>
    </row>
    <row r="169" spans="29:31" x14ac:dyDescent="0.15">
      <c r="AC169" s="10" t="s">
        <v>77</v>
      </c>
      <c r="AD169" s="10" t="s">
        <v>3499</v>
      </c>
      <c r="AE169" s="10" t="s">
        <v>1710</v>
      </c>
    </row>
    <row r="170" spans="29:31" x14ac:dyDescent="0.15">
      <c r="AC170" s="10" t="s">
        <v>78</v>
      </c>
      <c r="AD170" s="10" t="s">
        <v>3499</v>
      </c>
      <c r="AE170" s="10" t="s">
        <v>1711</v>
      </c>
    </row>
    <row r="171" spans="29:31" x14ac:dyDescent="0.15">
      <c r="AC171" s="10" t="s">
        <v>79</v>
      </c>
      <c r="AD171" s="10" t="s">
        <v>3499</v>
      </c>
      <c r="AE171" s="10" t="s">
        <v>1712</v>
      </c>
    </row>
    <row r="172" spans="29:31" x14ac:dyDescent="0.15">
      <c r="AC172" s="10" t="s">
        <v>80</v>
      </c>
      <c r="AD172" s="10" t="s">
        <v>3499</v>
      </c>
      <c r="AE172" s="10" t="s">
        <v>1713</v>
      </c>
    </row>
    <row r="173" spans="29:31" x14ac:dyDescent="0.15">
      <c r="AC173" s="10" t="s">
        <v>81</v>
      </c>
      <c r="AD173" s="10" t="s">
        <v>3499</v>
      </c>
      <c r="AE173" s="10" t="s">
        <v>1714</v>
      </c>
    </row>
    <row r="174" spans="29:31" x14ac:dyDescent="0.15">
      <c r="AC174" s="10" t="s">
        <v>82</v>
      </c>
      <c r="AD174" s="10" t="s">
        <v>3499</v>
      </c>
      <c r="AE174" s="10" t="s">
        <v>1715</v>
      </c>
    </row>
    <row r="175" spans="29:31" x14ac:dyDescent="0.15">
      <c r="AC175" s="10" t="s">
        <v>83</v>
      </c>
      <c r="AD175" s="10" t="s">
        <v>3499</v>
      </c>
      <c r="AE175" s="10" t="s">
        <v>1716</v>
      </c>
    </row>
    <row r="176" spans="29:31" x14ac:dyDescent="0.15">
      <c r="AC176" s="10" t="s">
        <v>84</v>
      </c>
      <c r="AD176" s="10" t="s">
        <v>3499</v>
      </c>
      <c r="AE176" s="10" t="s">
        <v>1717</v>
      </c>
    </row>
    <row r="177" spans="29:31" x14ac:dyDescent="0.15">
      <c r="AC177" s="10" t="s">
        <v>85</v>
      </c>
      <c r="AD177" s="10" t="s">
        <v>3499</v>
      </c>
      <c r="AE177" s="10" t="s">
        <v>1718</v>
      </c>
    </row>
    <row r="178" spans="29:31" x14ac:dyDescent="0.15">
      <c r="AC178" s="10" t="s">
        <v>86</v>
      </c>
      <c r="AD178" s="10" t="s">
        <v>3499</v>
      </c>
      <c r="AE178" s="10" t="s">
        <v>1719</v>
      </c>
    </row>
    <row r="179" spans="29:31" x14ac:dyDescent="0.15">
      <c r="AC179" s="10" t="s">
        <v>87</v>
      </c>
      <c r="AD179" s="10" t="s">
        <v>3499</v>
      </c>
      <c r="AE179" s="10" t="s">
        <v>1720</v>
      </c>
    </row>
    <row r="180" spans="29:31" x14ac:dyDescent="0.15">
      <c r="AC180" s="10" t="s">
        <v>88</v>
      </c>
      <c r="AD180" s="10" t="s">
        <v>3499</v>
      </c>
      <c r="AE180" s="10" t="s">
        <v>1721</v>
      </c>
    </row>
    <row r="181" spans="29:31" x14ac:dyDescent="0.15">
      <c r="AC181" s="10" t="s">
        <v>89</v>
      </c>
      <c r="AD181" s="10" t="s">
        <v>3499</v>
      </c>
      <c r="AE181" s="10" t="s">
        <v>1722</v>
      </c>
    </row>
    <row r="182" spans="29:31" x14ac:dyDescent="0.15">
      <c r="AC182" s="10" t="s">
        <v>90</v>
      </c>
      <c r="AD182" s="10" t="s">
        <v>3499</v>
      </c>
      <c r="AE182" s="10" t="s">
        <v>1723</v>
      </c>
    </row>
    <row r="183" spans="29:31" x14ac:dyDescent="0.15">
      <c r="AC183" s="10" t="s">
        <v>91</v>
      </c>
      <c r="AD183" s="10" t="s">
        <v>3499</v>
      </c>
      <c r="AE183" s="10" t="s">
        <v>1724</v>
      </c>
    </row>
    <row r="184" spans="29:31" x14ac:dyDescent="0.15">
      <c r="AC184" s="10" t="s">
        <v>92</v>
      </c>
      <c r="AD184" s="10" t="s">
        <v>3499</v>
      </c>
      <c r="AE184" s="10" t="s">
        <v>1725</v>
      </c>
    </row>
    <row r="185" spans="29:31" x14ac:dyDescent="0.15">
      <c r="AC185" s="10" t="s">
        <v>93</v>
      </c>
      <c r="AD185" s="10" t="s">
        <v>3499</v>
      </c>
      <c r="AE185" s="10" t="s">
        <v>1726</v>
      </c>
    </row>
    <row r="186" spans="29:31" x14ac:dyDescent="0.15">
      <c r="AC186" s="10" t="s">
        <v>94</v>
      </c>
      <c r="AD186" s="10" t="s">
        <v>3499</v>
      </c>
      <c r="AE186" s="10" t="s">
        <v>1727</v>
      </c>
    </row>
    <row r="187" spans="29:31" x14ac:dyDescent="0.15">
      <c r="AC187" s="10" t="s">
        <v>95</v>
      </c>
      <c r="AD187" s="10" t="s">
        <v>3499</v>
      </c>
      <c r="AE187" s="10" t="s">
        <v>1728</v>
      </c>
    </row>
    <row r="188" spans="29:31" x14ac:dyDescent="0.15">
      <c r="AC188" s="10" t="s">
        <v>96</v>
      </c>
      <c r="AD188" s="10" t="s">
        <v>3499</v>
      </c>
      <c r="AE188" s="10" t="s">
        <v>1729</v>
      </c>
    </row>
    <row r="189" spans="29:31" x14ac:dyDescent="0.15">
      <c r="AC189" s="10" t="s">
        <v>97</v>
      </c>
      <c r="AD189" s="10" t="s">
        <v>3499</v>
      </c>
      <c r="AE189" s="10" t="s">
        <v>1730</v>
      </c>
    </row>
    <row r="190" spans="29:31" x14ac:dyDescent="0.15">
      <c r="AC190" s="10" t="s">
        <v>98</v>
      </c>
      <c r="AD190" s="10" t="s">
        <v>3499</v>
      </c>
      <c r="AE190" s="10" t="s">
        <v>1731</v>
      </c>
    </row>
    <row r="191" spans="29:31" x14ac:dyDescent="0.15">
      <c r="AC191" s="10" t="s">
        <v>99</v>
      </c>
      <c r="AD191" s="10" t="s">
        <v>3499</v>
      </c>
      <c r="AE191" s="10" t="s">
        <v>1732</v>
      </c>
    </row>
    <row r="192" spans="29:31" x14ac:dyDescent="0.15">
      <c r="AC192" s="10" t="s">
        <v>100</v>
      </c>
      <c r="AD192" s="10" t="s">
        <v>3499</v>
      </c>
      <c r="AE192" s="10" t="s">
        <v>1733</v>
      </c>
    </row>
    <row r="193" spans="29:31" x14ac:dyDescent="0.15">
      <c r="AC193" s="10" t="s">
        <v>101</v>
      </c>
      <c r="AD193" s="10" t="s">
        <v>3499</v>
      </c>
      <c r="AE193" s="10" t="s">
        <v>1734</v>
      </c>
    </row>
    <row r="194" spans="29:31" x14ac:dyDescent="0.15">
      <c r="AC194" s="10" t="s">
        <v>102</v>
      </c>
      <c r="AD194" s="10" t="s">
        <v>3499</v>
      </c>
      <c r="AE194" s="10" t="s">
        <v>1735</v>
      </c>
    </row>
    <row r="195" spans="29:31" x14ac:dyDescent="0.15">
      <c r="AC195" s="10" t="s">
        <v>103</v>
      </c>
      <c r="AD195" s="10" t="s">
        <v>3499</v>
      </c>
      <c r="AE195" s="10" t="s">
        <v>1736</v>
      </c>
    </row>
    <row r="196" spans="29:31" x14ac:dyDescent="0.15">
      <c r="AC196" s="10" t="s">
        <v>104</v>
      </c>
      <c r="AD196" s="10" t="s">
        <v>3499</v>
      </c>
      <c r="AE196" s="10" t="s">
        <v>1737</v>
      </c>
    </row>
    <row r="197" spans="29:31" x14ac:dyDescent="0.15">
      <c r="AC197" s="10" t="s">
        <v>105</v>
      </c>
      <c r="AD197" s="10" t="s">
        <v>3499</v>
      </c>
      <c r="AE197" s="10" t="s">
        <v>1738</v>
      </c>
    </row>
    <row r="198" spans="29:31" x14ac:dyDescent="0.15">
      <c r="AC198" s="10" t="s">
        <v>106</v>
      </c>
      <c r="AD198" s="10" t="s">
        <v>3499</v>
      </c>
      <c r="AE198" s="10" t="s">
        <v>1739</v>
      </c>
    </row>
    <row r="199" spans="29:31" x14ac:dyDescent="0.15">
      <c r="AC199" s="10" t="s">
        <v>107</v>
      </c>
      <c r="AD199" s="10" t="s">
        <v>3499</v>
      </c>
      <c r="AE199" s="10" t="s">
        <v>1740</v>
      </c>
    </row>
    <row r="200" spans="29:31" x14ac:dyDescent="0.15">
      <c r="AC200" s="10" t="s">
        <v>108</v>
      </c>
      <c r="AD200" s="10" t="s">
        <v>3499</v>
      </c>
      <c r="AE200" s="10" t="s">
        <v>1741</v>
      </c>
    </row>
    <row r="201" spans="29:31" x14ac:dyDescent="0.15">
      <c r="AC201" s="10" t="s">
        <v>109</v>
      </c>
      <c r="AD201" s="10" t="s">
        <v>3499</v>
      </c>
      <c r="AE201" s="10" t="s">
        <v>1742</v>
      </c>
    </row>
    <row r="202" spans="29:31" x14ac:dyDescent="0.15">
      <c r="AC202" s="10" t="s">
        <v>110</v>
      </c>
      <c r="AD202" s="10" t="s">
        <v>3499</v>
      </c>
      <c r="AE202" s="10" t="s">
        <v>1743</v>
      </c>
    </row>
    <row r="203" spans="29:31" x14ac:dyDescent="0.15">
      <c r="AC203" s="10" t="s">
        <v>111</v>
      </c>
      <c r="AD203" s="10" t="s">
        <v>3499</v>
      </c>
      <c r="AE203" s="10" t="s">
        <v>1744</v>
      </c>
    </row>
    <row r="204" spans="29:31" x14ac:dyDescent="0.15">
      <c r="AC204" s="10" t="s">
        <v>112</v>
      </c>
      <c r="AD204" s="10" t="s">
        <v>3499</v>
      </c>
      <c r="AE204" s="10" t="s">
        <v>1745</v>
      </c>
    </row>
    <row r="205" spans="29:31" x14ac:dyDescent="0.15">
      <c r="AC205" s="10" t="s">
        <v>113</v>
      </c>
      <c r="AD205" s="10" t="s">
        <v>3499</v>
      </c>
      <c r="AE205" s="10" t="s">
        <v>1746</v>
      </c>
    </row>
    <row r="206" spans="29:31" x14ac:dyDescent="0.15">
      <c r="AC206" s="10" t="s">
        <v>3234</v>
      </c>
      <c r="AD206" s="10" t="s">
        <v>3499</v>
      </c>
      <c r="AE206" s="10" t="s">
        <v>1747</v>
      </c>
    </row>
    <row r="207" spans="29:31" x14ac:dyDescent="0.15">
      <c r="AC207" s="10" t="s">
        <v>114</v>
      </c>
      <c r="AD207" s="10" t="s">
        <v>3499</v>
      </c>
      <c r="AE207" s="10" t="s">
        <v>3397</v>
      </c>
    </row>
    <row r="208" spans="29:31" x14ac:dyDescent="0.15">
      <c r="AC208" s="10" t="s">
        <v>115</v>
      </c>
      <c r="AD208" s="10" t="s">
        <v>3500</v>
      </c>
      <c r="AE208" s="10" t="s">
        <v>1748</v>
      </c>
    </row>
    <row r="209" spans="29:31" x14ac:dyDescent="0.15">
      <c r="AC209" s="10" t="s">
        <v>116</v>
      </c>
      <c r="AD209" s="10" t="s">
        <v>3500</v>
      </c>
      <c r="AE209" s="10" t="s">
        <v>1749</v>
      </c>
    </row>
    <row r="210" spans="29:31" x14ac:dyDescent="0.15">
      <c r="AC210" s="10" t="s">
        <v>117</v>
      </c>
      <c r="AD210" s="10" t="s">
        <v>3500</v>
      </c>
      <c r="AE210" s="10" t="s">
        <v>1750</v>
      </c>
    </row>
    <row r="211" spans="29:31" x14ac:dyDescent="0.15">
      <c r="AC211" s="10" t="s">
        <v>118</v>
      </c>
      <c r="AD211" s="10" t="s">
        <v>3500</v>
      </c>
      <c r="AE211" s="10" t="s">
        <v>1751</v>
      </c>
    </row>
    <row r="212" spans="29:31" x14ac:dyDescent="0.15">
      <c r="AC212" s="10" t="s">
        <v>119</v>
      </c>
      <c r="AD212" s="10" t="s">
        <v>3500</v>
      </c>
      <c r="AE212" s="10" t="s">
        <v>1752</v>
      </c>
    </row>
    <row r="213" spans="29:31" x14ac:dyDescent="0.15">
      <c r="AC213" s="10" t="s">
        <v>120</v>
      </c>
      <c r="AD213" s="10" t="s">
        <v>3500</v>
      </c>
      <c r="AE213" s="10" t="s">
        <v>1753</v>
      </c>
    </row>
    <row r="214" spans="29:31" x14ac:dyDescent="0.15">
      <c r="AC214" s="10" t="s">
        <v>121</v>
      </c>
      <c r="AD214" s="10" t="s">
        <v>3500</v>
      </c>
      <c r="AE214" s="10" t="s">
        <v>1754</v>
      </c>
    </row>
    <row r="215" spans="29:31" x14ac:dyDescent="0.15">
      <c r="AC215" s="10" t="s">
        <v>122</v>
      </c>
      <c r="AD215" s="10" t="s">
        <v>3500</v>
      </c>
      <c r="AE215" s="10" t="s">
        <v>1755</v>
      </c>
    </row>
    <row r="216" spans="29:31" x14ac:dyDescent="0.15">
      <c r="AC216" s="10" t="s">
        <v>123</v>
      </c>
      <c r="AD216" s="10" t="s">
        <v>3500</v>
      </c>
      <c r="AE216" s="10" t="s">
        <v>1756</v>
      </c>
    </row>
    <row r="217" spans="29:31" x14ac:dyDescent="0.15">
      <c r="AC217" s="10" t="s">
        <v>124</v>
      </c>
      <c r="AD217" s="10" t="s">
        <v>3500</v>
      </c>
      <c r="AE217" s="10" t="s">
        <v>1757</v>
      </c>
    </row>
    <row r="218" spans="29:31" x14ac:dyDescent="0.15">
      <c r="AC218" s="10" t="s">
        <v>125</v>
      </c>
      <c r="AD218" s="10" t="s">
        <v>3500</v>
      </c>
      <c r="AE218" s="10" t="s">
        <v>1758</v>
      </c>
    </row>
    <row r="219" spans="29:31" x14ac:dyDescent="0.15">
      <c r="AC219" s="10" t="s">
        <v>126</v>
      </c>
      <c r="AD219" s="10" t="s">
        <v>3500</v>
      </c>
      <c r="AE219" s="10" t="s">
        <v>1759</v>
      </c>
    </row>
    <row r="220" spans="29:31" x14ac:dyDescent="0.15">
      <c r="AC220" s="10" t="s">
        <v>127</v>
      </c>
      <c r="AD220" s="10" t="s">
        <v>3500</v>
      </c>
      <c r="AE220" s="10" t="s">
        <v>1760</v>
      </c>
    </row>
    <row r="221" spans="29:31" x14ac:dyDescent="0.15">
      <c r="AC221" s="10" t="s">
        <v>128</v>
      </c>
      <c r="AD221" s="10" t="s">
        <v>3500</v>
      </c>
      <c r="AE221" s="10" t="s">
        <v>1761</v>
      </c>
    </row>
    <row r="222" spans="29:31" x14ac:dyDescent="0.15">
      <c r="AC222" s="10" t="s">
        <v>129</v>
      </c>
      <c r="AD222" s="10" t="s">
        <v>3500</v>
      </c>
      <c r="AE222" s="10" t="s">
        <v>1762</v>
      </c>
    </row>
    <row r="223" spans="29:31" x14ac:dyDescent="0.15">
      <c r="AC223" s="10" t="s">
        <v>130</v>
      </c>
      <c r="AD223" s="10" t="s">
        <v>3500</v>
      </c>
      <c r="AE223" s="10" t="s">
        <v>1763</v>
      </c>
    </row>
    <row r="224" spans="29:31" x14ac:dyDescent="0.15">
      <c r="AC224" s="10" t="s">
        <v>131</v>
      </c>
      <c r="AD224" s="10" t="s">
        <v>3500</v>
      </c>
      <c r="AE224" s="10" t="s">
        <v>3691</v>
      </c>
    </row>
    <row r="225" spans="29:31" x14ac:dyDescent="0.15">
      <c r="AC225" s="10" t="s">
        <v>132</v>
      </c>
      <c r="AD225" s="10" t="s">
        <v>3500</v>
      </c>
      <c r="AE225" s="10" t="s">
        <v>1764</v>
      </c>
    </row>
    <row r="226" spans="29:31" x14ac:dyDescent="0.15">
      <c r="AC226" s="10" t="s">
        <v>133</v>
      </c>
      <c r="AD226" s="10" t="s">
        <v>3500</v>
      </c>
      <c r="AE226" s="12" t="s">
        <v>1765</v>
      </c>
    </row>
    <row r="227" spans="29:31" x14ac:dyDescent="0.15">
      <c r="AC227" s="10" t="s">
        <v>134</v>
      </c>
      <c r="AD227" s="10" t="s">
        <v>3500</v>
      </c>
      <c r="AE227" s="10" t="s">
        <v>1766</v>
      </c>
    </row>
    <row r="228" spans="29:31" x14ac:dyDescent="0.15">
      <c r="AC228" s="10" t="s">
        <v>135</v>
      </c>
      <c r="AD228" s="10" t="s">
        <v>3500</v>
      </c>
      <c r="AE228" s="10" t="s">
        <v>1767</v>
      </c>
    </row>
    <row r="229" spans="29:31" x14ac:dyDescent="0.15">
      <c r="AC229" s="10" t="s">
        <v>136</v>
      </c>
      <c r="AD229" s="10" t="s">
        <v>3500</v>
      </c>
      <c r="AE229" s="10" t="s">
        <v>1768</v>
      </c>
    </row>
    <row r="230" spans="29:31" x14ac:dyDescent="0.15">
      <c r="AC230" s="10" t="s">
        <v>137</v>
      </c>
      <c r="AD230" s="10" t="s">
        <v>3500</v>
      </c>
      <c r="AE230" s="10" t="s">
        <v>1769</v>
      </c>
    </row>
    <row r="231" spans="29:31" x14ac:dyDescent="0.15">
      <c r="AC231" s="10" t="s">
        <v>138</v>
      </c>
      <c r="AD231" s="10" t="s">
        <v>3500</v>
      </c>
      <c r="AE231" s="12" t="s">
        <v>1770</v>
      </c>
    </row>
    <row r="232" spans="29:31" x14ac:dyDescent="0.15">
      <c r="AC232" s="10" t="s">
        <v>139</v>
      </c>
      <c r="AD232" s="10" t="s">
        <v>3500</v>
      </c>
      <c r="AE232" s="10" t="s">
        <v>1771</v>
      </c>
    </row>
    <row r="233" spans="29:31" x14ac:dyDescent="0.15">
      <c r="AC233" s="10" t="s">
        <v>140</v>
      </c>
      <c r="AD233" s="10" t="s">
        <v>3500</v>
      </c>
      <c r="AE233" s="10" t="s">
        <v>1772</v>
      </c>
    </row>
    <row r="234" spans="29:31" x14ac:dyDescent="0.15">
      <c r="AC234" s="10" t="s">
        <v>141</v>
      </c>
      <c r="AD234" s="10" t="s">
        <v>3500</v>
      </c>
      <c r="AE234" s="10" t="s">
        <v>1773</v>
      </c>
    </row>
    <row r="235" spans="29:31" x14ac:dyDescent="0.15">
      <c r="AC235" s="10" t="s">
        <v>142</v>
      </c>
      <c r="AD235" s="10" t="s">
        <v>3500</v>
      </c>
      <c r="AE235" s="10" t="s">
        <v>1774</v>
      </c>
    </row>
    <row r="236" spans="29:31" x14ac:dyDescent="0.15">
      <c r="AC236" s="10" t="s">
        <v>143</v>
      </c>
      <c r="AD236" s="10" t="s">
        <v>3500</v>
      </c>
      <c r="AE236" s="10" t="s">
        <v>1775</v>
      </c>
    </row>
    <row r="237" spans="29:31" x14ac:dyDescent="0.15">
      <c r="AC237" s="10" t="s">
        <v>144</v>
      </c>
      <c r="AD237" s="10" t="s">
        <v>3500</v>
      </c>
      <c r="AE237" s="10" t="s">
        <v>1776</v>
      </c>
    </row>
    <row r="238" spans="29:31" x14ac:dyDescent="0.15">
      <c r="AC238" s="10" t="s">
        <v>145</v>
      </c>
      <c r="AD238" s="10" t="s">
        <v>3500</v>
      </c>
      <c r="AE238" s="10" t="s">
        <v>1777</v>
      </c>
    </row>
    <row r="239" spans="29:31" x14ac:dyDescent="0.15">
      <c r="AC239" s="10" t="s">
        <v>146</v>
      </c>
      <c r="AD239" s="10" t="s">
        <v>3500</v>
      </c>
      <c r="AE239" s="10" t="s">
        <v>1778</v>
      </c>
    </row>
    <row r="240" spans="29:31" x14ac:dyDescent="0.15">
      <c r="AC240" s="10" t="s">
        <v>3235</v>
      </c>
      <c r="AD240" s="10" t="s">
        <v>3500</v>
      </c>
      <c r="AE240" s="10" t="s">
        <v>1779</v>
      </c>
    </row>
    <row r="241" spans="29:31" x14ac:dyDescent="0.15">
      <c r="AC241" s="10" t="s">
        <v>147</v>
      </c>
      <c r="AD241" s="10" t="s">
        <v>3500</v>
      </c>
      <c r="AE241" s="10" t="s">
        <v>3397</v>
      </c>
    </row>
    <row r="242" spans="29:31" x14ac:dyDescent="0.15">
      <c r="AC242" s="10" t="s">
        <v>148</v>
      </c>
      <c r="AD242" s="10" t="s">
        <v>3501</v>
      </c>
      <c r="AE242" s="10" t="s">
        <v>1780</v>
      </c>
    </row>
    <row r="243" spans="29:31" x14ac:dyDescent="0.15">
      <c r="AC243" s="10" t="s">
        <v>149</v>
      </c>
      <c r="AD243" s="10" t="s">
        <v>3501</v>
      </c>
      <c r="AE243" s="10" t="s">
        <v>1781</v>
      </c>
    </row>
    <row r="244" spans="29:31" x14ac:dyDescent="0.15">
      <c r="AC244" s="10" t="s">
        <v>150</v>
      </c>
      <c r="AD244" s="10" t="s">
        <v>3501</v>
      </c>
      <c r="AE244" s="10" t="s">
        <v>1782</v>
      </c>
    </row>
    <row r="245" spans="29:31" x14ac:dyDescent="0.15">
      <c r="AC245" s="10" t="s">
        <v>151</v>
      </c>
      <c r="AD245" s="10" t="s">
        <v>3501</v>
      </c>
      <c r="AE245" s="10" t="s">
        <v>1783</v>
      </c>
    </row>
    <row r="246" spans="29:31" x14ac:dyDescent="0.15">
      <c r="AC246" s="10" t="s">
        <v>152</v>
      </c>
      <c r="AD246" s="10" t="s">
        <v>3501</v>
      </c>
      <c r="AE246" s="10" t="s">
        <v>1784</v>
      </c>
    </row>
    <row r="247" spans="29:31" x14ac:dyDescent="0.15">
      <c r="AC247" s="10" t="s">
        <v>153</v>
      </c>
      <c r="AD247" s="10" t="s">
        <v>3501</v>
      </c>
      <c r="AE247" s="10" t="s">
        <v>1785</v>
      </c>
    </row>
    <row r="248" spans="29:31" x14ac:dyDescent="0.15">
      <c r="AC248" s="10" t="s">
        <v>154</v>
      </c>
      <c r="AD248" s="10" t="s">
        <v>3501</v>
      </c>
      <c r="AE248" s="10" t="s">
        <v>1786</v>
      </c>
    </row>
    <row r="249" spans="29:31" x14ac:dyDescent="0.15">
      <c r="AC249" s="10" t="s">
        <v>155</v>
      </c>
      <c r="AD249" s="10" t="s">
        <v>3501</v>
      </c>
      <c r="AE249" s="10" t="s">
        <v>1787</v>
      </c>
    </row>
    <row r="250" spans="29:31" x14ac:dyDescent="0.15">
      <c r="AC250" s="10" t="s">
        <v>156</v>
      </c>
      <c r="AD250" s="10" t="s">
        <v>3501</v>
      </c>
      <c r="AE250" s="10" t="s">
        <v>1788</v>
      </c>
    </row>
    <row r="251" spans="29:31" x14ac:dyDescent="0.15">
      <c r="AC251" s="10" t="s">
        <v>157</v>
      </c>
      <c r="AD251" s="10" t="s">
        <v>3501</v>
      </c>
      <c r="AE251" s="10" t="s">
        <v>1789</v>
      </c>
    </row>
    <row r="252" spans="29:31" x14ac:dyDescent="0.15">
      <c r="AC252" s="10" t="s">
        <v>158</v>
      </c>
      <c r="AD252" s="10" t="s">
        <v>3501</v>
      </c>
      <c r="AE252" s="10" t="s">
        <v>1790</v>
      </c>
    </row>
    <row r="253" spans="29:31" x14ac:dyDescent="0.15">
      <c r="AC253" s="10" t="s">
        <v>159</v>
      </c>
      <c r="AD253" s="10" t="s">
        <v>3501</v>
      </c>
      <c r="AE253" s="10" t="s">
        <v>1791</v>
      </c>
    </row>
    <row r="254" spans="29:31" x14ac:dyDescent="0.15">
      <c r="AC254" s="10" t="s">
        <v>160</v>
      </c>
      <c r="AD254" s="10" t="s">
        <v>3501</v>
      </c>
      <c r="AE254" s="10" t="s">
        <v>1792</v>
      </c>
    </row>
    <row r="255" spans="29:31" x14ac:dyDescent="0.15">
      <c r="AC255" s="10" t="s">
        <v>161</v>
      </c>
      <c r="AD255" s="10" t="s">
        <v>3501</v>
      </c>
      <c r="AE255" s="10" t="s">
        <v>1793</v>
      </c>
    </row>
    <row r="256" spans="29:31" x14ac:dyDescent="0.15">
      <c r="AC256" s="10" t="s">
        <v>162</v>
      </c>
      <c r="AD256" s="10" t="s">
        <v>3501</v>
      </c>
      <c r="AE256" s="10" t="s">
        <v>1794</v>
      </c>
    </row>
    <row r="257" spans="29:31" x14ac:dyDescent="0.15">
      <c r="AC257" s="10" t="s">
        <v>163</v>
      </c>
      <c r="AD257" s="10" t="s">
        <v>3501</v>
      </c>
      <c r="AE257" s="10" t="s">
        <v>1795</v>
      </c>
    </row>
    <row r="258" spans="29:31" x14ac:dyDescent="0.15">
      <c r="AC258" s="10" t="s">
        <v>164</v>
      </c>
      <c r="AD258" s="10" t="s">
        <v>3501</v>
      </c>
      <c r="AE258" s="10" t="s">
        <v>1796</v>
      </c>
    </row>
    <row r="259" spans="29:31" x14ac:dyDescent="0.15">
      <c r="AC259" s="10" t="s">
        <v>165</v>
      </c>
      <c r="AD259" s="10" t="s">
        <v>3501</v>
      </c>
      <c r="AE259" s="10" t="s">
        <v>1797</v>
      </c>
    </row>
    <row r="260" spans="29:31" x14ac:dyDescent="0.15">
      <c r="AC260" s="10" t="s">
        <v>166</v>
      </c>
      <c r="AD260" s="10" t="s">
        <v>3501</v>
      </c>
      <c r="AE260" s="10" t="s">
        <v>1798</v>
      </c>
    </row>
    <row r="261" spans="29:31" x14ac:dyDescent="0.15">
      <c r="AC261" s="10" t="s">
        <v>167</v>
      </c>
      <c r="AD261" s="10" t="s">
        <v>3501</v>
      </c>
      <c r="AE261" s="10" t="s">
        <v>1799</v>
      </c>
    </row>
    <row r="262" spans="29:31" x14ac:dyDescent="0.15">
      <c r="AC262" s="10" t="s">
        <v>168</v>
      </c>
      <c r="AD262" s="10" t="s">
        <v>3501</v>
      </c>
      <c r="AE262" s="10" t="s">
        <v>1800</v>
      </c>
    </row>
    <row r="263" spans="29:31" x14ac:dyDescent="0.15">
      <c r="AC263" s="10" t="s">
        <v>169</v>
      </c>
      <c r="AD263" s="10" t="s">
        <v>3501</v>
      </c>
      <c r="AE263" s="10" t="s">
        <v>1801</v>
      </c>
    </row>
    <row r="264" spans="29:31" x14ac:dyDescent="0.15">
      <c r="AC264" s="10" t="s">
        <v>170</v>
      </c>
      <c r="AD264" s="10" t="s">
        <v>3501</v>
      </c>
      <c r="AE264" s="10" t="s">
        <v>1802</v>
      </c>
    </row>
    <row r="265" spans="29:31" x14ac:dyDescent="0.15">
      <c r="AC265" s="10" t="s">
        <v>171</v>
      </c>
      <c r="AD265" s="10" t="s">
        <v>3501</v>
      </c>
      <c r="AE265" s="10" t="s">
        <v>1803</v>
      </c>
    </row>
    <row r="266" spans="29:31" x14ac:dyDescent="0.15">
      <c r="AC266" s="10" t="s">
        <v>172</v>
      </c>
      <c r="AD266" s="10" t="s">
        <v>3501</v>
      </c>
      <c r="AE266" s="10" t="s">
        <v>1804</v>
      </c>
    </row>
    <row r="267" spans="29:31" x14ac:dyDescent="0.15">
      <c r="AC267" s="10" t="s">
        <v>173</v>
      </c>
      <c r="AD267" s="10" t="s">
        <v>3501</v>
      </c>
      <c r="AE267" s="10" t="s">
        <v>1805</v>
      </c>
    </row>
    <row r="268" spans="29:31" x14ac:dyDescent="0.15">
      <c r="AC268" s="10" t="s">
        <v>174</v>
      </c>
      <c r="AD268" s="10" t="s">
        <v>3501</v>
      </c>
      <c r="AE268" s="10" t="s">
        <v>1806</v>
      </c>
    </row>
    <row r="269" spans="29:31" x14ac:dyDescent="0.15">
      <c r="AC269" s="10" t="s">
        <v>175</v>
      </c>
      <c r="AD269" s="10" t="s">
        <v>3501</v>
      </c>
      <c r="AE269" s="10" t="s">
        <v>1807</v>
      </c>
    </row>
    <row r="270" spans="29:31" x14ac:dyDescent="0.15">
      <c r="AC270" s="10" t="s">
        <v>176</v>
      </c>
      <c r="AD270" s="10" t="s">
        <v>3501</v>
      </c>
      <c r="AE270" s="10" t="s">
        <v>1808</v>
      </c>
    </row>
    <row r="271" spans="29:31" x14ac:dyDescent="0.15">
      <c r="AC271" s="10" t="s">
        <v>177</v>
      </c>
      <c r="AD271" s="10" t="s">
        <v>3501</v>
      </c>
      <c r="AE271" s="10" t="s">
        <v>1809</v>
      </c>
    </row>
    <row r="272" spans="29:31" x14ac:dyDescent="0.15">
      <c r="AC272" s="10" t="s">
        <v>178</v>
      </c>
      <c r="AD272" s="10" t="s">
        <v>3501</v>
      </c>
      <c r="AE272" s="10" t="s">
        <v>1810</v>
      </c>
    </row>
    <row r="273" spans="29:31" x14ac:dyDescent="0.15">
      <c r="AC273" s="10" t="s">
        <v>179</v>
      </c>
      <c r="AD273" s="10" t="s">
        <v>3501</v>
      </c>
      <c r="AE273" s="10" t="s">
        <v>1811</v>
      </c>
    </row>
    <row r="274" spans="29:31" x14ac:dyDescent="0.15">
      <c r="AC274" s="10" t="s">
        <v>180</v>
      </c>
      <c r="AD274" s="10" t="s">
        <v>3501</v>
      </c>
      <c r="AE274" s="10" t="s">
        <v>1812</v>
      </c>
    </row>
    <row r="275" spans="29:31" x14ac:dyDescent="0.15">
      <c r="AC275" s="10" t="s">
        <v>181</v>
      </c>
      <c r="AD275" s="10" t="s">
        <v>3501</v>
      </c>
      <c r="AE275" s="10" t="s">
        <v>1813</v>
      </c>
    </row>
    <row r="276" spans="29:31" x14ac:dyDescent="0.15">
      <c r="AC276" s="10" t="s">
        <v>3236</v>
      </c>
      <c r="AD276" s="10" t="s">
        <v>3501</v>
      </c>
      <c r="AE276" s="10" t="s">
        <v>1814</v>
      </c>
    </row>
    <row r="277" spans="29:31" x14ac:dyDescent="0.15">
      <c r="AC277" s="10" t="s">
        <v>3237</v>
      </c>
      <c r="AD277" s="10" t="s">
        <v>3501</v>
      </c>
      <c r="AE277" s="10" t="s">
        <v>3395</v>
      </c>
    </row>
    <row r="278" spans="29:31" x14ac:dyDescent="0.15">
      <c r="AC278" s="10" t="s">
        <v>3238</v>
      </c>
      <c r="AD278" s="10" t="s">
        <v>3501</v>
      </c>
      <c r="AE278" s="10" t="s">
        <v>3397</v>
      </c>
    </row>
    <row r="279" spans="29:31" x14ac:dyDescent="0.15">
      <c r="AC279" s="10" t="s">
        <v>182</v>
      </c>
      <c r="AD279" s="10" t="s">
        <v>3501</v>
      </c>
      <c r="AE279" s="10" t="s">
        <v>3399</v>
      </c>
    </row>
    <row r="280" spans="29:31" x14ac:dyDescent="0.15">
      <c r="AC280" s="10" t="s">
        <v>183</v>
      </c>
      <c r="AD280" s="10" t="s">
        <v>3502</v>
      </c>
      <c r="AE280" s="10" t="s">
        <v>1815</v>
      </c>
    </row>
    <row r="281" spans="29:31" x14ac:dyDescent="0.15">
      <c r="AC281" s="10" t="s">
        <v>184</v>
      </c>
      <c r="AD281" s="10" t="s">
        <v>3502</v>
      </c>
      <c r="AE281" s="10" t="s">
        <v>1816</v>
      </c>
    </row>
    <row r="282" spans="29:31" x14ac:dyDescent="0.15">
      <c r="AC282" s="10" t="s">
        <v>185</v>
      </c>
      <c r="AD282" s="10" t="s">
        <v>3502</v>
      </c>
      <c r="AE282" s="10" t="s">
        <v>1817</v>
      </c>
    </row>
    <row r="283" spans="29:31" x14ac:dyDescent="0.15">
      <c r="AC283" s="10" t="s">
        <v>186</v>
      </c>
      <c r="AD283" s="10" t="s">
        <v>3502</v>
      </c>
      <c r="AE283" s="10" t="s">
        <v>1818</v>
      </c>
    </row>
    <row r="284" spans="29:31" x14ac:dyDescent="0.15">
      <c r="AC284" s="10" t="s">
        <v>187</v>
      </c>
      <c r="AD284" s="10" t="s">
        <v>3502</v>
      </c>
      <c r="AE284" s="10" t="s">
        <v>1819</v>
      </c>
    </row>
    <row r="285" spans="29:31" x14ac:dyDescent="0.15">
      <c r="AC285" s="10" t="s">
        <v>188</v>
      </c>
      <c r="AD285" s="10" t="s">
        <v>3502</v>
      </c>
      <c r="AE285" s="10" t="s">
        <v>1820</v>
      </c>
    </row>
    <row r="286" spans="29:31" x14ac:dyDescent="0.15">
      <c r="AC286" s="10" t="s">
        <v>189</v>
      </c>
      <c r="AD286" s="10" t="s">
        <v>3502</v>
      </c>
      <c r="AE286" s="10" t="s">
        <v>1821</v>
      </c>
    </row>
    <row r="287" spans="29:31" x14ac:dyDescent="0.15">
      <c r="AC287" s="10" t="s">
        <v>190</v>
      </c>
      <c r="AD287" s="10" t="s">
        <v>3502</v>
      </c>
      <c r="AE287" s="10" t="s">
        <v>1822</v>
      </c>
    </row>
    <row r="288" spans="29:31" x14ac:dyDescent="0.15">
      <c r="AC288" s="10" t="s">
        <v>191</v>
      </c>
      <c r="AD288" s="10" t="s">
        <v>3502</v>
      </c>
      <c r="AE288" s="10" t="s">
        <v>1823</v>
      </c>
    </row>
    <row r="289" spans="29:31" x14ac:dyDescent="0.15">
      <c r="AC289" s="10" t="s">
        <v>192</v>
      </c>
      <c r="AD289" s="10" t="s">
        <v>3502</v>
      </c>
      <c r="AE289" s="10" t="s">
        <v>1824</v>
      </c>
    </row>
    <row r="290" spans="29:31" x14ac:dyDescent="0.15">
      <c r="AC290" s="10" t="s">
        <v>193</v>
      </c>
      <c r="AD290" s="10" t="s">
        <v>3502</v>
      </c>
      <c r="AE290" s="10" t="s">
        <v>1825</v>
      </c>
    </row>
    <row r="291" spans="29:31" x14ac:dyDescent="0.15">
      <c r="AC291" s="10" t="s">
        <v>194</v>
      </c>
      <c r="AD291" s="10" t="s">
        <v>3502</v>
      </c>
      <c r="AE291" s="10" t="s">
        <v>1826</v>
      </c>
    </row>
    <row r="292" spans="29:31" x14ac:dyDescent="0.15">
      <c r="AC292" s="10" t="s">
        <v>195</v>
      </c>
      <c r="AD292" s="10" t="s">
        <v>3502</v>
      </c>
      <c r="AE292" s="10" t="s">
        <v>1827</v>
      </c>
    </row>
    <row r="293" spans="29:31" x14ac:dyDescent="0.15">
      <c r="AC293" s="10" t="s">
        <v>196</v>
      </c>
      <c r="AD293" s="10" t="s">
        <v>3502</v>
      </c>
      <c r="AE293" s="10" t="s">
        <v>1828</v>
      </c>
    </row>
    <row r="294" spans="29:31" x14ac:dyDescent="0.15">
      <c r="AC294" s="10" t="s">
        <v>197</v>
      </c>
      <c r="AD294" s="10" t="s">
        <v>3502</v>
      </c>
      <c r="AE294" s="10" t="s">
        <v>1829</v>
      </c>
    </row>
    <row r="295" spans="29:31" x14ac:dyDescent="0.15">
      <c r="AC295" s="10" t="s">
        <v>198</v>
      </c>
      <c r="AD295" s="10" t="s">
        <v>3502</v>
      </c>
      <c r="AE295" s="10" t="s">
        <v>1830</v>
      </c>
    </row>
    <row r="296" spans="29:31" x14ac:dyDescent="0.15">
      <c r="AC296" s="10" t="s">
        <v>199</v>
      </c>
      <c r="AD296" s="10" t="s">
        <v>3502</v>
      </c>
      <c r="AE296" s="10" t="s">
        <v>1831</v>
      </c>
    </row>
    <row r="297" spans="29:31" x14ac:dyDescent="0.15">
      <c r="AC297" s="10" t="s">
        <v>200</v>
      </c>
      <c r="AD297" s="10" t="s">
        <v>3502</v>
      </c>
      <c r="AE297" s="10" t="s">
        <v>1832</v>
      </c>
    </row>
    <row r="298" spans="29:31" x14ac:dyDescent="0.15">
      <c r="AC298" s="10" t="s">
        <v>201</v>
      </c>
      <c r="AD298" s="10" t="s">
        <v>3502</v>
      </c>
      <c r="AE298" s="10" t="s">
        <v>1833</v>
      </c>
    </row>
    <row r="299" spans="29:31" x14ac:dyDescent="0.15">
      <c r="AC299" s="10" t="s">
        <v>202</v>
      </c>
      <c r="AD299" s="10" t="s">
        <v>3502</v>
      </c>
      <c r="AE299" s="10" t="s">
        <v>1834</v>
      </c>
    </row>
    <row r="300" spans="29:31" x14ac:dyDescent="0.15">
      <c r="AC300" s="10" t="s">
        <v>203</v>
      </c>
      <c r="AD300" s="10" t="s">
        <v>3502</v>
      </c>
      <c r="AE300" s="10" t="s">
        <v>1835</v>
      </c>
    </row>
    <row r="301" spans="29:31" x14ac:dyDescent="0.15">
      <c r="AC301" s="10" t="s">
        <v>204</v>
      </c>
      <c r="AD301" s="10" t="s">
        <v>3502</v>
      </c>
      <c r="AE301" s="10" t="s">
        <v>1836</v>
      </c>
    </row>
    <row r="302" spans="29:31" x14ac:dyDescent="0.15">
      <c r="AC302" s="10" t="s">
        <v>205</v>
      </c>
      <c r="AD302" s="10" t="s">
        <v>3502</v>
      </c>
      <c r="AE302" s="10" t="s">
        <v>1837</v>
      </c>
    </row>
    <row r="303" spans="29:31" x14ac:dyDescent="0.15">
      <c r="AC303" s="10" t="s">
        <v>206</v>
      </c>
      <c r="AD303" s="10" t="s">
        <v>3502</v>
      </c>
      <c r="AE303" s="10" t="s">
        <v>1838</v>
      </c>
    </row>
    <row r="304" spans="29:31" x14ac:dyDescent="0.15">
      <c r="AC304" s="10" t="s">
        <v>3239</v>
      </c>
      <c r="AD304" s="10" t="s">
        <v>3502</v>
      </c>
      <c r="AE304" s="10" t="s">
        <v>1839</v>
      </c>
    </row>
    <row r="305" spans="29:31" x14ac:dyDescent="0.15">
      <c r="AC305" s="10" t="s">
        <v>3240</v>
      </c>
      <c r="AD305" s="10" t="s">
        <v>3502</v>
      </c>
      <c r="AE305" s="10" t="s">
        <v>3397</v>
      </c>
    </row>
    <row r="306" spans="29:31" x14ac:dyDescent="0.15">
      <c r="AC306" s="10" t="s">
        <v>207</v>
      </c>
      <c r="AD306" s="10" t="s">
        <v>3502</v>
      </c>
      <c r="AE306" s="10" t="s">
        <v>3395</v>
      </c>
    </row>
    <row r="307" spans="29:31" x14ac:dyDescent="0.15">
      <c r="AC307" s="10" t="s">
        <v>208</v>
      </c>
      <c r="AD307" s="10" t="s">
        <v>3503</v>
      </c>
      <c r="AE307" s="10" t="s">
        <v>1840</v>
      </c>
    </row>
    <row r="308" spans="29:31" x14ac:dyDescent="0.15">
      <c r="AC308" s="10" t="s">
        <v>209</v>
      </c>
      <c r="AD308" s="10" t="s">
        <v>3503</v>
      </c>
      <c r="AE308" s="10" t="s">
        <v>1841</v>
      </c>
    </row>
    <row r="309" spans="29:31" x14ac:dyDescent="0.15">
      <c r="AC309" s="10" t="s">
        <v>210</v>
      </c>
      <c r="AD309" s="10" t="s">
        <v>3503</v>
      </c>
      <c r="AE309" s="10" t="s">
        <v>1842</v>
      </c>
    </row>
    <row r="310" spans="29:31" x14ac:dyDescent="0.15">
      <c r="AC310" s="10" t="s">
        <v>211</v>
      </c>
      <c r="AD310" s="10" t="s">
        <v>3503</v>
      </c>
      <c r="AE310" s="10" t="s">
        <v>1843</v>
      </c>
    </row>
    <row r="311" spans="29:31" x14ac:dyDescent="0.15">
      <c r="AC311" s="10" t="s">
        <v>212</v>
      </c>
      <c r="AD311" s="10" t="s">
        <v>3503</v>
      </c>
      <c r="AE311" s="10" t="s">
        <v>1844</v>
      </c>
    </row>
    <row r="312" spans="29:31" x14ac:dyDescent="0.15">
      <c r="AC312" s="10" t="s">
        <v>213</v>
      </c>
      <c r="AD312" s="10" t="s">
        <v>3503</v>
      </c>
      <c r="AE312" s="10" t="s">
        <v>1845</v>
      </c>
    </row>
    <row r="313" spans="29:31" x14ac:dyDescent="0.15">
      <c r="AC313" s="10" t="s">
        <v>214</v>
      </c>
      <c r="AD313" s="10" t="s">
        <v>3503</v>
      </c>
      <c r="AE313" s="10" t="s">
        <v>1846</v>
      </c>
    </row>
    <row r="314" spans="29:31" x14ac:dyDescent="0.15">
      <c r="AC314" s="10" t="s">
        <v>215</v>
      </c>
      <c r="AD314" s="10" t="s">
        <v>3503</v>
      </c>
      <c r="AE314" s="10" t="s">
        <v>1847</v>
      </c>
    </row>
    <row r="315" spans="29:31" x14ac:dyDescent="0.15">
      <c r="AC315" s="10" t="s">
        <v>216</v>
      </c>
      <c r="AD315" s="10" t="s">
        <v>3503</v>
      </c>
      <c r="AE315" s="10" t="s">
        <v>1848</v>
      </c>
    </row>
    <row r="316" spans="29:31" x14ac:dyDescent="0.15">
      <c r="AC316" s="10" t="s">
        <v>217</v>
      </c>
      <c r="AD316" s="10" t="s">
        <v>3503</v>
      </c>
      <c r="AE316" s="10" t="s">
        <v>1849</v>
      </c>
    </row>
    <row r="317" spans="29:31" x14ac:dyDescent="0.15">
      <c r="AC317" s="10" t="s">
        <v>218</v>
      </c>
      <c r="AD317" s="10" t="s">
        <v>3503</v>
      </c>
      <c r="AE317" s="10" t="s">
        <v>1850</v>
      </c>
    </row>
    <row r="318" spans="29:31" x14ac:dyDescent="0.15">
      <c r="AC318" s="10" t="s">
        <v>219</v>
      </c>
      <c r="AD318" s="10" t="s">
        <v>3503</v>
      </c>
      <c r="AE318" s="10" t="s">
        <v>1851</v>
      </c>
    </row>
    <row r="319" spans="29:31" x14ac:dyDescent="0.15">
      <c r="AC319" s="10" t="s">
        <v>220</v>
      </c>
      <c r="AD319" s="10" t="s">
        <v>3503</v>
      </c>
      <c r="AE319" s="10" t="s">
        <v>1852</v>
      </c>
    </row>
    <row r="320" spans="29:31" x14ac:dyDescent="0.15">
      <c r="AC320" s="10" t="s">
        <v>221</v>
      </c>
      <c r="AD320" s="10" t="s">
        <v>3503</v>
      </c>
      <c r="AE320" s="10" t="s">
        <v>1853</v>
      </c>
    </row>
    <row r="321" spans="29:31" x14ac:dyDescent="0.15">
      <c r="AC321" s="10" t="s">
        <v>222</v>
      </c>
      <c r="AD321" s="10" t="s">
        <v>3503</v>
      </c>
      <c r="AE321" s="10" t="s">
        <v>1854</v>
      </c>
    </row>
    <row r="322" spans="29:31" x14ac:dyDescent="0.15">
      <c r="AC322" s="10" t="s">
        <v>223</v>
      </c>
      <c r="AD322" s="10" t="s">
        <v>3503</v>
      </c>
      <c r="AE322" s="10" t="s">
        <v>1855</v>
      </c>
    </row>
    <row r="323" spans="29:31" x14ac:dyDescent="0.15">
      <c r="AC323" s="10" t="s">
        <v>224</v>
      </c>
      <c r="AD323" s="10" t="s">
        <v>3503</v>
      </c>
      <c r="AE323" s="10" t="s">
        <v>1856</v>
      </c>
    </row>
    <row r="324" spans="29:31" x14ac:dyDescent="0.15">
      <c r="AC324" s="10" t="s">
        <v>225</v>
      </c>
      <c r="AD324" s="10" t="s">
        <v>3503</v>
      </c>
      <c r="AE324" s="10" t="s">
        <v>1857</v>
      </c>
    </row>
    <row r="325" spans="29:31" x14ac:dyDescent="0.15">
      <c r="AC325" s="10" t="s">
        <v>226</v>
      </c>
      <c r="AD325" s="10" t="s">
        <v>3503</v>
      </c>
      <c r="AE325" s="10" t="s">
        <v>1858</v>
      </c>
    </row>
    <row r="326" spans="29:31" x14ac:dyDescent="0.15">
      <c r="AC326" s="10" t="s">
        <v>227</v>
      </c>
      <c r="AD326" s="10" t="s">
        <v>3503</v>
      </c>
      <c r="AE326" s="10" t="s">
        <v>1859</v>
      </c>
    </row>
    <row r="327" spans="29:31" x14ac:dyDescent="0.15">
      <c r="AC327" s="10" t="s">
        <v>228</v>
      </c>
      <c r="AD327" s="10" t="s">
        <v>3503</v>
      </c>
      <c r="AE327" s="10" t="s">
        <v>1860</v>
      </c>
    </row>
    <row r="328" spans="29:31" x14ac:dyDescent="0.15">
      <c r="AC328" s="10" t="s">
        <v>229</v>
      </c>
      <c r="AD328" s="10" t="s">
        <v>3503</v>
      </c>
      <c r="AE328" s="10" t="s">
        <v>1861</v>
      </c>
    </row>
    <row r="329" spans="29:31" x14ac:dyDescent="0.15">
      <c r="AC329" s="10" t="s">
        <v>230</v>
      </c>
      <c r="AD329" s="10" t="s">
        <v>3503</v>
      </c>
      <c r="AE329" s="10" t="s">
        <v>1862</v>
      </c>
    </row>
    <row r="330" spans="29:31" x14ac:dyDescent="0.15">
      <c r="AC330" s="10" t="s">
        <v>231</v>
      </c>
      <c r="AD330" s="10" t="s">
        <v>3503</v>
      </c>
      <c r="AE330" s="10" t="s">
        <v>1863</v>
      </c>
    </row>
    <row r="331" spans="29:31" x14ac:dyDescent="0.15">
      <c r="AC331" s="10" t="s">
        <v>232</v>
      </c>
      <c r="AD331" s="10" t="s">
        <v>3503</v>
      </c>
      <c r="AE331" s="10" t="s">
        <v>1864</v>
      </c>
    </row>
    <row r="332" spans="29:31" x14ac:dyDescent="0.15">
      <c r="AC332" s="10" t="s">
        <v>233</v>
      </c>
      <c r="AD332" s="10" t="s">
        <v>3503</v>
      </c>
      <c r="AE332" s="10" t="s">
        <v>1865</v>
      </c>
    </row>
    <row r="333" spans="29:31" x14ac:dyDescent="0.15">
      <c r="AC333" s="10" t="s">
        <v>234</v>
      </c>
      <c r="AD333" s="10" t="s">
        <v>3503</v>
      </c>
      <c r="AE333" s="10" t="s">
        <v>1866</v>
      </c>
    </row>
    <row r="334" spans="29:31" x14ac:dyDescent="0.15">
      <c r="AC334" s="10" t="s">
        <v>235</v>
      </c>
      <c r="AD334" s="10" t="s">
        <v>3503</v>
      </c>
      <c r="AE334" s="10" t="s">
        <v>1867</v>
      </c>
    </row>
    <row r="335" spans="29:31" x14ac:dyDescent="0.15">
      <c r="AC335" s="10" t="s">
        <v>236</v>
      </c>
      <c r="AD335" s="10" t="s">
        <v>3503</v>
      </c>
      <c r="AE335" s="10" t="s">
        <v>1868</v>
      </c>
    </row>
    <row r="336" spans="29:31" x14ac:dyDescent="0.15">
      <c r="AC336" s="10" t="s">
        <v>237</v>
      </c>
      <c r="AD336" s="10" t="s">
        <v>3503</v>
      </c>
      <c r="AE336" s="10" t="s">
        <v>1869</v>
      </c>
    </row>
    <row r="337" spans="29:31" x14ac:dyDescent="0.15">
      <c r="AC337" s="10" t="s">
        <v>238</v>
      </c>
      <c r="AD337" s="10" t="s">
        <v>3503</v>
      </c>
      <c r="AE337" s="10" t="s">
        <v>1870</v>
      </c>
    </row>
    <row r="338" spans="29:31" x14ac:dyDescent="0.15">
      <c r="AC338" s="10" t="s">
        <v>3241</v>
      </c>
      <c r="AD338" s="10" t="s">
        <v>3503</v>
      </c>
      <c r="AE338" s="10" t="s">
        <v>1871</v>
      </c>
    </row>
    <row r="339" spans="29:31" x14ac:dyDescent="0.15">
      <c r="AC339" s="10" t="s">
        <v>3242</v>
      </c>
      <c r="AD339" s="10" t="s">
        <v>3503</v>
      </c>
      <c r="AE339" s="10" t="s">
        <v>3397</v>
      </c>
    </row>
    <row r="340" spans="29:31" x14ac:dyDescent="0.15">
      <c r="AC340" s="10" t="s">
        <v>3243</v>
      </c>
      <c r="AD340" s="10" t="s">
        <v>3503</v>
      </c>
      <c r="AE340" s="10" t="s">
        <v>3395</v>
      </c>
    </row>
    <row r="341" spans="29:31" x14ac:dyDescent="0.15">
      <c r="AC341" s="10" t="s">
        <v>239</v>
      </c>
      <c r="AD341" s="10" t="s">
        <v>3503</v>
      </c>
      <c r="AE341" s="10" t="s">
        <v>3398</v>
      </c>
    </row>
    <row r="342" spans="29:31" x14ac:dyDescent="0.15">
      <c r="AC342" s="10" t="s">
        <v>240</v>
      </c>
      <c r="AD342" s="10" t="s">
        <v>3504</v>
      </c>
      <c r="AE342" s="10" t="s">
        <v>1872</v>
      </c>
    </row>
    <row r="343" spans="29:31" x14ac:dyDescent="0.15">
      <c r="AC343" s="10" t="s">
        <v>241</v>
      </c>
      <c r="AD343" s="10" t="s">
        <v>3504</v>
      </c>
      <c r="AE343" s="10" t="s">
        <v>1873</v>
      </c>
    </row>
    <row r="344" spans="29:31" x14ac:dyDescent="0.15">
      <c r="AC344" s="10" t="s">
        <v>242</v>
      </c>
      <c r="AD344" s="10" t="s">
        <v>3504</v>
      </c>
      <c r="AE344" s="10" t="s">
        <v>1874</v>
      </c>
    </row>
    <row r="345" spans="29:31" x14ac:dyDescent="0.15">
      <c r="AC345" s="10" t="s">
        <v>243</v>
      </c>
      <c r="AD345" s="10" t="s">
        <v>3504</v>
      </c>
      <c r="AE345" s="10" t="s">
        <v>1875</v>
      </c>
    </row>
    <row r="346" spans="29:31" x14ac:dyDescent="0.15">
      <c r="AC346" s="10" t="s">
        <v>244</v>
      </c>
      <c r="AD346" s="10" t="s">
        <v>3504</v>
      </c>
      <c r="AE346" s="10" t="s">
        <v>1876</v>
      </c>
    </row>
    <row r="347" spans="29:31" x14ac:dyDescent="0.15">
      <c r="AC347" s="10" t="s">
        <v>245</v>
      </c>
      <c r="AD347" s="10" t="s">
        <v>3504</v>
      </c>
      <c r="AE347" s="10" t="s">
        <v>1877</v>
      </c>
    </row>
    <row r="348" spans="29:31" x14ac:dyDescent="0.15">
      <c r="AC348" s="10" t="s">
        <v>246</v>
      </c>
      <c r="AD348" s="10" t="s">
        <v>3504</v>
      </c>
      <c r="AE348" s="10" t="s">
        <v>1878</v>
      </c>
    </row>
    <row r="349" spans="29:31" x14ac:dyDescent="0.15">
      <c r="AC349" s="10" t="s">
        <v>247</v>
      </c>
      <c r="AD349" s="10" t="s">
        <v>3504</v>
      </c>
      <c r="AE349" s="10" t="s">
        <v>1879</v>
      </c>
    </row>
    <row r="350" spans="29:31" x14ac:dyDescent="0.15">
      <c r="AC350" s="10" t="s">
        <v>248</v>
      </c>
      <c r="AD350" s="10" t="s">
        <v>3504</v>
      </c>
      <c r="AE350" s="10" t="s">
        <v>1880</v>
      </c>
    </row>
    <row r="351" spans="29:31" x14ac:dyDescent="0.15">
      <c r="AC351" s="10" t="s">
        <v>249</v>
      </c>
      <c r="AD351" s="10" t="s">
        <v>3504</v>
      </c>
      <c r="AE351" s="10" t="s">
        <v>1881</v>
      </c>
    </row>
    <row r="352" spans="29:31" x14ac:dyDescent="0.15">
      <c r="AC352" s="10" t="s">
        <v>250</v>
      </c>
      <c r="AD352" s="10" t="s">
        <v>3504</v>
      </c>
      <c r="AE352" s="10" t="s">
        <v>1882</v>
      </c>
    </row>
    <row r="353" spans="29:31" x14ac:dyDescent="0.15">
      <c r="AC353" s="10" t="s">
        <v>251</v>
      </c>
      <c r="AD353" s="10" t="s">
        <v>3504</v>
      </c>
      <c r="AE353" s="10" t="s">
        <v>1883</v>
      </c>
    </row>
    <row r="354" spans="29:31" x14ac:dyDescent="0.15">
      <c r="AC354" s="10" t="s">
        <v>252</v>
      </c>
      <c r="AD354" s="10" t="s">
        <v>3504</v>
      </c>
      <c r="AE354" s="10" t="s">
        <v>1884</v>
      </c>
    </row>
    <row r="355" spans="29:31" x14ac:dyDescent="0.15">
      <c r="AC355" s="10" t="s">
        <v>253</v>
      </c>
      <c r="AD355" s="10" t="s">
        <v>3504</v>
      </c>
      <c r="AE355" s="10" t="s">
        <v>1885</v>
      </c>
    </row>
    <row r="356" spans="29:31" x14ac:dyDescent="0.15">
      <c r="AC356" s="10" t="s">
        <v>254</v>
      </c>
      <c r="AD356" s="10" t="s">
        <v>3504</v>
      </c>
      <c r="AE356" s="10" t="s">
        <v>1886</v>
      </c>
    </row>
    <row r="357" spans="29:31" x14ac:dyDescent="0.15">
      <c r="AC357" s="10" t="s">
        <v>255</v>
      </c>
      <c r="AD357" s="10" t="s">
        <v>3504</v>
      </c>
      <c r="AE357" s="10" t="s">
        <v>1887</v>
      </c>
    </row>
    <row r="358" spans="29:31" x14ac:dyDescent="0.15">
      <c r="AC358" s="10" t="s">
        <v>256</v>
      </c>
      <c r="AD358" s="10" t="s">
        <v>3504</v>
      </c>
      <c r="AE358" s="10" t="s">
        <v>1888</v>
      </c>
    </row>
    <row r="359" spans="29:31" x14ac:dyDescent="0.15">
      <c r="AC359" s="10" t="s">
        <v>257</v>
      </c>
      <c r="AD359" s="10" t="s">
        <v>3504</v>
      </c>
      <c r="AE359" s="10" t="s">
        <v>1889</v>
      </c>
    </row>
    <row r="360" spans="29:31" x14ac:dyDescent="0.15">
      <c r="AC360" s="10" t="s">
        <v>258</v>
      </c>
      <c r="AD360" s="10" t="s">
        <v>3504</v>
      </c>
      <c r="AE360" s="10" t="s">
        <v>1890</v>
      </c>
    </row>
    <row r="361" spans="29:31" x14ac:dyDescent="0.15">
      <c r="AC361" s="10" t="s">
        <v>259</v>
      </c>
      <c r="AD361" s="10" t="s">
        <v>3504</v>
      </c>
      <c r="AE361" s="10" t="s">
        <v>1891</v>
      </c>
    </row>
    <row r="362" spans="29:31" x14ac:dyDescent="0.15">
      <c r="AC362" s="10" t="s">
        <v>260</v>
      </c>
      <c r="AD362" s="10" t="s">
        <v>3504</v>
      </c>
      <c r="AE362" s="10" t="s">
        <v>1892</v>
      </c>
    </row>
    <row r="363" spans="29:31" x14ac:dyDescent="0.15">
      <c r="AC363" s="10" t="s">
        <v>261</v>
      </c>
      <c r="AD363" s="10" t="s">
        <v>3504</v>
      </c>
      <c r="AE363" s="10" t="s">
        <v>1893</v>
      </c>
    </row>
    <row r="364" spans="29:31" x14ac:dyDescent="0.15">
      <c r="AC364" s="10" t="s">
        <v>262</v>
      </c>
      <c r="AD364" s="10" t="s">
        <v>3504</v>
      </c>
      <c r="AE364" s="10" t="s">
        <v>1894</v>
      </c>
    </row>
    <row r="365" spans="29:31" x14ac:dyDescent="0.15">
      <c r="AC365" s="10" t="s">
        <v>263</v>
      </c>
      <c r="AD365" s="10" t="s">
        <v>3504</v>
      </c>
      <c r="AE365" s="10" t="s">
        <v>1895</v>
      </c>
    </row>
    <row r="366" spans="29:31" x14ac:dyDescent="0.15">
      <c r="AC366" s="10" t="s">
        <v>264</v>
      </c>
      <c r="AD366" s="10" t="s">
        <v>3504</v>
      </c>
      <c r="AE366" s="10" t="s">
        <v>1896</v>
      </c>
    </row>
    <row r="367" spans="29:31" x14ac:dyDescent="0.15">
      <c r="AC367" s="10" t="s">
        <v>265</v>
      </c>
      <c r="AD367" s="10" t="s">
        <v>3504</v>
      </c>
      <c r="AE367" s="10" t="s">
        <v>1897</v>
      </c>
    </row>
    <row r="368" spans="29:31" x14ac:dyDescent="0.15">
      <c r="AC368" s="10" t="s">
        <v>266</v>
      </c>
      <c r="AD368" s="10" t="s">
        <v>3504</v>
      </c>
      <c r="AE368" s="10" t="s">
        <v>1898</v>
      </c>
    </row>
    <row r="369" spans="29:31" x14ac:dyDescent="0.15">
      <c r="AC369" s="10" t="s">
        <v>267</v>
      </c>
      <c r="AD369" s="10" t="s">
        <v>3504</v>
      </c>
      <c r="AE369" s="10" t="s">
        <v>1899</v>
      </c>
    </row>
    <row r="370" spans="29:31" x14ac:dyDescent="0.15">
      <c r="AC370" s="10" t="s">
        <v>268</v>
      </c>
      <c r="AD370" s="10" t="s">
        <v>3504</v>
      </c>
      <c r="AE370" s="10" t="s">
        <v>1900</v>
      </c>
    </row>
    <row r="371" spans="29:31" x14ac:dyDescent="0.15">
      <c r="AC371" s="10" t="s">
        <v>269</v>
      </c>
      <c r="AD371" s="10" t="s">
        <v>3504</v>
      </c>
      <c r="AE371" s="10" t="s">
        <v>1901</v>
      </c>
    </row>
    <row r="372" spans="29:31" x14ac:dyDescent="0.15">
      <c r="AC372" s="10" t="s">
        <v>270</v>
      </c>
      <c r="AD372" s="10" t="s">
        <v>3504</v>
      </c>
      <c r="AE372" s="10" t="s">
        <v>1902</v>
      </c>
    </row>
    <row r="373" spans="29:31" x14ac:dyDescent="0.15">
      <c r="AC373" s="10" t="s">
        <v>271</v>
      </c>
      <c r="AD373" s="10" t="s">
        <v>3504</v>
      </c>
      <c r="AE373" s="10" t="s">
        <v>1903</v>
      </c>
    </row>
    <row r="374" spans="29:31" x14ac:dyDescent="0.15">
      <c r="AC374" s="10" t="s">
        <v>272</v>
      </c>
      <c r="AD374" s="10" t="s">
        <v>3504</v>
      </c>
      <c r="AE374" s="10" t="s">
        <v>1904</v>
      </c>
    </row>
    <row r="375" spans="29:31" x14ac:dyDescent="0.15">
      <c r="AC375" s="10" t="s">
        <v>273</v>
      </c>
      <c r="AD375" s="10" t="s">
        <v>3504</v>
      </c>
      <c r="AE375" s="10" t="s">
        <v>1905</v>
      </c>
    </row>
    <row r="376" spans="29:31" x14ac:dyDescent="0.15">
      <c r="AC376" s="10" t="s">
        <v>274</v>
      </c>
      <c r="AD376" s="10" t="s">
        <v>3504</v>
      </c>
      <c r="AE376" s="10" t="s">
        <v>1906</v>
      </c>
    </row>
    <row r="377" spans="29:31" x14ac:dyDescent="0.15">
      <c r="AC377" s="10" t="s">
        <v>275</v>
      </c>
      <c r="AD377" s="10" t="s">
        <v>3504</v>
      </c>
      <c r="AE377" s="10" t="s">
        <v>1907</v>
      </c>
    </row>
    <row r="378" spans="29:31" x14ac:dyDescent="0.15">
      <c r="AC378" s="10" t="s">
        <v>276</v>
      </c>
      <c r="AD378" s="10" t="s">
        <v>3504</v>
      </c>
      <c r="AE378" s="10" t="s">
        <v>1908</v>
      </c>
    </row>
    <row r="379" spans="29:31" x14ac:dyDescent="0.15">
      <c r="AC379" s="10" t="s">
        <v>277</v>
      </c>
      <c r="AD379" s="10" t="s">
        <v>3504</v>
      </c>
      <c r="AE379" s="10" t="s">
        <v>1909</v>
      </c>
    </row>
    <row r="380" spans="29:31" x14ac:dyDescent="0.15">
      <c r="AC380" s="10" t="s">
        <v>278</v>
      </c>
      <c r="AD380" s="10" t="s">
        <v>3504</v>
      </c>
      <c r="AE380" s="10" t="s">
        <v>1910</v>
      </c>
    </row>
    <row r="381" spans="29:31" x14ac:dyDescent="0.15">
      <c r="AC381" s="10" t="s">
        <v>279</v>
      </c>
      <c r="AD381" s="10" t="s">
        <v>3504</v>
      </c>
      <c r="AE381" s="10" t="s">
        <v>1911</v>
      </c>
    </row>
    <row r="382" spans="29:31" x14ac:dyDescent="0.15">
      <c r="AC382" s="10" t="s">
        <v>280</v>
      </c>
      <c r="AD382" s="10" t="s">
        <v>3504</v>
      </c>
      <c r="AE382" s="10" t="s">
        <v>1912</v>
      </c>
    </row>
    <row r="383" spans="29:31" x14ac:dyDescent="0.15">
      <c r="AC383" s="10" t="s">
        <v>281</v>
      </c>
      <c r="AD383" s="10" t="s">
        <v>3504</v>
      </c>
      <c r="AE383" s="10" t="s">
        <v>1913</v>
      </c>
    </row>
    <row r="384" spans="29:31" x14ac:dyDescent="0.15">
      <c r="AC384" s="10" t="s">
        <v>282</v>
      </c>
      <c r="AD384" s="10" t="s">
        <v>3504</v>
      </c>
      <c r="AE384" s="10" t="s">
        <v>1914</v>
      </c>
    </row>
    <row r="385" spans="29:31" x14ac:dyDescent="0.15">
      <c r="AC385" s="10" t="s">
        <v>283</v>
      </c>
      <c r="AD385" s="10" t="s">
        <v>3504</v>
      </c>
      <c r="AE385" s="10" t="s">
        <v>1915</v>
      </c>
    </row>
    <row r="386" spans="29:31" x14ac:dyDescent="0.15">
      <c r="AC386" s="10" t="s">
        <v>284</v>
      </c>
      <c r="AD386" s="10" t="s">
        <v>3504</v>
      </c>
      <c r="AE386" s="10" t="s">
        <v>1916</v>
      </c>
    </row>
    <row r="387" spans="29:31" x14ac:dyDescent="0.15">
      <c r="AC387" s="10" t="s">
        <v>285</v>
      </c>
      <c r="AD387" s="10" t="s">
        <v>3504</v>
      </c>
      <c r="AE387" s="10" t="s">
        <v>1917</v>
      </c>
    </row>
    <row r="388" spans="29:31" x14ac:dyDescent="0.15">
      <c r="AC388" s="10" t="s">
        <v>286</v>
      </c>
      <c r="AD388" s="10" t="s">
        <v>3504</v>
      </c>
      <c r="AE388" s="10" t="s">
        <v>1918</v>
      </c>
    </row>
    <row r="389" spans="29:31" x14ac:dyDescent="0.15">
      <c r="AC389" s="10" t="s">
        <v>287</v>
      </c>
      <c r="AD389" s="10" t="s">
        <v>3504</v>
      </c>
      <c r="AE389" s="10" t="s">
        <v>1919</v>
      </c>
    </row>
    <row r="390" spans="29:31" x14ac:dyDescent="0.15">
      <c r="AC390" s="10" t="s">
        <v>288</v>
      </c>
      <c r="AD390" s="10" t="s">
        <v>3504</v>
      </c>
      <c r="AE390" s="10" t="s">
        <v>1920</v>
      </c>
    </row>
    <row r="391" spans="29:31" x14ac:dyDescent="0.15">
      <c r="AC391" s="10" t="s">
        <v>289</v>
      </c>
      <c r="AD391" s="10" t="s">
        <v>3504</v>
      </c>
      <c r="AE391" s="10" t="s">
        <v>1921</v>
      </c>
    </row>
    <row r="392" spans="29:31" x14ac:dyDescent="0.15">
      <c r="AC392" s="10" t="s">
        <v>290</v>
      </c>
      <c r="AD392" s="10" t="s">
        <v>3504</v>
      </c>
      <c r="AE392" s="10" t="s">
        <v>1922</v>
      </c>
    </row>
    <row r="393" spans="29:31" x14ac:dyDescent="0.15">
      <c r="AC393" s="10" t="s">
        <v>291</v>
      </c>
      <c r="AD393" s="10" t="s">
        <v>3504</v>
      </c>
      <c r="AE393" s="10" t="s">
        <v>1923</v>
      </c>
    </row>
    <row r="394" spans="29:31" x14ac:dyDescent="0.15">
      <c r="AC394" s="10" t="s">
        <v>292</v>
      </c>
      <c r="AD394" s="10" t="s">
        <v>3504</v>
      </c>
      <c r="AE394" s="10" t="s">
        <v>1924</v>
      </c>
    </row>
    <row r="395" spans="29:31" x14ac:dyDescent="0.15">
      <c r="AC395" s="10" t="s">
        <v>293</v>
      </c>
      <c r="AD395" s="10" t="s">
        <v>3504</v>
      </c>
      <c r="AE395" s="10" t="s">
        <v>1925</v>
      </c>
    </row>
    <row r="396" spans="29:31" x14ac:dyDescent="0.15">
      <c r="AC396" s="10" t="s">
        <v>294</v>
      </c>
      <c r="AD396" s="10" t="s">
        <v>3504</v>
      </c>
      <c r="AE396" s="10" t="s">
        <v>1926</v>
      </c>
    </row>
    <row r="397" spans="29:31" x14ac:dyDescent="0.15">
      <c r="AC397" s="10" t="s">
        <v>295</v>
      </c>
      <c r="AD397" s="10" t="s">
        <v>3504</v>
      </c>
      <c r="AE397" s="10" t="s">
        <v>1927</v>
      </c>
    </row>
    <row r="398" spans="29:31" x14ac:dyDescent="0.15">
      <c r="AC398" s="10" t="s">
        <v>296</v>
      </c>
      <c r="AD398" s="10" t="s">
        <v>3504</v>
      </c>
      <c r="AE398" s="10" t="s">
        <v>1928</v>
      </c>
    </row>
    <row r="399" spans="29:31" x14ac:dyDescent="0.15">
      <c r="AC399" s="10" t="s">
        <v>297</v>
      </c>
      <c r="AD399" s="10" t="s">
        <v>3504</v>
      </c>
      <c r="AE399" s="10" t="s">
        <v>1635</v>
      </c>
    </row>
    <row r="400" spans="29:31" x14ac:dyDescent="0.15">
      <c r="AC400" s="10" t="s">
        <v>3244</v>
      </c>
      <c r="AD400" s="10" t="s">
        <v>3504</v>
      </c>
      <c r="AE400" s="10" t="s">
        <v>1929</v>
      </c>
    </row>
    <row r="401" spans="29:31" x14ac:dyDescent="0.15">
      <c r="AC401" s="10" t="s">
        <v>3245</v>
      </c>
      <c r="AD401" s="10" t="s">
        <v>3504</v>
      </c>
      <c r="AE401" s="10" t="s">
        <v>3395</v>
      </c>
    </row>
    <row r="402" spans="29:31" x14ac:dyDescent="0.15">
      <c r="AC402" s="10" t="s">
        <v>298</v>
      </c>
      <c r="AD402" s="10" t="s">
        <v>3504</v>
      </c>
      <c r="AE402" s="10" t="s">
        <v>3397</v>
      </c>
    </row>
    <row r="403" spans="29:31" x14ac:dyDescent="0.15">
      <c r="AC403" s="10" t="s">
        <v>299</v>
      </c>
      <c r="AD403" s="10" t="s">
        <v>3505</v>
      </c>
      <c r="AE403" s="10" t="s">
        <v>1930</v>
      </c>
    </row>
    <row r="404" spans="29:31" x14ac:dyDescent="0.15">
      <c r="AC404" s="10" t="s">
        <v>300</v>
      </c>
      <c r="AD404" s="10" t="s">
        <v>3505</v>
      </c>
      <c r="AE404" s="10" t="s">
        <v>1931</v>
      </c>
    </row>
    <row r="405" spans="29:31" x14ac:dyDescent="0.15">
      <c r="AC405" s="10" t="s">
        <v>301</v>
      </c>
      <c r="AD405" s="10" t="s">
        <v>3505</v>
      </c>
      <c r="AE405" s="10" t="s">
        <v>1932</v>
      </c>
    </row>
    <row r="406" spans="29:31" x14ac:dyDescent="0.15">
      <c r="AC406" s="10" t="s">
        <v>302</v>
      </c>
      <c r="AD406" s="10" t="s">
        <v>3505</v>
      </c>
      <c r="AE406" s="10" t="s">
        <v>1933</v>
      </c>
    </row>
    <row r="407" spans="29:31" x14ac:dyDescent="0.15">
      <c r="AC407" s="10" t="s">
        <v>303</v>
      </c>
      <c r="AD407" s="10" t="s">
        <v>3505</v>
      </c>
      <c r="AE407" s="10" t="s">
        <v>1934</v>
      </c>
    </row>
    <row r="408" spans="29:31" x14ac:dyDescent="0.15">
      <c r="AC408" s="10" t="s">
        <v>304</v>
      </c>
      <c r="AD408" s="10" t="s">
        <v>3505</v>
      </c>
      <c r="AE408" s="10" t="s">
        <v>1935</v>
      </c>
    </row>
    <row r="409" spans="29:31" x14ac:dyDescent="0.15">
      <c r="AC409" s="10" t="s">
        <v>305</v>
      </c>
      <c r="AD409" s="10" t="s">
        <v>3505</v>
      </c>
      <c r="AE409" s="10" t="s">
        <v>3400</v>
      </c>
    </row>
    <row r="410" spans="29:31" x14ac:dyDescent="0.15">
      <c r="AC410" s="10" t="s">
        <v>306</v>
      </c>
      <c r="AD410" s="10" t="s">
        <v>3505</v>
      </c>
      <c r="AE410" s="10" t="s">
        <v>1936</v>
      </c>
    </row>
    <row r="411" spans="29:31" x14ac:dyDescent="0.15">
      <c r="AC411" s="10" t="s">
        <v>307</v>
      </c>
      <c r="AD411" s="10" t="s">
        <v>3505</v>
      </c>
      <c r="AE411" s="10" t="s">
        <v>1937</v>
      </c>
    </row>
    <row r="412" spans="29:31" x14ac:dyDescent="0.15">
      <c r="AC412" s="10" t="s">
        <v>308</v>
      </c>
      <c r="AD412" s="10" t="s">
        <v>3505</v>
      </c>
      <c r="AE412" s="10" t="s">
        <v>1938</v>
      </c>
    </row>
    <row r="413" spans="29:31" x14ac:dyDescent="0.15">
      <c r="AC413" s="10" t="s">
        <v>309</v>
      </c>
      <c r="AD413" s="10" t="s">
        <v>3505</v>
      </c>
      <c r="AE413" s="10" t="s">
        <v>1939</v>
      </c>
    </row>
    <row r="414" spans="29:31" x14ac:dyDescent="0.15">
      <c r="AC414" s="10" t="s">
        <v>310</v>
      </c>
      <c r="AD414" s="10" t="s">
        <v>3505</v>
      </c>
      <c r="AE414" s="10" t="s">
        <v>1940</v>
      </c>
    </row>
    <row r="415" spans="29:31" x14ac:dyDescent="0.15">
      <c r="AC415" s="10" t="s">
        <v>311</v>
      </c>
      <c r="AD415" s="10" t="s">
        <v>3505</v>
      </c>
      <c r="AE415" s="10" t="s">
        <v>1941</v>
      </c>
    </row>
    <row r="416" spans="29:31" x14ac:dyDescent="0.15">
      <c r="AC416" s="10" t="s">
        <v>312</v>
      </c>
      <c r="AD416" s="10" t="s">
        <v>3505</v>
      </c>
      <c r="AE416" s="10" t="s">
        <v>1942</v>
      </c>
    </row>
    <row r="417" spans="29:31" x14ac:dyDescent="0.15">
      <c r="AC417" s="10" t="s">
        <v>313</v>
      </c>
      <c r="AD417" s="10" t="s">
        <v>3505</v>
      </c>
      <c r="AE417" s="10" t="s">
        <v>1943</v>
      </c>
    </row>
    <row r="418" spans="29:31" x14ac:dyDescent="0.15">
      <c r="AC418" s="10" t="s">
        <v>314</v>
      </c>
      <c r="AD418" s="10" t="s">
        <v>3505</v>
      </c>
      <c r="AE418" s="10" t="s">
        <v>1944</v>
      </c>
    </row>
    <row r="419" spans="29:31" x14ac:dyDescent="0.15">
      <c r="AC419" s="10" t="s">
        <v>315</v>
      </c>
      <c r="AD419" s="10" t="s">
        <v>3505</v>
      </c>
      <c r="AE419" s="10" t="s">
        <v>1945</v>
      </c>
    </row>
    <row r="420" spans="29:31" x14ac:dyDescent="0.15">
      <c r="AC420" s="10" t="s">
        <v>316</v>
      </c>
      <c r="AD420" s="10" t="s">
        <v>3505</v>
      </c>
      <c r="AE420" s="10" t="s">
        <v>1946</v>
      </c>
    </row>
    <row r="421" spans="29:31" x14ac:dyDescent="0.15">
      <c r="AC421" s="10" t="s">
        <v>317</v>
      </c>
      <c r="AD421" s="10" t="s">
        <v>3505</v>
      </c>
      <c r="AE421" s="10" t="s">
        <v>1947</v>
      </c>
    </row>
    <row r="422" spans="29:31" x14ac:dyDescent="0.15">
      <c r="AC422" s="10" t="s">
        <v>318</v>
      </c>
      <c r="AD422" s="10" t="s">
        <v>3505</v>
      </c>
      <c r="AE422" s="10" t="s">
        <v>1948</v>
      </c>
    </row>
    <row r="423" spans="29:31" x14ac:dyDescent="0.15">
      <c r="AC423" s="10" t="s">
        <v>319</v>
      </c>
      <c r="AD423" s="10" t="s">
        <v>3505</v>
      </c>
      <c r="AE423" s="10" t="s">
        <v>1949</v>
      </c>
    </row>
    <row r="424" spans="29:31" x14ac:dyDescent="0.15">
      <c r="AC424" s="10" t="s">
        <v>320</v>
      </c>
      <c r="AD424" s="10" t="s">
        <v>3505</v>
      </c>
      <c r="AE424" s="10" t="s">
        <v>1950</v>
      </c>
    </row>
    <row r="425" spans="29:31" x14ac:dyDescent="0.15">
      <c r="AC425" s="10" t="s">
        <v>321</v>
      </c>
      <c r="AD425" s="10" t="s">
        <v>3505</v>
      </c>
      <c r="AE425" s="10" t="s">
        <v>1951</v>
      </c>
    </row>
    <row r="426" spans="29:31" x14ac:dyDescent="0.15">
      <c r="AC426" s="10" t="s">
        <v>322</v>
      </c>
      <c r="AD426" s="10" t="s">
        <v>3505</v>
      </c>
      <c r="AE426" s="10" t="s">
        <v>1952</v>
      </c>
    </row>
    <row r="427" spans="29:31" x14ac:dyDescent="0.15">
      <c r="AC427" s="10" t="s">
        <v>323</v>
      </c>
      <c r="AD427" s="10" t="s">
        <v>3505</v>
      </c>
      <c r="AE427" s="10" t="s">
        <v>1953</v>
      </c>
    </row>
    <row r="428" spans="29:31" x14ac:dyDescent="0.15">
      <c r="AC428" s="10" t="s">
        <v>324</v>
      </c>
      <c r="AD428" s="10" t="s">
        <v>3505</v>
      </c>
      <c r="AE428" s="10" t="s">
        <v>1954</v>
      </c>
    </row>
    <row r="429" spans="29:31" x14ac:dyDescent="0.15">
      <c r="AC429" s="10" t="s">
        <v>325</v>
      </c>
      <c r="AD429" s="10" t="s">
        <v>3505</v>
      </c>
      <c r="AE429" s="10" t="s">
        <v>1955</v>
      </c>
    </row>
    <row r="430" spans="29:31" x14ac:dyDescent="0.15">
      <c r="AC430" s="10" t="s">
        <v>326</v>
      </c>
      <c r="AD430" s="10" t="s">
        <v>3505</v>
      </c>
      <c r="AE430" s="10" t="s">
        <v>1956</v>
      </c>
    </row>
    <row r="431" spans="29:31" x14ac:dyDescent="0.15">
      <c r="AC431" s="10" t="s">
        <v>327</v>
      </c>
      <c r="AD431" s="10" t="s">
        <v>3505</v>
      </c>
      <c r="AE431" s="10" t="s">
        <v>1957</v>
      </c>
    </row>
    <row r="432" spans="29:31" x14ac:dyDescent="0.15">
      <c r="AC432" s="10" t="s">
        <v>328</v>
      </c>
      <c r="AD432" s="10" t="s">
        <v>3505</v>
      </c>
      <c r="AE432" s="10" t="s">
        <v>1958</v>
      </c>
    </row>
    <row r="433" spans="29:31" x14ac:dyDescent="0.15">
      <c r="AC433" s="10" t="s">
        <v>329</v>
      </c>
      <c r="AD433" s="10" t="s">
        <v>3505</v>
      </c>
      <c r="AE433" s="10" t="s">
        <v>1959</v>
      </c>
    </row>
    <row r="434" spans="29:31" x14ac:dyDescent="0.15">
      <c r="AC434" s="10" t="s">
        <v>330</v>
      </c>
      <c r="AD434" s="10" t="s">
        <v>3505</v>
      </c>
      <c r="AE434" s="10" t="s">
        <v>1960</v>
      </c>
    </row>
    <row r="435" spans="29:31" x14ac:dyDescent="0.15">
      <c r="AC435" s="10" t="s">
        <v>331</v>
      </c>
      <c r="AD435" s="10" t="s">
        <v>3505</v>
      </c>
      <c r="AE435" s="10" t="s">
        <v>1961</v>
      </c>
    </row>
    <row r="436" spans="29:31" x14ac:dyDescent="0.15">
      <c r="AC436" s="10" t="s">
        <v>332</v>
      </c>
      <c r="AD436" s="10" t="s">
        <v>3505</v>
      </c>
      <c r="AE436" s="10" t="s">
        <v>1962</v>
      </c>
    </row>
    <row r="437" spans="29:31" x14ac:dyDescent="0.15">
      <c r="AC437" s="10" t="s">
        <v>333</v>
      </c>
      <c r="AD437" s="10" t="s">
        <v>3505</v>
      </c>
      <c r="AE437" s="10" t="s">
        <v>1963</v>
      </c>
    </row>
    <row r="438" spans="29:31" x14ac:dyDescent="0.15">
      <c r="AC438" s="10" t="s">
        <v>334</v>
      </c>
      <c r="AD438" s="10" t="s">
        <v>3505</v>
      </c>
      <c r="AE438" s="10" t="s">
        <v>1964</v>
      </c>
    </row>
    <row r="439" spans="29:31" x14ac:dyDescent="0.15">
      <c r="AC439" s="10" t="s">
        <v>335</v>
      </c>
      <c r="AD439" s="10" t="s">
        <v>3505</v>
      </c>
      <c r="AE439" s="10" t="s">
        <v>1965</v>
      </c>
    </row>
    <row r="440" spans="29:31" x14ac:dyDescent="0.15">
      <c r="AC440" s="10" t="s">
        <v>336</v>
      </c>
      <c r="AD440" s="10" t="s">
        <v>3505</v>
      </c>
      <c r="AE440" s="10" t="s">
        <v>1966</v>
      </c>
    </row>
    <row r="441" spans="29:31" x14ac:dyDescent="0.15">
      <c r="AC441" s="10" t="s">
        <v>337</v>
      </c>
      <c r="AD441" s="10" t="s">
        <v>3505</v>
      </c>
      <c r="AE441" s="10" t="s">
        <v>1967</v>
      </c>
    </row>
    <row r="442" spans="29:31" x14ac:dyDescent="0.15">
      <c r="AC442" s="10" t="s">
        <v>338</v>
      </c>
      <c r="AD442" s="10" t="s">
        <v>3505</v>
      </c>
      <c r="AE442" s="10" t="s">
        <v>1968</v>
      </c>
    </row>
    <row r="443" spans="29:31" x14ac:dyDescent="0.15">
      <c r="AC443" s="10" t="s">
        <v>339</v>
      </c>
      <c r="AD443" s="10" t="s">
        <v>3505</v>
      </c>
      <c r="AE443" s="10" t="s">
        <v>1969</v>
      </c>
    </row>
    <row r="444" spans="29:31" x14ac:dyDescent="0.15">
      <c r="AC444" s="10" t="s">
        <v>340</v>
      </c>
      <c r="AD444" s="10" t="s">
        <v>3505</v>
      </c>
      <c r="AE444" s="10" t="s">
        <v>1970</v>
      </c>
    </row>
    <row r="445" spans="29:31" x14ac:dyDescent="0.15">
      <c r="AC445" s="10" t="s">
        <v>341</v>
      </c>
      <c r="AD445" s="10" t="s">
        <v>3505</v>
      </c>
      <c r="AE445" s="10" t="s">
        <v>1971</v>
      </c>
    </row>
    <row r="446" spans="29:31" x14ac:dyDescent="0.15">
      <c r="AC446" s="10" t="s">
        <v>3246</v>
      </c>
      <c r="AD446" s="10" t="s">
        <v>3505</v>
      </c>
      <c r="AE446" s="10" t="s">
        <v>1972</v>
      </c>
    </row>
    <row r="447" spans="29:31" x14ac:dyDescent="0.15">
      <c r="AC447" s="10" t="s">
        <v>3247</v>
      </c>
      <c r="AD447" s="10" t="s">
        <v>3505</v>
      </c>
      <c r="AE447" s="10" t="s">
        <v>3397</v>
      </c>
    </row>
    <row r="448" spans="29:31" x14ac:dyDescent="0.15">
      <c r="AC448" s="10" t="s">
        <v>342</v>
      </c>
      <c r="AD448" s="10" t="s">
        <v>3505</v>
      </c>
      <c r="AE448" s="10" t="s">
        <v>3395</v>
      </c>
    </row>
    <row r="449" spans="29:31" x14ac:dyDescent="0.15">
      <c r="AC449" s="10" t="s">
        <v>343</v>
      </c>
      <c r="AD449" s="10" t="s">
        <v>3506</v>
      </c>
      <c r="AE449" s="10" t="s">
        <v>1973</v>
      </c>
    </row>
    <row r="450" spans="29:31" x14ac:dyDescent="0.15">
      <c r="AC450" s="10" t="s">
        <v>344</v>
      </c>
      <c r="AD450" s="10" t="s">
        <v>3506</v>
      </c>
      <c r="AE450" s="10" t="s">
        <v>1974</v>
      </c>
    </row>
    <row r="451" spans="29:31" x14ac:dyDescent="0.15">
      <c r="AC451" s="10" t="s">
        <v>345</v>
      </c>
      <c r="AD451" s="10" t="s">
        <v>3506</v>
      </c>
      <c r="AE451" s="10" t="s">
        <v>1975</v>
      </c>
    </row>
    <row r="452" spans="29:31" x14ac:dyDescent="0.15">
      <c r="AC452" s="10" t="s">
        <v>346</v>
      </c>
      <c r="AD452" s="10" t="s">
        <v>3506</v>
      </c>
      <c r="AE452" s="10" t="s">
        <v>1976</v>
      </c>
    </row>
    <row r="453" spans="29:31" x14ac:dyDescent="0.15">
      <c r="AC453" s="10" t="s">
        <v>347</v>
      </c>
      <c r="AD453" s="10" t="s">
        <v>3506</v>
      </c>
      <c r="AE453" s="10" t="s">
        <v>1977</v>
      </c>
    </row>
    <row r="454" spans="29:31" x14ac:dyDescent="0.15">
      <c r="AC454" s="10" t="s">
        <v>348</v>
      </c>
      <c r="AD454" s="10" t="s">
        <v>3506</v>
      </c>
      <c r="AE454" s="10" t="s">
        <v>1978</v>
      </c>
    </row>
    <row r="455" spans="29:31" x14ac:dyDescent="0.15">
      <c r="AC455" s="10" t="s">
        <v>349</v>
      </c>
      <c r="AD455" s="10" t="s">
        <v>3506</v>
      </c>
      <c r="AE455" s="10" t="s">
        <v>1979</v>
      </c>
    </row>
    <row r="456" spans="29:31" x14ac:dyDescent="0.15">
      <c r="AC456" s="10" t="s">
        <v>350</v>
      </c>
      <c r="AD456" s="10" t="s">
        <v>3506</v>
      </c>
      <c r="AE456" s="10" t="s">
        <v>1980</v>
      </c>
    </row>
    <row r="457" spans="29:31" x14ac:dyDescent="0.15">
      <c r="AC457" s="10" t="s">
        <v>351</v>
      </c>
      <c r="AD457" s="10" t="s">
        <v>3506</v>
      </c>
      <c r="AE457" s="10" t="s">
        <v>1981</v>
      </c>
    </row>
    <row r="458" spans="29:31" x14ac:dyDescent="0.15">
      <c r="AC458" s="10" t="s">
        <v>352</v>
      </c>
      <c r="AD458" s="10" t="s">
        <v>3506</v>
      </c>
      <c r="AE458" s="10" t="s">
        <v>1982</v>
      </c>
    </row>
    <row r="459" spans="29:31" x14ac:dyDescent="0.15">
      <c r="AC459" s="10" t="s">
        <v>353</v>
      </c>
      <c r="AD459" s="10" t="s">
        <v>3506</v>
      </c>
      <c r="AE459" s="10" t="s">
        <v>1983</v>
      </c>
    </row>
    <row r="460" spans="29:31" x14ac:dyDescent="0.15">
      <c r="AC460" s="10" t="s">
        <v>354</v>
      </c>
      <c r="AD460" s="10" t="s">
        <v>3506</v>
      </c>
      <c r="AE460" s="10" t="s">
        <v>1984</v>
      </c>
    </row>
    <row r="461" spans="29:31" x14ac:dyDescent="0.15">
      <c r="AC461" s="10" t="s">
        <v>355</v>
      </c>
      <c r="AD461" s="10" t="s">
        <v>3506</v>
      </c>
      <c r="AE461" s="10" t="s">
        <v>1985</v>
      </c>
    </row>
    <row r="462" spans="29:31" x14ac:dyDescent="0.15">
      <c r="AC462" s="10" t="s">
        <v>356</v>
      </c>
      <c r="AD462" s="10" t="s">
        <v>3506</v>
      </c>
      <c r="AE462" s="10" t="s">
        <v>1986</v>
      </c>
    </row>
    <row r="463" spans="29:31" x14ac:dyDescent="0.15">
      <c r="AC463" s="10" t="s">
        <v>357</v>
      </c>
      <c r="AD463" s="10" t="s">
        <v>3506</v>
      </c>
      <c r="AE463" s="10" t="s">
        <v>1987</v>
      </c>
    </row>
    <row r="464" spans="29:31" x14ac:dyDescent="0.15">
      <c r="AC464" s="10" t="s">
        <v>358</v>
      </c>
      <c r="AD464" s="10" t="s">
        <v>3506</v>
      </c>
      <c r="AE464" s="10" t="s">
        <v>1988</v>
      </c>
    </row>
    <row r="465" spans="29:31" x14ac:dyDescent="0.15">
      <c r="AC465" s="10" t="s">
        <v>359</v>
      </c>
      <c r="AD465" s="10" t="s">
        <v>3506</v>
      </c>
      <c r="AE465" s="10" t="s">
        <v>1989</v>
      </c>
    </row>
    <row r="466" spans="29:31" x14ac:dyDescent="0.15">
      <c r="AC466" s="10" t="s">
        <v>360</v>
      </c>
      <c r="AD466" s="10" t="s">
        <v>3506</v>
      </c>
      <c r="AE466" s="10" t="s">
        <v>1990</v>
      </c>
    </row>
    <row r="467" spans="29:31" x14ac:dyDescent="0.15">
      <c r="AC467" s="10" t="s">
        <v>361</v>
      </c>
      <c r="AD467" s="10" t="s">
        <v>3506</v>
      </c>
      <c r="AE467" s="10" t="s">
        <v>1991</v>
      </c>
    </row>
    <row r="468" spans="29:31" x14ac:dyDescent="0.15">
      <c r="AC468" s="10" t="s">
        <v>362</v>
      </c>
      <c r="AD468" s="10" t="s">
        <v>3506</v>
      </c>
      <c r="AE468" s="10" t="s">
        <v>1992</v>
      </c>
    </row>
    <row r="469" spans="29:31" x14ac:dyDescent="0.15">
      <c r="AC469" s="10" t="s">
        <v>363</v>
      </c>
      <c r="AD469" s="10" t="s">
        <v>3506</v>
      </c>
      <c r="AE469" s="10" t="s">
        <v>1993</v>
      </c>
    </row>
    <row r="470" spans="29:31" x14ac:dyDescent="0.15">
      <c r="AC470" s="10" t="s">
        <v>364</v>
      </c>
      <c r="AD470" s="10" t="s">
        <v>3506</v>
      </c>
      <c r="AE470" s="10" t="s">
        <v>1994</v>
      </c>
    </row>
    <row r="471" spans="29:31" x14ac:dyDescent="0.15">
      <c r="AC471" s="10" t="s">
        <v>365</v>
      </c>
      <c r="AD471" s="10" t="s">
        <v>3506</v>
      </c>
      <c r="AE471" s="10" t="s">
        <v>1995</v>
      </c>
    </row>
    <row r="472" spans="29:31" x14ac:dyDescent="0.15">
      <c r="AC472" s="10" t="s">
        <v>366</v>
      </c>
      <c r="AD472" s="10" t="s">
        <v>3506</v>
      </c>
      <c r="AE472" s="10" t="s">
        <v>1996</v>
      </c>
    </row>
    <row r="473" spans="29:31" x14ac:dyDescent="0.15">
      <c r="AC473" s="10" t="s">
        <v>367</v>
      </c>
      <c r="AD473" s="10" t="s">
        <v>3506</v>
      </c>
      <c r="AE473" s="10" t="s">
        <v>1997</v>
      </c>
    </row>
    <row r="474" spans="29:31" x14ac:dyDescent="0.15">
      <c r="AC474" s="10" t="s">
        <v>3248</v>
      </c>
      <c r="AD474" s="10" t="s">
        <v>3506</v>
      </c>
      <c r="AE474" s="10" t="s">
        <v>1998</v>
      </c>
    </row>
    <row r="475" spans="29:31" x14ac:dyDescent="0.15">
      <c r="AC475" s="10" t="s">
        <v>3249</v>
      </c>
      <c r="AD475" s="10" t="s">
        <v>3506</v>
      </c>
      <c r="AE475" s="10" t="s">
        <v>3401</v>
      </c>
    </row>
    <row r="476" spans="29:31" x14ac:dyDescent="0.15">
      <c r="AC476" s="10" t="s">
        <v>368</v>
      </c>
      <c r="AD476" s="10" t="s">
        <v>3506</v>
      </c>
      <c r="AE476" s="10" t="s">
        <v>3397</v>
      </c>
    </row>
    <row r="477" spans="29:31" x14ac:dyDescent="0.15">
      <c r="AC477" s="10" t="s">
        <v>369</v>
      </c>
      <c r="AD477" s="10" t="s">
        <v>3507</v>
      </c>
      <c r="AE477" s="10" t="s">
        <v>1999</v>
      </c>
    </row>
    <row r="478" spans="29:31" x14ac:dyDescent="0.15">
      <c r="AC478" s="10" t="s">
        <v>370</v>
      </c>
      <c r="AD478" s="10" t="s">
        <v>3507</v>
      </c>
      <c r="AE478" s="10" t="s">
        <v>2000</v>
      </c>
    </row>
    <row r="479" spans="29:31" x14ac:dyDescent="0.15">
      <c r="AC479" s="10" t="s">
        <v>371</v>
      </c>
      <c r="AD479" s="10" t="s">
        <v>3507</v>
      </c>
      <c r="AE479" s="10" t="s">
        <v>2001</v>
      </c>
    </row>
    <row r="480" spans="29:31" x14ac:dyDescent="0.15">
      <c r="AC480" s="10" t="s">
        <v>372</v>
      </c>
      <c r="AD480" s="10" t="s">
        <v>3507</v>
      </c>
      <c r="AE480" s="10" t="s">
        <v>2002</v>
      </c>
    </row>
    <row r="481" spans="29:31" x14ac:dyDescent="0.15">
      <c r="AC481" s="10" t="s">
        <v>373</v>
      </c>
      <c r="AD481" s="10" t="s">
        <v>3507</v>
      </c>
      <c r="AE481" s="10" t="s">
        <v>2003</v>
      </c>
    </row>
    <row r="482" spans="29:31" x14ac:dyDescent="0.15">
      <c r="AC482" s="10" t="s">
        <v>374</v>
      </c>
      <c r="AD482" s="10" t="s">
        <v>3507</v>
      </c>
      <c r="AE482" s="10" t="s">
        <v>2004</v>
      </c>
    </row>
    <row r="483" spans="29:31" x14ac:dyDescent="0.15">
      <c r="AC483" s="10" t="s">
        <v>375</v>
      </c>
      <c r="AD483" s="10" t="s">
        <v>3507</v>
      </c>
      <c r="AE483" s="10" t="s">
        <v>2005</v>
      </c>
    </row>
    <row r="484" spans="29:31" x14ac:dyDescent="0.15">
      <c r="AC484" s="10" t="s">
        <v>376</v>
      </c>
      <c r="AD484" s="10" t="s">
        <v>3507</v>
      </c>
      <c r="AE484" s="10" t="s">
        <v>2006</v>
      </c>
    </row>
    <row r="485" spans="29:31" x14ac:dyDescent="0.15">
      <c r="AC485" s="10" t="s">
        <v>377</v>
      </c>
      <c r="AD485" s="10" t="s">
        <v>3507</v>
      </c>
      <c r="AE485" s="10" t="s">
        <v>2007</v>
      </c>
    </row>
    <row r="486" spans="29:31" x14ac:dyDescent="0.15">
      <c r="AC486" s="10" t="s">
        <v>378</v>
      </c>
      <c r="AD486" s="10" t="s">
        <v>3507</v>
      </c>
      <c r="AE486" s="10" t="s">
        <v>2008</v>
      </c>
    </row>
    <row r="487" spans="29:31" x14ac:dyDescent="0.15">
      <c r="AC487" s="10" t="s">
        <v>379</v>
      </c>
      <c r="AD487" s="10" t="s">
        <v>3507</v>
      </c>
      <c r="AE487" s="10" t="s">
        <v>2009</v>
      </c>
    </row>
    <row r="488" spans="29:31" x14ac:dyDescent="0.15">
      <c r="AC488" s="10" t="s">
        <v>380</v>
      </c>
      <c r="AD488" s="10" t="s">
        <v>3507</v>
      </c>
      <c r="AE488" s="10" t="s">
        <v>2010</v>
      </c>
    </row>
    <row r="489" spans="29:31" x14ac:dyDescent="0.15">
      <c r="AC489" s="10" t="s">
        <v>381</v>
      </c>
      <c r="AD489" s="10" t="s">
        <v>3507</v>
      </c>
      <c r="AE489" s="10" t="s">
        <v>2011</v>
      </c>
    </row>
    <row r="490" spans="29:31" x14ac:dyDescent="0.15">
      <c r="AC490" s="10" t="s">
        <v>382</v>
      </c>
      <c r="AD490" s="10" t="s">
        <v>3507</v>
      </c>
      <c r="AE490" s="10" t="s">
        <v>2012</v>
      </c>
    </row>
    <row r="491" spans="29:31" x14ac:dyDescent="0.15">
      <c r="AC491" s="10" t="s">
        <v>383</v>
      </c>
      <c r="AD491" s="10" t="s">
        <v>3507</v>
      </c>
      <c r="AE491" s="10" t="s">
        <v>2013</v>
      </c>
    </row>
    <row r="492" spans="29:31" x14ac:dyDescent="0.15">
      <c r="AC492" s="10" t="s">
        <v>384</v>
      </c>
      <c r="AD492" s="10" t="s">
        <v>3507</v>
      </c>
      <c r="AE492" s="10" t="s">
        <v>2014</v>
      </c>
    </row>
    <row r="493" spans="29:31" x14ac:dyDescent="0.15">
      <c r="AC493" s="10" t="s">
        <v>385</v>
      </c>
      <c r="AD493" s="10" t="s">
        <v>3507</v>
      </c>
      <c r="AE493" s="10" t="s">
        <v>2015</v>
      </c>
    </row>
    <row r="494" spans="29:31" x14ac:dyDescent="0.15">
      <c r="AC494" s="10" t="s">
        <v>386</v>
      </c>
      <c r="AD494" s="10" t="s">
        <v>3507</v>
      </c>
      <c r="AE494" s="10" t="s">
        <v>2016</v>
      </c>
    </row>
    <row r="495" spans="29:31" x14ac:dyDescent="0.15">
      <c r="AC495" s="10" t="s">
        <v>387</v>
      </c>
      <c r="AD495" s="10" t="s">
        <v>3507</v>
      </c>
      <c r="AE495" s="10" t="s">
        <v>2017</v>
      </c>
    </row>
    <row r="496" spans="29:31" x14ac:dyDescent="0.15">
      <c r="AC496" s="10" t="s">
        <v>388</v>
      </c>
      <c r="AD496" s="10" t="s">
        <v>3507</v>
      </c>
      <c r="AE496" s="10" t="s">
        <v>2018</v>
      </c>
    </row>
    <row r="497" spans="29:31" x14ac:dyDescent="0.15">
      <c r="AC497" s="10" t="s">
        <v>389</v>
      </c>
      <c r="AD497" s="10" t="s">
        <v>3507</v>
      </c>
      <c r="AE497" s="10" t="s">
        <v>2019</v>
      </c>
    </row>
    <row r="498" spans="29:31" x14ac:dyDescent="0.15">
      <c r="AC498" s="10" t="s">
        <v>390</v>
      </c>
      <c r="AD498" s="10" t="s">
        <v>3507</v>
      </c>
      <c r="AE498" s="10" t="s">
        <v>2020</v>
      </c>
    </row>
    <row r="499" spans="29:31" x14ac:dyDescent="0.15">
      <c r="AC499" s="10" t="s">
        <v>391</v>
      </c>
      <c r="AD499" s="10" t="s">
        <v>3507</v>
      </c>
      <c r="AE499" s="10" t="s">
        <v>2021</v>
      </c>
    </row>
    <row r="500" spans="29:31" x14ac:dyDescent="0.15">
      <c r="AC500" s="10" t="s">
        <v>392</v>
      </c>
      <c r="AD500" s="10" t="s">
        <v>3507</v>
      </c>
      <c r="AE500" s="10" t="s">
        <v>2022</v>
      </c>
    </row>
    <row r="501" spans="29:31" x14ac:dyDescent="0.15">
      <c r="AC501" s="10" t="s">
        <v>393</v>
      </c>
      <c r="AD501" s="10" t="s">
        <v>3507</v>
      </c>
      <c r="AE501" s="10" t="s">
        <v>2023</v>
      </c>
    </row>
    <row r="502" spans="29:31" x14ac:dyDescent="0.15">
      <c r="AC502" s="10" t="s">
        <v>394</v>
      </c>
      <c r="AD502" s="10" t="s">
        <v>3507</v>
      </c>
      <c r="AE502" s="10" t="s">
        <v>1901</v>
      </c>
    </row>
    <row r="503" spans="29:31" x14ac:dyDescent="0.15">
      <c r="AC503" s="10" t="s">
        <v>395</v>
      </c>
      <c r="AD503" s="10" t="s">
        <v>3507</v>
      </c>
      <c r="AE503" s="10" t="s">
        <v>2024</v>
      </c>
    </row>
    <row r="504" spans="29:31" x14ac:dyDescent="0.15">
      <c r="AC504" s="10" t="s">
        <v>396</v>
      </c>
      <c r="AD504" s="10" t="s">
        <v>3507</v>
      </c>
      <c r="AE504" s="10" t="s">
        <v>2025</v>
      </c>
    </row>
    <row r="505" spans="29:31" x14ac:dyDescent="0.15">
      <c r="AC505" s="10" t="s">
        <v>397</v>
      </c>
      <c r="AD505" s="10" t="s">
        <v>3507</v>
      </c>
      <c r="AE505" s="10" t="s">
        <v>2026</v>
      </c>
    </row>
    <row r="506" spans="29:31" x14ac:dyDescent="0.15">
      <c r="AC506" s="10" t="s">
        <v>398</v>
      </c>
      <c r="AD506" s="10" t="s">
        <v>3507</v>
      </c>
      <c r="AE506" s="10" t="s">
        <v>2027</v>
      </c>
    </row>
    <row r="507" spans="29:31" x14ac:dyDescent="0.15">
      <c r="AC507" s="10" t="s">
        <v>399</v>
      </c>
      <c r="AD507" s="10" t="s">
        <v>3507</v>
      </c>
      <c r="AE507" s="10" t="s">
        <v>2028</v>
      </c>
    </row>
    <row r="508" spans="29:31" x14ac:dyDescent="0.15">
      <c r="AC508" s="10" t="s">
        <v>400</v>
      </c>
      <c r="AD508" s="10" t="s">
        <v>3507</v>
      </c>
      <c r="AE508" s="10" t="s">
        <v>2029</v>
      </c>
    </row>
    <row r="509" spans="29:31" x14ac:dyDescent="0.15">
      <c r="AC509" s="10" t="s">
        <v>401</v>
      </c>
      <c r="AD509" s="10" t="s">
        <v>3507</v>
      </c>
      <c r="AE509" s="10" t="s">
        <v>2030</v>
      </c>
    </row>
    <row r="510" spans="29:31" x14ac:dyDescent="0.15">
      <c r="AC510" s="10" t="s">
        <v>402</v>
      </c>
      <c r="AD510" s="10" t="s">
        <v>3507</v>
      </c>
      <c r="AE510" s="10" t="s">
        <v>2031</v>
      </c>
    </row>
    <row r="511" spans="29:31" x14ac:dyDescent="0.15">
      <c r="AC511" s="10" t="s">
        <v>3250</v>
      </c>
      <c r="AD511" s="10" t="s">
        <v>3507</v>
      </c>
      <c r="AE511" s="10" t="s">
        <v>2032</v>
      </c>
    </row>
    <row r="512" spans="29:31" x14ac:dyDescent="0.15">
      <c r="AC512" s="10" t="s">
        <v>3251</v>
      </c>
      <c r="AD512" s="10" t="s">
        <v>3507</v>
      </c>
      <c r="AE512" s="10" t="s">
        <v>3397</v>
      </c>
    </row>
    <row r="513" spans="29:31" x14ac:dyDescent="0.15">
      <c r="AC513" s="10" t="s">
        <v>403</v>
      </c>
      <c r="AD513" s="10" t="s">
        <v>3507</v>
      </c>
      <c r="AE513" s="10" t="s">
        <v>3395</v>
      </c>
    </row>
    <row r="514" spans="29:31" x14ac:dyDescent="0.15">
      <c r="AC514" s="10" t="s">
        <v>404</v>
      </c>
      <c r="AD514" s="10" t="s">
        <v>3508</v>
      </c>
      <c r="AE514" s="10" t="s">
        <v>2033</v>
      </c>
    </row>
    <row r="515" spans="29:31" x14ac:dyDescent="0.15">
      <c r="AC515" s="10" t="s">
        <v>405</v>
      </c>
      <c r="AD515" s="10" t="s">
        <v>3508</v>
      </c>
      <c r="AE515" s="10" t="s">
        <v>2034</v>
      </c>
    </row>
    <row r="516" spans="29:31" x14ac:dyDescent="0.15">
      <c r="AC516" s="10" t="s">
        <v>406</v>
      </c>
      <c r="AD516" s="10" t="s">
        <v>3508</v>
      </c>
      <c r="AE516" s="10" t="s">
        <v>2035</v>
      </c>
    </row>
    <row r="517" spans="29:31" x14ac:dyDescent="0.15">
      <c r="AC517" s="10" t="s">
        <v>407</v>
      </c>
      <c r="AD517" s="10" t="s">
        <v>3508</v>
      </c>
      <c r="AE517" s="10" t="s">
        <v>2036</v>
      </c>
    </row>
    <row r="518" spans="29:31" x14ac:dyDescent="0.15">
      <c r="AC518" s="10" t="s">
        <v>408</v>
      </c>
      <c r="AD518" s="10" t="s">
        <v>3508</v>
      </c>
      <c r="AE518" s="10" t="s">
        <v>2037</v>
      </c>
    </row>
    <row r="519" spans="29:31" x14ac:dyDescent="0.15">
      <c r="AC519" s="10" t="s">
        <v>409</v>
      </c>
      <c r="AD519" s="10" t="s">
        <v>3508</v>
      </c>
      <c r="AE519" s="10" t="s">
        <v>2038</v>
      </c>
    </row>
    <row r="520" spans="29:31" x14ac:dyDescent="0.15">
      <c r="AC520" s="10" t="s">
        <v>410</v>
      </c>
      <c r="AD520" s="10" t="s">
        <v>3508</v>
      </c>
      <c r="AE520" s="10" t="s">
        <v>2039</v>
      </c>
    </row>
    <row r="521" spans="29:31" x14ac:dyDescent="0.15">
      <c r="AC521" s="10" t="s">
        <v>411</v>
      </c>
      <c r="AD521" s="10" t="s">
        <v>3508</v>
      </c>
      <c r="AE521" s="10" t="s">
        <v>2040</v>
      </c>
    </row>
    <row r="522" spans="29:31" x14ac:dyDescent="0.15">
      <c r="AC522" s="10" t="s">
        <v>412</v>
      </c>
      <c r="AD522" s="10" t="s">
        <v>3508</v>
      </c>
      <c r="AE522" s="10" t="s">
        <v>2041</v>
      </c>
    </row>
    <row r="523" spans="29:31" x14ac:dyDescent="0.15">
      <c r="AC523" s="10" t="s">
        <v>413</v>
      </c>
      <c r="AD523" s="10" t="s">
        <v>3508</v>
      </c>
      <c r="AE523" s="10" t="s">
        <v>2042</v>
      </c>
    </row>
    <row r="524" spans="29:31" x14ac:dyDescent="0.15">
      <c r="AC524" s="10" t="s">
        <v>414</v>
      </c>
      <c r="AD524" s="10" t="s">
        <v>3508</v>
      </c>
      <c r="AE524" s="10" t="s">
        <v>2043</v>
      </c>
    </row>
    <row r="525" spans="29:31" x14ac:dyDescent="0.15">
      <c r="AC525" s="10" t="s">
        <v>415</v>
      </c>
      <c r="AD525" s="10" t="s">
        <v>3508</v>
      </c>
      <c r="AE525" s="10" t="s">
        <v>2044</v>
      </c>
    </row>
    <row r="526" spans="29:31" x14ac:dyDescent="0.15">
      <c r="AC526" s="10" t="s">
        <v>416</v>
      </c>
      <c r="AD526" s="10" t="s">
        <v>3508</v>
      </c>
      <c r="AE526" s="10" t="s">
        <v>2045</v>
      </c>
    </row>
    <row r="527" spans="29:31" x14ac:dyDescent="0.15">
      <c r="AC527" s="10" t="s">
        <v>417</v>
      </c>
      <c r="AD527" s="10" t="s">
        <v>3508</v>
      </c>
      <c r="AE527" s="10" t="s">
        <v>2046</v>
      </c>
    </row>
    <row r="528" spans="29:31" x14ac:dyDescent="0.15">
      <c r="AC528" s="10" t="s">
        <v>418</v>
      </c>
      <c r="AD528" s="10" t="s">
        <v>3508</v>
      </c>
      <c r="AE528" s="10" t="s">
        <v>2047</v>
      </c>
    </row>
    <row r="529" spans="29:31" x14ac:dyDescent="0.15">
      <c r="AC529" s="10" t="s">
        <v>419</v>
      </c>
      <c r="AD529" s="10" t="s">
        <v>3508</v>
      </c>
      <c r="AE529" s="10" t="s">
        <v>2048</v>
      </c>
    </row>
    <row r="530" spans="29:31" x14ac:dyDescent="0.15">
      <c r="AC530" s="10" t="s">
        <v>420</v>
      </c>
      <c r="AD530" s="10" t="s">
        <v>3508</v>
      </c>
      <c r="AE530" s="10" t="s">
        <v>2049</v>
      </c>
    </row>
    <row r="531" spans="29:31" x14ac:dyDescent="0.15">
      <c r="AC531" s="10" t="s">
        <v>421</v>
      </c>
      <c r="AD531" s="10" t="s">
        <v>3508</v>
      </c>
      <c r="AE531" s="10" t="s">
        <v>2050</v>
      </c>
    </row>
    <row r="532" spans="29:31" x14ac:dyDescent="0.15">
      <c r="AC532" s="10" t="s">
        <v>422</v>
      </c>
      <c r="AD532" s="10" t="s">
        <v>3508</v>
      </c>
      <c r="AE532" s="10" t="s">
        <v>2051</v>
      </c>
    </row>
    <row r="533" spans="29:31" x14ac:dyDescent="0.15">
      <c r="AC533" s="10" t="s">
        <v>423</v>
      </c>
      <c r="AD533" s="10" t="s">
        <v>3508</v>
      </c>
      <c r="AE533" s="10" t="s">
        <v>2052</v>
      </c>
    </row>
    <row r="534" spans="29:31" x14ac:dyDescent="0.15">
      <c r="AC534" s="10" t="s">
        <v>424</v>
      </c>
      <c r="AD534" s="10" t="s">
        <v>3508</v>
      </c>
      <c r="AE534" s="10" t="s">
        <v>2053</v>
      </c>
    </row>
    <row r="535" spans="29:31" x14ac:dyDescent="0.15">
      <c r="AC535" s="10" t="s">
        <v>425</v>
      </c>
      <c r="AD535" s="10" t="s">
        <v>3508</v>
      </c>
      <c r="AE535" s="10" t="s">
        <v>2054</v>
      </c>
    </row>
    <row r="536" spans="29:31" x14ac:dyDescent="0.15">
      <c r="AC536" s="10" t="s">
        <v>426</v>
      </c>
      <c r="AD536" s="10" t="s">
        <v>3508</v>
      </c>
      <c r="AE536" s="10" t="s">
        <v>2055</v>
      </c>
    </row>
    <row r="537" spans="29:31" x14ac:dyDescent="0.15">
      <c r="AC537" s="10" t="s">
        <v>427</v>
      </c>
      <c r="AD537" s="10" t="s">
        <v>3508</v>
      </c>
      <c r="AE537" s="10" t="s">
        <v>2056</v>
      </c>
    </row>
    <row r="538" spans="29:31" x14ac:dyDescent="0.15">
      <c r="AC538" s="10" t="s">
        <v>428</v>
      </c>
      <c r="AD538" s="10" t="s">
        <v>3508</v>
      </c>
      <c r="AE538" s="10" t="s">
        <v>2057</v>
      </c>
    </row>
    <row r="539" spans="29:31" x14ac:dyDescent="0.15">
      <c r="AC539" s="10" t="s">
        <v>429</v>
      </c>
      <c r="AD539" s="10" t="s">
        <v>3508</v>
      </c>
      <c r="AE539" s="10" t="s">
        <v>2058</v>
      </c>
    </row>
    <row r="540" spans="29:31" x14ac:dyDescent="0.15">
      <c r="AC540" s="10" t="s">
        <v>430</v>
      </c>
      <c r="AD540" s="10" t="s">
        <v>3508</v>
      </c>
      <c r="AE540" s="10" t="s">
        <v>2059</v>
      </c>
    </row>
    <row r="541" spans="29:31" x14ac:dyDescent="0.15">
      <c r="AC541" s="10" t="s">
        <v>431</v>
      </c>
      <c r="AD541" s="10" t="s">
        <v>3508</v>
      </c>
      <c r="AE541" s="10" t="s">
        <v>2060</v>
      </c>
    </row>
    <row r="542" spans="29:31" x14ac:dyDescent="0.15">
      <c r="AC542" s="10" t="s">
        <v>432</v>
      </c>
      <c r="AD542" s="10" t="s">
        <v>3508</v>
      </c>
      <c r="AE542" s="10" t="s">
        <v>2061</v>
      </c>
    </row>
    <row r="543" spans="29:31" x14ac:dyDescent="0.15">
      <c r="AC543" s="10" t="s">
        <v>433</v>
      </c>
      <c r="AD543" s="10" t="s">
        <v>3508</v>
      </c>
      <c r="AE543" s="10" t="s">
        <v>2062</v>
      </c>
    </row>
    <row r="544" spans="29:31" x14ac:dyDescent="0.15">
      <c r="AC544" s="10" t="s">
        <v>434</v>
      </c>
      <c r="AD544" s="10" t="s">
        <v>3508</v>
      </c>
      <c r="AE544" s="10" t="s">
        <v>2063</v>
      </c>
    </row>
    <row r="545" spans="29:31" x14ac:dyDescent="0.15">
      <c r="AC545" s="10" t="s">
        <v>435</v>
      </c>
      <c r="AD545" s="10" t="s">
        <v>3508</v>
      </c>
      <c r="AE545" s="10" t="s">
        <v>2064</v>
      </c>
    </row>
    <row r="546" spans="29:31" x14ac:dyDescent="0.15">
      <c r="AC546" s="10" t="s">
        <v>436</v>
      </c>
      <c r="AD546" s="10" t="s">
        <v>3508</v>
      </c>
      <c r="AE546" s="10" t="s">
        <v>2065</v>
      </c>
    </row>
    <row r="547" spans="29:31" x14ac:dyDescent="0.15">
      <c r="AC547" s="10" t="s">
        <v>437</v>
      </c>
      <c r="AD547" s="10" t="s">
        <v>3508</v>
      </c>
      <c r="AE547" s="10" t="s">
        <v>2066</v>
      </c>
    </row>
    <row r="548" spans="29:31" x14ac:dyDescent="0.15">
      <c r="AC548" s="10" t="s">
        <v>438</v>
      </c>
      <c r="AD548" s="10" t="s">
        <v>3508</v>
      </c>
      <c r="AE548" s="10" t="s">
        <v>2067</v>
      </c>
    </row>
    <row r="549" spans="29:31" x14ac:dyDescent="0.15">
      <c r="AC549" s="10" t="s">
        <v>439</v>
      </c>
      <c r="AD549" s="10" t="s">
        <v>3508</v>
      </c>
      <c r="AE549" s="10" t="s">
        <v>2068</v>
      </c>
    </row>
    <row r="550" spans="29:31" x14ac:dyDescent="0.15">
      <c r="AC550" s="10" t="s">
        <v>440</v>
      </c>
      <c r="AD550" s="10" t="s">
        <v>3508</v>
      </c>
      <c r="AE550" s="10" t="s">
        <v>2069</v>
      </c>
    </row>
    <row r="551" spans="29:31" x14ac:dyDescent="0.15">
      <c r="AC551" s="10" t="s">
        <v>441</v>
      </c>
      <c r="AD551" s="10" t="s">
        <v>3508</v>
      </c>
      <c r="AE551" s="10" t="s">
        <v>2070</v>
      </c>
    </row>
    <row r="552" spans="29:31" x14ac:dyDescent="0.15">
      <c r="AC552" s="10" t="s">
        <v>442</v>
      </c>
      <c r="AD552" s="10" t="s">
        <v>3508</v>
      </c>
      <c r="AE552" s="10" t="s">
        <v>2071</v>
      </c>
    </row>
    <row r="553" spans="29:31" x14ac:dyDescent="0.15">
      <c r="AC553" s="10" t="s">
        <v>443</v>
      </c>
      <c r="AD553" s="10" t="s">
        <v>3508</v>
      </c>
      <c r="AE553" s="10" t="s">
        <v>2072</v>
      </c>
    </row>
    <row r="554" spans="29:31" x14ac:dyDescent="0.15">
      <c r="AC554" s="10" t="s">
        <v>444</v>
      </c>
      <c r="AD554" s="10" t="s">
        <v>3508</v>
      </c>
      <c r="AE554" s="10" t="s">
        <v>2073</v>
      </c>
    </row>
    <row r="555" spans="29:31" x14ac:dyDescent="0.15">
      <c r="AC555" s="10" t="s">
        <v>445</v>
      </c>
      <c r="AD555" s="10" t="s">
        <v>3508</v>
      </c>
      <c r="AE555" s="10" t="s">
        <v>2074</v>
      </c>
    </row>
    <row r="556" spans="29:31" x14ac:dyDescent="0.15">
      <c r="AC556" s="10" t="s">
        <v>446</v>
      </c>
      <c r="AD556" s="10" t="s">
        <v>3508</v>
      </c>
      <c r="AE556" s="12" t="s">
        <v>2075</v>
      </c>
    </row>
    <row r="557" spans="29:31" x14ac:dyDescent="0.15">
      <c r="AC557" s="10" t="s">
        <v>447</v>
      </c>
      <c r="AD557" s="10" t="s">
        <v>3508</v>
      </c>
      <c r="AE557" s="10" t="s">
        <v>2076</v>
      </c>
    </row>
    <row r="558" spans="29:31" x14ac:dyDescent="0.15">
      <c r="AC558" s="10" t="s">
        <v>448</v>
      </c>
      <c r="AD558" s="10" t="s">
        <v>3508</v>
      </c>
      <c r="AE558" s="10" t="s">
        <v>2077</v>
      </c>
    </row>
    <row r="559" spans="29:31" x14ac:dyDescent="0.15">
      <c r="AC559" s="10" t="s">
        <v>449</v>
      </c>
      <c r="AD559" s="10" t="s">
        <v>3508</v>
      </c>
      <c r="AE559" s="10" t="s">
        <v>2078</v>
      </c>
    </row>
    <row r="560" spans="29:31" x14ac:dyDescent="0.15">
      <c r="AC560" s="10" t="s">
        <v>450</v>
      </c>
      <c r="AD560" s="10" t="s">
        <v>3508</v>
      </c>
      <c r="AE560" s="10" t="s">
        <v>2079</v>
      </c>
    </row>
    <row r="561" spans="29:31" x14ac:dyDescent="0.15">
      <c r="AC561" s="10" t="s">
        <v>451</v>
      </c>
      <c r="AD561" s="10" t="s">
        <v>3508</v>
      </c>
      <c r="AE561" s="10" t="s">
        <v>2080</v>
      </c>
    </row>
    <row r="562" spans="29:31" x14ac:dyDescent="0.15">
      <c r="AC562" s="10" t="s">
        <v>452</v>
      </c>
      <c r="AD562" s="10" t="s">
        <v>3508</v>
      </c>
      <c r="AE562" s="10" t="s">
        <v>2081</v>
      </c>
    </row>
    <row r="563" spans="29:31" x14ac:dyDescent="0.15">
      <c r="AC563" s="10" t="s">
        <v>453</v>
      </c>
      <c r="AD563" s="10" t="s">
        <v>3508</v>
      </c>
      <c r="AE563" s="10" t="s">
        <v>2082</v>
      </c>
    </row>
    <row r="564" spans="29:31" x14ac:dyDescent="0.15">
      <c r="AC564" s="10" t="s">
        <v>454</v>
      </c>
      <c r="AD564" s="10" t="s">
        <v>3508</v>
      </c>
      <c r="AE564" s="10" t="s">
        <v>2083</v>
      </c>
    </row>
    <row r="565" spans="29:31" x14ac:dyDescent="0.15">
      <c r="AC565" s="10" t="s">
        <v>455</v>
      </c>
      <c r="AD565" s="10" t="s">
        <v>3508</v>
      </c>
      <c r="AE565" s="10" t="s">
        <v>2084</v>
      </c>
    </row>
    <row r="566" spans="29:31" x14ac:dyDescent="0.15">
      <c r="AC566" s="10" t="s">
        <v>456</v>
      </c>
      <c r="AD566" s="10" t="s">
        <v>3508</v>
      </c>
      <c r="AE566" s="10" t="s">
        <v>1812</v>
      </c>
    </row>
    <row r="567" spans="29:31" x14ac:dyDescent="0.15">
      <c r="AC567" s="10" t="s">
        <v>457</v>
      </c>
      <c r="AD567" s="10" t="s">
        <v>3508</v>
      </c>
      <c r="AE567" s="10" t="s">
        <v>2085</v>
      </c>
    </row>
    <row r="568" spans="29:31" x14ac:dyDescent="0.15">
      <c r="AC568" s="10" t="s">
        <v>458</v>
      </c>
      <c r="AD568" s="10" t="s">
        <v>3508</v>
      </c>
      <c r="AE568" s="10" t="s">
        <v>2086</v>
      </c>
    </row>
    <row r="569" spans="29:31" x14ac:dyDescent="0.15">
      <c r="AC569" s="10" t="s">
        <v>459</v>
      </c>
      <c r="AD569" s="10" t="s">
        <v>3508</v>
      </c>
      <c r="AE569" s="10" t="s">
        <v>2087</v>
      </c>
    </row>
    <row r="570" spans="29:31" x14ac:dyDescent="0.15">
      <c r="AC570" s="10" t="s">
        <v>460</v>
      </c>
      <c r="AD570" s="10" t="s">
        <v>3508</v>
      </c>
      <c r="AE570" s="10" t="s">
        <v>2088</v>
      </c>
    </row>
    <row r="571" spans="29:31" x14ac:dyDescent="0.15">
      <c r="AC571" s="10" t="s">
        <v>461</v>
      </c>
      <c r="AD571" s="10" t="s">
        <v>3508</v>
      </c>
      <c r="AE571" s="10" t="s">
        <v>3692</v>
      </c>
    </row>
    <row r="572" spans="29:31" x14ac:dyDescent="0.15">
      <c r="AC572" s="10" t="s">
        <v>462</v>
      </c>
      <c r="AD572" s="10" t="s">
        <v>3508</v>
      </c>
      <c r="AE572" s="10" t="s">
        <v>2089</v>
      </c>
    </row>
    <row r="573" spans="29:31" x14ac:dyDescent="0.15">
      <c r="AC573" s="10" t="s">
        <v>463</v>
      </c>
      <c r="AD573" s="10" t="s">
        <v>3508</v>
      </c>
      <c r="AE573" s="10" t="s">
        <v>2090</v>
      </c>
    </row>
    <row r="574" spans="29:31" x14ac:dyDescent="0.15">
      <c r="AC574" s="10" t="s">
        <v>464</v>
      </c>
      <c r="AD574" s="10" t="s">
        <v>3508</v>
      </c>
      <c r="AE574" s="10" t="s">
        <v>2091</v>
      </c>
    </row>
    <row r="575" spans="29:31" x14ac:dyDescent="0.15">
      <c r="AC575" s="10" t="s">
        <v>465</v>
      </c>
      <c r="AD575" s="10" t="s">
        <v>3508</v>
      </c>
      <c r="AE575" s="10" t="s">
        <v>2092</v>
      </c>
    </row>
    <row r="576" spans="29:31" x14ac:dyDescent="0.15">
      <c r="AC576" s="10" t="s">
        <v>3252</v>
      </c>
      <c r="AD576" s="10" t="s">
        <v>3508</v>
      </c>
      <c r="AE576" s="10" t="s">
        <v>2093</v>
      </c>
    </row>
    <row r="577" spans="29:31" x14ac:dyDescent="0.15">
      <c r="AC577" s="10" t="s">
        <v>3253</v>
      </c>
      <c r="AD577" s="10" t="s">
        <v>3508</v>
      </c>
      <c r="AE577" s="10" t="s">
        <v>3397</v>
      </c>
    </row>
    <row r="578" spans="29:31" x14ac:dyDescent="0.15">
      <c r="AC578" s="10" t="s">
        <v>3254</v>
      </c>
      <c r="AD578" s="10" t="s">
        <v>3508</v>
      </c>
      <c r="AE578" s="12" t="s">
        <v>3395</v>
      </c>
    </row>
    <row r="579" spans="29:31" x14ac:dyDescent="0.15">
      <c r="AC579" s="10" t="s">
        <v>3255</v>
      </c>
      <c r="AD579" s="10" t="s">
        <v>3508</v>
      </c>
      <c r="AE579" s="10" t="s">
        <v>3396</v>
      </c>
    </row>
    <row r="580" spans="29:31" x14ac:dyDescent="0.15">
      <c r="AC580" s="10" t="s">
        <v>3256</v>
      </c>
      <c r="AD580" s="10" t="s">
        <v>3508</v>
      </c>
      <c r="AE580" s="10" t="s">
        <v>3402</v>
      </c>
    </row>
    <row r="581" spans="29:31" x14ac:dyDescent="0.15">
      <c r="AC581" s="10" t="s">
        <v>3257</v>
      </c>
      <c r="AD581" s="10" t="s">
        <v>3508</v>
      </c>
      <c r="AE581" s="10" t="s">
        <v>3398</v>
      </c>
    </row>
    <row r="582" spans="29:31" x14ac:dyDescent="0.15">
      <c r="AC582" s="10" t="s">
        <v>466</v>
      </c>
      <c r="AD582" s="10" t="s">
        <v>3508</v>
      </c>
      <c r="AE582" s="10" t="s">
        <v>3403</v>
      </c>
    </row>
    <row r="583" spans="29:31" x14ac:dyDescent="0.15">
      <c r="AC583" s="10" t="s">
        <v>467</v>
      </c>
      <c r="AD583" s="10" t="s">
        <v>3509</v>
      </c>
      <c r="AE583" s="10" t="s">
        <v>2094</v>
      </c>
    </row>
    <row r="584" spans="29:31" x14ac:dyDescent="0.15">
      <c r="AC584" s="10" t="s">
        <v>468</v>
      </c>
      <c r="AD584" s="10" t="s">
        <v>3509</v>
      </c>
      <c r="AE584" s="10" t="s">
        <v>2095</v>
      </c>
    </row>
    <row r="585" spans="29:31" x14ac:dyDescent="0.15">
      <c r="AC585" s="10" t="s">
        <v>469</v>
      </c>
      <c r="AD585" s="10" t="s">
        <v>3509</v>
      </c>
      <c r="AE585" s="10" t="s">
        <v>2096</v>
      </c>
    </row>
    <row r="586" spans="29:31" x14ac:dyDescent="0.15">
      <c r="AC586" s="10" t="s">
        <v>470</v>
      </c>
      <c r="AD586" s="10" t="s">
        <v>3509</v>
      </c>
      <c r="AE586" s="10" t="s">
        <v>2097</v>
      </c>
    </row>
    <row r="587" spans="29:31" x14ac:dyDescent="0.15">
      <c r="AC587" s="10" t="s">
        <v>471</v>
      </c>
      <c r="AD587" s="10" t="s">
        <v>3509</v>
      </c>
      <c r="AE587" s="10" t="s">
        <v>2098</v>
      </c>
    </row>
    <row r="588" spans="29:31" x14ac:dyDescent="0.15">
      <c r="AC588" s="10" t="s">
        <v>472</v>
      </c>
      <c r="AD588" s="10" t="s">
        <v>3509</v>
      </c>
      <c r="AE588" s="10" t="s">
        <v>2099</v>
      </c>
    </row>
    <row r="589" spans="29:31" x14ac:dyDescent="0.15">
      <c r="AC589" s="10" t="s">
        <v>473</v>
      </c>
      <c r="AD589" s="10" t="s">
        <v>3509</v>
      </c>
      <c r="AE589" s="10" t="s">
        <v>2100</v>
      </c>
    </row>
    <row r="590" spans="29:31" x14ac:dyDescent="0.15">
      <c r="AC590" s="10" t="s">
        <v>474</v>
      </c>
      <c r="AD590" s="10" t="s">
        <v>3509</v>
      </c>
      <c r="AE590" s="10" t="s">
        <v>2101</v>
      </c>
    </row>
    <row r="591" spans="29:31" x14ac:dyDescent="0.15">
      <c r="AC591" s="10" t="s">
        <v>475</v>
      </c>
      <c r="AD591" s="10" t="s">
        <v>3509</v>
      </c>
      <c r="AE591" s="10" t="s">
        <v>2102</v>
      </c>
    </row>
    <row r="592" spans="29:31" x14ac:dyDescent="0.15">
      <c r="AC592" s="10" t="s">
        <v>476</v>
      </c>
      <c r="AD592" s="10" t="s">
        <v>3509</v>
      </c>
      <c r="AE592" s="10" t="s">
        <v>2103</v>
      </c>
    </row>
    <row r="593" spans="29:31" x14ac:dyDescent="0.15">
      <c r="AC593" s="10" t="s">
        <v>477</v>
      </c>
      <c r="AD593" s="10" t="s">
        <v>3509</v>
      </c>
      <c r="AE593" s="10" t="s">
        <v>2104</v>
      </c>
    </row>
    <row r="594" spans="29:31" x14ac:dyDescent="0.15">
      <c r="AC594" s="10" t="s">
        <v>478</v>
      </c>
      <c r="AD594" s="10" t="s">
        <v>3509</v>
      </c>
      <c r="AE594" s="10" t="s">
        <v>2105</v>
      </c>
    </row>
    <row r="595" spans="29:31" x14ac:dyDescent="0.15">
      <c r="AC595" s="10" t="s">
        <v>479</v>
      </c>
      <c r="AD595" s="10" t="s">
        <v>3509</v>
      </c>
      <c r="AE595" s="10" t="s">
        <v>2106</v>
      </c>
    </row>
    <row r="596" spans="29:31" x14ac:dyDescent="0.15">
      <c r="AC596" s="10" t="s">
        <v>480</v>
      </c>
      <c r="AD596" s="10" t="s">
        <v>3509</v>
      </c>
      <c r="AE596" s="10" t="s">
        <v>2107</v>
      </c>
    </row>
    <row r="597" spans="29:31" x14ac:dyDescent="0.15">
      <c r="AC597" s="10" t="s">
        <v>481</v>
      </c>
      <c r="AD597" s="10" t="s">
        <v>3509</v>
      </c>
      <c r="AE597" s="10" t="s">
        <v>2108</v>
      </c>
    </row>
    <row r="598" spans="29:31" x14ac:dyDescent="0.15">
      <c r="AC598" s="10" t="s">
        <v>482</v>
      </c>
      <c r="AD598" s="10" t="s">
        <v>3509</v>
      </c>
      <c r="AE598" s="10" t="s">
        <v>2109</v>
      </c>
    </row>
    <row r="599" spans="29:31" x14ac:dyDescent="0.15">
      <c r="AC599" s="10" t="s">
        <v>483</v>
      </c>
      <c r="AD599" s="10" t="s">
        <v>3509</v>
      </c>
      <c r="AE599" s="10" t="s">
        <v>2110</v>
      </c>
    </row>
    <row r="600" spans="29:31" x14ac:dyDescent="0.15">
      <c r="AC600" s="10" t="s">
        <v>484</v>
      </c>
      <c r="AD600" s="10" t="s">
        <v>3509</v>
      </c>
      <c r="AE600" s="10" t="s">
        <v>2111</v>
      </c>
    </row>
    <row r="601" spans="29:31" x14ac:dyDescent="0.15">
      <c r="AC601" s="10" t="s">
        <v>485</v>
      </c>
      <c r="AD601" s="10" t="s">
        <v>3509</v>
      </c>
      <c r="AE601" s="10" t="s">
        <v>2112</v>
      </c>
    </row>
    <row r="602" spans="29:31" x14ac:dyDescent="0.15">
      <c r="AC602" s="10" t="s">
        <v>486</v>
      </c>
      <c r="AD602" s="10" t="s">
        <v>3509</v>
      </c>
      <c r="AE602" s="12" t="s">
        <v>2113</v>
      </c>
    </row>
    <row r="603" spans="29:31" x14ac:dyDescent="0.15">
      <c r="AC603" s="10" t="s">
        <v>487</v>
      </c>
      <c r="AD603" s="10" t="s">
        <v>3509</v>
      </c>
      <c r="AE603" s="10" t="s">
        <v>2114</v>
      </c>
    </row>
    <row r="604" spans="29:31" x14ac:dyDescent="0.15">
      <c r="AC604" s="10" t="s">
        <v>488</v>
      </c>
      <c r="AD604" s="10" t="s">
        <v>3509</v>
      </c>
      <c r="AE604" s="10" t="s">
        <v>2115</v>
      </c>
    </row>
    <row r="605" spans="29:31" x14ac:dyDescent="0.15">
      <c r="AC605" s="10" t="s">
        <v>489</v>
      </c>
      <c r="AD605" s="10" t="s">
        <v>3509</v>
      </c>
      <c r="AE605" s="10" t="s">
        <v>2116</v>
      </c>
    </row>
    <row r="606" spans="29:31" x14ac:dyDescent="0.15">
      <c r="AC606" s="10" t="s">
        <v>490</v>
      </c>
      <c r="AD606" s="10" t="s">
        <v>3509</v>
      </c>
      <c r="AE606" s="10" t="s">
        <v>2117</v>
      </c>
    </row>
    <row r="607" spans="29:31" x14ac:dyDescent="0.15">
      <c r="AC607" s="10" t="s">
        <v>491</v>
      </c>
      <c r="AD607" s="10" t="s">
        <v>3509</v>
      </c>
      <c r="AE607" s="10" t="s">
        <v>2118</v>
      </c>
    </row>
    <row r="608" spans="29:31" x14ac:dyDescent="0.15">
      <c r="AC608" s="10" t="s">
        <v>492</v>
      </c>
      <c r="AD608" s="10" t="s">
        <v>3509</v>
      </c>
      <c r="AE608" s="10" t="s">
        <v>2119</v>
      </c>
    </row>
    <row r="609" spans="29:31" x14ac:dyDescent="0.15">
      <c r="AC609" s="10" t="s">
        <v>493</v>
      </c>
      <c r="AD609" s="10" t="s">
        <v>3509</v>
      </c>
      <c r="AE609" s="10" t="s">
        <v>2120</v>
      </c>
    </row>
    <row r="610" spans="29:31" x14ac:dyDescent="0.15">
      <c r="AC610" s="10" t="s">
        <v>494</v>
      </c>
      <c r="AD610" s="10" t="s">
        <v>3509</v>
      </c>
      <c r="AE610" s="10" t="s">
        <v>2121</v>
      </c>
    </row>
    <row r="611" spans="29:31" x14ac:dyDescent="0.15">
      <c r="AC611" s="10" t="s">
        <v>495</v>
      </c>
      <c r="AD611" s="10" t="s">
        <v>3509</v>
      </c>
      <c r="AE611" s="10" t="s">
        <v>2122</v>
      </c>
    </row>
    <row r="612" spans="29:31" x14ac:dyDescent="0.15">
      <c r="AC612" s="10" t="s">
        <v>496</v>
      </c>
      <c r="AD612" s="10" t="s">
        <v>3509</v>
      </c>
      <c r="AE612" s="10" t="s">
        <v>2123</v>
      </c>
    </row>
    <row r="613" spans="29:31" x14ac:dyDescent="0.15">
      <c r="AC613" s="10" t="s">
        <v>497</v>
      </c>
      <c r="AD613" s="10" t="s">
        <v>3509</v>
      </c>
      <c r="AE613" s="10" t="s">
        <v>2124</v>
      </c>
    </row>
    <row r="614" spans="29:31" x14ac:dyDescent="0.15">
      <c r="AC614" s="10" t="s">
        <v>498</v>
      </c>
      <c r="AD614" s="10" t="s">
        <v>3509</v>
      </c>
      <c r="AE614" s="10" t="s">
        <v>2125</v>
      </c>
    </row>
    <row r="615" spans="29:31" x14ac:dyDescent="0.15">
      <c r="AC615" s="10" t="s">
        <v>499</v>
      </c>
      <c r="AD615" s="10" t="s">
        <v>3509</v>
      </c>
      <c r="AE615" s="10" t="s">
        <v>2126</v>
      </c>
    </row>
    <row r="616" spans="29:31" x14ac:dyDescent="0.15">
      <c r="AC616" s="10" t="s">
        <v>500</v>
      </c>
      <c r="AD616" s="10" t="s">
        <v>3509</v>
      </c>
      <c r="AE616" s="10" t="s">
        <v>2127</v>
      </c>
    </row>
    <row r="617" spans="29:31" x14ac:dyDescent="0.15">
      <c r="AC617" s="10" t="s">
        <v>501</v>
      </c>
      <c r="AD617" s="10" t="s">
        <v>3509</v>
      </c>
      <c r="AE617" s="10" t="s">
        <v>2128</v>
      </c>
    </row>
    <row r="618" spans="29:31" x14ac:dyDescent="0.15">
      <c r="AC618" s="10" t="s">
        <v>502</v>
      </c>
      <c r="AD618" s="10" t="s">
        <v>3509</v>
      </c>
      <c r="AE618" s="10" t="s">
        <v>2129</v>
      </c>
    </row>
    <row r="619" spans="29:31" x14ac:dyDescent="0.15">
      <c r="AC619" s="10" t="s">
        <v>503</v>
      </c>
      <c r="AD619" s="10" t="s">
        <v>3509</v>
      </c>
      <c r="AE619" s="10" t="s">
        <v>2130</v>
      </c>
    </row>
    <row r="620" spans="29:31" x14ac:dyDescent="0.15">
      <c r="AC620" s="10" t="s">
        <v>504</v>
      </c>
      <c r="AD620" s="10" t="s">
        <v>3509</v>
      </c>
      <c r="AE620" s="10" t="s">
        <v>2131</v>
      </c>
    </row>
    <row r="621" spans="29:31" x14ac:dyDescent="0.15">
      <c r="AC621" s="10" t="s">
        <v>505</v>
      </c>
      <c r="AD621" s="10" t="s">
        <v>3509</v>
      </c>
      <c r="AE621" s="10" t="s">
        <v>2132</v>
      </c>
    </row>
    <row r="622" spans="29:31" x14ac:dyDescent="0.15">
      <c r="AC622" s="10" t="s">
        <v>506</v>
      </c>
      <c r="AD622" s="10" t="s">
        <v>3509</v>
      </c>
      <c r="AE622" s="10" t="s">
        <v>2133</v>
      </c>
    </row>
    <row r="623" spans="29:31" x14ac:dyDescent="0.15">
      <c r="AC623" s="10" t="s">
        <v>507</v>
      </c>
      <c r="AD623" s="10" t="s">
        <v>3509</v>
      </c>
      <c r="AE623" s="10" t="s">
        <v>3693</v>
      </c>
    </row>
    <row r="624" spans="29:31" x14ac:dyDescent="0.15">
      <c r="AC624" s="10" t="s">
        <v>508</v>
      </c>
      <c r="AD624" s="10" t="s">
        <v>3509</v>
      </c>
      <c r="AE624" s="10" t="s">
        <v>2134</v>
      </c>
    </row>
    <row r="625" spans="29:31" x14ac:dyDescent="0.15">
      <c r="AC625" s="10" t="s">
        <v>509</v>
      </c>
      <c r="AD625" s="10" t="s">
        <v>3509</v>
      </c>
      <c r="AE625" s="10" t="s">
        <v>2135</v>
      </c>
    </row>
    <row r="626" spans="29:31" x14ac:dyDescent="0.15">
      <c r="AC626" s="10" t="s">
        <v>510</v>
      </c>
      <c r="AD626" s="10" t="s">
        <v>3509</v>
      </c>
      <c r="AE626" s="10" t="s">
        <v>2136</v>
      </c>
    </row>
    <row r="627" spans="29:31" x14ac:dyDescent="0.15">
      <c r="AC627" s="10" t="s">
        <v>511</v>
      </c>
      <c r="AD627" s="10" t="s">
        <v>3509</v>
      </c>
      <c r="AE627" s="10" t="s">
        <v>2137</v>
      </c>
    </row>
    <row r="628" spans="29:31" x14ac:dyDescent="0.15">
      <c r="AC628" s="10" t="s">
        <v>512</v>
      </c>
      <c r="AD628" s="10" t="s">
        <v>3509</v>
      </c>
      <c r="AE628" s="10" t="s">
        <v>2138</v>
      </c>
    </row>
    <row r="629" spans="29:31" x14ac:dyDescent="0.15">
      <c r="AC629" s="10" t="s">
        <v>513</v>
      </c>
      <c r="AD629" s="10" t="s">
        <v>3509</v>
      </c>
      <c r="AE629" s="10" t="s">
        <v>2139</v>
      </c>
    </row>
    <row r="630" spans="29:31" x14ac:dyDescent="0.15">
      <c r="AC630" s="10" t="s">
        <v>514</v>
      </c>
      <c r="AD630" s="10" t="s">
        <v>3509</v>
      </c>
      <c r="AE630" s="12" t="s">
        <v>2140</v>
      </c>
    </row>
    <row r="631" spans="29:31" x14ac:dyDescent="0.15">
      <c r="AC631" s="10" t="s">
        <v>515</v>
      </c>
      <c r="AD631" s="10" t="s">
        <v>3509</v>
      </c>
      <c r="AE631" s="10" t="s">
        <v>2141</v>
      </c>
    </row>
    <row r="632" spans="29:31" x14ac:dyDescent="0.15">
      <c r="AC632" s="10" t="s">
        <v>516</v>
      </c>
      <c r="AD632" s="10" t="s">
        <v>3509</v>
      </c>
      <c r="AE632" s="10" t="s">
        <v>2142</v>
      </c>
    </row>
    <row r="633" spans="29:31" x14ac:dyDescent="0.15">
      <c r="AC633" s="10" t="s">
        <v>517</v>
      </c>
      <c r="AD633" s="10" t="s">
        <v>3509</v>
      </c>
      <c r="AE633" s="10" t="s">
        <v>2143</v>
      </c>
    </row>
    <row r="634" spans="29:31" x14ac:dyDescent="0.15">
      <c r="AC634" s="10" t="s">
        <v>518</v>
      </c>
      <c r="AD634" s="10" t="s">
        <v>3509</v>
      </c>
      <c r="AE634" s="10" t="s">
        <v>2144</v>
      </c>
    </row>
    <row r="635" spans="29:31" x14ac:dyDescent="0.15">
      <c r="AC635" s="10" t="s">
        <v>519</v>
      </c>
      <c r="AD635" s="10" t="s">
        <v>3509</v>
      </c>
      <c r="AE635" s="10" t="s">
        <v>2145</v>
      </c>
    </row>
    <row r="636" spans="29:31" x14ac:dyDescent="0.15">
      <c r="AC636" s="10" t="s">
        <v>3258</v>
      </c>
      <c r="AD636" s="10" t="s">
        <v>3509</v>
      </c>
      <c r="AE636" s="10" t="s">
        <v>2146</v>
      </c>
    </row>
    <row r="637" spans="29:31" x14ac:dyDescent="0.15">
      <c r="AC637" s="10" t="s">
        <v>3259</v>
      </c>
      <c r="AD637" s="10" t="s">
        <v>3509</v>
      </c>
      <c r="AE637" s="10" t="s">
        <v>3397</v>
      </c>
    </row>
    <row r="638" spans="29:31" x14ac:dyDescent="0.15">
      <c r="AC638" s="10" t="s">
        <v>3260</v>
      </c>
      <c r="AD638" s="10" t="s">
        <v>3509</v>
      </c>
      <c r="AE638" s="10" t="s">
        <v>3395</v>
      </c>
    </row>
    <row r="639" spans="29:31" x14ac:dyDescent="0.15">
      <c r="AC639" s="10" t="s">
        <v>520</v>
      </c>
      <c r="AD639" s="10" t="s">
        <v>3509</v>
      </c>
      <c r="AE639" s="10" t="s">
        <v>3396</v>
      </c>
    </row>
    <row r="640" spans="29:31" x14ac:dyDescent="0.15">
      <c r="AC640" s="10" t="s">
        <v>521</v>
      </c>
      <c r="AD640" s="10" t="s">
        <v>3510</v>
      </c>
      <c r="AE640" s="10" t="s">
        <v>2147</v>
      </c>
    </row>
    <row r="641" spans="29:31" x14ac:dyDescent="0.15">
      <c r="AC641" s="10" t="s">
        <v>522</v>
      </c>
      <c r="AD641" s="10" t="s">
        <v>3510</v>
      </c>
      <c r="AE641" s="10" t="s">
        <v>2148</v>
      </c>
    </row>
    <row r="642" spans="29:31" x14ac:dyDescent="0.15">
      <c r="AC642" s="10" t="s">
        <v>523</v>
      </c>
      <c r="AD642" s="10" t="s">
        <v>3510</v>
      </c>
      <c r="AE642" s="10" t="s">
        <v>2149</v>
      </c>
    </row>
    <row r="643" spans="29:31" x14ac:dyDescent="0.15">
      <c r="AC643" s="10" t="s">
        <v>524</v>
      </c>
      <c r="AD643" s="10" t="s">
        <v>3510</v>
      </c>
      <c r="AE643" s="10" t="s">
        <v>2150</v>
      </c>
    </row>
    <row r="644" spans="29:31" x14ac:dyDescent="0.15">
      <c r="AC644" s="10" t="s">
        <v>525</v>
      </c>
      <c r="AD644" s="10" t="s">
        <v>3510</v>
      </c>
      <c r="AE644" s="10" t="s">
        <v>2151</v>
      </c>
    </row>
    <row r="645" spans="29:31" x14ac:dyDescent="0.15">
      <c r="AC645" s="10" t="s">
        <v>526</v>
      </c>
      <c r="AD645" s="10" t="s">
        <v>3510</v>
      </c>
      <c r="AE645" s="10" t="s">
        <v>2152</v>
      </c>
    </row>
    <row r="646" spans="29:31" x14ac:dyDescent="0.15">
      <c r="AC646" s="10" t="s">
        <v>527</v>
      </c>
      <c r="AD646" s="10" t="s">
        <v>3510</v>
      </c>
      <c r="AE646" s="10" t="s">
        <v>2153</v>
      </c>
    </row>
    <row r="647" spans="29:31" x14ac:dyDescent="0.15">
      <c r="AC647" s="10" t="s">
        <v>528</v>
      </c>
      <c r="AD647" s="10" t="s">
        <v>3510</v>
      </c>
      <c r="AE647" s="10" t="s">
        <v>2154</v>
      </c>
    </row>
    <row r="648" spans="29:31" x14ac:dyDescent="0.15">
      <c r="AC648" s="10" t="s">
        <v>529</v>
      </c>
      <c r="AD648" s="10" t="s">
        <v>3510</v>
      </c>
      <c r="AE648" s="10" t="s">
        <v>2155</v>
      </c>
    </row>
    <row r="649" spans="29:31" x14ac:dyDescent="0.15">
      <c r="AC649" s="10" t="s">
        <v>530</v>
      </c>
      <c r="AD649" s="10" t="s">
        <v>3510</v>
      </c>
      <c r="AE649" s="10" t="s">
        <v>2156</v>
      </c>
    </row>
    <row r="650" spans="29:31" x14ac:dyDescent="0.15">
      <c r="AC650" s="10" t="s">
        <v>531</v>
      </c>
      <c r="AD650" s="10" t="s">
        <v>3510</v>
      </c>
      <c r="AE650" s="10" t="s">
        <v>2157</v>
      </c>
    </row>
    <row r="651" spans="29:31" x14ac:dyDescent="0.15">
      <c r="AC651" s="10" t="s">
        <v>532</v>
      </c>
      <c r="AD651" s="10" t="s">
        <v>3510</v>
      </c>
      <c r="AE651" s="10" t="s">
        <v>2158</v>
      </c>
    </row>
    <row r="652" spans="29:31" x14ac:dyDescent="0.15">
      <c r="AC652" s="10" t="s">
        <v>533</v>
      </c>
      <c r="AD652" s="10" t="s">
        <v>3510</v>
      </c>
      <c r="AE652" s="10" t="s">
        <v>2159</v>
      </c>
    </row>
    <row r="653" spans="29:31" x14ac:dyDescent="0.15">
      <c r="AC653" s="10" t="s">
        <v>534</v>
      </c>
      <c r="AD653" s="10" t="s">
        <v>3510</v>
      </c>
      <c r="AE653" s="10" t="s">
        <v>2160</v>
      </c>
    </row>
    <row r="654" spans="29:31" x14ac:dyDescent="0.15">
      <c r="AC654" s="10" t="s">
        <v>535</v>
      </c>
      <c r="AD654" s="10" t="s">
        <v>3510</v>
      </c>
      <c r="AE654" s="10" t="s">
        <v>2161</v>
      </c>
    </row>
    <row r="655" spans="29:31" x14ac:dyDescent="0.15">
      <c r="AC655" s="10" t="s">
        <v>536</v>
      </c>
      <c r="AD655" s="10" t="s">
        <v>3510</v>
      </c>
      <c r="AE655" s="10" t="s">
        <v>2162</v>
      </c>
    </row>
    <row r="656" spans="29:31" x14ac:dyDescent="0.15">
      <c r="AC656" s="10" t="s">
        <v>537</v>
      </c>
      <c r="AD656" s="10" t="s">
        <v>3510</v>
      </c>
      <c r="AE656" s="10" t="s">
        <v>2163</v>
      </c>
    </row>
    <row r="657" spans="29:31" x14ac:dyDescent="0.15">
      <c r="AC657" s="10" t="s">
        <v>538</v>
      </c>
      <c r="AD657" s="10" t="s">
        <v>3510</v>
      </c>
      <c r="AE657" s="10" t="s">
        <v>2164</v>
      </c>
    </row>
    <row r="658" spans="29:31" x14ac:dyDescent="0.15">
      <c r="AC658" s="10" t="s">
        <v>539</v>
      </c>
      <c r="AD658" s="10" t="s">
        <v>3510</v>
      </c>
      <c r="AE658" s="10" t="s">
        <v>2165</v>
      </c>
    </row>
    <row r="659" spans="29:31" x14ac:dyDescent="0.15">
      <c r="AC659" s="10" t="s">
        <v>540</v>
      </c>
      <c r="AD659" s="10" t="s">
        <v>3510</v>
      </c>
      <c r="AE659" s="10" t="s">
        <v>2166</v>
      </c>
    </row>
    <row r="660" spans="29:31" x14ac:dyDescent="0.15">
      <c r="AC660" s="10" t="s">
        <v>541</v>
      </c>
      <c r="AD660" s="10" t="s">
        <v>3510</v>
      </c>
      <c r="AE660" s="10" t="s">
        <v>2167</v>
      </c>
    </row>
    <row r="661" spans="29:31" x14ac:dyDescent="0.15">
      <c r="AC661" s="10" t="s">
        <v>542</v>
      </c>
      <c r="AD661" s="10" t="s">
        <v>3510</v>
      </c>
      <c r="AE661" s="10" t="s">
        <v>2168</v>
      </c>
    </row>
    <row r="662" spans="29:31" x14ac:dyDescent="0.15">
      <c r="AC662" s="10" t="s">
        <v>543</v>
      </c>
      <c r="AD662" s="10" t="s">
        <v>3510</v>
      </c>
      <c r="AE662" s="10" t="s">
        <v>2169</v>
      </c>
    </row>
    <row r="663" spans="29:31" x14ac:dyDescent="0.15">
      <c r="AC663" s="10" t="s">
        <v>544</v>
      </c>
      <c r="AD663" s="10" t="s">
        <v>3510</v>
      </c>
      <c r="AE663" s="10" t="s">
        <v>2170</v>
      </c>
    </row>
    <row r="664" spans="29:31" x14ac:dyDescent="0.15">
      <c r="AC664" s="10" t="s">
        <v>545</v>
      </c>
      <c r="AD664" s="10" t="s">
        <v>3510</v>
      </c>
      <c r="AE664" s="10" t="s">
        <v>2171</v>
      </c>
    </row>
    <row r="665" spans="29:31" x14ac:dyDescent="0.15">
      <c r="AC665" s="10" t="s">
        <v>546</v>
      </c>
      <c r="AD665" s="10" t="s">
        <v>3510</v>
      </c>
      <c r="AE665" s="10" t="s">
        <v>2172</v>
      </c>
    </row>
    <row r="666" spans="29:31" x14ac:dyDescent="0.15">
      <c r="AC666" s="10" t="s">
        <v>547</v>
      </c>
      <c r="AD666" s="10" t="s">
        <v>3510</v>
      </c>
      <c r="AE666" s="10" t="s">
        <v>2173</v>
      </c>
    </row>
    <row r="667" spans="29:31" x14ac:dyDescent="0.15">
      <c r="AC667" s="10" t="s">
        <v>548</v>
      </c>
      <c r="AD667" s="10" t="s">
        <v>3510</v>
      </c>
      <c r="AE667" s="10" t="s">
        <v>2174</v>
      </c>
    </row>
    <row r="668" spans="29:31" x14ac:dyDescent="0.15">
      <c r="AC668" s="10" t="s">
        <v>549</v>
      </c>
      <c r="AD668" s="10" t="s">
        <v>3510</v>
      </c>
      <c r="AE668" s="10" t="s">
        <v>2175</v>
      </c>
    </row>
    <row r="669" spans="29:31" x14ac:dyDescent="0.15">
      <c r="AC669" s="10" t="s">
        <v>550</v>
      </c>
      <c r="AD669" s="10" t="s">
        <v>3510</v>
      </c>
      <c r="AE669" s="10" t="s">
        <v>2176</v>
      </c>
    </row>
    <row r="670" spans="29:31" x14ac:dyDescent="0.15">
      <c r="AC670" s="10" t="s">
        <v>551</v>
      </c>
      <c r="AD670" s="10" t="s">
        <v>3510</v>
      </c>
      <c r="AE670" s="10" t="s">
        <v>2177</v>
      </c>
    </row>
    <row r="671" spans="29:31" x14ac:dyDescent="0.15">
      <c r="AC671" s="10" t="s">
        <v>552</v>
      </c>
      <c r="AD671" s="10" t="s">
        <v>3510</v>
      </c>
      <c r="AE671" s="10" t="s">
        <v>2178</v>
      </c>
    </row>
    <row r="672" spans="29:31" x14ac:dyDescent="0.15">
      <c r="AC672" s="10" t="s">
        <v>553</v>
      </c>
      <c r="AD672" s="10" t="s">
        <v>3510</v>
      </c>
      <c r="AE672" s="10" t="s">
        <v>2179</v>
      </c>
    </row>
    <row r="673" spans="29:31" x14ac:dyDescent="0.15">
      <c r="AC673" s="10" t="s">
        <v>554</v>
      </c>
      <c r="AD673" s="10" t="s">
        <v>3510</v>
      </c>
      <c r="AE673" s="10" t="s">
        <v>2180</v>
      </c>
    </row>
    <row r="674" spans="29:31" x14ac:dyDescent="0.15">
      <c r="AC674" s="10" t="s">
        <v>555</v>
      </c>
      <c r="AD674" s="10" t="s">
        <v>3510</v>
      </c>
      <c r="AE674" s="10" t="s">
        <v>2181</v>
      </c>
    </row>
    <row r="675" spans="29:31" x14ac:dyDescent="0.15">
      <c r="AC675" s="10" t="s">
        <v>556</v>
      </c>
      <c r="AD675" s="10" t="s">
        <v>3510</v>
      </c>
      <c r="AE675" s="10" t="s">
        <v>2182</v>
      </c>
    </row>
    <row r="676" spans="29:31" x14ac:dyDescent="0.15">
      <c r="AC676" s="10" t="s">
        <v>557</v>
      </c>
      <c r="AD676" s="10" t="s">
        <v>3510</v>
      </c>
      <c r="AE676" s="10" t="s">
        <v>2183</v>
      </c>
    </row>
    <row r="677" spans="29:31" x14ac:dyDescent="0.15">
      <c r="AC677" s="10" t="s">
        <v>558</v>
      </c>
      <c r="AD677" s="10" t="s">
        <v>3510</v>
      </c>
      <c r="AE677" s="10" t="s">
        <v>2184</v>
      </c>
    </row>
    <row r="678" spans="29:31" x14ac:dyDescent="0.15">
      <c r="AC678" s="10" t="s">
        <v>559</v>
      </c>
      <c r="AD678" s="10" t="s">
        <v>3510</v>
      </c>
      <c r="AE678" s="10" t="s">
        <v>2185</v>
      </c>
    </row>
    <row r="679" spans="29:31" x14ac:dyDescent="0.15">
      <c r="AC679" s="10" t="s">
        <v>560</v>
      </c>
      <c r="AD679" s="10" t="s">
        <v>3510</v>
      </c>
      <c r="AE679" s="10" t="s">
        <v>2186</v>
      </c>
    </row>
    <row r="680" spans="29:31" x14ac:dyDescent="0.15">
      <c r="AC680" s="10" t="s">
        <v>561</v>
      </c>
      <c r="AD680" s="10" t="s">
        <v>3510</v>
      </c>
      <c r="AE680" s="10" t="s">
        <v>2187</v>
      </c>
    </row>
    <row r="681" spans="29:31" x14ac:dyDescent="0.15">
      <c r="AC681" s="10" t="s">
        <v>562</v>
      </c>
      <c r="AD681" s="10" t="s">
        <v>3510</v>
      </c>
      <c r="AE681" s="10" t="s">
        <v>2188</v>
      </c>
    </row>
    <row r="682" spans="29:31" x14ac:dyDescent="0.15">
      <c r="AC682" s="10" t="s">
        <v>563</v>
      </c>
      <c r="AD682" s="10" t="s">
        <v>3510</v>
      </c>
      <c r="AE682" s="10" t="s">
        <v>2189</v>
      </c>
    </row>
    <row r="683" spans="29:31" x14ac:dyDescent="0.15">
      <c r="AC683" s="10" t="s">
        <v>564</v>
      </c>
      <c r="AD683" s="10" t="s">
        <v>3510</v>
      </c>
      <c r="AE683" s="10" t="s">
        <v>2190</v>
      </c>
    </row>
    <row r="684" spans="29:31" x14ac:dyDescent="0.15">
      <c r="AC684" s="10" t="s">
        <v>565</v>
      </c>
      <c r="AD684" s="10" t="s">
        <v>3510</v>
      </c>
      <c r="AE684" s="10" t="s">
        <v>2191</v>
      </c>
    </row>
    <row r="685" spans="29:31" x14ac:dyDescent="0.15">
      <c r="AC685" s="10" t="s">
        <v>566</v>
      </c>
      <c r="AD685" s="10" t="s">
        <v>3510</v>
      </c>
      <c r="AE685" s="10" t="s">
        <v>2192</v>
      </c>
    </row>
    <row r="686" spans="29:31" x14ac:dyDescent="0.15">
      <c r="AC686" s="10" t="s">
        <v>567</v>
      </c>
      <c r="AD686" s="10" t="s">
        <v>3510</v>
      </c>
      <c r="AE686" s="10" t="s">
        <v>2193</v>
      </c>
    </row>
    <row r="687" spans="29:31" x14ac:dyDescent="0.15">
      <c r="AC687" s="10" t="s">
        <v>568</v>
      </c>
      <c r="AD687" s="10" t="s">
        <v>3510</v>
      </c>
      <c r="AE687" s="10" t="s">
        <v>2194</v>
      </c>
    </row>
    <row r="688" spans="29:31" x14ac:dyDescent="0.15">
      <c r="AC688" s="10" t="s">
        <v>569</v>
      </c>
      <c r="AD688" s="10" t="s">
        <v>3510</v>
      </c>
      <c r="AE688" s="10" t="s">
        <v>2195</v>
      </c>
    </row>
    <row r="689" spans="29:31" x14ac:dyDescent="0.15">
      <c r="AC689" s="10" t="s">
        <v>570</v>
      </c>
      <c r="AD689" s="10" t="s">
        <v>3510</v>
      </c>
      <c r="AE689" s="10" t="s">
        <v>2196</v>
      </c>
    </row>
    <row r="690" spans="29:31" x14ac:dyDescent="0.15">
      <c r="AC690" s="10" t="s">
        <v>571</v>
      </c>
      <c r="AD690" s="10" t="s">
        <v>3510</v>
      </c>
      <c r="AE690" s="10" t="s">
        <v>2197</v>
      </c>
    </row>
    <row r="691" spans="29:31" x14ac:dyDescent="0.15">
      <c r="AC691" s="10" t="s">
        <v>572</v>
      </c>
      <c r="AD691" s="10" t="s">
        <v>3510</v>
      </c>
      <c r="AE691" s="10" t="s">
        <v>2198</v>
      </c>
    </row>
    <row r="692" spans="29:31" x14ac:dyDescent="0.15">
      <c r="AC692" s="10" t="s">
        <v>573</v>
      </c>
      <c r="AD692" s="10" t="s">
        <v>3510</v>
      </c>
      <c r="AE692" s="10" t="s">
        <v>2199</v>
      </c>
    </row>
    <row r="693" spans="29:31" x14ac:dyDescent="0.15">
      <c r="AC693" s="10" t="s">
        <v>574</v>
      </c>
      <c r="AD693" s="10" t="s">
        <v>3510</v>
      </c>
      <c r="AE693" s="10" t="s">
        <v>2200</v>
      </c>
    </row>
    <row r="694" spans="29:31" x14ac:dyDescent="0.15">
      <c r="AC694" s="10" t="s">
        <v>575</v>
      </c>
      <c r="AD694" s="10" t="s">
        <v>3510</v>
      </c>
      <c r="AE694" s="10" t="s">
        <v>2201</v>
      </c>
    </row>
    <row r="695" spans="29:31" x14ac:dyDescent="0.15">
      <c r="AC695" s="10" t="s">
        <v>576</v>
      </c>
      <c r="AD695" s="10" t="s">
        <v>3510</v>
      </c>
      <c r="AE695" s="10" t="s">
        <v>2202</v>
      </c>
    </row>
    <row r="696" spans="29:31" x14ac:dyDescent="0.15">
      <c r="AC696" s="10" t="s">
        <v>577</v>
      </c>
      <c r="AD696" s="10" t="s">
        <v>3510</v>
      </c>
      <c r="AE696" s="10" t="s">
        <v>2203</v>
      </c>
    </row>
    <row r="697" spans="29:31" x14ac:dyDescent="0.15">
      <c r="AC697" s="10" t="s">
        <v>578</v>
      </c>
      <c r="AD697" s="10" t="s">
        <v>3510</v>
      </c>
      <c r="AE697" s="10" t="s">
        <v>2204</v>
      </c>
    </row>
    <row r="698" spans="29:31" x14ac:dyDescent="0.15">
      <c r="AC698" s="10" t="s">
        <v>579</v>
      </c>
      <c r="AD698" s="10" t="s">
        <v>3510</v>
      </c>
      <c r="AE698" s="10" t="s">
        <v>2205</v>
      </c>
    </row>
    <row r="699" spans="29:31" x14ac:dyDescent="0.15">
      <c r="AC699" s="10" t="s">
        <v>580</v>
      </c>
      <c r="AD699" s="10" t="s">
        <v>3510</v>
      </c>
      <c r="AE699" s="10" t="s">
        <v>2206</v>
      </c>
    </row>
    <row r="700" spans="29:31" x14ac:dyDescent="0.15">
      <c r="AC700" s="10" t="s">
        <v>581</v>
      </c>
      <c r="AD700" s="10" t="s">
        <v>3510</v>
      </c>
      <c r="AE700" s="10" t="s">
        <v>2207</v>
      </c>
    </row>
    <row r="701" spans="29:31" x14ac:dyDescent="0.15">
      <c r="AC701" s="10" t="s">
        <v>3261</v>
      </c>
      <c r="AD701" s="10" t="s">
        <v>3510</v>
      </c>
      <c r="AE701" s="10" t="s">
        <v>2208</v>
      </c>
    </row>
    <row r="702" spans="29:31" x14ac:dyDescent="0.15">
      <c r="AC702" s="10" t="s">
        <v>3262</v>
      </c>
      <c r="AD702" s="10" t="s">
        <v>3510</v>
      </c>
      <c r="AE702" s="10" t="s">
        <v>3404</v>
      </c>
    </row>
    <row r="703" spans="29:31" x14ac:dyDescent="0.15">
      <c r="AC703" s="10" t="s">
        <v>3263</v>
      </c>
      <c r="AD703" s="10" t="s">
        <v>3510</v>
      </c>
      <c r="AE703" s="10" t="s">
        <v>3405</v>
      </c>
    </row>
    <row r="704" spans="29:31" x14ac:dyDescent="0.15">
      <c r="AC704" s="10" t="s">
        <v>3264</v>
      </c>
      <c r="AD704" s="10" t="s">
        <v>3510</v>
      </c>
      <c r="AE704" s="10" t="s">
        <v>3406</v>
      </c>
    </row>
    <row r="705" spans="29:31" x14ac:dyDescent="0.15">
      <c r="AC705" s="10" t="s">
        <v>3265</v>
      </c>
      <c r="AD705" s="10" t="s">
        <v>3510</v>
      </c>
      <c r="AE705" s="10" t="s">
        <v>3407</v>
      </c>
    </row>
    <row r="706" spans="29:31" x14ac:dyDescent="0.15">
      <c r="AC706" s="10" t="s">
        <v>3266</v>
      </c>
      <c r="AD706" s="10" t="s">
        <v>3510</v>
      </c>
      <c r="AE706" s="10" t="s">
        <v>3408</v>
      </c>
    </row>
    <row r="707" spans="29:31" x14ac:dyDescent="0.15">
      <c r="AC707" s="10" t="s">
        <v>3267</v>
      </c>
      <c r="AD707" s="10" t="s">
        <v>3510</v>
      </c>
      <c r="AE707" s="10" t="s">
        <v>3409</v>
      </c>
    </row>
    <row r="708" spans="29:31" x14ac:dyDescent="0.15">
      <c r="AC708" s="10" t="s">
        <v>3268</v>
      </c>
      <c r="AD708" s="10" t="s">
        <v>3510</v>
      </c>
      <c r="AE708" s="10" t="s">
        <v>3410</v>
      </c>
    </row>
    <row r="709" spans="29:31" x14ac:dyDescent="0.15">
      <c r="AC709" s="10" t="s">
        <v>3269</v>
      </c>
      <c r="AD709" s="10" t="s">
        <v>3510</v>
      </c>
      <c r="AE709" s="10" t="s">
        <v>3411</v>
      </c>
    </row>
    <row r="710" spans="29:31" x14ac:dyDescent="0.15">
      <c r="AC710" s="10" t="s">
        <v>3270</v>
      </c>
      <c r="AD710" s="10" t="s">
        <v>3510</v>
      </c>
      <c r="AE710" s="10" t="s">
        <v>3412</v>
      </c>
    </row>
    <row r="711" spans="29:31" x14ac:dyDescent="0.15">
      <c r="AC711" s="10" t="s">
        <v>3271</v>
      </c>
      <c r="AD711" s="10" t="s">
        <v>3510</v>
      </c>
      <c r="AE711" s="10" t="s">
        <v>3413</v>
      </c>
    </row>
    <row r="712" spans="29:31" x14ac:dyDescent="0.15">
      <c r="AC712" s="10" t="s">
        <v>3272</v>
      </c>
      <c r="AD712" s="10" t="s">
        <v>3510</v>
      </c>
      <c r="AE712" s="10" t="s">
        <v>3414</v>
      </c>
    </row>
    <row r="713" spans="29:31" x14ac:dyDescent="0.15">
      <c r="AC713" s="10" t="s">
        <v>3273</v>
      </c>
      <c r="AD713" s="10" t="s">
        <v>3510</v>
      </c>
      <c r="AE713" s="10" t="s">
        <v>3415</v>
      </c>
    </row>
    <row r="714" spans="29:31" x14ac:dyDescent="0.15">
      <c r="AC714" s="10" t="s">
        <v>3274</v>
      </c>
      <c r="AD714" s="10" t="s">
        <v>3510</v>
      </c>
      <c r="AE714" s="10" t="s">
        <v>3416</v>
      </c>
    </row>
    <row r="715" spans="29:31" x14ac:dyDescent="0.15">
      <c r="AC715" s="10" t="s">
        <v>3275</v>
      </c>
      <c r="AD715" s="10" t="s">
        <v>3510</v>
      </c>
      <c r="AE715" s="10" t="s">
        <v>3396</v>
      </c>
    </row>
    <row r="716" spans="29:31" x14ac:dyDescent="0.15">
      <c r="AC716" s="10" t="s">
        <v>3276</v>
      </c>
      <c r="AD716" s="10" t="s">
        <v>3510</v>
      </c>
      <c r="AE716" s="10" t="s">
        <v>3397</v>
      </c>
    </row>
    <row r="717" spans="29:31" x14ac:dyDescent="0.15">
      <c r="AC717" s="10" t="s">
        <v>3277</v>
      </c>
      <c r="AD717" s="10" t="s">
        <v>3510</v>
      </c>
      <c r="AE717" s="10" t="s">
        <v>3417</v>
      </c>
    </row>
    <row r="718" spans="29:31" x14ac:dyDescent="0.15">
      <c r="AC718" s="10" t="s">
        <v>3278</v>
      </c>
      <c r="AD718" s="10" t="s">
        <v>3510</v>
      </c>
      <c r="AE718" s="10" t="s">
        <v>3418</v>
      </c>
    </row>
    <row r="719" spans="29:31" x14ac:dyDescent="0.15">
      <c r="AC719" s="10" t="s">
        <v>3279</v>
      </c>
      <c r="AD719" s="10" t="s">
        <v>3510</v>
      </c>
      <c r="AE719" s="10" t="s">
        <v>3399</v>
      </c>
    </row>
    <row r="720" spans="29:31" x14ac:dyDescent="0.15">
      <c r="AC720" s="10" t="s">
        <v>3280</v>
      </c>
      <c r="AD720" s="10" t="s">
        <v>3510</v>
      </c>
      <c r="AE720" s="10" t="s">
        <v>3419</v>
      </c>
    </row>
    <row r="721" spans="29:31" x14ac:dyDescent="0.15">
      <c r="AC721" s="10" t="s">
        <v>3281</v>
      </c>
      <c r="AD721" s="10" t="s">
        <v>3510</v>
      </c>
      <c r="AE721" s="10" t="s">
        <v>3403</v>
      </c>
    </row>
    <row r="722" spans="29:31" x14ac:dyDescent="0.15">
      <c r="AC722" s="10" t="s">
        <v>3282</v>
      </c>
      <c r="AD722" s="10" t="s">
        <v>3510</v>
      </c>
      <c r="AE722" s="10" t="s">
        <v>3420</v>
      </c>
    </row>
    <row r="723" spans="29:31" x14ac:dyDescent="0.15">
      <c r="AC723" s="10" t="s">
        <v>582</v>
      </c>
      <c r="AD723" s="10" t="s">
        <v>3510</v>
      </c>
      <c r="AE723" s="10" t="s">
        <v>3421</v>
      </c>
    </row>
    <row r="724" spans="29:31" x14ac:dyDescent="0.15">
      <c r="AC724" s="10" t="s">
        <v>583</v>
      </c>
      <c r="AD724" s="10" t="s">
        <v>3511</v>
      </c>
      <c r="AE724" s="10" t="s">
        <v>2209</v>
      </c>
    </row>
    <row r="725" spans="29:31" x14ac:dyDescent="0.15">
      <c r="AC725" s="10" t="s">
        <v>584</v>
      </c>
      <c r="AD725" s="10" t="s">
        <v>3511</v>
      </c>
      <c r="AE725" s="10" t="s">
        <v>2210</v>
      </c>
    </row>
    <row r="726" spans="29:31" x14ac:dyDescent="0.15">
      <c r="AC726" s="10" t="s">
        <v>585</v>
      </c>
      <c r="AD726" s="10" t="s">
        <v>3511</v>
      </c>
      <c r="AE726" s="10" t="s">
        <v>2211</v>
      </c>
    </row>
    <row r="727" spans="29:31" x14ac:dyDescent="0.15">
      <c r="AC727" s="10" t="s">
        <v>586</v>
      </c>
      <c r="AD727" s="10" t="s">
        <v>3511</v>
      </c>
      <c r="AE727" s="10" t="s">
        <v>2212</v>
      </c>
    </row>
    <row r="728" spans="29:31" x14ac:dyDescent="0.15">
      <c r="AC728" s="10" t="s">
        <v>587</v>
      </c>
      <c r="AD728" s="10" t="s">
        <v>3511</v>
      </c>
      <c r="AE728" s="10" t="s">
        <v>2213</v>
      </c>
    </row>
    <row r="729" spans="29:31" x14ac:dyDescent="0.15">
      <c r="AC729" s="10" t="s">
        <v>588</v>
      </c>
      <c r="AD729" s="10" t="s">
        <v>3511</v>
      </c>
      <c r="AE729" s="10" t="s">
        <v>2214</v>
      </c>
    </row>
    <row r="730" spans="29:31" x14ac:dyDescent="0.15">
      <c r="AC730" s="10" t="s">
        <v>589</v>
      </c>
      <c r="AD730" s="10" t="s">
        <v>3511</v>
      </c>
      <c r="AE730" s="10" t="s">
        <v>2215</v>
      </c>
    </row>
    <row r="731" spans="29:31" x14ac:dyDescent="0.15">
      <c r="AC731" s="10" t="s">
        <v>590</v>
      </c>
      <c r="AD731" s="10" t="s">
        <v>3511</v>
      </c>
      <c r="AE731" s="10" t="s">
        <v>2216</v>
      </c>
    </row>
    <row r="732" spans="29:31" x14ac:dyDescent="0.15">
      <c r="AC732" s="10" t="s">
        <v>591</v>
      </c>
      <c r="AD732" s="10" t="s">
        <v>3511</v>
      </c>
      <c r="AE732" s="10" t="s">
        <v>2217</v>
      </c>
    </row>
    <row r="733" spans="29:31" x14ac:dyDescent="0.15">
      <c r="AC733" s="10" t="s">
        <v>592</v>
      </c>
      <c r="AD733" s="10" t="s">
        <v>3511</v>
      </c>
      <c r="AE733" s="10" t="s">
        <v>2218</v>
      </c>
    </row>
    <row r="734" spans="29:31" x14ac:dyDescent="0.15">
      <c r="AC734" s="10" t="s">
        <v>593</v>
      </c>
      <c r="AD734" s="10" t="s">
        <v>3511</v>
      </c>
      <c r="AE734" s="10" t="s">
        <v>2219</v>
      </c>
    </row>
    <row r="735" spans="29:31" x14ac:dyDescent="0.15">
      <c r="AC735" s="10" t="s">
        <v>594</v>
      </c>
      <c r="AD735" s="10" t="s">
        <v>3511</v>
      </c>
      <c r="AE735" s="10" t="s">
        <v>2220</v>
      </c>
    </row>
    <row r="736" spans="29:31" x14ac:dyDescent="0.15">
      <c r="AC736" s="10" t="s">
        <v>595</v>
      </c>
      <c r="AD736" s="10" t="s">
        <v>3511</v>
      </c>
      <c r="AE736" s="10" t="s">
        <v>2221</v>
      </c>
    </row>
    <row r="737" spans="29:31" x14ac:dyDescent="0.15">
      <c r="AC737" s="10" t="s">
        <v>596</v>
      </c>
      <c r="AD737" s="10" t="s">
        <v>3511</v>
      </c>
      <c r="AE737" s="10" t="s">
        <v>2222</v>
      </c>
    </row>
    <row r="738" spans="29:31" x14ac:dyDescent="0.15">
      <c r="AC738" s="10" t="s">
        <v>597</v>
      </c>
      <c r="AD738" s="10" t="s">
        <v>3511</v>
      </c>
      <c r="AE738" s="10" t="s">
        <v>2223</v>
      </c>
    </row>
    <row r="739" spans="29:31" x14ac:dyDescent="0.15">
      <c r="AC739" s="10" t="s">
        <v>598</v>
      </c>
      <c r="AD739" s="10" t="s">
        <v>3511</v>
      </c>
      <c r="AE739" s="10" t="s">
        <v>2224</v>
      </c>
    </row>
    <row r="740" spans="29:31" x14ac:dyDescent="0.15">
      <c r="AC740" s="10" t="s">
        <v>599</v>
      </c>
      <c r="AD740" s="10" t="s">
        <v>3511</v>
      </c>
      <c r="AE740" s="10" t="s">
        <v>2225</v>
      </c>
    </row>
    <row r="741" spans="29:31" x14ac:dyDescent="0.15">
      <c r="AC741" s="10" t="s">
        <v>600</v>
      </c>
      <c r="AD741" s="10" t="s">
        <v>3511</v>
      </c>
      <c r="AE741" s="10" t="s">
        <v>2226</v>
      </c>
    </row>
    <row r="742" spans="29:31" x14ac:dyDescent="0.15">
      <c r="AC742" s="10" t="s">
        <v>601</v>
      </c>
      <c r="AD742" s="10" t="s">
        <v>3511</v>
      </c>
      <c r="AE742" s="10" t="s">
        <v>2227</v>
      </c>
    </row>
    <row r="743" spans="29:31" x14ac:dyDescent="0.15">
      <c r="AC743" s="10" t="s">
        <v>602</v>
      </c>
      <c r="AD743" s="10" t="s">
        <v>3511</v>
      </c>
      <c r="AE743" s="10" t="s">
        <v>2228</v>
      </c>
    </row>
    <row r="744" spans="29:31" x14ac:dyDescent="0.15">
      <c r="AC744" s="10" t="s">
        <v>603</v>
      </c>
      <c r="AD744" s="10" t="s">
        <v>3511</v>
      </c>
      <c r="AE744" s="10" t="s">
        <v>2229</v>
      </c>
    </row>
    <row r="745" spans="29:31" x14ac:dyDescent="0.15">
      <c r="AC745" s="10" t="s">
        <v>604</v>
      </c>
      <c r="AD745" s="10" t="s">
        <v>3511</v>
      </c>
      <c r="AE745" s="10" t="s">
        <v>2230</v>
      </c>
    </row>
    <row r="746" spans="29:31" x14ac:dyDescent="0.15">
      <c r="AC746" s="10" t="s">
        <v>605</v>
      </c>
      <c r="AD746" s="10" t="s">
        <v>3511</v>
      </c>
      <c r="AE746" s="10" t="s">
        <v>2231</v>
      </c>
    </row>
    <row r="747" spans="29:31" x14ac:dyDescent="0.15">
      <c r="AC747" s="10" t="s">
        <v>606</v>
      </c>
      <c r="AD747" s="10" t="s">
        <v>3511</v>
      </c>
      <c r="AE747" s="10" t="s">
        <v>2232</v>
      </c>
    </row>
    <row r="748" spans="29:31" x14ac:dyDescent="0.15">
      <c r="AC748" s="10" t="s">
        <v>607</v>
      </c>
      <c r="AD748" s="10" t="s">
        <v>3511</v>
      </c>
      <c r="AE748" s="10" t="s">
        <v>2233</v>
      </c>
    </row>
    <row r="749" spans="29:31" x14ac:dyDescent="0.15">
      <c r="AC749" s="10" t="s">
        <v>608</v>
      </c>
      <c r="AD749" s="10" t="s">
        <v>3511</v>
      </c>
      <c r="AE749" s="10" t="s">
        <v>2234</v>
      </c>
    </row>
    <row r="750" spans="29:31" x14ac:dyDescent="0.15">
      <c r="AC750" s="10" t="s">
        <v>609</v>
      </c>
      <c r="AD750" s="10" t="s">
        <v>3511</v>
      </c>
      <c r="AE750" s="10" t="s">
        <v>2235</v>
      </c>
    </row>
    <row r="751" spans="29:31" x14ac:dyDescent="0.15">
      <c r="AC751" s="10" t="s">
        <v>610</v>
      </c>
      <c r="AD751" s="10" t="s">
        <v>3511</v>
      </c>
      <c r="AE751" s="10" t="s">
        <v>2236</v>
      </c>
    </row>
    <row r="752" spans="29:31" x14ac:dyDescent="0.15">
      <c r="AC752" s="10" t="s">
        <v>611</v>
      </c>
      <c r="AD752" s="10" t="s">
        <v>3511</v>
      </c>
      <c r="AE752" s="10" t="s">
        <v>2237</v>
      </c>
    </row>
    <row r="753" spans="29:31" x14ac:dyDescent="0.15">
      <c r="AC753" s="10" t="s">
        <v>612</v>
      </c>
      <c r="AD753" s="10" t="s">
        <v>3511</v>
      </c>
      <c r="AE753" s="10" t="s">
        <v>2238</v>
      </c>
    </row>
    <row r="754" spans="29:31" x14ac:dyDescent="0.15">
      <c r="AC754" s="10" t="s">
        <v>613</v>
      </c>
      <c r="AD754" s="10" t="s">
        <v>3511</v>
      </c>
      <c r="AE754" s="10" t="s">
        <v>2239</v>
      </c>
    </row>
    <row r="755" spans="29:31" x14ac:dyDescent="0.15">
      <c r="AC755" s="10" t="s">
        <v>614</v>
      </c>
      <c r="AD755" s="10" t="s">
        <v>3511</v>
      </c>
      <c r="AE755" s="10" t="s">
        <v>2240</v>
      </c>
    </row>
    <row r="756" spans="29:31" x14ac:dyDescent="0.15">
      <c r="AC756" s="10" t="s">
        <v>3283</v>
      </c>
      <c r="AD756" s="10" t="s">
        <v>3511</v>
      </c>
      <c r="AE756" s="10" t="s">
        <v>2241</v>
      </c>
    </row>
    <row r="757" spans="29:31" x14ac:dyDescent="0.15">
      <c r="AC757" s="10" t="s">
        <v>3284</v>
      </c>
      <c r="AD757" s="10" t="s">
        <v>3511</v>
      </c>
      <c r="AE757" s="10" t="s">
        <v>3397</v>
      </c>
    </row>
    <row r="758" spans="29:31" x14ac:dyDescent="0.15">
      <c r="AC758" s="10" t="s">
        <v>3285</v>
      </c>
      <c r="AD758" s="10" t="s">
        <v>3511</v>
      </c>
      <c r="AE758" s="10" t="s">
        <v>3395</v>
      </c>
    </row>
    <row r="759" spans="29:31" x14ac:dyDescent="0.15">
      <c r="AC759" s="10" t="s">
        <v>3286</v>
      </c>
      <c r="AD759" s="10" t="s">
        <v>3511</v>
      </c>
      <c r="AE759" s="10" t="s">
        <v>3422</v>
      </c>
    </row>
    <row r="760" spans="29:31" x14ac:dyDescent="0.15">
      <c r="AC760" s="10" t="s">
        <v>3287</v>
      </c>
      <c r="AD760" s="10" t="s">
        <v>3511</v>
      </c>
      <c r="AE760" s="10" t="s">
        <v>3396</v>
      </c>
    </row>
    <row r="761" spans="29:31" x14ac:dyDescent="0.15">
      <c r="AC761" s="10" t="s">
        <v>3288</v>
      </c>
      <c r="AD761" s="10" t="s">
        <v>3511</v>
      </c>
      <c r="AE761" s="10" t="s">
        <v>3399</v>
      </c>
    </row>
    <row r="762" spans="29:31" x14ac:dyDescent="0.15">
      <c r="AC762" s="10" t="s">
        <v>615</v>
      </c>
      <c r="AD762" s="10" t="s">
        <v>3511</v>
      </c>
      <c r="AE762" s="10" t="s">
        <v>3423</v>
      </c>
    </row>
    <row r="763" spans="29:31" x14ac:dyDescent="0.15">
      <c r="AC763" s="10" t="s">
        <v>616</v>
      </c>
      <c r="AD763" s="10" t="s">
        <v>3512</v>
      </c>
      <c r="AE763" s="10" t="s">
        <v>2242</v>
      </c>
    </row>
    <row r="764" spans="29:31" x14ac:dyDescent="0.15">
      <c r="AC764" s="10" t="s">
        <v>617</v>
      </c>
      <c r="AD764" s="10" t="s">
        <v>3512</v>
      </c>
      <c r="AE764" s="10" t="s">
        <v>2243</v>
      </c>
    </row>
    <row r="765" spans="29:31" x14ac:dyDescent="0.15">
      <c r="AC765" s="10" t="s">
        <v>618</v>
      </c>
      <c r="AD765" s="10" t="s">
        <v>3512</v>
      </c>
      <c r="AE765" s="10" t="s">
        <v>2244</v>
      </c>
    </row>
    <row r="766" spans="29:31" x14ac:dyDescent="0.15">
      <c r="AC766" s="10" t="s">
        <v>619</v>
      </c>
      <c r="AD766" s="10" t="s">
        <v>3512</v>
      </c>
      <c r="AE766" s="12" t="s">
        <v>2245</v>
      </c>
    </row>
    <row r="767" spans="29:31" x14ac:dyDescent="0.15">
      <c r="AC767" s="10" t="s">
        <v>620</v>
      </c>
      <c r="AD767" s="10" t="s">
        <v>3512</v>
      </c>
      <c r="AE767" s="10" t="s">
        <v>2246</v>
      </c>
    </row>
    <row r="768" spans="29:31" x14ac:dyDescent="0.15">
      <c r="AC768" s="10" t="s">
        <v>621</v>
      </c>
      <c r="AD768" s="10" t="s">
        <v>3512</v>
      </c>
      <c r="AE768" s="10" t="s">
        <v>2247</v>
      </c>
    </row>
    <row r="769" spans="29:31" x14ac:dyDescent="0.15">
      <c r="AC769" s="10" t="s">
        <v>622</v>
      </c>
      <c r="AD769" s="10" t="s">
        <v>3512</v>
      </c>
      <c r="AE769" s="10" t="s">
        <v>2248</v>
      </c>
    </row>
    <row r="770" spans="29:31" x14ac:dyDescent="0.15">
      <c r="AC770" s="10" t="s">
        <v>623</v>
      </c>
      <c r="AD770" s="10" t="s">
        <v>3512</v>
      </c>
      <c r="AE770" s="10" t="s">
        <v>2249</v>
      </c>
    </row>
    <row r="771" spans="29:31" x14ac:dyDescent="0.15">
      <c r="AC771" s="10" t="s">
        <v>624</v>
      </c>
      <c r="AD771" s="10" t="s">
        <v>3512</v>
      </c>
      <c r="AE771" s="10" t="s">
        <v>2250</v>
      </c>
    </row>
    <row r="772" spans="29:31" x14ac:dyDescent="0.15">
      <c r="AC772" s="10" t="s">
        <v>625</v>
      </c>
      <c r="AD772" s="10" t="s">
        <v>3512</v>
      </c>
      <c r="AE772" s="10" t="s">
        <v>2251</v>
      </c>
    </row>
    <row r="773" spans="29:31" x14ac:dyDescent="0.15">
      <c r="AC773" s="10" t="s">
        <v>626</v>
      </c>
      <c r="AD773" s="10" t="s">
        <v>3512</v>
      </c>
      <c r="AE773" s="10" t="s">
        <v>2252</v>
      </c>
    </row>
    <row r="774" spans="29:31" x14ac:dyDescent="0.15">
      <c r="AC774" s="10" t="s">
        <v>627</v>
      </c>
      <c r="AD774" s="10" t="s">
        <v>3512</v>
      </c>
      <c r="AE774" s="10" t="s">
        <v>2253</v>
      </c>
    </row>
    <row r="775" spans="29:31" x14ac:dyDescent="0.15">
      <c r="AC775" s="10" t="s">
        <v>628</v>
      </c>
      <c r="AD775" s="10" t="s">
        <v>3512</v>
      </c>
      <c r="AE775" s="10" t="s">
        <v>2254</v>
      </c>
    </row>
    <row r="776" spans="29:31" x14ac:dyDescent="0.15">
      <c r="AC776" s="10" t="s">
        <v>629</v>
      </c>
      <c r="AD776" s="10" t="s">
        <v>3512</v>
      </c>
      <c r="AE776" s="10" t="s">
        <v>2255</v>
      </c>
    </row>
    <row r="777" spans="29:31" x14ac:dyDescent="0.15">
      <c r="AC777" s="10" t="s">
        <v>630</v>
      </c>
      <c r="AD777" s="10" t="s">
        <v>3512</v>
      </c>
      <c r="AE777" s="10" t="s">
        <v>2256</v>
      </c>
    </row>
    <row r="778" spans="29:31" x14ac:dyDescent="0.15">
      <c r="AC778" s="10" t="s">
        <v>631</v>
      </c>
      <c r="AD778" s="10" t="s">
        <v>3512</v>
      </c>
      <c r="AE778" s="10" t="s">
        <v>2257</v>
      </c>
    </row>
    <row r="779" spans="29:31" x14ac:dyDescent="0.15">
      <c r="AC779" s="10" t="s">
        <v>632</v>
      </c>
      <c r="AD779" s="10" t="s">
        <v>3512</v>
      </c>
      <c r="AE779" s="10" t="s">
        <v>2258</v>
      </c>
    </row>
    <row r="780" spans="29:31" x14ac:dyDescent="0.15">
      <c r="AC780" s="10" t="s">
        <v>633</v>
      </c>
      <c r="AD780" s="10" t="s">
        <v>3512</v>
      </c>
      <c r="AE780" s="10" t="s">
        <v>2259</v>
      </c>
    </row>
    <row r="781" spans="29:31" x14ac:dyDescent="0.15">
      <c r="AC781" s="10" t="s">
        <v>634</v>
      </c>
      <c r="AD781" s="10" t="s">
        <v>3512</v>
      </c>
      <c r="AE781" s="10" t="s">
        <v>2260</v>
      </c>
    </row>
    <row r="782" spans="29:31" x14ac:dyDescent="0.15">
      <c r="AC782" s="10" t="s">
        <v>635</v>
      </c>
      <c r="AD782" s="10" t="s">
        <v>3512</v>
      </c>
      <c r="AE782" s="10" t="s">
        <v>2261</v>
      </c>
    </row>
    <row r="783" spans="29:31" x14ac:dyDescent="0.15">
      <c r="AC783" s="10" t="s">
        <v>636</v>
      </c>
      <c r="AD783" s="10" t="s">
        <v>3512</v>
      </c>
      <c r="AE783" s="10" t="s">
        <v>2262</v>
      </c>
    </row>
    <row r="784" spans="29:31" x14ac:dyDescent="0.15">
      <c r="AC784" s="10" t="s">
        <v>637</v>
      </c>
      <c r="AD784" s="10" t="s">
        <v>3512</v>
      </c>
      <c r="AE784" s="10" t="s">
        <v>2263</v>
      </c>
    </row>
    <row r="785" spans="29:31" x14ac:dyDescent="0.15">
      <c r="AC785" s="10" t="s">
        <v>638</v>
      </c>
      <c r="AD785" s="10" t="s">
        <v>3512</v>
      </c>
      <c r="AE785" s="10" t="s">
        <v>2264</v>
      </c>
    </row>
    <row r="786" spans="29:31" x14ac:dyDescent="0.15">
      <c r="AC786" s="10" t="s">
        <v>639</v>
      </c>
      <c r="AD786" s="10" t="s">
        <v>3512</v>
      </c>
      <c r="AE786" s="10" t="s">
        <v>2265</v>
      </c>
    </row>
    <row r="787" spans="29:31" x14ac:dyDescent="0.15">
      <c r="AC787" s="10" t="s">
        <v>640</v>
      </c>
      <c r="AD787" s="10" t="s">
        <v>3512</v>
      </c>
      <c r="AE787" s="10" t="s">
        <v>2266</v>
      </c>
    </row>
    <row r="788" spans="29:31" x14ac:dyDescent="0.15">
      <c r="AC788" s="10" t="s">
        <v>641</v>
      </c>
      <c r="AD788" s="10" t="s">
        <v>3512</v>
      </c>
      <c r="AE788" s="10" t="s">
        <v>2267</v>
      </c>
    </row>
    <row r="789" spans="29:31" x14ac:dyDescent="0.15">
      <c r="AC789" s="10" t="s">
        <v>642</v>
      </c>
      <c r="AD789" s="10" t="s">
        <v>3512</v>
      </c>
      <c r="AE789" s="10" t="s">
        <v>2268</v>
      </c>
    </row>
    <row r="790" spans="29:31" x14ac:dyDescent="0.15">
      <c r="AC790" s="10" t="s">
        <v>643</v>
      </c>
      <c r="AD790" s="10" t="s">
        <v>3512</v>
      </c>
      <c r="AE790" s="10" t="s">
        <v>2269</v>
      </c>
    </row>
    <row r="791" spans="29:31" x14ac:dyDescent="0.15">
      <c r="AC791" s="10" t="s">
        <v>644</v>
      </c>
      <c r="AD791" s="10" t="s">
        <v>3512</v>
      </c>
      <c r="AE791" s="10" t="s">
        <v>2270</v>
      </c>
    </row>
    <row r="792" spans="29:31" x14ac:dyDescent="0.15">
      <c r="AC792" s="10" t="s">
        <v>3289</v>
      </c>
      <c r="AD792" s="10" t="s">
        <v>3512</v>
      </c>
      <c r="AE792" s="10" t="s">
        <v>2271</v>
      </c>
    </row>
    <row r="793" spans="29:31" x14ac:dyDescent="0.15">
      <c r="AC793" s="10" t="s">
        <v>3290</v>
      </c>
      <c r="AD793" s="10" t="s">
        <v>3512</v>
      </c>
      <c r="AE793" s="10" t="s">
        <v>3397</v>
      </c>
    </row>
    <row r="794" spans="29:31" x14ac:dyDescent="0.15">
      <c r="AC794" s="10" t="s">
        <v>3291</v>
      </c>
      <c r="AD794" s="10" t="s">
        <v>3512</v>
      </c>
      <c r="AE794" s="10" t="s">
        <v>3396</v>
      </c>
    </row>
    <row r="795" spans="29:31" x14ac:dyDescent="0.15">
      <c r="AC795" s="10" t="s">
        <v>645</v>
      </c>
      <c r="AD795" s="10" t="s">
        <v>3512</v>
      </c>
      <c r="AE795" s="10" t="s">
        <v>3424</v>
      </c>
    </row>
    <row r="796" spans="29:31" x14ac:dyDescent="0.15">
      <c r="AC796" s="10" t="s">
        <v>646</v>
      </c>
      <c r="AD796" s="10" t="s">
        <v>3513</v>
      </c>
      <c r="AE796" s="10" t="s">
        <v>2272</v>
      </c>
    </row>
    <row r="797" spans="29:31" x14ac:dyDescent="0.15">
      <c r="AC797" s="10" t="s">
        <v>647</v>
      </c>
      <c r="AD797" s="10" t="s">
        <v>3513</v>
      </c>
      <c r="AE797" s="10" t="s">
        <v>2273</v>
      </c>
    </row>
    <row r="798" spans="29:31" x14ac:dyDescent="0.15">
      <c r="AC798" s="10" t="s">
        <v>648</v>
      </c>
      <c r="AD798" s="10" t="s">
        <v>3513</v>
      </c>
      <c r="AE798" s="10" t="s">
        <v>2274</v>
      </c>
    </row>
    <row r="799" spans="29:31" x14ac:dyDescent="0.15">
      <c r="AC799" s="10" t="s">
        <v>649</v>
      </c>
      <c r="AD799" s="10" t="s">
        <v>3513</v>
      </c>
      <c r="AE799" s="10" t="s">
        <v>2275</v>
      </c>
    </row>
    <row r="800" spans="29:31" x14ac:dyDescent="0.15">
      <c r="AC800" s="10" t="s">
        <v>650</v>
      </c>
      <c r="AD800" s="10" t="s">
        <v>3513</v>
      </c>
      <c r="AE800" s="10" t="s">
        <v>2276</v>
      </c>
    </row>
    <row r="801" spans="29:31" x14ac:dyDescent="0.15">
      <c r="AC801" s="10" t="s">
        <v>651</v>
      </c>
      <c r="AD801" s="10" t="s">
        <v>3513</v>
      </c>
      <c r="AE801" s="10" t="s">
        <v>2277</v>
      </c>
    </row>
    <row r="802" spans="29:31" x14ac:dyDescent="0.15">
      <c r="AC802" s="10" t="s">
        <v>652</v>
      </c>
      <c r="AD802" s="10" t="s">
        <v>3513</v>
      </c>
      <c r="AE802" s="10" t="s">
        <v>2278</v>
      </c>
    </row>
    <row r="803" spans="29:31" x14ac:dyDescent="0.15">
      <c r="AC803" s="10" t="s">
        <v>653</v>
      </c>
      <c r="AD803" s="10" t="s">
        <v>3513</v>
      </c>
      <c r="AE803" s="10" t="s">
        <v>2279</v>
      </c>
    </row>
    <row r="804" spans="29:31" x14ac:dyDescent="0.15">
      <c r="AC804" s="10" t="s">
        <v>654</v>
      </c>
      <c r="AD804" s="10" t="s">
        <v>3513</v>
      </c>
      <c r="AE804" s="10" t="s">
        <v>2280</v>
      </c>
    </row>
    <row r="805" spans="29:31" x14ac:dyDescent="0.15">
      <c r="AC805" s="10" t="s">
        <v>655</v>
      </c>
      <c r="AD805" s="10" t="s">
        <v>3513</v>
      </c>
      <c r="AE805" s="10" t="s">
        <v>2281</v>
      </c>
    </row>
    <row r="806" spans="29:31" x14ac:dyDescent="0.15">
      <c r="AC806" s="10" t="s">
        <v>656</v>
      </c>
      <c r="AD806" s="10" t="s">
        <v>3513</v>
      </c>
      <c r="AE806" s="10" t="s">
        <v>2282</v>
      </c>
    </row>
    <row r="807" spans="29:31" x14ac:dyDescent="0.15">
      <c r="AC807" s="10" t="s">
        <v>657</v>
      </c>
      <c r="AD807" s="10" t="s">
        <v>3513</v>
      </c>
      <c r="AE807" s="10" t="s">
        <v>2283</v>
      </c>
    </row>
    <row r="808" spans="29:31" x14ac:dyDescent="0.15">
      <c r="AC808" s="10" t="s">
        <v>658</v>
      </c>
      <c r="AD808" s="10" t="s">
        <v>3513</v>
      </c>
      <c r="AE808" s="10" t="s">
        <v>1856</v>
      </c>
    </row>
    <row r="809" spans="29:31" x14ac:dyDescent="0.15">
      <c r="AC809" s="10" t="s">
        <v>659</v>
      </c>
      <c r="AD809" s="10" t="s">
        <v>3513</v>
      </c>
      <c r="AE809" s="10" t="s">
        <v>2284</v>
      </c>
    </row>
    <row r="810" spans="29:31" x14ac:dyDescent="0.15">
      <c r="AC810" s="10" t="s">
        <v>3292</v>
      </c>
      <c r="AD810" s="10" t="s">
        <v>3513</v>
      </c>
      <c r="AE810" s="10" t="s">
        <v>2285</v>
      </c>
    </row>
    <row r="811" spans="29:31" x14ac:dyDescent="0.15">
      <c r="AC811" s="10" t="s">
        <v>3293</v>
      </c>
      <c r="AD811" s="10" t="s">
        <v>3513</v>
      </c>
      <c r="AE811" s="10" t="s">
        <v>3397</v>
      </c>
    </row>
    <row r="812" spans="29:31" x14ac:dyDescent="0.15">
      <c r="AC812" s="10" t="s">
        <v>660</v>
      </c>
      <c r="AD812" s="10" t="s">
        <v>3513</v>
      </c>
      <c r="AE812" s="10" t="s">
        <v>3398</v>
      </c>
    </row>
    <row r="813" spans="29:31" x14ac:dyDescent="0.15">
      <c r="AC813" s="10" t="s">
        <v>661</v>
      </c>
      <c r="AD813" s="10" t="s">
        <v>3514</v>
      </c>
      <c r="AE813" s="10" t="s">
        <v>2286</v>
      </c>
    </row>
    <row r="814" spans="29:31" x14ac:dyDescent="0.15">
      <c r="AC814" s="10" t="s">
        <v>662</v>
      </c>
      <c r="AD814" s="10" t="s">
        <v>3514</v>
      </c>
      <c r="AE814" s="10" t="s">
        <v>2287</v>
      </c>
    </row>
    <row r="815" spans="29:31" x14ac:dyDescent="0.15">
      <c r="AC815" s="10" t="s">
        <v>663</v>
      </c>
      <c r="AD815" s="10" t="s">
        <v>3514</v>
      </c>
      <c r="AE815" s="10" t="s">
        <v>2288</v>
      </c>
    </row>
    <row r="816" spans="29:31" x14ac:dyDescent="0.15">
      <c r="AC816" s="10" t="s">
        <v>664</v>
      </c>
      <c r="AD816" s="10" t="s">
        <v>3514</v>
      </c>
      <c r="AE816" s="10" t="s">
        <v>2289</v>
      </c>
    </row>
    <row r="817" spans="29:31" x14ac:dyDescent="0.15">
      <c r="AC817" s="10" t="s">
        <v>665</v>
      </c>
      <c r="AD817" s="10" t="s">
        <v>3514</v>
      </c>
      <c r="AE817" s="10" t="s">
        <v>2290</v>
      </c>
    </row>
    <row r="818" spans="29:31" x14ac:dyDescent="0.15">
      <c r="AC818" s="10" t="s">
        <v>666</v>
      </c>
      <c r="AD818" s="10" t="s">
        <v>3514</v>
      </c>
      <c r="AE818" s="10" t="s">
        <v>2291</v>
      </c>
    </row>
    <row r="819" spans="29:31" x14ac:dyDescent="0.15">
      <c r="AC819" s="10" t="s">
        <v>667</v>
      </c>
      <c r="AD819" s="10" t="s">
        <v>3514</v>
      </c>
      <c r="AE819" s="10" t="s">
        <v>2292</v>
      </c>
    </row>
    <row r="820" spans="29:31" x14ac:dyDescent="0.15">
      <c r="AC820" s="10" t="s">
        <v>668</v>
      </c>
      <c r="AD820" s="10" t="s">
        <v>3514</v>
      </c>
      <c r="AE820" s="10" t="s">
        <v>2293</v>
      </c>
    </row>
    <row r="821" spans="29:31" x14ac:dyDescent="0.15">
      <c r="AC821" s="10" t="s">
        <v>669</v>
      </c>
      <c r="AD821" s="10" t="s">
        <v>3514</v>
      </c>
      <c r="AE821" s="10" t="s">
        <v>2294</v>
      </c>
    </row>
    <row r="822" spans="29:31" x14ac:dyDescent="0.15">
      <c r="AC822" s="10" t="s">
        <v>670</v>
      </c>
      <c r="AD822" s="10" t="s">
        <v>3514</v>
      </c>
      <c r="AE822" s="10" t="s">
        <v>2295</v>
      </c>
    </row>
    <row r="823" spans="29:31" x14ac:dyDescent="0.15">
      <c r="AC823" s="10" t="s">
        <v>671</v>
      </c>
      <c r="AD823" s="10" t="s">
        <v>3514</v>
      </c>
      <c r="AE823" s="10" t="s">
        <v>3694</v>
      </c>
    </row>
    <row r="824" spans="29:31" x14ac:dyDescent="0.15">
      <c r="AC824" s="10" t="s">
        <v>672</v>
      </c>
      <c r="AD824" s="10" t="s">
        <v>3514</v>
      </c>
      <c r="AE824" s="10" t="s">
        <v>2296</v>
      </c>
    </row>
    <row r="825" spans="29:31" x14ac:dyDescent="0.15">
      <c r="AC825" s="10" t="s">
        <v>673</v>
      </c>
      <c r="AD825" s="10" t="s">
        <v>3514</v>
      </c>
      <c r="AE825" s="10" t="s">
        <v>2297</v>
      </c>
    </row>
    <row r="826" spans="29:31" x14ac:dyDescent="0.15">
      <c r="AC826" s="10" t="s">
        <v>674</v>
      </c>
      <c r="AD826" s="10" t="s">
        <v>3514</v>
      </c>
      <c r="AE826" s="10" t="s">
        <v>2298</v>
      </c>
    </row>
    <row r="827" spans="29:31" x14ac:dyDescent="0.15">
      <c r="AC827" s="10" t="s">
        <v>675</v>
      </c>
      <c r="AD827" s="10" t="s">
        <v>3514</v>
      </c>
      <c r="AE827" s="10" t="s">
        <v>2299</v>
      </c>
    </row>
    <row r="828" spans="29:31" x14ac:dyDescent="0.15">
      <c r="AC828" s="10" t="s">
        <v>676</v>
      </c>
      <c r="AD828" s="10" t="s">
        <v>3514</v>
      </c>
      <c r="AE828" s="10" t="s">
        <v>2300</v>
      </c>
    </row>
    <row r="829" spans="29:31" x14ac:dyDescent="0.15">
      <c r="AC829" s="10" t="s">
        <v>677</v>
      </c>
      <c r="AD829" s="10" t="s">
        <v>3514</v>
      </c>
      <c r="AE829" s="10" t="s">
        <v>2301</v>
      </c>
    </row>
    <row r="830" spans="29:31" x14ac:dyDescent="0.15">
      <c r="AC830" s="10" t="s">
        <v>678</v>
      </c>
      <c r="AD830" s="10" t="s">
        <v>3514</v>
      </c>
      <c r="AE830" s="12" t="s">
        <v>2302</v>
      </c>
    </row>
    <row r="831" spans="29:31" x14ac:dyDescent="0.15">
      <c r="AC831" s="10" t="s">
        <v>3294</v>
      </c>
      <c r="AD831" s="10" t="s">
        <v>3514</v>
      </c>
      <c r="AE831" s="10" t="s">
        <v>2303</v>
      </c>
    </row>
    <row r="832" spans="29:31" x14ac:dyDescent="0.15">
      <c r="AC832" s="10" t="s">
        <v>679</v>
      </c>
      <c r="AD832" s="10" t="s">
        <v>3514</v>
      </c>
      <c r="AE832" s="10" t="s">
        <v>3397</v>
      </c>
    </row>
    <row r="833" spans="29:31" x14ac:dyDescent="0.15">
      <c r="AC833" s="10" t="s">
        <v>680</v>
      </c>
      <c r="AD833" s="10" t="s">
        <v>3515</v>
      </c>
      <c r="AE833" s="10" t="s">
        <v>2304</v>
      </c>
    </row>
    <row r="834" spans="29:31" x14ac:dyDescent="0.15">
      <c r="AC834" s="10" t="s">
        <v>681</v>
      </c>
      <c r="AD834" s="10" t="s">
        <v>3515</v>
      </c>
      <c r="AE834" s="10" t="s">
        <v>2305</v>
      </c>
    </row>
    <row r="835" spans="29:31" x14ac:dyDescent="0.15">
      <c r="AC835" s="10" t="s">
        <v>682</v>
      </c>
      <c r="AD835" s="10" t="s">
        <v>3515</v>
      </c>
      <c r="AE835" s="10" t="s">
        <v>2306</v>
      </c>
    </row>
    <row r="836" spans="29:31" x14ac:dyDescent="0.15">
      <c r="AC836" s="10" t="s">
        <v>683</v>
      </c>
      <c r="AD836" s="10" t="s">
        <v>3515</v>
      </c>
      <c r="AE836" s="10" t="s">
        <v>2307</v>
      </c>
    </row>
    <row r="837" spans="29:31" x14ac:dyDescent="0.15">
      <c r="AC837" s="10" t="s">
        <v>684</v>
      </c>
      <c r="AD837" s="10" t="s">
        <v>3515</v>
      </c>
      <c r="AE837" s="10" t="s">
        <v>1689</v>
      </c>
    </row>
    <row r="838" spans="29:31" x14ac:dyDescent="0.15">
      <c r="AC838" s="10" t="s">
        <v>685</v>
      </c>
      <c r="AD838" s="10" t="s">
        <v>3515</v>
      </c>
      <c r="AE838" s="10" t="s">
        <v>2308</v>
      </c>
    </row>
    <row r="839" spans="29:31" x14ac:dyDescent="0.15">
      <c r="AC839" s="10" t="s">
        <v>686</v>
      </c>
      <c r="AD839" s="10" t="s">
        <v>3515</v>
      </c>
      <c r="AE839" s="10" t="s">
        <v>2309</v>
      </c>
    </row>
    <row r="840" spans="29:31" x14ac:dyDescent="0.15">
      <c r="AC840" s="10" t="s">
        <v>687</v>
      </c>
      <c r="AD840" s="10" t="s">
        <v>3515</v>
      </c>
      <c r="AE840" s="10" t="s">
        <v>2310</v>
      </c>
    </row>
    <row r="841" spans="29:31" x14ac:dyDescent="0.15">
      <c r="AC841" s="10" t="s">
        <v>688</v>
      </c>
      <c r="AD841" s="10" t="s">
        <v>3515</v>
      </c>
      <c r="AE841" s="10" t="s">
        <v>2311</v>
      </c>
    </row>
    <row r="842" spans="29:31" x14ac:dyDescent="0.15">
      <c r="AC842" s="10" t="s">
        <v>689</v>
      </c>
      <c r="AD842" s="10" t="s">
        <v>3515</v>
      </c>
      <c r="AE842" s="10" t="s">
        <v>2312</v>
      </c>
    </row>
    <row r="843" spans="29:31" x14ac:dyDescent="0.15">
      <c r="AC843" s="10" t="s">
        <v>690</v>
      </c>
      <c r="AD843" s="10" t="s">
        <v>3515</v>
      </c>
      <c r="AE843" s="10" t="s">
        <v>2313</v>
      </c>
    </row>
    <row r="844" spans="29:31" x14ac:dyDescent="0.15">
      <c r="AC844" s="10" t="s">
        <v>691</v>
      </c>
      <c r="AD844" s="10" t="s">
        <v>3515</v>
      </c>
      <c r="AE844" s="10" t="s">
        <v>2314</v>
      </c>
    </row>
    <row r="845" spans="29:31" x14ac:dyDescent="0.15">
      <c r="AC845" s="10" t="s">
        <v>692</v>
      </c>
      <c r="AD845" s="10" t="s">
        <v>3515</v>
      </c>
      <c r="AE845" s="10" t="s">
        <v>2315</v>
      </c>
    </row>
    <row r="846" spans="29:31" x14ac:dyDescent="0.15">
      <c r="AC846" s="10" t="s">
        <v>693</v>
      </c>
      <c r="AD846" s="10" t="s">
        <v>3515</v>
      </c>
      <c r="AE846" s="10" t="s">
        <v>2316</v>
      </c>
    </row>
    <row r="847" spans="29:31" x14ac:dyDescent="0.15">
      <c r="AC847" s="10" t="s">
        <v>694</v>
      </c>
      <c r="AD847" s="10" t="s">
        <v>3515</v>
      </c>
      <c r="AE847" s="10" t="s">
        <v>2317</v>
      </c>
    </row>
    <row r="848" spans="29:31" x14ac:dyDescent="0.15">
      <c r="AC848" s="10" t="s">
        <v>695</v>
      </c>
      <c r="AD848" s="10" t="s">
        <v>3515</v>
      </c>
      <c r="AE848" s="10" t="s">
        <v>2318</v>
      </c>
    </row>
    <row r="849" spans="29:31" x14ac:dyDescent="0.15">
      <c r="AC849" s="10" t="s">
        <v>3295</v>
      </c>
      <c r="AD849" s="10" t="s">
        <v>3515</v>
      </c>
      <c r="AE849" s="10" t="s">
        <v>2319</v>
      </c>
    </row>
    <row r="850" spans="29:31" x14ac:dyDescent="0.15">
      <c r="AC850" s="10" t="s">
        <v>3296</v>
      </c>
      <c r="AD850" s="10" t="s">
        <v>3515</v>
      </c>
      <c r="AE850" s="10" t="s">
        <v>3425</v>
      </c>
    </row>
    <row r="851" spans="29:31" x14ac:dyDescent="0.15">
      <c r="AC851" s="10" t="s">
        <v>3297</v>
      </c>
      <c r="AD851" s="10" t="s">
        <v>3515</v>
      </c>
      <c r="AE851" s="10" t="s">
        <v>3397</v>
      </c>
    </row>
    <row r="852" spans="29:31" x14ac:dyDescent="0.15">
      <c r="AC852" s="10" t="s">
        <v>696</v>
      </c>
      <c r="AD852" s="10" t="s">
        <v>3515</v>
      </c>
      <c r="AE852" s="10" t="s">
        <v>3396</v>
      </c>
    </row>
    <row r="853" spans="29:31" x14ac:dyDescent="0.15">
      <c r="AC853" s="10" t="s">
        <v>697</v>
      </c>
      <c r="AD853" s="10" t="s">
        <v>3516</v>
      </c>
      <c r="AE853" s="10" t="s">
        <v>2320</v>
      </c>
    </row>
    <row r="854" spans="29:31" x14ac:dyDescent="0.15">
      <c r="AC854" s="10" t="s">
        <v>698</v>
      </c>
      <c r="AD854" s="10" t="s">
        <v>3516</v>
      </c>
      <c r="AE854" s="10" t="s">
        <v>2321</v>
      </c>
    </row>
    <row r="855" spans="29:31" x14ac:dyDescent="0.15">
      <c r="AC855" s="10" t="s">
        <v>699</v>
      </c>
      <c r="AD855" s="10" t="s">
        <v>3516</v>
      </c>
      <c r="AE855" s="10" t="s">
        <v>2322</v>
      </c>
    </row>
    <row r="856" spans="29:31" x14ac:dyDescent="0.15">
      <c r="AC856" s="10" t="s">
        <v>700</v>
      </c>
      <c r="AD856" s="10" t="s">
        <v>3516</v>
      </c>
      <c r="AE856" s="10" t="s">
        <v>2323</v>
      </c>
    </row>
    <row r="857" spans="29:31" x14ac:dyDescent="0.15">
      <c r="AC857" s="10" t="s">
        <v>701</v>
      </c>
      <c r="AD857" s="10" t="s">
        <v>3516</v>
      </c>
      <c r="AE857" s="10" t="s">
        <v>2324</v>
      </c>
    </row>
    <row r="858" spans="29:31" x14ac:dyDescent="0.15">
      <c r="AC858" s="10" t="s">
        <v>702</v>
      </c>
      <c r="AD858" s="10" t="s">
        <v>3516</v>
      </c>
      <c r="AE858" s="10" t="s">
        <v>2325</v>
      </c>
    </row>
    <row r="859" spans="29:31" x14ac:dyDescent="0.15">
      <c r="AC859" s="10" t="s">
        <v>703</v>
      </c>
      <c r="AD859" s="10" t="s">
        <v>3516</v>
      </c>
      <c r="AE859" s="10" t="s">
        <v>2326</v>
      </c>
    </row>
    <row r="860" spans="29:31" x14ac:dyDescent="0.15">
      <c r="AC860" s="10" t="s">
        <v>704</v>
      </c>
      <c r="AD860" s="10" t="s">
        <v>3516</v>
      </c>
      <c r="AE860" s="10" t="s">
        <v>2327</v>
      </c>
    </row>
    <row r="861" spans="29:31" x14ac:dyDescent="0.15">
      <c r="AC861" s="10" t="s">
        <v>705</v>
      </c>
      <c r="AD861" s="10" t="s">
        <v>3516</v>
      </c>
      <c r="AE861" s="10" t="s">
        <v>2328</v>
      </c>
    </row>
    <row r="862" spans="29:31" x14ac:dyDescent="0.15">
      <c r="AC862" s="10" t="s">
        <v>706</v>
      </c>
      <c r="AD862" s="10" t="s">
        <v>3516</v>
      </c>
      <c r="AE862" s="10" t="s">
        <v>2329</v>
      </c>
    </row>
    <row r="863" spans="29:31" x14ac:dyDescent="0.15">
      <c r="AC863" s="10" t="s">
        <v>707</v>
      </c>
      <c r="AD863" s="10" t="s">
        <v>3516</v>
      </c>
      <c r="AE863" s="10" t="s">
        <v>2330</v>
      </c>
    </row>
    <row r="864" spans="29:31" x14ac:dyDescent="0.15">
      <c r="AC864" s="10" t="s">
        <v>708</v>
      </c>
      <c r="AD864" s="10" t="s">
        <v>3516</v>
      </c>
      <c r="AE864" s="10" t="s">
        <v>2331</v>
      </c>
    </row>
    <row r="865" spans="29:31" x14ac:dyDescent="0.15">
      <c r="AC865" s="10" t="s">
        <v>709</v>
      </c>
      <c r="AD865" s="10" t="s">
        <v>3516</v>
      </c>
      <c r="AE865" s="10" t="s">
        <v>1741</v>
      </c>
    </row>
    <row r="866" spans="29:31" x14ac:dyDescent="0.15">
      <c r="AC866" s="10" t="s">
        <v>710</v>
      </c>
      <c r="AD866" s="10" t="s">
        <v>3516</v>
      </c>
      <c r="AE866" s="10" t="s">
        <v>2332</v>
      </c>
    </row>
    <row r="867" spans="29:31" x14ac:dyDescent="0.15">
      <c r="AC867" s="10" t="s">
        <v>711</v>
      </c>
      <c r="AD867" s="10" t="s">
        <v>3516</v>
      </c>
      <c r="AE867" s="10" t="s">
        <v>2333</v>
      </c>
    </row>
    <row r="868" spans="29:31" x14ac:dyDescent="0.15">
      <c r="AC868" s="10" t="s">
        <v>712</v>
      </c>
      <c r="AD868" s="10" t="s">
        <v>3516</v>
      </c>
      <c r="AE868" s="10" t="s">
        <v>2334</v>
      </c>
    </row>
    <row r="869" spans="29:31" x14ac:dyDescent="0.15">
      <c r="AC869" s="10" t="s">
        <v>713</v>
      </c>
      <c r="AD869" s="10" t="s">
        <v>3516</v>
      </c>
      <c r="AE869" s="10" t="s">
        <v>2335</v>
      </c>
    </row>
    <row r="870" spans="29:31" x14ac:dyDescent="0.15">
      <c r="AC870" s="10" t="s">
        <v>714</v>
      </c>
      <c r="AD870" s="10" t="s">
        <v>3516</v>
      </c>
      <c r="AE870" s="10" t="s">
        <v>2336</v>
      </c>
    </row>
    <row r="871" spans="29:31" x14ac:dyDescent="0.15">
      <c r="AC871" s="10" t="s">
        <v>715</v>
      </c>
      <c r="AD871" s="10" t="s">
        <v>3516</v>
      </c>
      <c r="AE871" s="10" t="s">
        <v>2337</v>
      </c>
    </row>
    <row r="872" spans="29:31" x14ac:dyDescent="0.15">
      <c r="AC872" s="10" t="s">
        <v>716</v>
      </c>
      <c r="AD872" s="10" t="s">
        <v>3516</v>
      </c>
      <c r="AE872" s="10" t="s">
        <v>2338</v>
      </c>
    </row>
    <row r="873" spans="29:31" x14ac:dyDescent="0.15">
      <c r="AC873" s="10" t="s">
        <v>717</v>
      </c>
      <c r="AD873" s="10" t="s">
        <v>3516</v>
      </c>
      <c r="AE873" s="10" t="s">
        <v>2339</v>
      </c>
    </row>
    <row r="874" spans="29:31" x14ac:dyDescent="0.15">
      <c r="AC874" s="10" t="s">
        <v>718</v>
      </c>
      <c r="AD874" s="10" t="s">
        <v>3516</v>
      </c>
      <c r="AE874" s="10" t="s">
        <v>2340</v>
      </c>
    </row>
    <row r="875" spans="29:31" x14ac:dyDescent="0.15">
      <c r="AC875" s="10" t="s">
        <v>719</v>
      </c>
      <c r="AD875" s="10" t="s">
        <v>3516</v>
      </c>
      <c r="AE875" s="10" t="s">
        <v>2341</v>
      </c>
    </row>
    <row r="876" spans="29:31" x14ac:dyDescent="0.15">
      <c r="AC876" s="10" t="s">
        <v>720</v>
      </c>
      <c r="AD876" s="10" t="s">
        <v>3516</v>
      </c>
      <c r="AE876" s="10" t="s">
        <v>2342</v>
      </c>
    </row>
    <row r="877" spans="29:31" x14ac:dyDescent="0.15">
      <c r="AC877" s="10" t="s">
        <v>721</v>
      </c>
      <c r="AD877" s="10" t="s">
        <v>3516</v>
      </c>
      <c r="AE877" s="10" t="s">
        <v>2343</v>
      </c>
    </row>
    <row r="878" spans="29:31" x14ac:dyDescent="0.15">
      <c r="AC878" s="10" t="s">
        <v>722</v>
      </c>
      <c r="AD878" s="10" t="s">
        <v>3516</v>
      </c>
      <c r="AE878" s="10" t="s">
        <v>2344</v>
      </c>
    </row>
    <row r="879" spans="29:31" x14ac:dyDescent="0.15">
      <c r="AC879" s="10" t="s">
        <v>3298</v>
      </c>
      <c r="AD879" s="10" t="s">
        <v>3516</v>
      </c>
      <c r="AE879" s="10" t="s">
        <v>2345</v>
      </c>
    </row>
    <row r="880" spans="29:31" x14ac:dyDescent="0.15">
      <c r="AC880" s="10" t="s">
        <v>723</v>
      </c>
      <c r="AD880" s="10" t="s">
        <v>3516</v>
      </c>
      <c r="AE880" s="10" t="s">
        <v>3397</v>
      </c>
    </row>
    <row r="881" spans="29:31" x14ac:dyDescent="0.15">
      <c r="AC881" s="10" t="s">
        <v>724</v>
      </c>
      <c r="AD881" s="10" t="s">
        <v>3517</v>
      </c>
      <c r="AE881" s="10" t="s">
        <v>2346</v>
      </c>
    </row>
    <row r="882" spans="29:31" x14ac:dyDescent="0.15">
      <c r="AC882" s="10" t="s">
        <v>725</v>
      </c>
      <c r="AD882" s="10" t="s">
        <v>3517</v>
      </c>
      <c r="AE882" s="10" t="s">
        <v>2347</v>
      </c>
    </row>
    <row r="883" spans="29:31" x14ac:dyDescent="0.15">
      <c r="AC883" s="10" t="s">
        <v>726</v>
      </c>
      <c r="AD883" s="10" t="s">
        <v>3517</v>
      </c>
      <c r="AE883" s="10" t="s">
        <v>2348</v>
      </c>
    </row>
    <row r="884" spans="29:31" x14ac:dyDescent="0.15">
      <c r="AC884" s="10" t="s">
        <v>727</v>
      </c>
      <c r="AD884" s="10" t="s">
        <v>3517</v>
      </c>
      <c r="AE884" s="10" t="s">
        <v>2349</v>
      </c>
    </row>
    <row r="885" spans="29:31" x14ac:dyDescent="0.15">
      <c r="AC885" s="10" t="s">
        <v>728</v>
      </c>
      <c r="AD885" s="10" t="s">
        <v>3517</v>
      </c>
      <c r="AE885" s="10" t="s">
        <v>2350</v>
      </c>
    </row>
    <row r="886" spans="29:31" x14ac:dyDescent="0.15">
      <c r="AC886" s="10" t="s">
        <v>729</v>
      </c>
      <c r="AD886" s="10" t="s">
        <v>3517</v>
      </c>
      <c r="AE886" s="10" t="s">
        <v>2351</v>
      </c>
    </row>
    <row r="887" spans="29:31" x14ac:dyDescent="0.15">
      <c r="AC887" s="10" t="s">
        <v>730</v>
      </c>
      <c r="AD887" s="10" t="s">
        <v>3517</v>
      </c>
      <c r="AE887" s="10" t="s">
        <v>2352</v>
      </c>
    </row>
    <row r="888" spans="29:31" x14ac:dyDescent="0.15">
      <c r="AC888" s="10" t="s">
        <v>731</v>
      </c>
      <c r="AD888" s="10" t="s">
        <v>3517</v>
      </c>
      <c r="AE888" s="10" t="s">
        <v>2353</v>
      </c>
    </row>
    <row r="889" spans="29:31" x14ac:dyDescent="0.15">
      <c r="AC889" s="10" t="s">
        <v>732</v>
      </c>
      <c r="AD889" s="10" t="s">
        <v>3517</v>
      </c>
      <c r="AE889" s="10" t="s">
        <v>2354</v>
      </c>
    </row>
    <row r="890" spans="29:31" x14ac:dyDescent="0.15">
      <c r="AC890" s="10" t="s">
        <v>733</v>
      </c>
      <c r="AD890" s="10" t="s">
        <v>3517</v>
      </c>
      <c r="AE890" s="10" t="s">
        <v>2355</v>
      </c>
    </row>
    <row r="891" spans="29:31" x14ac:dyDescent="0.15">
      <c r="AC891" s="10" t="s">
        <v>734</v>
      </c>
      <c r="AD891" s="10" t="s">
        <v>3517</v>
      </c>
      <c r="AE891" s="10" t="s">
        <v>2356</v>
      </c>
    </row>
    <row r="892" spans="29:31" x14ac:dyDescent="0.15">
      <c r="AC892" s="10" t="s">
        <v>735</v>
      </c>
      <c r="AD892" s="10" t="s">
        <v>3517</v>
      </c>
      <c r="AE892" s="10" t="s">
        <v>2357</v>
      </c>
    </row>
    <row r="893" spans="29:31" x14ac:dyDescent="0.15">
      <c r="AC893" s="10" t="s">
        <v>736</v>
      </c>
      <c r="AD893" s="10" t="s">
        <v>3517</v>
      </c>
      <c r="AE893" s="10" t="s">
        <v>2358</v>
      </c>
    </row>
    <row r="894" spans="29:31" x14ac:dyDescent="0.15">
      <c r="AC894" s="10" t="s">
        <v>737</v>
      </c>
      <c r="AD894" s="10" t="s">
        <v>3517</v>
      </c>
      <c r="AE894" s="10" t="s">
        <v>2359</v>
      </c>
    </row>
    <row r="895" spans="29:31" x14ac:dyDescent="0.15">
      <c r="AC895" s="10" t="s">
        <v>738</v>
      </c>
      <c r="AD895" s="10" t="s">
        <v>3517</v>
      </c>
      <c r="AE895" s="10" t="s">
        <v>2360</v>
      </c>
    </row>
    <row r="896" spans="29:31" x14ac:dyDescent="0.15">
      <c r="AC896" s="10" t="s">
        <v>739</v>
      </c>
      <c r="AD896" s="10" t="s">
        <v>3517</v>
      </c>
      <c r="AE896" s="10" t="s">
        <v>2361</v>
      </c>
    </row>
    <row r="897" spans="29:31" x14ac:dyDescent="0.15">
      <c r="AC897" s="10" t="s">
        <v>740</v>
      </c>
      <c r="AD897" s="10" t="s">
        <v>3517</v>
      </c>
      <c r="AE897" s="10" t="s">
        <v>2362</v>
      </c>
    </row>
    <row r="898" spans="29:31" x14ac:dyDescent="0.15">
      <c r="AC898" s="10" t="s">
        <v>741</v>
      </c>
      <c r="AD898" s="10" t="s">
        <v>3517</v>
      </c>
      <c r="AE898" s="10" t="s">
        <v>2363</v>
      </c>
    </row>
    <row r="899" spans="29:31" x14ac:dyDescent="0.15">
      <c r="AC899" s="10" t="s">
        <v>742</v>
      </c>
      <c r="AD899" s="10" t="s">
        <v>3517</v>
      </c>
      <c r="AE899" s="10" t="s">
        <v>2364</v>
      </c>
    </row>
    <row r="900" spans="29:31" x14ac:dyDescent="0.15">
      <c r="AC900" s="10" t="s">
        <v>743</v>
      </c>
      <c r="AD900" s="10" t="s">
        <v>3517</v>
      </c>
      <c r="AE900" s="10" t="s">
        <v>2365</v>
      </c>
    </row>
    <row r="901" spans="29:31" x14ac:dyDescent="0.15">
      <c r="AC901" s="10" t="s">
        <v>744</v>
      </c>
      <c r="AD901" s="10" t="s">
        <v>3517</v>
      </c>
      <c r="AE901" s="10" t="s">
        <v>2015</v>
      </c>
    </row>
    <row r="902" spans="29:31" x14ac:dyDescent="0.15">
      <c r="AC902" s="10" t="s">
        <v>745</v>
      </c>
      <c r="AD902" s="10" t="s">
        <v>3517</v>
      </c>
      <c r="AE902" s="10" t="s">
        <v>2366</v>
      </c>
    </row>
    <row r="903" spans="29:31" x14ac:dyDescent="0.15">
      <c r="AC903" s="10" t="s">
        <v>746</v>
      </c>
      <c r="AD903" s="10" t="s">
        <v>3517</v>
      </c>
      <c r="AE903" s="10" t="s">
        <v>2367</v>
      </c>
    </row>
    <row r="904" spans="29:31" x14ac:dyDescent="0.15">
      <c r="AC904" s="10" t="s">
        <v>747</v>
      </c>
      <c r="AD904" s="10" t="s">
        <v>3517</v>
      </c>
      <c r="AE904" s="10" t="s">
        <v>2368</v>
      </c>
    </row>
    <row r="905" spans="29:31" x14ac:dyDescent="0.15">
      <c r="AC905" s="10" t="s">
        <v>748</v>
      </c>
      <c r="AD905" s="10" t="s">
        <v>3517</v>
      </c>
      <c r="AE905" s="10" t="s">
        <v>2369</v>
      </c>
    </row>
    <row r="906" spans="29:31" x14ac:dyDescent="0.15">
      <c r="AC906" s="10" t="s">
        <v>749</v>
      </c>
      <c r="AD906" s="10" t="s">
        <v>3517</v>
      </c>
      <c r="AE906" s="10" t="s">
        <v>2370</v>
      </c>
    </row>
    <row r="907" spans="29:31" x14ac:dyDescent="0.15">
      <c r="AC907" s="10" t="s">
        <v>750</v>
      </c>
      <c r="AD907" s="10" t="s">
        <v>3517</v>
      </c>
      <c r="AE907" s="10" t="s">
        <v>2371</v>
      </c>
    </row>
    <row r="908" spans="29:31" x14ac:dyDescent="0.15">
      <c r="AC908" s="10" t="s">
        <v>751</v>
      </c>
      <c r="AD908" s="10" t="s">
        <v>3517</v>
      </c>
      <c r="AE908" s="10" t="s">
        <v>2372</v>
      </c>
    </row>
    <row r="909" spans="29:31" x14ac:dyDescent="0.15">
      <c r="AC909" s="10" t="s">
        <v>752</v>
      </c>
      <c r="AD909" s="10" t="s">
        <v>3517</v>
      </c>
      <c r="AE909" s="10" t="s">
        <v>2373</v>
      </c>
    </row>
    <row r="910" spans="29:31" x14ac:dyDescent="0.15">
      <c r="AC910" s="10" t="s">
        <v>753</v>
      </c>
      <c r="AD910" s="10" t="s">
        <v>3517</v>
      </c>
      <c r="AE910" s="10" t="s">
        <v>2374</v>
      </c>
    </row>
    <row r="911" spans="29:31" x14ac:dyDescent="0.15">
      <c r="AC911" s="10" t="s">
        <v>754</v>
      </c>
      <c r="AD911" s="10" t="s">
        <v>3517</v>
      </c>
      <c r="AE911" s="10" t="s">
        <v>2375</v>
      </c>
    </row>
    <row r="912" spans="29:31" x14ac:dyDescent="0.15">
      <c r="AC912" s="10" t="s">
        <v>755</v>
      </c>
      <c r="AD912" s="10" t="s">
        <v>3517</v>
      </c>
      <c r="AE912" s="10" t="s">
        <v>2376</v>
      </c>
    </row>
    <row r="913" spans="29:31" x14ac:dyDescent="0.15">
      <c r="AC913" s="10" t="s">
        <v>756</v>
      </c>
      <c r="AD913" s="10" t="s">
        <v>3517</v>
      </c>
      <c r="AE913" s="10" t="s">
        <v>2377</v>
      </c>
    </row>
    <row r="914" spans="29:31" x14ac:dyDescent="0.15">
      <c r="AC914" s="10" t="s">
        <v>757</v>
      </c>
      <c r="AD914" s="10" t="s">
        <v>3517</v>
      </c>
      <c r="AE914" s="10" t="s">
        <v>2378</v>
      </c>
    </row>
    <row r="915" spans="29:31" x14ac:dyDescent="0.15">
      <c r="AC915" s="10" t="s">
        <v>758</v>
      </c>
      <c r="AD915" s="10" t="s">
        <v>3517</v>
      </c>
      <c r="AE915" s="10" t="s">
        <v>2379</v>
      </c>
    </row>
    <row r="916" spans="29:31" x14ac:dyDescent="0.15">
      <c r="AC916" s="10" t="s">
        <v>759</v>
      </c>
      <c r="AD916" s="10" t="s">
        <v>3517</v>
      </c>
      <c r="AE916" s="10" t="s">
        <v>2380</v>
      </c>
    </row>
    <row r="917" spans="29:31" x14ac:dyDescent="0.15">
      <c r="AC917" s="10" t="s">
        <v>760</v>
      </c>
      <c r="AD917" s="10" t="s">
        <v>3517</v>
      </c>
      <c r="AE917" s="10" t="s">
        <v>2381</v>
      </c>
    </row>
    <row r="918" spans="29:31" x14ac:dyDescent="0.15">
      <c r="AC918" s="10" t="s">
        <v>761</v>
      </c>
      <c r="AD918" s="10" t="s">
        <v>3517</v>
      </c>
      <c r="AE918" s="10" t="s">
        <v>2382</v>
      </c>
    </row>
    <row r="919" spans="29:31" x14ac:dyDescent="0.15">
      <c r="AC919" s="10" t="s">
        <v>762</v>
      </c>
      <c r="AD919" s="10" t="s">
        <v>3517</v>
      </c>
      <c r="AE919" s="10" t="s">
        <v>2383</v>
      </c>
    </row>
    <row r="920" spans="29:31" x14ac:dyDescent="0.15">
      <c r="AC920" s="10" t="s">
        <v>763</v>
      </c>
      <c r="AD920" s="10" t="s">
        <v>3517</v>
      </c>
      <c r="AE920" s="10" t="s">
        <v>2384</v>
      </c>
    </row>
    <row r="921" spans="29:31" x14ac:dyDescent="0.15">
      <c r="AC921" s="10" t="s">
        <v>764</v>
      </c>
      <c r="AD921" s="10" t="s">
        <v>3517</v>
      </c>
      <c r="AE921" s="10" t="s">
        <v>2385</v>
      </c>
    </row>
    <row r="922" spans="29:31" x14ac:dyDescent="0.15">
      <c r="AC922" s="10" t="s">
        <v>765</v>
      </c>
      <c r="AD922" s="10" t="s">
        <v>3517</v>
      </c>
      <c r="AE922" s="10" t="s">
        <v>2386</v>
      </c>
    </row>
    <row r="923" spans="29:31" x14ac:dyDescent="0.15">
      <c r="AC923" s="10" t="s">
        <v>766</v>
      </c>
      <c r="AD923" s="10" t="s">
        <v>3517</v>
      </c>
      <c r="AE923" s="10" t="s">
        <v>2387</v>
      </c>
    </row>
    <row r="924" spans="29:31" x14ac:dyDescent="0.15">
      <c r="AC924" s="10" t="s">
        <v>767</v>
      </c>
      <c r="AD924" s="10" t="s">
        <v>3517</v>
      </c>
      <c r="AE924" s="10" t="s">
        <v>2388</v>
      </c>
    </row>
    <row r="925" spans="29:31" x14ac:dyDescent="0.15">
      <c r="AC925" s="10" t="s">
        <v>768</v>
      </c>
      <c r="AD925" s="10" t="s">
        <v>3517</v>
      </c>
      <c r="AE925" s="10" t="s">
        <v>2389</v>
      </c>
    </row>
    <row r="926" spans="29:31" x14ac:dyDescent="0.15">
      <c r="AC926" s="10" t="s">
        <v>769</v>
      </c>
      <c r="AD926" s="10" t="s">
        <v>3517</v>
      </c>
      <c r="AE926" s="10" t="s">
        <v>2390</v>
      </c>
    </row>
    <row r="927" spans="29:31" x14ac:dyDescent="0.15">
      <c r="AC927" s="10" t="s">
        <v>770</v>
      </c>
      <c r="AD927" s="10" t="s">
        <v>3517</v>
      </c>
      <c r="AE927" s="10" t="s">
        <v>2391</v>
      </c>
    </row>
    <row r="928" spans="29:31" x14ac:dyDescent="0.15">
      <c r="AC928" s="10" t="s">
        <v>771</v>
      </c>
      <c r="AD928" s="10" t="s">
        <v>3517</v>
      </c>
      <c r="AE928" s="10" t="s">
        <v>2392</v>
      </c>
    </row>
    <row r="929" spans="29:31" x14ac:dyDescent="0.15">
      <c r="AC929" s="10" t="s">
        <v>772</v>
      </c>
      <c r="AD929" s="10" t="s">
        <v>3517</v>
      </c>
      <c r="AE929" s="10" t="s">
        <v>2393</v>
      </c>
    </row>
    <row r="930" spans="29:31" x14ac:dyDescent="0.15">
      <c r="AC930" s="10" t="s">
        <v>773</v>
      </c>
      <c r="AD930" s="10" t="s">
        <v>3517</v>
      </c>
      <c r="AE930" s="10" t="s">
        <v>2394</v>
      </c>
    </row>
    <row r="931" spans="29:31" x14ac:dyDescent="0.15">
      <c r="AC931" s="10" t="s">
        <v>774</v>
      </c>
      <c r="AD931" s="10" t="s">
        <v>3517</v>
      </c>
      <c r="AE931" s="10" t="s">
        <v>2395</v>
      </c>
    </row>
    <row r="932" spans="29:31" x14ac:dyDescent="0.15">
      <c r="AC932" s="10" t="s">
        <v>775</v>
      </c>
      <c r="AD932" s="10" t="s">
        <v>3517</v>
      </c>
      <c r="AE932" s="10" t="s">
        <v>1689</v>
      </c>
    </row>
    <row r="933" spans="29:31" x14ac:dyDescent="0.15">
      <c r="AC933" s="10" t="s">
        <v>776</v>
      </c>
      <c r="AD933" s="10" t="s">
        <v>3517</v>
      </c>
      <c r="AE933" s="10" t="s">
        <v>2396</v>
      </c>
    </row>
    <row r="934" spans="29:31" x14ac:dyDescent="0.15">
      <c r="AC934" s="10" t="s">
        <v>777</v>
      </c>
      <c r="AD934" s="10" t="s">
        <v>3517</v>
      </c>
      <c r="AE934" s="10" t="s">
        <v>2397</v>
      </c>
    </row>
    <row r="935" spans="29:31" x14ac:dyDescent="0.15">
      <c r="AC935" s="10" t="s">
        <v>778</v>
      </c>
      <c r="AD935" s="10" t="s">
        <v>3517</v>
      </c>
      <c r="AE935" s="10" t="s">
        <v>2398</v>
      </c>
    </row>
    <row r="936" spans="29:31" x14ac:dyDescent="0.15">
      <c r="AC936" s="10" t="s">
        <v>779</v>
      </c>
      <c r="AD936" s="10" t="s">
        <v>3517</v>
      </c>
      <c r="AE936" s="10" t="s">
        <v>2399</v>
      </c>
    </row>
    <row r="937" spans="29:31" x14ac:dyDescent="0.15">
      <c r="AC937" s="10" t="s">
        <v>780</v>
      </c>
      <c r="AD937" s="10" t="s">
        <v>3517</v>
      </c>
      <c r="AE937" s="10" t="s">
        <v>2400</v>
      </c>
    </row>
    <row r="938" spans="29:31" x14ac:dyDescent="0.15">
      <c r="AC938" s="10" t="s">
        <v>781</v>
      </c>
      <c r="AD938" s="10" t="s">
        <v>3517</v>
      </c>
      <c r="AE938" s="10" t="s">
        <v>2401</v>
      </c>
    </row>
    <row r="939" spans="29:31" x14ac:dyDescent="0.15">
      <c r="AC939" s="10" t="s">
        <v>782</v>
      </c>
      <c r="AD939" s="10" t="s">
        <v>3517</v>
      </c>
      <c r="AE939" s="10" t="s">
        <v>2402</v>
      </c>
    </row>
    <row r="940" spans="29:31" x14ac:dyDescent="0.15">
      <c r="AC940" s="10" t="s">
        <v>783</v>
      </c>
      <c r="AD940" s="10" t="s">
        <v>3517</v>
      </c>
      <c r="AE940" s="10" t="s">
        <v>2403</v>
      </c>
    </row>
    <row r="941" spans="29:31" x14ac:dyDescent="0.15">
      <c r="AC941" s="10" t="s">
        <v>784</v>
      </c>
      <c r="AD941" s="10" t="s">
        <v>3517</v>
      </c>
      <c r="AE941" s="10" t="s">
        <v>2404</v>
      </c>
    </row>
    <row r="942" spans="29:31" x14ac:dyDescent="0.15">
      <c r="AC942" s="10" t="s">
        <v>785</v>
      </c>
      <c r="AD942" s="10" t="s">
        <v>3517</v>
      </c>
      <c r="AE942" s="10" t="s">
        <v>2405</v>
      </c>
    </row>
    <row r="943" spans="29:31" x14ac:dyDescent="0.15">
      <c r="AC943" s="10" t="s">
        <v>786</v>
      </c>
      <c r="AD943" s="10" t="s">
        <v>3517</v>
      </c>
      <c r="AE943" s="10" t="s">
        <v>2406</v>
      </c>
    </row>
    <row r="944" spans="29:31" x14ac:dyDescent="0.15">
      <c r="AC944" s="10" t="s">
        <v>787</v>
      </c>
      <c r="AD944" s="10" t="s">
        <v>3517</v>
      </c>
      <c r="AE944" s="10" t="s">
        <v>2407</v>
      </c>
    </row>
    <row r="945" spans="29:31" x14ac:dyDescent="0.15">
      <c r="AC945" s="10" t="s">
        <v>788</v>
      </c>
      <c r="AD945" s="10" t="s">
        <v>3517</v>
      </c>
      <c r="AE945" s="10" t="s">
        <v>2408</v>
      </c>
    </row>
    <row r="946" spans="29:31" x14ac:dyDescent="0.15">
      <c r="AC946" s="10" t="s">
        <v>789</v>
      </c>
      <c r="AD946" s="10" t="s">
        <v>3517</v>
      </c>
      <c r="AE946" s="10" t="s">
        <v>2409</v>
      </c>
    </row>
    <row r="947" spans="29:31" x14ac:dyDescent="0.15">
      <c r="AC947" s="10" t="s">
        <v>790</v>
      </c>
      <c r="AD947" s="10" t="s">
        <v>3517</v>
      </c>
      <c r="AE947" s="10" t="s">
        <v>2410</v>
      </c>
    </row>
    <row r="948" spans="29:31" x14ac:dyDescent="0.15">
      <c r="AC948" s="10" t="s">
        <v>791</v>
      </c>
      <c r="AD948" s="10" t="s">
        <v>3517</v>
      </c>
      <c r="AE948" s="10" t="s">
        <v>2411</v>
      </c>
    </row>
    <row r="949" spans="29:31" x14ac:dyDescent="0.15">
      <c r="AC949" s="10" t="s">
        <v>792</v>
      </c>
      <c r="AD949" s="10" t="s">
        <v>3517</v>
      </c>
      <c r="AE949" s="10" t="s">
        <v>2412</v>
      </c>
    </row>
    <row r="950" spans="29:31" x14ac:dyDescent="0.15">
      <c r="AC950" s="10" t="s">
        <v>793</v>
      </c>
      <c r="AD950" s="10" t="s">
        <v>3517</v>
      </c>
      <c r="AE950" s="10" t="s">
        <v>2021</v>
      </c>
    </row>
    <row r="951" spans="29:31" x14ac:dyDescent="0.15">
      <c r="AC951" s="10" t="s">
        <v>794</v>
      </c>
      <c r="AD951" s="10" t="s">
        <v>3517</v>
      </c>
      <c r="AE951" s="10" t="s">
        <v>2413</v>
      </c>
    </row>
    <row r="952" spans="29:31" x14ac:dyDescent="0.15">
      <c r="AC952" s="10" t="s">
        <v>795</v>
      </c>
      <c r="AD952" s="10" t="s">
        <v>3517</v>
      </c>
      <c r="AE952" s="10" t="s">
        <v>2414</v>
      </c>
    </row>
    <row r="953" spans="29:31" x14ac:dyDescent="0.15">
      <c r="AC953" s="10" t="s">
        <v>796</v>
      </c>
      <c r="AD953" s="10" t="s">
        <v>3517</v>
      </c>
      <c r="AE953" s="10" t="s">
        <v>2415</v>
      </c>
    </row>
    <row r="954" spans="29:31" x14ac:dyDescent="0.15">
      <c r="AC954" s="10" t="s">
        <v>797</v>
      </c>
      <c r="AD954" s="10" t="s">
        <v>3517</v>
      </c>
      <c r="AE954" s="10" t="s">
        <v>2416</v>
      </c>
    </row>
    <row r="955" spans="29:31" x14ac:dyDescent="0.15">
      <c r="AC955" s="10" t="s">
        <v>798</v>
      </c>
      <c r="AD955" s="10" t="s">
        <v>3517</v>
      </c>
      <c r="AE955" s="10" t="s">
        <v>2417</v>
      </c>
    </row>
    <row r="956" spans="29:31" x14ac:dyDescent="0.15">
      <c r="AC956" s="10" t="s">
        <v>799</v>
      </c>
      <c r="AD956" s="10" t="s">
        <v>3517</v>
      </c>
      <c r="AE956" s="10" t="s">
        <v>2418</v>
      </c>
    </row>
    <row r="957" spans="29:31" x14ac:dyDescent="0.15">
      <c r="AC957" s="10" t="s">
        <v>3299</v>
      </c>
      <c r="AD957" s="10" t="s">
        <v>3517</v>
      </c>
      <c r="AE957" s="10" t="s">
        <v>2419</v>
      </c>
    </row>
    <row r="958" spans="29:31" x14ac:dyDescent="0.15">
      <c r="AC958" s="10" t="s">
        <v>3300</v>
      </c>
      <c r="AD958" s="10" t="s">
        <v>3517</v>
      </c>
      <c r="AE958" s="10" t="s">
        <v>3397</v>
      </c>
    </row>
    <row r="959" spans="29:31" x14ac:dyDescent="0.15">
      <c r="AC959" s="10" t="s">
        <v>800</v>
      </c>
      <c r="AD959" s="10" t="s">
        <v>3517</v>
      </c>
      <c r="AE959" s="10" t="s">
        <v>3398</v>
      </c>
    </row>
    <row r="960" spans="29:31" x14ac:dyDescent="0.15">
      <c r="AC960" s="10" t="s">
        <v>801</v>
      </c>
      <c r="AD960" s="10" t="s">
        <v>3518</v>
      </c>
      <c r="AE960" s="10" t="s">
        <v>2420</v>
      </c>
    </row>
    <row r="961" spans="29:31" x14ac:dyDescent="0.15">
      <c r="AC961" s="10" t="s">
        <v>802</v>
      </c>
      <c r="AD961" s="10" t="s">
        <v>3518</v>
      </c>
      <c r="AE961" s="10" t="s">
        <v>2421</v>
      </c>
    </row>
    <row r="962" spans="29:31" x14ac:dyDescent="0.15">
      <c r="AC962" s="10" t="s">
        <v>803</v>
      </c>
      <c r="AD962" s="10" t="s">
        <v>3518</v>
      </c>
      <c r="AE962" s="10" t="s">
        <v>2422</v>
      </c>
    </row>
    <row r="963" spans="29:31" x14ac:dyDescent="0.15">
      <c r="AC963" s="10" t="s">
        <v>804</v>
      </c>
      <c r="AD963" s="10" t="s">
        <v>3518</v>
      </c>
      <c r="AE963" s="10" t="s">
        <v>2423</v>
      </c>
    </row>
    <row r="964" spans="29:31" x14ac:dyDescent="0.15">
      <c r="AC964" s="10" t="s">
        <v>805</v>
      </c>
      <c r="AD964" s="10" t="s">
        <v>3518</v>
      </c>
      <c r="AE964" s="10" t="s">
        <v>2424</v>
      </c>
    </row>
    <row r="965" spans="29:31" x14ac:dyDescent="0.15">
      <c r="AC965" s="10" t="s">
        <v>806</v>
      </c>
      <c r="AD965" s="10" t="s">
        <v>3518</v>
      </c>
      <c r="AE965" s="10" t="s">
        <v>2425</v>
      </c>
    </row>
    <row r="966" spans="29:31" x14ac:dyDescent="0.15">
      <c r="AC966" s="10" t="s">
        <v>807</v>
      </c>
      <c r="AD966" s="10" t="s">
        <v>3518</v>
      </c>
      <c r="AE966" s="10" t="s">
        <v>2426</v>
      </c>
    </row>
    <row r="967" spans="29:31" x14ac:dyDescent="0.15">
      <c r="AC967" s="10" t="s">
        <v>808</v>
      </c>
      <c r="AD967" s="10" t="s">
        <v>3518</v>
      </c>
      <c r="AE967" s="10" t="s">
        <v>2427</v>
      </c>
    </row>
    <row r="968" spans="29:31" x14ac:dyDescent="0.15">
      <c r="AC968" s="10" t="s">
        <v>809</v>
      </c>
      <c r="AD968" s="10" t="s">
        <v>3518</v>
      </c>
      <c r="AE968" s="10" t="s">
        <v>2428</v>
      </c>
    </row>
    <row r="969" spans="29:31" x14ac:dyDescent="0.15">
      <c r="AC969" s="10" t="s">
        <v>810</v>
      </c>
      <c r="AD969" s="10" t="s">
        <v>3518</v>
      </c>
      <c r="AE969" s="10" t="s">
        <v>2429</v>
      </c>
    </row>
    <row r="970" spans="29:31" x14ac:dyDescent="0.15">
      <c r="AC970" s="10" t="s">
        <v>811</v>
      </c>
      <c r="AD970" s="10" t="s">
        <v>3518</v>
      </c>
      <c r="AE970" s="10" t="s">
        <v>2430</v>
      </c>
    </row>
    <row r="971" spans="29:31" x14ac:dyDescent="0.15">
      <c r="AC971" s="10" t="s">
        <v>812</v>
      </c>
      <c r="AD971" s="10" t="s">
        <v>3518</v>
      </c>
      <c r="AE971" s="10" t="s">
        <v>2431</v>
      </c>
    </row>
    <row r="972" spans="29:31" x14ac:dyDescent="0.15">
      <c r="AC972" s="10" t="s">
        <v>813</v>
      </c>
      <c r="AD972" s="10" t="s">
        <v>3518</v>
      </c>
      <c r="AE972" s="10" t="s">
        <v>2432</v>
      </c>
    </row>
    <row r="973" spans="29:31" x14ac:dyDescent="0.15">
      <c r="AC973" s="10" t="s">
        <v>814</v>
      </c>
      <c r="AD973" s="10" t="s">
        <v>3518</v>
      </c>
      <c r="AE973" s="10" t="s">
        <v>2433</v>
      </c>
    </row>
    <row r="974" spans="29:31" x14ac:dyDescent="0.15">
      <c r="AC974" s="10" t="s">
        <v>815</v>
      </c>
      <c r="AD974" s="10" t="s">
        <v>3518</v>
      </c>
      <c r="AE974" s="10" t="s">
        <v>2434</v>
      </c>
    </row>
    <row r="975" spans="29:31" x14ac:dyDescent="0.15">
      <c r="AC975" s="10" t="s">
        <v>816</v>
      </c>
      <c r="AD975" s="10" t="s">
        <v>3518</v>
      </c>
      <c r="AE975" s="10" t="s">
        <v>2435</v>
      </c>
    </row>
    <row r="976" spans="29:31" x14ac:dyDescent="0.15">
      <c r="AC976" s="10" t="s">
        <v>817</v>
      </c>
      <c r="AD976" s="10" t="s">
        <v>3518</v>
      </c>
      <c r="AE976" s="10" t="s">
        <v>2436</v>
      </c>
    </row>
    <row r="977" spans="29:31" x14ac:dyDescent="0.15">
      <c r="AC977" s="10" t="s">
        <v>818</v>
      </c>
      <c r="AD977" s="10" t="s">
        <v>3518</v>
      </c>
      <c r="AE977" s="10" t="s">
        <v>2437</v>
      </c>
    </row>
    <row r="978" spans="29:31" x14ac:dyDescent="0.15">
      <c r="AC978" s="10" t="s">
        <v>819</v>
      </c>
      <c r="AD978" s="10" t="s">
        <v>3518</v>
      </c>
      <c r="AE978" s="10" t="s">
        <v>2438</v>
      </c>
    </row>
    <row r="979" spans="29:31" x14ac:dyDescent="0.15">
      <c r="AC979" s="10" t="s">
        <v>820</v>
      </c>
      <c r="AD979" s="10" t="s">
        <v>3518</v>
      </c>
      <c r="AE979" s="10" t="s">
        <v>2439</v>
      </c>
    </row>
    <row r="980" spans="29:31" x14ac:dyDescent="0.15">
      <c r="AC980" s="10" t="s">
        <v>821</v>
      </c>
      <c r="AD980" s="10" t="s">
        <v>3518</v>
      </c>
      <c r="AE980" s="10" t="s">
        <v>2440</v>
      </c>
    </row>
    <row r="981" spans="29:31" x14ac:dyDescent="0.15">
      <c r="AC981" s="10" t="s">
        <v>822</v>
      </c>
      <c r="AD981" s="10" t="s">
        <v>3518</v>
      </c>
      <c r="AE981" s="10" t="s">
        <v>2441</v>
      </c>
    </row>
    <row r="982" spans="29:31" x14ac:dyDescent="0.15">
      <c r="AC982" s="10" t="s">
        <v>823</v>
      </c>
      <c r="AD982" s="10" t="s">
        <v>3518</v>
      </c>
      <c r="AE982" s="10" t="s">
        <v>2442</v>
      </c>
    </row>
    <row r="983" spans="29:31" x14ac:dyDescent="0.15">
      <c r="AC983" s="10" t="s">
        <v>824</v>
      </c>
      <c r="AD983" s="10" t="s">
        <v>3518</v>
      </c>
      <c r="AE983" s="10" t="s">
        <v>1689</v>
      </c>
    </row>
    <row r="984" spans="29:31" x14ac:dyDescent="0.15">
      <c r="AC984" s="10" t="s">
        <v>825</v>
      </c>
      <c r="AD984" s="10" t="s">
        <v>3518</v>
      </c>
      <c r="AE984" s="10" t="s">
        <v>2443</v>
      </c>
    </row>
    <row r="985" spans="29:31" x14ac:dyDescent="0.15">
      <c r="AC985" s="10" t="s">
        <v>826</v>
      </c>
      <c r="AD985" s="10" t="s">
        <v>3518</v>
      </c>
      <c r="AE985" s="10" t="s">
        <v>2444</v>
      </c>
    </row>
    <row r="986" spans="29:31" x14ac:dyDescent="0.15">
      <c r="AC986" s="10" t="s">
        <v>827</v>
      </c>
      <c r="AD986" s="10" t="s">
        <v>3518</v>
      </c>
      <c r="AE986" s="10" t="s">
        <v>2445</v>
      </c>
    </row>
    <row r="987" spans="29:31" x14ac:dyDescent="0.15">
      <c r="AC987" s="10" t="s">
        <v>828</v>
      </c>
      <c r="AD987" s="10" t="s">
        <v>3518</v>
      </c>
      <c r="AE987" s="10" t="s">
        <v>2446</v>
      </c>
    </row>
    <row r="988" spans="29:31" x14ac:dyDescent="0.15">
      <c r="AC988" s="10" t="s">
        <v>829</v>
      </c>
      <c r="AD988" s="10" t="s">
        <v>3518</v>
      </c>
      <c r="AE988" s="10" t="s">
        <v>2447</v>
      </c>
    </row>
    <row r="989" spans="29:31" x14ac:dyDescent="0.15">
      <c r="AC989" s="10" t="s">
        <v>830</v>
      </c>
      <c r="AD989" s="10" t="s">
        <v>3518</v>
      </c>
      <c r="AE989" s="10" t="s">
        <v>2448</v>
      </c>
    </row>
    <row r="990" spans="29:31" x14ac:dyDescent="0.15">
      <c r="AC990" s="10" t="s">
        <v>831</v>
      </c>
      <c r="AD990" s="10" t="s">
        <v>3518</v>
      </c>
      <c r="AE990" s="10" t="s">
        <v>2449</v>
      </c>
    </row>
    <row r="991" spans="29:31" x14ac:dyDescent="0.15">
      <c r="AC991" s="10" t="s">
        <v>832</v>
      </c>
      <c r="AD991" s="10" t="s">
        <v>3518</v>
      </c>
      <c r="AE991" s="10" t="s">
        <v>2450</v>
      </c>
    </row>
    <row r="992" spans="29:31" x14ac:dyDescent="0.15">
      <c r="AC992" s="10" t="s">
        <v>833</v>
      </c>
      <c r="AD992" s="10" t="s">
        <v>3518</v>
      </c>
      <c r="AE992" s="10" t="s">
        <v>2451</v>
      </c>
    </row>
    <row r="993" spans="29:31" x14ac:dyDescent="0.15">
      <c r="AC993" s="10" t="s">
        <v>834</v>
      </c>
      <c r="AD993" s="10" t="s">
        <v>3518</v>
      </c>
      <c r="AE993" s="10" t="s">
        <v>2452</v>
      </c>
    </row>
    <row r="994" spans="29:31" x14ac:dyDescent="0.15">
      <c r="AC994" s="10" t="s">
        <v>835</v>
      </c>
      <c r="AD994" s="10" t="s">
        <v>3518</v>
      </c>
      <c r="AE994" s="10" t="s">
        <v>2453</v>
      </c>
    </row>
    <row r="995" spans="29:31" x14ac:dyDescent="0.15">
      <c r="AC995" s="10" t="s">
        <v>836</v>
      </c>
      <c r="AD995" s="10" t="s">
        <v>3518</v>
      </c>
      <c r="AE995" s="10" t="s">
        <v>2454</v>
      </c>
    </row>
    <row r="996" spans="29:31" x14ac:dyDescent="0.15">
      <c r="AC996" s="10" t="s">
        <v>837</v>
      </c>
      <c r="AD996" s="10" t="s">
        <v>3518</v>
      </c>
      <c r="AE996" s="10" t="s">
        <v>2455</v>
      </c>
    </row>
    <row r="997" spans="29:31" x14ac:dyDescent="0.15">
      <c r="AC997" s="10" t="s">
        <v>838</v>
      </c>
      <c r="AD997" s="10" t="s">
        <v>3518</v>
      </c>
      <c r="AE997" s="10" t="s">
        <v>2456</v>
      </c>
    </row>
    <row r="998" spans="29:31" x14ac:dyDescent="0.15">
      <c r="AC998" s="10" t="s">
        <v>839</v>
      </c>
      <c r="AD998" s="10" t="s">
        <v>3518</v>
      </c>
      <c r="AE998" s="10" t="s">
        <v>2457</v>
      </c>
    </row>
    <row r="999" spans="29:31" x14ac:dyDescent="0.15">
      <c r="AC999" s="10" t="s">
        <v>840</v>
      </c>
      <c r="AD999" s="10" t="s">
        <v>3518</v>
      </c>
      <c r="AE999" s="10" t="s">
        <v>2458</v>
      </c>
    </row>
    <row r="1000" spans="29:31" x14ac:dyDescent="0.15">
      <c r="AC1000" s="10" t="s">
        <v>841</v>
      </c>
      <c r="AD1000" s="10" t="s">
        <v>3518</v>
      </c>
      <c r="AE1000" s="10" t="s">
        <v>2459</v>
      </c>
    </row>
    <row r="1001" spans="29:31" x14ac:dyDescent="0.15">
      <c r="AC1001" s="10" t="s">
        <v>3301</v>
      </c>
      <c r="AD1001" s="10" t="s">
        <v>3518</v>
      </c>
      <c r="AE1001" s="10" t="s">
        <v>2460</v>
      </c>
    </row>
    <row r="1002" spans="29:31" x14ac:dyDescent="0.15">
      <c r="AC1002" s="10" t="s">
        <v>3302</v>
      </c>
      <c r="AD1002" s="10" t="s">
        <v>3518</v>
      </c>
      <c r="AE1002" s="10" t="s">
        <v>3397</v>
      </c>
    </row>
    <row r="1003" spans="29:31" x14ac:dyDescent="0.15">
      <c r="AC1003" s="10" t="s">
        <v>842</v>
      </c>
      <c r="AD1003" s="10" t="s">
        <v>3518</v>
      </c>
      <c r="AE1003" s="10" t="s">
        <v>3398</v>
      </c>
    </row>
    <row r="1004" spans="29:31" x14ac:dyDescent="0.15">
      <c r="AC1004" s="10" t="s">
        <v>843</v>
      </c>
      <c r="AD1004" s="10" t="s">
        <v>3519</v>
      </c>
      <c r="AE1004" s="12" t="s">
        <v>2461</v>
      </c>
    </row>
    <row r="1005" spans="29:31" x14ac:dyDescent="0.15">
      <c r="AC1005" s="10" t="s">
        <v>844</v>
      </c>
      <c r="AD1005" s="10" t="s">
        <v>3519</v>
      </c>
      <c r="AE1005" s="10" t="s">
        <v>2462</v>
      </c>
    </row>
    <row r="1006" spans="29:31" x14ac:dyDescent="0.15">
      <c r="AC1006" s="10" t="s">
        <v>845</v>
      </c>
      <c r="AD1006" s="10" t="s">
        <v>3519</v>
      </c>
      <c r="AE1006" s="10" t="s">
        <v>2463</v>
      </c>
    </row>
    <row r="1007" spans="29:31" x14ac:dyDescent="0.15">
      <c r="AC1007" s="10" t="s">
        <v>846</v>
      </c>
      <c r="AD1007" s="10" t="s">
        <v>3519</v>
      </c>
      <c r="AE1007" s="10" t="s">
        <v>2464</v>
      </c>
    </row>
    <row r="1008" spans="29:31" x14ac:dyDescent="0.15">
      <c r="AC1008" s="10" t="s">
        <v>847</v>
      </c>
      <c r="AD1008" s="10" t="s">
        <v>3519</v>
      </c>
      <c r="AE1008" s="10" t="s">
        <v>2465</v>
      </c>
    </row>
    <row r="1009" spans="29:31" x14ac:dyDescent="0.15">
      <c r="AC1009" s="10" t="s">
        <v>848</v>
      </c>
      <c r="AD1009" s="10" t="s">
        <v>3519</v>
      </c>
      <c r="AE1009" s="10" t="s">
        <v>2466</v>
      </c>
    </row>
    <row r="1010" spans="29:31" x14ac:dyDescent="0.15">
      <c r="AC1010" s="10" t="s">
        <v>849</v>
      </c>
      <c r="AD1010" s="10" t="s">
        <v>3519</v>
      </c>
      <c r="AE1010" s="10" t="s">
        <v>2467</v>
      </c>
    </row>
    <row r="1011" spans="29:31" x14ac:dyDescent="0.15">
      <c r="AC1011" s="10" t="s">
        <v>850</v>
      </c>
      <c r="AD1011" s="10" t="s">
        <v>3519</v>
      </c>
      <c r="AE1011" s="10" t="s">
        <v>2468</v>
      </c>
    </row>
    <row r="1012" spans="29:31" x14ac:dyDescent="0.15">
      <c r="AC1012" s="10" t="s">
        <v>851</v>
      </c>
      <c r="AD1012" s="10" t="s">
        <v>3519</v>
      </c>
      <c r="AE1012" s="10" t="s">
        <v>2469</v>
      </c>
    </row>
    <row r="1013" spans="29:31" x14ac:dyDescent="0.15">
      <c r="AC1013" s="10" t="s">
        <v>852</v>
      </c>
      <c r="AD1013" s="10" t="s">
        <v>3519</v>
      </c>
      <c r="AE1013" s="10" t="s">
        <v>2470</v>
      </c>
    </row>
    <row r="1014" spans="29:31" x14ac:dyDescent="0.15">
      <c r="AC1014" s="10" t="s">
        <v>853</v>
      </c>
      <c r="AD1014" s="10" t="s">
        <v>3519</v>
      </c>
      <c r="AE1014" s="10" t="s">
        <v>2471</v>
      </c>
    </row>
    <row r="1015" spans="29:31" x14ac:dyDescent="0.15">
      <c r="AC1015" s="10" t="s">
        <v>854</v>
      </c>
      <c r="AD1015" s="10" t="s">
        <v>3519</v>
      </c>
      <c r="AE1015" s="10" t="s">
        <v>2472</v>
      </c>
    </row>
    <row r="1016" spans="29:31" x14ac:dyDescent="0.15">
      <c r="AC1016" s="10" t="s">
        <v>855</v>
      </c>
      <c r="AD1016" s="10" t="s">
        <v>3519</v>
      </c>
      <c r="AE1016" s="10" t="s">
        <v>2473</v>
      </c>
    </row>
    <row r="1017" spans="29:31" x14ac:dyDescent="0.15">
      <c r="AC1017" s="10" t="s">
        <v>856</v>
      </c>
      <c r="AD1017" s="10" t="s">
        <v>3519</v>
      </c>
      <c r="AE1017" s="10" t="s">
        <v>2474</v>
      </c>
    </row>
    <row r="1018" spans="29:31" x14ac:dyDescent="0.15">
      <c r="AC1018" s="10" t="s">
        <v>857</v>
      </c>
      <c r="AD1018" s="10" t="s">
        <v>3519</v>
      </c>
      <c r="AE1018" s="10" t="s">
        <v>2475</v>
      </c>
    </row>
    <row r="1019" spans="29:31" x14ac:dyDescent="0.15">
      <c r="AC1019" s="10" t="s">
        <v>858</v>
      </c>
      <c r="AD1019" s="10" t="s">
        <v>3519</v>
      </c>
      <c r="AE1019" s="10" t="s">
        <v>2476</v>
      </c>
    </row>
    <row r="1020" spans="29:31" x14ac:dyDescent="0.15">
      <c r="AC1020" s="10" t="s">
        <v>859</v>
      </c>
      <c r="AD1020" s="10" t="s">
        <v>3519</v>
      </c>
      <c r="AE1020" s="10" t="s">
        <v>2477</v>
      </c>
    </row>
    <row r="1021" spans="29:31" x14ac:dyDescent="0.15">
      <c r="AC1021" s="10" t="s">
        <v>860</v>
      </c>
      <c r="AD1021" s="10" t="s">
        <v>3519</v>
      </c>
      <c r="AE1021" s="10" t="s">
        <v>2478</v>
      </c>
    </row>
    <row r="1022" spans="29:31" x14ac:dyDescent="0.15">
      <c r="AC1022" s="10" t="s">
        <v>861</v>
      </c>
      <c r="AD1022" s="10" t="s">
        <v>3519</v>
      </c>
      <c r="AE1022" s="10" t="s">
        <v>2479</v>
      </c>
    </row>
    <row r="1023" spans="29:31" x14ac:dyDescent="0.15">
      <c r="AC1023" s="10" t="s">
        <v>862</v>
      </c>
      <c r="AD1023" s="10" t="s">
        <v>3519</v>
      </c>
      <c r="AE1023" s="10" t="s">
        <v>2480</v>
      </c>
    </row>
    <row r="1024" spans="29:31" x14ac:dyDescent="0.15">
      <c r="AC1024" s="10" t="s">
        <v>863</v>
      </c>
      <c r="AD1024" s="10" t="s">
        <v>3519</v>
      </c>
      <c r="AE1024" s="10" t="s">
        <v>2481</v>
      </c>
    </row>
    <row r="1025" spans="29:31" x14ac:dyDescent="0.15">
      <c r="AC1025" s="10" t="s">
        <v>864</v>
      </c>
      <c r="AD1025" s="10" t="s">
        <v>3519</v>
      </c>
      <c r="AE1025" s="10" t="s">
        <v>2482</v>
      </c>
    </row>
    <row r="1026" spans="29:31" x14ac:dyDescent="0.15">
      <c r="AC1026" s="10" t="s">
        <v>865</v>
      </c>
      <c r="AD1026" s="10" t="s">
        <v>3519</v>
      </c>
      <c r="AE1026" s="10" t="s">
        <v>2483</v>
      </c>
    </row>
    <row r="1027" spans="29:31" x14ac:dyDescent="0.15">
      <c r="AC1027" s="10" t="s">
        <v>866</v>
      </c>
      <c r="AD1027" s="10" t="s">
        <v>3519</v>
      </c>
      <c r="AE1027" s="10" t="s">
        <v>2484</v>
      </c>
    </row>
    <row r="1028" spans="29:31" x14ac:dyDescent="0.15">
      <c r="AC1028" s="10" t="s">
        <v>867</v>
      </c>
      <c r="AD1028" s="10" t="s">
        <v>3519</v>
      </c>
      <c r="AE1028" s="10" t="s">
        <v>1682</v>
      </c>
    </row>
    <row r="1029" spans="29:31" x14ac:dyDescent="0.15">
      <c r="AC1029" s="10" t="s">
        <v>868</v>
      </c>
      <c r="AD1029" s="10" t="s">
        <v>3519</v>
      </c>
      <c r="AE1029" s="10" t="s">
        <v>2485</v>
      </c>
    </row>
    <row r="1030" spans="29:31" x14ac:dyDescent="0.15">
      <c r="AC1030" s="10" t="s">
        <v>869</v>
      </c>
      <c r="AD1030" s="10" t="s">
        <v>3519</v>
      </c>
      <c r="AE1030" s="10" t="s">
        <v>2486</v>
      </c>
    </row>
    <row r="1031" spans="29:31" x14ac:dyDescent="0.15">
      <c r="AC1031" s="10" t="s">
        <v>870</v>
      </c>
      <c r="AD1031" s="10" t="s">
        <v>3519</v>
      </c>
      <c r="AE1031" s="10" t="s">
        <v>2487</v>
      </c>
    </row>
    <row r="1032" spans="29:31" x14ac:dyDescent="0.15">
      <c r="AC1032" s="10" t="s">
        <v>871</v>
      </c>
      <c r="AD1032" s="10" t="s">
        <v>3519</v>
      </c>
      <c r="AE1032" s="10" t="s">
        <v>2488</v>
      </c>
    </row>
    <row r="1033" spans="29:31" x14ac:dyDescent="0.15">
      <c r="AC1033" s="10" t="s">
        <v>872</v>
      </c>
      <c r="AD1033" s="10" t="s">
        <v>3519</v>
      </c>
      <c r="AE1033" s="10" t="s">
        <v>1638</v>
      </c>
    </row>
    <row r="1034" spans="29:31" x14ac:dyDescent="0.15">
      <c r="AC1034" s="10" t="s">
        <v>873</v>
      </c>
      <c r="AD1034" s="10" t="s">
        <v>3519</v>
      </c>
      <c r="AE1034" s="10" t="s">
        <v>2489</v>
      </c>
    </row>
    <row r="1035" spans="29:31" x14ac:dyDescent="0.15">
      <c r="AC1035" s="10" t="s">
        <v>874</v>
      </c>
      <c r="AD1035" s="10" t="s">
        <v>3519</v>
      </c>
      <c r="AE1035" s="10" t="s">
        <v>2490</v>
      </c>
    </row>
    <row r="1036" spans="29:31" x14ac:dyDescent="0.15">
      <c r="AC1036" s="10" t="s">
        <v>875</v>
      </c>
      <c r="AD1036" s="10" t="s">
        <v>3519</v>
      </c>
      <c r="AE1036" s="10" t="s">
        <v>2491</v>
      </c>
    </row>
    <row r="1037" spans="29:31" x14ac:dyDescent="0.15">
      <c r="AC1037" s="10" t="s">
        <v>876</v>
      </c>
      <c r="AD1037" s="10" t="s">
        <v>3519</v>
      </c>
      <c r="AE1037" s="10" t="s">
        <v>2492</v>
      </c>
    </row>
    <row r="1038" spans="29:31" x14ac:dyDescent="0.15">
      <c r="AC1038" s="10" t="s">
        <v>3303</v>
      </c>
      <c r="AD1038" s="10" t="s">
        <v>3519</v>
      </c>
      <c r="AE1038" s="10" t="s">
        <v>2493</v>
      </c>
    </row>
    <row r="1039" spans="29:31" x14ac:dyDescent="0.15">
      <c r="AC1039" s="10" t="s">
        <v>3304</v>
      </c>
      <c r="AD1039" s="10" t="s">
        <v>3519</v>
      </c>
      <c r="AE1039" s="10" t="s">
        <v>3426</v>
      </c>
    </row>
    <row r="1040" spans="29:31" x14ac:dyDescent="0.15">
      <c r="AC1040" s="10" t="s">
        <v>3305</v>
      </c>
      <c r="AD1040" s="10" t="s">
        <v>3519</v>
      </c>
      <c r="AE1040" s="10" t="s">
        <v>3397</v>
      </c>
    </row>
    <row r="1041" spans="29:31" x14ac:dyDescent="0.15">
      <c r="AC1041" s="10" t="s">
        <v>3306</v>
      </c>
      <c r="AD1041" s="10" t="s">
        <v>3519</v>
      </c>
      <c r="AE1041" s="10" t="s">
        <v>3396</v>
      </c>
    </row>
    <row r="1042" spans="29:31" x14ac:dyDescent="0.15">
      <c r="AC1042" s="10" t="s">
        <v>3307</v>
      </c>
      <c r="AD1042" s="10" t="s">
        <v>3519</v>
      </c>
      <c r="AE1042" s="10" t="s">
        <v>3395</v>
      </c>
    </row>
    <row r="1043" spans="29:31" x14ac:dyDescent="0.15">
      <c r="AC1043" s="10" t="s">
        <v>877</v>
      </c>
      <c r="AD1043" s="10" t="s">
        <v>3519</v>
      </c>
      <c r="AE1043" s="10" t="s">
        <v>3427</v>
      </c>
    </row>
    <row r="1044" spans="29:31" x14ac:dyDescent="0.15">
      <c r="AC1044" s="10" t="s">
        <v>878</v>
      </c>
      <c r="AD1044" s="10" t="s">
        <v>3520</v>
      </c>
      <c r="AE1044" s="10" t="s">
        <v>2494</v>
      </c>
    </row>
    <row r="1045" spans="29:31" x14ac:dyDescent="0.15">
      <c r="AC1045" s="10" t="s">
        <v>879</v>
      </c>
      <c r="AD1045" s="10" t="s">
        <v>3520</v>
      </c>
      <c r="AE1045" s="10" t="s">
        <v>2495</v>
      </c>
    </row>
    <row r="1046" spans="29:31" x14ac:dyDescent="0.15">
      <c r="AC1046" s="10" t="s">
        <v>880</v>
      </c>
      <c r="AD1046" s="10" t="s">
        <v>3520</v>
      </c>
      <c r="AE1046" s="10" t="s">
        <v>2496</v>
      </c>
    </row>
    <row r="1047" spans="29:31" x14ac:dyDescent="0.15">
      <c r="AC1047" s="10" t="s">
        <v>881</v>
      </c>
      <c r="AD1047" s="10" t="s">
        <v>3520</v>
      </c>
      <c r="AE1047" s="10" t="s">
        <v>2497</v>
      </c>
    </row>
    <row r="1048" spans="29:31" x14ac:dyDescent="0.15">
      <c r="AC1048" s="10" t="s">
        <v>882</v>
      </c>
      <c r="AD1048" s="10" t="s">
        <v>3520</v>
      </c>
      <c r="AE1048" s="10" t="s">
        <v>2498</v>
      </c>
    </row>
    <row r="1049" spans="29:31" x14ac:dyDescent="0.15">
      <c r="AC1049" s="10" t="s">
        <v>883</v>
      </c>
      <c r="AD1049" s="10" t="s">
        <v>3520</v>
      </c>
      <c r="AE1049" s="10" t="s">
        <v>2499</v>
      </c>
    </row>
    <row r="1050" spans="29:31" x14ac:dyDescent="0.15">
      <c r="AC1050" s="10" t="s">
        <v>884</v>
      </c>
      <c r="AD1050" s="10" t="s">
        <v>3520</v>
      </c>
      <c r="AE1050" s="10" t="s">
        <v>2500</v>
      </c>
    </row>
    <row r="1051" spans="29:31" x14ac:dyDescent="0.15">
      <c r="AC1051" s="10" t="s">
        <v>885</v>
      </c>
      <c r="AD1051" s="10" t="s">
        <v>3520</v>
      </c>
      <c r="AE1051" s="10" t="s">
        <v>2501</v>
      </c>
    </row>
    <row r="1052" spans="29:31" x14ac:dyDescent="0.15">
      <c r="AC1052" s="10" t="s">
        <v>886</v>
      </c>
      <c r="AD1052" s="10" t="s">
        <v>3520</v>
      </c>
      <c r="AE1052" s="10" t="s">
        <v>2502</v>
      </c>
    </row>
    <row r="1053" spans="29:31" x14ac:dyDescent="0.15">
      <c r="AC1053" s="10" t="s">
        <v>887</v>
      </c>
      <c r="AD1053" s="10" t="s">
        <v>3520</v>
      </c>
      <c r="AE1053" s="10" t="s">
        <v>2503</v>
      </c>
    </row>
    <row r="1054" spans="29:31" x14ac:dyDescent="0.15">
      <c r="AC1054" s="10" t="s">
        <v>888</v>
      </c>
      <c r="AD1054" s="10" t="s">
        <v>3520</v>
      </c>
      <c r="AE1054" s="10" t="s">
        <v>2504</v>
      </c>
    </row>
    <row r="1055" spans="29:31" x14ac:dyDescent="0.15">
      <c r="AC1055" s="10" t="s">
        <v>889</v>
      </c>
      <c r="AD1055" s="10" t="s">
        <v>3520</v>
      </c>
      <c r="AE1055" s="10" t="s">
        <v>2505</v>
      </c>
    </row>
    <row r="1056" spans="29:31" x14ac:dyDescent="0.15">
      <c r="AC1056" s="10" t="s">
        <v>890</v>
      </c>
      <c r="AD1056" s="10" t="s">
        <v>3520</v>
      </c>
      <c r="AE1056" s="10" t="s">
        <v>2506</v>
      </c>
    </row>
    <row r="1057" spans="29:31" x14ac:dyDescent="0.15">
      <c r="AC1057" s="10" t="s">
        <v>891</v>
      </c>
      <c r="AD1057" s="10" t="s">
        <v>3520</v>
      </c>
      <c r="AE1057" s="10" t="s">
        <v>2507</v>
      </c>
    </row>
    <row r="1058" spans="29:31" x14ac:dyDescent="0.15">
      <c r="AC1058" s="10" t="s">
        <v>892</v>
      </c>
      <c r="AD1058" s="10" t="s">
        <v>3520</v>
      </c>
      <c r="AE1058" s="10" t="s">
        <v>2508</v>
      </c>
    </row>
    <row r="1059" spans="29:31" x14ac:dyDescent="0.15">
      <c r="AC1059" s="10" t="s">
        <v>893</v>
      </c>
      <c r="AD1059" s="10" t="s">
        <v>3520</v>
      </c>
      <c r="AE1059" s="10" t="s">
        <v>2509</v>
      </c>
    </row>
    <row r="1060" spans="29:31" x14ac:dyDescent="0.15">
      <c r="AC1060" s="10" t="s">
        <v>894</v>
      </c>
      <c r="AD1060" s="10" t="s">
        <v>3520</v>
      </c>
      <c r="AE1060" s="10" t="s">
        <v>2510</v>
      </c>
    </row>
    <row r="1061" spans="29:31" x14ac:dyDescent="0.15">
      <c r="AC1061" s="10" t="s">
        <v>895</v>
      </c>
      <c r="AD1061" s="10" t="s">
        <v>3520</v>
      </c>
      <c r="AE1061" s="10" t="s">
        <v>2511</v>
      </c>
    </row>
    <row r="1062" spans="29:31" x14ac:dyDescent="0.15">
      <c r="AC1062" s="10" t="s">
        <v>896</v>
      </c>
      <c r="AD1062" s="10" t="s">
        <v>3520</v>
      </c>
      <c r="AE1062" s="10" t="s">
        <v>2512</v>
      </c>
    </row>
    <row r="1063" spans="29:31" x14ac:dyDescent="0.15">
      <c r="AC1063" s="10" t="s">
        <v>897</v>
      </c>
      <c r="AD1063" s="10" t="s">
        <v>3520</v>
      </c>
      <c r="AE1063" s="10" t="s">
        <v>2513</v>
      </c>
    </row>
    <row r="1064" spans="29:31" x14ac:dyDescent="0.15">
      <c r="AC1064" s="10" t="s">
        <v>898</v>
      </c>
      <c r="AD1064" s="10" t="s">
        <v>3520</v>
      </c>
      <c r="AE1064" s="10" t="s">
        <v>2514</v>
      </c>
    </row>
    <row r="1065" spans="29:31" x14ac:dyDescent="0.15">
      <c r="AC1065" s="10" t="s">
        <v>899</v>
      </c>
      <c r="AD1065" s="10" t="s">
        <v>3520</v>
      </c>
      <c r="AE1065" s="10" t="s">
        <v>2515</v>
      </c>
    </row>
    <row r="1066" spans="29:31" x14ac:dyDescent="0.15">
      <c r="AC1066" s="10" t="s">
        <v>900</v>
      </c>
      <c r="AD1066" s="10" t="s">
        <v>3520</v>
      </c>
      <c r="AE1066" s="10" t="s">
        <v>2516</v>
      </c>
    </row>
    <row r="1067" spans="29:31" x14ac:dyDescent="0.15">
      <c r="AC1067" s="10" t="s">
        <v>901</v>
      </c>
      <c r="AD1067" s="10" t="s">
        <v>3520</v>
      </c>
      <c r="AE1067" s="10" t="s">
        <v>2517</v>
      </c>
    </row>
    <row r="1068" spans="29:31" x14ac:dyDescent="0.15">
      <c r="AC1068" s="10" t="s">
        <v>902</v>
      </c>
      <c r="AD1068" s="10" t="s">
        <v>3520</v>
      </c>
      <c r="AE1068" s="10" t="s">
        <v>2518</v>
      </c>
    </row>
    <row r="1069" spans="29:31" x14ac:dyDescent="0.15">
      <c r="AC1069" s="10" t="s">
        <v>903</v>
      </c>
      <c r="AD1069" s="10" t="s">
        <v>3520</v>
      </c>
      <c r="AE1069" s="10" t="s">
        <v>2519</v>
      </c>
    </row>
    <row r="1070" spans="29:31" x14ac:dyDescent="0.15">
      <c r="AC1070" s="10" t="s">
        <v>904</v>
      </c>
      <c r="AD1070" s="10" t="s">
        <v>3520</v>
      </c>
      <c r="AE1070" s="10" t="s">
        <v>2520</v>
      </c>
    </row>
    <row r="1071" spans="29:31" x14ac:dyDescent="0.15">
      <c r="AC1071" s="10" t="s">
        <v>905</v>
      </c>
      <c r="AD1071" s="10" t="s">
        <v>3520</v>
      </c>
      <c r="AE1071" s="10" t="s">
        <v>2521</v>
      </c>
    </row>
    <row r="1072" spans="29:31" x14ac:dyDescent="0.15">
      <c r="AC1072" s="10" t="s">
        <v>906</v>
      </c>
      <c r="AD1072" s="10" t="s">
        <v>3520</v>
      </c>
      <c r="AE1072" s="10" t="s">
        <v>2522</v>
      </c>
    </row>
    <row r="1073" spans="29:31" x14ac:dyDescent="0.15">
      <c r="AC1073" s="10" t="s">
        <v>907</v>
      </c>
      <c r="AD1073" s="10" t="s">
        <v>3520</v>
      </c>
      <c r="AE1073" s="10" t="s">
        <v>2523</v>
      </c>
    </row>
    <row r="1074" spans="29:31" x14ac:dyDescent="0.15">
      <c r="AC1074" s="10" t="s">
        <v>908</v>
      </c>
      <c r="AD1074" s="10" t="s">
        <v>3520</v>
      </c>
      <c r="AE1074" s="10" t="s">
        <v>2524</v>
      </c>
    </row>
    <row r="1075" spans="29:31" x14ac:dyDescent="0.15">
      <c r="AC1075" s="10" t="s">
        <v>909</v>
      </c>
      <c r="AD1075" s="10" t="s">
        <v>3520</v>
      </c>
      <c r="AE1075" s="10" t="s">
        <v>3695</v>
      </c>
    </row>
    <row r="1076" spans="29:31" x14ac:dyDescent="0.15">
      <c r="AC1076" s="10" t="s">
        <v>910</v>
      </c>
      <c r="AD1076" s="10" t="s">
        <v>3520</v>
      </c>
      <c r="AE1076" s="10" t="s">
        <v>2525</v>
      </c>
    </row>
    <row r="1077" spans="29:31" x14ac:dyDescent="0.15">
      <c r="AC1077" s="10" t="s">
        <v>911</v>
      </c>
      <c r="AD1077" s="10" t="s">
        <v>3520</v>
      </c>
      <c r="AE1077" s="10" t="s">
        <v>2526</v>
      </c>
    </row>
    <row r="1078" spans="29:31" x14ac:dyDescent="0.15">
      <c r="AC1078" s="10" t="s">
        <v>912</v>
      </c>
      <c r="AD1078" s="10" t="s">
        <v>3520</v>
      </c>
      <c r="AE1078" s="10" t="s">
        <v>2527</v>
      </c>
    </row>
    <row r="1079" spans="29:31" x14ac:dyDescent="0.15">
      <c r="AC1079" s="10" t="s">
        <v>913</v>
      </c>
      <c r="AD1079" s="10" t="s">
        <v>3520</v>
      </c>
      <c r="AE1079" s="10" t="s">
        <v>2528</v>
      </c>
    </row>
    <row r="1080" spans="29:31" x14ac:dyDescent="0.15">
      <c r="AC1080" s="10" t="s">
        <v>914</v>
      </c>
      <c r="AD1080" s="10" t="s">
        <v>3520</v>
      </c>
      <c r="AE1080" s="10" t="s">
        <v>2529</v>
      </c>
    </row>
    <row r="1081" spans="29:31" x14ac:dyDescent="0.15">
      <c r="AC1081" s="10" t="s">
        <v>915</v>
      </c>
      <c r="AD1081" s="10" t="s">
        <v>3520</v>
      </c>
      <c r="AE1081" s="10" t="s">
        <v>2530</v>
      </c>
    </row>
    <row r="1082" spans="29:31" x14ac:dyDescent="0.15">
      <c r="AC1082" s="10" t="s">
        <v>916</v>
      </c>
      <c r="AD1082" s="10" t="s">
        <v>3520</v>
      </c>
      <c r="AE1082" s="12" t="s">
        <v>2531</v>
      </c>
    </row>
    <row r="1083" spans="29:31" x14ac:dyDescent="0.15">
      <c r="AC1083" s="10" t="s">
        <v>917</v>
      </c>
      <c r="AD1083" s="10" t="s">
        <v>3520</v>
      </c>
      <c r="AE1083" s="10" t="s">
        <v>2532</v>
      </c>
    </row>
    <row r="1084" spans="29:31" x14ac:dyDescent="0.15">
      <c r="AC1084" s="10" t="s">
        <v>918</v>
      </c>
      <c r="AD1084" s="10" t="s">
        <v>3520</v>
      </c>
      <c r="AE1084" s="10" t="s">
        <v>2533</v>
      </c>
    </row>
    <row r="1085" spans="29:31" x14ac:dyDescent="0.15">
      <c r="AC1085" s="10" t="s">
        <v>919</v>
      </c>
      <c r="AD1085" s="10" t="s">
        <v>3520</v>
      </c>
      <c r="AE1085" s="10" t="s">
        <v>2534</v>
      </c>
    </row>
    <row r="1086" spans="29:31" x14ac:dyDescent="0.15">
      <c r="AC1086" s="10" t="s">
        <v>920</v>
      </c>
      <c r="AD1086" s="10" t="s">
        <v>3520</v>
      </c>
      <c r="AE1086" s="10" t="s">
        <v>2308</v>
      </c>
    </row>
    <row r="1087" spans="29:31" x14ac:dyDescent="0.15">
      <c r="AC1087" s="10" t="s">
        <v>921</v>
      </c>
      <c r="AD1087" s="10" t="s">
        <v>3520</v>
      </c>
      <c r="AE1087" s="10" t="s">
        <v>2535</v>
      </c>
    </row>
    <row r="1088" spans="29:31" x14ac:dyDescent="0.15">
      <c r="AC1088" s="10" t="s">
        <v>922</v>
      </c>
      <c r="AD1088" s="10" t="s">
        <v>3520</v>
      </c>
      <c r="AE1088" s="10" t="s">
        <v>2536</v>
      </c>
    </row>
    <row r="1089" spans="29:31" x14ac:dyDescent="0.15">
      <c r="AC1089" s="10" t="s">
        <v>923</v>
      </c>
      <c r="AD1089" s="10" t="s">
        <v>3520</v>
      </c>
      <c r="AE1089" s="10" t="s">
        <v>2537</v>
      </c>
    </row>
    <row r="1090" spans="29:31" x14ac:dyDescent="0.15">
      <c r="AC1090" s="10" t="s">
        <v>924</v>
      </c>
      <c r="AD1090" s="10" t="s">
        <v>3520</v>
      </c>
      <c r="AE1090" s="10" t="s">
        <v>2538</v>
      </c>
    </row>
    <row r="1091" spans="29:31" x14ac:dyDescent="0.15">
      <c r="AC1091" s="10" t="s">
        <v>925</v>
      </c>
      <c r="AD1091" s="10" t="s">
        <v>3520</v>
      </c>
      <c r="AE1091" s="10" t="s">
        <v>2539</v>
      </c>
    </row>
    <row r="1092" spans="29:31" x14ac:dyDescent="0.15">
      <c r="AC1092" s="10" t="s">
        <v>926</v>
      </c>
      <c r="AD1092" s="10" t="s">
        <v>3520</v>
      </c>
      <c r="AE1092" s="10" t="s">
        <v>2540</v>
      </c>
    </row>
    <row r="1093" spans="29:31" x14ac:dyDescent="0.15">
      <c r="AC1093" s="10" t="s">
        <v>927</v>
      </c>
      <c r="AD1093" s="10" t="s">
        <v>3520</v>
      </c>
      <c r="AE1093" s="10" t="s">
        <v>2541</v>
      </c>
    </row>
    <row r="1094" spans="29:31" x14ac:dyDescent="0.15">
      <c r="AC1094" s="10" t="s">
        <v>928</v>
      </c>
      <c r="AD1094" s="10" t="s">
        <v>3520</v>
      </c>
      <c r="AE1094" s="10" t="s">
        <v>2542</v>
      </c>
    </row>
    <row r="1095" spans="29:31" x14ac:dyDescent="0.15">
      <c r="AC1095" s="10" t="s">
        <v>929</v>
      </c>
      <c r="AD1095" s="10" t="s">
        <v>3520</v>
      </c>
      <c r="AE1095" s="10" t="s">
        <v>2543</v>
      </c>
    </row>
    <row r="1096" spans="29:31" x14ac:dyDescent="0.15">
      <c r="AC1096" s="10" t="s">
        <v>930</v>
      </c>
      <c r="AD1096" s="10" t="s">
        <v>3520</v>
      </c>
      <c r="AE1096" s="10" t="s">
        <v>2544</v>
      </c>
    </row>
    <row r="1097" spans="29:31" x14ac:dyDescent="0.15">
      <c r="AC1097" s="10" t="s">
        <v>3308</v>
      </c>
      <c r="AD1097" s="10" t="s">
        <v>3520</v>
      </c>
      <c r="AE1097" s="10" t="s">
        <v>2545</v>
      </c>
    </row>
    <row r="1098" spans="29:31" x14ac:dyDescent="0.15">
      <c r="AC1098" s="10" t="s">
        <v>3309</v>
      </c>
      <c r="AD1098" s="10" t="s">
        <v>3520</v>
      </c>
      <c r="AE1098" s="10" t="s">
        <v>3428</v>
      </c>
    </row>
    <row r="1099" spans="29:31" x14ac:dyDescent="0.15">
      <c r="AC1099" s="10" t="s">
        <v>3310</v>
      </c>
      <c r="AD1099" s="10" t="s">
        <v>3520</v>
      </c>
      <c r="AE1099" s="10" t="s">
        <v>3395</v>
      </c>
    </row>
    <row r="1100" spans="29:31" x14ac:dyDescent="0.15">
      <c r="AC1100" s="10" t="s">
        <v>3311</v>
      </c>
      <c r="AD1100" s="10" t="s">
        <v>3520</v>
      </c>
      <c r="AE1100" s="10" t="s">
        <v>3396</v>
      </c>
    </row>
    <row r="1101" spans="29:31" x14ac:dyDescent="0.15">
      <c r="AC1101" s="10" t="s">
        <v>3312</v>
      </c>
      <c r="AD1101" s="10" t="s">
        <v>3520</v>
      </c>
      <c r="AE1101" s="10" t="s">
        <v>3397</v>
      </c>
    </row>
    <row r="1102" spans="29:31" x14ac:dyDescent="0.15">
      <c r="AC1102" s="10" t="s">
        <v>3313</v>
      </c>
      <c r="AD1102" s="10" t="s">
        <v>3520</v>
      </c>
      <c r="AE1102" s="10" t="s">
        <v>3429</v>
      </c>
    </row>
    <row r="1103" spans="29:31" x14ac:dyDescent="0.15">
      <c r="AC1103" s="10" t="s">
        <v>931</v>
      </c>
      <c r="AD1103" s="10" t="s">
        <v>3520</v>
      </c>
      <c r="AE1103" s="10" t="s">
        <v>3423</v>
      </c>
    </row>
    <row r="1104" spans="29:31" x14ac:dyDescent="0.15">
      <c r="AC1104" s="10" t="s">
        <v>932</v>
      </c>
      <c r="AD1104" s="10" t="s">
        <v>3521</v>
      </c>
      <c r="AE1104" s="10" t="s">
        <v>2546</v>
      </c>
    </row>
    <row r="1105" spans="29:31" x14ac:dyDescent="0.15">
      <c r="AC1105" s="10" t="s">
        <v>933</v>
      </c>
      <c r="AD1105" s="10" t="s">
        <v>3521</v>
      </c>
      <c r="AE1105" s="10" t="s">
        <v>2547</v>
      </c>
    </row>
    <row r="1106" spans="29:31" x14ac:dyDescent="0.15">
      <c r="AC1106" s="10" t="s">
        <v>934</v>
      </c>
      <c r="AD1106" s="10" t="s">
        <v>3521</v>
      </c>
      <c r="AE1106" s="10" t="s">
        <v>2548</v>
      </c>
    </row>
    <row r="1107" spans="29:31" x14ac:dyDescent="0.15">
      <c r="AC1107" s="10" t="s">
        <v>935</v>
      </c>
      <c r="AD1107" s="10" t="s">
        <v>3521</v>
      </c>
      <c r="AE1107" s="10" t="s">
        <v>2549</v>
      </c>
    </row>
    <row r="1108" spans="29:31" x14ac:dyDescent="0.15">
      <c r="AC1108" s="10" t="s">
        <v>936</v>
      </c>
      <c r="AD1108" s="10" t="s">
        <v>3521</v>
      </c>
      <c r="AE1108" s="10" t="s">
        <v>2550</v>
      </c>
    </row>
    <row r="1109" spans="29:31" x14ac:dyDescent="0.15">
      <c r="AC1109" s="10" t="s">
        <v>937</v>
      </c>
      <c r="AD1109" s="10" t="s">
        <v>3521</v>
      </c>
      <c r="AE1109" s="10" t="s">
        <v>2551</v>
      </c>
    </row>
    <row r="1110" spans="29:31" x14ac:dyDescent="0.15">
      <c r="AC1110" s="10" t="s">
        <v>938</v>
      </c>
      <c r="AD1110" s="10" t="s">
        <v>3521</v>
      </c>
      <c r="AE1110" s="10" t="s">
        <v>2552</v>
      </c>
    </row>
    <row r="1111" spans="29:31" x14ac:dyDescent="0.15">
      <c r="AC1111" s="10" t="s">
        <v>939</v>
      </c>
      <c r="AD1111" s="10" t="s">
        <v>3521</v>
      </c>
      <c r="AE1111" s="10" t="s">
        <v>2553</v>
      </c>
    </row>
    <row r="1112" spans="29:31" x14ac:dyDescent="0.15">
      <c r="AC1112" s="10" t="s">
        <v>940</v>
      </c>
      <c r="AD1112" s="10" t="s">
        <v>3521</v>
      </c>
      <c r="AE1112" s="10" t="s">
        <v>2554</v>
      </c>
    </row>
    <row r="1113" spans="29:31" x14ac:dyDescent="0.15">
      <c r="AC1113" s="10" t="s">
        <v>941</v>
      </c>
      <c r="AD1113" s="10" t="s">
        <v>3521</v>
      </c>
      <c r="AE1113" s="10" t="s">
        <v>2555</v>
      </c>
    </row>
    <row r="1114" spans="29:31" x14ac:dyDescent="0.15">
      <c r="AC1114" s="10" t="s">
        <v>942</v>
      </c>
      <c r="AD1114" s="10" t="s">
        <v>3521</v>
      </c>
      <c r="AE1114" s="10" t="s">
        <v>2556</v>
      </c>
    </row>
    <row r="1115" spans="29:31" x14ac:dyDescent="0.15">
      <c r="AC1115" s="10" t="s">
        <v>943</v>
      </c>
      <c r="AD1115" s="10" t="s">
        <v>3521</v>
      </c>
      <c r="AE1115" s="10" t="s">
        <v>2557</v>
      </c>
    </row>
    <row r="1116" spans="29:31" x14ac:dyDescent="0.15">
      <c r="AC1116" s="10" t="s">
        <v>944</v>
      </c>
      <c r="AD1116" s="10" t="s">
        <v>3521</v>
      </c>
      <c r="AE1116" s="10" t="s">
        <v>2558</v>
      </c>
    </row>
    <row r="1117" spans="29:31" x14ac:dyDescent="0.15">
      <c r="AC1117" s="10" t="s">
        <v>945</v>
      </c>
      <c r="AD1117" s="10" t="s">
        <v>3521</v>
      </c>
      <c r="AE1117" s="10" t="s">
        <v>2559</v>
      </c>
    </row>
    <row r="1118" spans="29:31" x14ac:dyDescent="0.15">
      <c r="AC1118" s="10" t="s">
        <v>946</v>
      </c>
      <c r="AD1118" s="10" t="s">
        <v>3521</v>
      </c>
      <c r="AE1118" s="10" t="s">
        <v>1856</v>
      </c>
    </row>
    <row r="1119" spans="29:31" x14ac:dyDescent="0.15">
      <c r="AC1119" s="10" t="s">
        <v>947</v>
      </c>
      <c r="AD1119" s="10" t="s">
        <v>3521</v>
      </c>
      <c r="AE1119" s="10" t="s">
        <v>2560</v>
      </c>
    </row>
    <row r="1120" spans="29:31" x14ac:dyDescent="0.15">
      <c r="AC1120" s="10" t="s">
        <v>948</v>
      </c>
      <c r="AD1120" s="10" t="s">
        <v>3521</v>
      </c>
      <c r="AE1120" s="10" t="s">
        <v>2561</v>
      </c>
    </row>
    <row r="1121" spans="29:31" x14ac:dyDescent="0.15">
      <c r="AC1121" s="10" t="s">
        <v>949</v>
      </c>
      <c r="AD1121" s="10" t="s">
        <v>3521</v>
      </c>
      <c r="AE1121" s="10" t="s">
        <v>2026</v>
      </c>
    </row>
    <row r="1122" spans="29:31" x14ac:dyDescent="0.15">
      <c r="AC1122" s="10" t="s">
        <v>950</v>
      </c>
      <c r="AD1122" s="10" t="s">
        <v>3521</v>
      </c>
      <c r="AE1122" s="10" t="s">
        <v>2562</v>
      </c>
    </row>
    <row r="1123" spans="29:31" x14ac:dyDescent="0.15">
      <c r="AC1123" s="10" t="s">
        <v>951</v>
      </c>
      <c r="AD1123" s="10" t="s">
        <v>3521</v>
      </c>
      <c r="AE1123" s="10" t="s">
        <v>2563</v>
      </c>
    </row>
    <row r="1124" spans="29:31" x14ac:dyDescent="0.15">
      <c r="AC1124" s="10" t="s">
        <v>952</v>
      </c>
      <c r="AD1124" s="10" t="s">
        <v>3521</v>
      </c>
      <c r="AE1124" s="10" t="s">
        <v>2564</v>
      </c>
    </row>
    <row r="1125" spans="29:31" x14ac:dyDescent="0.15">
      <c r="AC1125" s="10" t="s">
        <v>953</v>
      </c>
      <c r="AD1125" s="10" t="s">
        <v>3521</v>
      </c>
      <c r="AE1125" s="10" t="s">
        <v>2565</v>
      </c>
    </row>
    <row r="1126" spans="29:31" x14ac:dyDescent="0.15">
      <c r="AC1126" s="10" t="s">
        <v>954</v>
      </c>
      <c r="AD1126" s="10" t="s">
        <v>3521</v>
      </c>
      <c r="AE1126" s="10" t="s">
        <v>2566</v>
      </c>
    </row>
    <row r="1127" spans="29:31" x14ac:dyDescent="0.15">
      <c r="AC1127" s="10" t="s">
        <v>955</v>
      </c>
      <c r="AD1127" s="10" t="s">
        <v>3521</v>
      </c>
      <c r="AE1127" s="10" t="s">
        <v>2567</v>
      </c>
    </row>
    <row r="1128" spans="29:31" x14ac:dyDescent="0.15">
      <c r="AC1128" s="10" t="s">
        <v>956</v>
      </c>
      <c r="AD1128" s="10" t="s">
        <v>3521</v>
      </c>
      <c r="AE1128" s="10" t="s">
        <v>2568</v>
      </c>
    </row>
    <row r="1129" spans="29:31" x14ac:dyDescent="0.15">
      <c r="AC1129" s="10" t="s">
        <v>957</v>
      </c>
      <c r="AD1129" s="10" t="s">
        <v>3521</v>
      </c>
      <c r="AE1129" s="10" t="s">
        <v>2569</v>
      </c>
    </row>
    <row r="1130" spans="29:31" x14ac:dyDescent="0.15">
      <c r="AC1130" s="10" t="s">
        <v>958</v>
      </c>
      <c r="AD1130" s="10" t="s">
        <v>3521</v>
      </c>
      <c r="AE1130" s="10" t="s">
        <v>2570</v>
      </c>
    </row>
    <row r="1131" spans="29:31" x14ac:dyDescent="0.15">
      <c r="AC1131" s="10" t="s">
        <v>959</v>
      </c>
      <c r="AD1131" s="10" t="s">
        <v>3521</v>
      </c>
      <c r="AE1131" s="10" t="s">
        <v>2571</v>
      </c>
    </row>
    <row r="1132" spans="29:31" x14ac:dyDescent="0.15">
      <c r="AC1132" s="10" t="s">
        <v>3314</v>
      </c>
      <c r="AD1132" s="10" t="s">
        <v>3521</v>
      </c>
      <c r="AE1132" s="10" t="s">
        <v>2572</v>
      </c>
    </row>
    <row r="1133" spans="29:31" x14ac:dyDescent="0.15">
      <c r="AC1133" s="10" t="s">
        <v>3315</v>
      </c>
      <c r="AD1133" s="10" t="s">
        <v>3521</v>
      </c>
      <c r="AE1133" s="10" t="s">
        <v>3397</v>
      </c>
    </row>
    <row r="1134" spans="29:31" x14ac:dyDescent="0.15">
      <c r="AC1134" s="10" t="s">
        <v>3316</v>
      </c>
      <c r="AD1134" s="10" t="s">
        <v>3521</v>
      </c>
      <c r="AE1134" s="10" t="s">
        <v>3395</v>
      </c>
    </row>
    <row r="1135" spans="29:31" x14ac:dyDescent="0.15">
      <c r="AC1135" s="10" t="s">
        <v>3317</v>
      </c>
      <c r="AD1135" s="10" t="s">
        <v>3521</v>
      </c>
      <c r="AE1135" s="10" t="s">
        <v>3430</v>
      </c>
    </row>
    <row r="1136" spans="29:31" x14ac:dyDescent="0.15">
      <c r="AC1136" s="10" t="s">
        <v>960</v>
      </c>
      <c r="AD1136" s="10" t="s">
        <v>3521</v>
      </c>
      <c r="AE1136" s="10" t="s">
        <v>3398</v>
      </c>
    </row>
    <row r="1137" spans="29:31" x14ac:dyDescent="0.15">
      <c r="AC1137" s="10" t="s">
        <v>961</v>
      </c>
      <c r="AD1137" s="10" t="s">
        <v>3522</v>
      </c>
      <c r="AE1137" s="10" t="s">
        <v>2573</v>
      </c>
    </row>
    <row r="1138" spans="29:31" x14ac:dyDescent="0.15">
      <c r="AC1138" s="10" t="s">
        <v>962</v>
      </c>
      <c r="AD1138" s="10" t="s">
        <v>3522</v>
      </c>
      <c r="AE1138" s="10" t="s">
        <v>2574</v>
      </c>
    </row>
    <row r="1139" spans="29:31" x14ac:dyDescent="0.15">
      <c r="AC1139" s="10" t="s">
        <v>963</v>
      </c>
      <c r="AD1139" s="10" t="s">
        <v>3522</v>
      </c>
      <c r="AE1139" s="10" t="s">
        <v>2575</v>
      </c>
    </row>
    <row r="1140" spans="29:31" x14ac:dyDescent="0.15">
      <c r="AC1140" s="10" t="s">
        <v>964</v>
      </c>
      <c r="AD1140" s="10" t="s">
        <v>3522</v>
      </c>
      <c r="AE1140" s="10" t="s">
        <v>2576</v>
      </c>
    </row>
    <row r="1141" spans="29:31" x14ac:dyDescent="0.15">
      <c r="AC1141" s="10" t="s">
        <v>965</v>
      </c>
      <c r="AD1141" s="10" t="s">
        <v>3522</v>
      </c>
      <c r="AE1141" s="10" t="s">
        <v>2577</v>
      </c>
    </row>
    <row r="1142" spans="29:31" x14ac:dyDescent="0.15">
      <c r="AC1142" s="10" t="s">
        <v>966</v>
      </c>
      <c r="AD1142" s="10" t="s">
        <v>3522</v>
      </c>
      <c r="AE1142" s="10" t="s">
        <v>2578</v>
      </c>
    </row>
    <row r="1143" spans="29:31" x14ac:dyDescent="0.15">
      <c r="AC1143" s="10" t="s">
        <v>967</v>
      </c>
      <c r="AD1143" s="10" t="s">
        <v>3522</v>
      </c>
      <c r="AE1143" s="10" t="s">
        <v>2579</v>
      </c>
    </row>
    <row r="1144" spans="29:31" x14ac:dyDescent="0.15">
      <c r="AC1144" s="10" t="s">
        <v>968</v>
      </c>
      <c r="AD1144" s="10" t="s">
        <v>3522</v>
      </c>
      <c r="AE1144" s="10" t="s">
        <v>2580</v>
      </c>
    </row>
    <row r="1145" spans="29:31" x14ac:dyDescent="0.15">
      <c r="AC1145" s="10" t="s">
        <v>969</v>
      </c>
      <c r="AD1145" s="10" t="s">
        <v>3522</v>
      </c>
      <c r="AE1145" s="10" t="s">
        <v>2581</v>
      </c>
    </row>
    <row r="1146" spans="29:31" x14ac:dyDescent="0.15">
      <c r="AC1146" s="10" t="s">
        <v>970</v>
      </c>
      <c r="AD1146" s="10" t="s">
        <v>3522</v>
      </c>
      <c r="AE1146" s="10" t="s">
        <v>2582</v>
      </c>
    </row>
    <row r="1147" spans="29:31" x14ac:dyDescent="0.15">
      <c r="AC1147" s="10" t="s">
        <v>971</v>
      </c>
      <c r="AD1147" s="10" t="s">
        <v>3522</v>
      </c>
      <c r="AE1147" s="10" t="s">
        <v>2583</v>
      </c>
    </row>
    <row r="1148" spans="29:31" x14ac:dyDescent="0.15">
      <c r="AC1148" s="10" t="s">
        <v>972</v>
      </c>
      <c r="AD1148" s="10" t="s">
        <v>3522</v>
      </c>
      <c r="AE1148" s="10" t="s">
        <v>2584</v>
      </c>
    </row>
    <row r="1149" spans="29:31" x14ac:dyDescent="0.15">
      <c r="AC1149" s="10" t="s">
        <v>973</v>
      </c>
      <c r="AD1149" s="10" t="s">
        <v>3522</v>
      </c>
      <c r="AE1149" s="10" t="s">
        <v>2585</v>
      </c>
    </row>
    <row r="1150" spans="29:31" x14ac:dyDescent="0.15">
      <c r="AC1150" s="10" t="s">
        <v>974</v>
      </c>
      <c r="AD1150" s="10" t="s">
        <v>3522</v>
      </c>
      <c r="AE1150" s="10" t="s">
        <v>2586</v>
      </c>
    </row>
    <row r="1151" spans="29:31" x14ac:dyDescent="0.15">
      <c r="AC1151" s="10" t="s">
        <v>975</v>
      </c>
      <c r="AD1151" s="10" t="s">
        <v>3522</v>
      </c>
      <c r="AE1151" s="10" t="s">
        <v>2587</v>
      </c>
    </row>
    <row r="1152" spans="29:31" x14ac:dyDescent="0.15">
      <c r="AC1152" s="10" t="s">
        <v>976</v>
      </c>
      <c r="AD1152" s="10" t="s">
        <v>3522</v>
      </c>
      <c r="AE1152" s="10" t="s">
        <v>2588</v>
      </c>
    </row>
    <row r="1153" spans="29:31" x14ac:dyDescent="0.15">
      <c r="AC1153" s="10" t="s">
        <v>977</v>
      </c>
      <c r="AD1153" s="10" t="s">
        <v>3522</v>
      </c>
      <c r="AE1153" s="10" t="s">
        <v>2589</v>
      </c>
    </row>
    <row r="1154" spans="29:31" x14ac:dyDescent="0.15">
      <c r="AC1154" s="10" t="s">
        <v>978</v>
      </c>
      <c r="AD1154" s="10" t="s">
        <v>3522</v>
      </c>
      <c r="AE1154" s="10" t="s">
        <v>2590</v>
      </c>
    </row>
    <row r="1155" spans="29:31" x14ac:dyDescent="0.15">
      <c r="AC1155" s="10" t="s">
        <v>3318</v>
      </c>
      <c r="AD1155" s="10" t="s">
        <v>3522</v>
      </c>
      <c r="AE1155" s="10" t="s">
        <v>2591</v>
      </c>
    </row>
    <row r="1156" spans="29:31" x14ac:dyDescent="0.15">
      <c r="AC1156" s="10" t="s">
        <v>979</v>
      </c>
      <c r="AD1156" s="10" t="s">
        <v>3522</v>
      </c>
      <c r="AE1156" s="10" t="s">
        <v>3397</v>
      </c>
    </row>
    <row r="1157" spans="29:31" x14ac:dyDescent="0.15">
      <c r="AC1157" s="10" t="s">
        <v>980</v>
      </c>
      <c r="AD1157" s="10" t="s">
        <v>3523</v>
      </c>
      <c r="AE1157" s="10" t="s">
        <v>2592</v>
      </c>
    </row>
    <row r="1158" spans="29:31" x14ac:dyDescent="0.15">
      <c r="AC1158" s="10" t="s">
        <v>981</v>
      </c>
      <c r="AD1158" s="10" t="s">
        <v>3523</v>
      </c>
      <c r="AE1158" s="10" t="s">
        <v>2593</v>
      </c>
    </row>
    <row r="1159" spans="29:31" x14ac:dyDescent="0.15">
      <c r="AC1159" s="10" t="s">
        <v>982</v>
      </c>
      <c r="AD1159" s="10" t="s">
        <v>3523</v>
      </c>
      <c r="AE1159" s="10" t="s">
        <v>2594</v>
      </c>
    </row>
    <row r="1160" spans="29:31" x14ac:dyDescent="0.15">
      <c r="AC1160" s="10" t="s">
        <v>983</v>
      </c>
      <c r="AD1160" s="10" t="s">
        <v>3523</v>
      </c>
      <c r="AE1160" s="10" t="s">
        <v>2595</v>
      </c>
    </row>
    <row r="1161" spans="29:31" x14ac:dyDescent="0.15">
      <c r="AC1161" s="10" t="s">
        <v>984</v>
      </c>
      <c r="AD1161" s="10" t="s">
        <v>3523</v>
      </c>
      <c r="AE1161" s="10" t="s">
        <v>2596</v>
      </c>
    </row>
    <row r="1162" spans="29:31" x14ac:dyDescent="0.15">
      <c r="AC1162" s="10" t="s">
        <v>985</v>
      </c>
      <c r="AD1162" s="10" t="s">
        <v>3523</v>
      </c>
      <c r="AE1162" s="10" t="s">
        <v>2597</v>
      </c>
    </row>
    <row r="1163" spans="29:31" x14ac:dyDescent="0.15">
      <c r="AC1163" s="10" t="s">
        <v>986</v>
      </c>
      <c r="AD1163" s="10" t="s">
        <v>3523</v>
      </c>
      <c r="AE1163" s="10" t="s">
        <v>2598</v>
      </c>
    </row>
    <row r="1164" spans="29:31" x14ac:dyDescent="0.15">
      <c r="AC1164" s="10" t="s">
        <v>987</v>
      </c>
      <c r="AD1164" s="10" t="s">
        <v>3523</v>
      </c>
      <c r="AE1164" s="10" t="s">
        <v>2599</v>
      </c>
    </row>
    <row r="1165" spans="29:31" x14ac:dyDescent="0.15">
      <c r="AC1165" s="10" t="s">
        <v>988</v>
      </c>
      <c r="AD1165" s="10" t="s">
        <v>3523</v>
      </c>
      <c r="AE1165" s="10" t="s">
        <v>2600</v>
      </c>
    </row>
    <row r="1166" spans="29:31" x14ac:dyDescent="0.15">
      <c r="AC1166" s="10" t="s">
        <v>989</v>
      </c>
      <c r="AD1166" s="10" t="s">
        <v>3523</v>
      </c>
      <c r="AE1166" s="10" t="s">
        <v>2601</v>
      </c>
    </row>
    <row r="1167" spans="29:31" x14ac:dyDescent="0.15">
      <c r="AC1167" s="10" t="s">
        <v>990</v>
      </c>
      <c r="AD1167" s="10" t="s">
        <v>3523</v>
      </c>
      <c r="AE1167" s="10" t="s">
        <v>2602</v>
      </c>
    </row>
    <row r="1168" spans="29:31" x14ac:dyDescent="0.15">
      <c r="AC1168" s="10" t="s">
        <v>991</v>
      </c>
      <c r="AD1168" s="10" t="s">
        <v>3523</v>
      </c>
      <c r="AE1168" s="10" t="s">
        <v>2603</v>
      </c>
    </row>
    <row r="1169" spans="29:31" x14ac:dyDescent="0.15">
      <c r="AC1169" s="10" t="s">
        <v>992</v>
      </c>
      <c r="AD1169" s="10" t="s">
        <v>3523</v>
      </c>
      <c r="AE1169" s="10" t="s">
        <v>2604</v>
      </c>
    </row>
    <row r="1170" spans="29:31" x14ac:dyDescent="0.15">
      <c r="AC1170" s="10" t="s">
        <v>993</v>
      </c>
      <c r="AD1170" s="10" t="s">
        <v>3523</v>
      </c>
      <c r="AE1170" s="10" t="s">
        <v>2605</v>
      </c>
    </row>
    <row r="1171" spans="29:31" x14ac:dyDescent="0.15">
      <c r="AC1171" s="10" t="s">
        <v>994</v>
      </c>
      <c r="AD1171" s="10" t="s">
        <v>3523</v>
      </c>
      <c r="AE1171" s="10" t="s">
        <v>2606</v>
      </c>
    </row>
    <row r="1172" spans="29:31" x14ac:dyDescent="0.15">
      <c r="AC1172" s="10" t="s">
        <v>995</v>
      </c>
      <c r="AD1172" s="10" t="s">
        <v>3523</v>
      </c>
      <c r="AE1172" s="10" t="s">
        <v>2607</v>
      </c>
    </row>
    <row r="1173" spans="29:31" x14ac:dyDescent="0.15">
      <c r="AC1173" s="10" t="s">
        <v>996</v>
      </c>
      <c r="AD1173" s="10" t="s">
        <v>3523</v>
      </c>
      <c r="AE1173" s="10" t="s">
        <v>2608</v>
      </c>
    </row>
    <row r="1174" spans="29:31" x14ac:dyDescent="0.15">
      <c r="AC1174" s="10" t="s">
        <v>997</v>
      </c>
      <c r="AD1174" s="10" t="s">
        <v>3523</v>
      </c>
      <c r="AE1174" s="10" t="s">
        <v>2609</v>
      </c>
    </row>
    <row r="1175" spans="29:31" x14ac:dyDescent="0.15">
      <c r="AC1175" s="10" t="s">
        <v>998</v>
      </c>
      <c r="AD1175" s="10" t="s">
        <v>3523</v>
      </c>
      <c r="AE1175" s="10" t="s">
        <v>2610</v>
      </c>
    </row>
    <row r="1176" spans="29:31" x14ac:dyDescent="0.15">
      <c r="AC1176" s="10" t="s">
        <v>999</v>
      </c>
      <c r="AD1176" s="10" t="s">
        <v>3523</v>
      </c>
      <c r="AE1176" s="10" t="s">
        <v>2611</v>
      </c>
    </row>
    <row r="1177" spans="29:31" x14ac:dyDescent="0.15">
      <c r="AC1177" s="10" t="s">
        <v>1000</v>
      </c>
      <c r="AD1177" s="10" t="s">
        <v>3523</v>
      </c>
      <c r="AE1177" s="10" t="s">
        <v>2612</v>
      </c>
    </row>
    <row r="1178" spans="29:31" x14ac:dyDescent="0.15">
      <c r="AC1178" s="10" t="s">
        <v>1001</v>
      </c>
      <c r="AD1178" s="10" t="s">
        <v>3523</v>
      </c>
      <c r="AE1178" s="10" t="s">
        <v>2613</v>
      </c>
    </row>
    <row r="1179" spans="29:31" x14ac:dyDescent="0.15">
      <c r="AC1179" s="10" t="s">
        <v>1002</v>
      </c>
      <c r="AD1179" s="10" t="s">
        <v>3523</v>
      </c>
      <c r="AE1179" s="10" t="s">
        <v>2614</v>
      </c>
    </row>
    <row r="1180" spans="29:31" x14ac:dyDescent="0.15">
      <c r="AC1180" s="10" t="s">
        <v>1003</v>
      </c>
      <c r="AD1180" s="10" t="s">
        <v>3523</v>
      </c>
      <c r="AE1180" s="10" t="s">
        <v>2615</v>
      </c>
    </row>
    <row r="1181" spans="29:31" x14ac:dyDescent="0.15">
      <c r="AC1181" s="10" t="s">
        <v>1004</v>
      </c>
      <c r="AD1181" s="10" t="s">
        <v>3523</v>
      </c>
      <c r="AE1181" s="10" t="s">
        <v>2616</v>
      </c>
    </row>
    <row r="1182" spans="29:31" x14ac:dyDescent="0.15">
      <c r="AC1182" s="10" t="s">
        <v>3319</v>
      </c>
      <c r="AD1182" s="10" t="s">
        <v>3523</v>
      </c>
      <c r="AE1182" s="10" t="s">
        <v>2617</v>
      </c>
    </row>
    <row r="1183" spans="29:31" x14ac:dyDescent="0.15">
      <c r="AC1183" s="10" t="s">
        <v>3320</v>
      </c>
      <c r="AD1183" s="10" t="s">
        <v>3523</v>
      </c>
      <c r="AE1183" s="10" t="s">
        <v>3431</v>
      </c>
    </row>
    <row r="1184" spans="29:31" x14ac:dyDescent="0.15">
      <c r="AC1184" s="10" t="s">
        <v>3321</v>
      </c>
      <c r="AD1184" s="10" t="s">
        <v>3523</v>
      </c>
      <c r="AE1184" s="10" t="s">
        <v>3432</v>
      </c>
    </row>
    <row r="1185" spans="29:31" x14ac:dyDescent="0.15">
      <c r="AC1185" s="10" t="s">
        <v>3322</v>
      </c>
      <c r="AD1185" s="10" t="s">
        <v>3523</v>
      </c>
      <c r="AE1185" s="10" t="s">
        <v>3433</v>
      </c>
    </row>
    <row r="1186" spans="29:31" x14ac:dyDescent="0.15">
      <c r="AC1186" s="10" t="s">
        <v>3323</v>
      </c>
      <c r="AD1186" s="10" t="s">
        <v>3523</v>
      </c>
      <c r="AE1186" s="10" t="s">
        <v>3434</v>
      </c>
    </row>
    <row r="1187" spans="29:31" x14ac:dyDescent="0.15">
      <c r="AC1187" s="10" t="s">
        <v>3324</v>
      </c>
      <c r="AD1187" s="10" t="s">
        <v>3523</v>
      </c>
      <c r="AE1187" s="10" t="s">
        <v>3397</v>
      </c>
    </row>
    <row r="1188" spans="29:31" x14ac:dyDescent="0.15">
      <c r="AC1188" s="10" t="s">
        <v>3325</v>
      </c>
      <c r="AD1188" s="10" t="s">
        <v>3523</v>
      </c>
      <c r="AE1188" s="10" t="s">
        <v>3396</v>
      </c>
    </row>
    <row r="1189" spans="29:31" x14ac:dyDescent="0.15">
      <c r="AC1189" s="10" t="s">
        <v>3326</v>
      </c>
      <c r="AD1189" s="10" t="s">
        <v>3523</v>
      </c>
      <c r="AE1189" s="10" t="s">
        <v>3435</v>
      </c>
    </row>
    <row r="1190" spans="29:31" x14ac:dyDescent="0.15">
      <c r="AC1190" s="10" t="s">
        <v>3327</v>
      </c>
      <c r="AD1190" s="10" t="s">
        <v>3523</v>
      </c>
      <c r="AE1190" s="10" t="s">
        <v>3436</v>
      </c>
    </row>
    <row r="1191" spans="29:31" x14ac:dyDescent="0.15">
      <c r="AC1191" s="10" t="s">
        <v>3328</v>
      </c>
      <c r="AD1191" s="10" t="s">
        <v>3523</v>
      </c>
      <c r="AE1191" s="10" t="s">
        <v>3437</v>
      </c>
    </row>
    <row r="1192" spans="29:31" x14ac:dyDescent="0.15">
      <c r="AC1192" s="10" t="s">
        <v>3329</v>
      </c>
      <c r="AD1192" s="10" t="s">
        <v>3523</v>
      </c>
      <c r="AE1192" s="10" t="s">
        <v>3438</v>
      </c>
    </row>
    <row r="1193" spans="29:31" x14ac:dyDescent="0.15">
      <c r="AC1193" s="10" t="s">
        <v>1005</v>
      </c>
      <c r="AD1193" s="10" t="s">
        <v>3523</v>
      </c>
      <c r="AE1193" s="10" t="s">
        <v>3424</v>
      </c>
    </row>
    <row r="1194" spans="29:31" x14ac:dyDescent="0.15">
      <c r="AC1194" s="10" t="s">
        <v>1006</v>
      </c>
      <c r="AD1194" s="10" t="s">
        <v>3524</v>
      </c>
      <c r="AE1194" s="10" t="s">
        <v>2618</v>
      </c>
    </row>
    <row r="1195" spans="29:31" x14ac:dyDescent="0.15">
      <c r="AC1195" s="10" t="s">
        <v>1007</v>
      </c>
      <c r="AD1195" s="10" t="s">
        <v>3524</v>
      </c>
      <c r="AE1195" s="10" t="s">
        <v>2619</v>
      </c>
    </row>
    <row r="1196" spans="29:31" x14ac:dyDescent="0.15">
      <c r="AC1196" s="10" t="s">
        <v>1008</v>
      </c>
      <c r="AD1196" s="10" t="s">
        <v>3524</v>
      </c>
      <c r="AE1196" s="10" t="s">
        <v>2620</v>
      </c>
    </row>
    <row r="1197" spans="29:31" x14ac:dyDescent="0.15">
      <c r="AC1197" s="10" t="s">
        <v>1009</v>
      </c>
      <c r="AD1197" s="10" t="s">
        <v>3524</v>
      </c>
      <c r="AE1197" s="10" t="s">
        <v>2621</v>
      </c>
    </row>
    <row r="1198" spans="29:31" x14ac:dyDescent="0.15">
      <c r="AC1198" s="10" t="s">
        <v>1010</v>
      </c>
      <c r="AD1198" s="10" t="s">
        <v>3524</v>
      </c>
      <c r="AE1198" s="10" t="s">
        <v>2622</v>
      </c>
    </row>
    <row r="1199" spans="29:31" x14ac:dyDescent="0.15">
      <c r="AC1199" s="10" t="s">
        <v>1011</v>
      </c>
      <c r="AD1199" s="10" t="s">
        <v>3524</v>
      </c>
      <c r="AE1199" s="10" t="s">
        <v>2623</v>
      </c>
    </row>
    <row r="1200" spans="29:31" x14ac:dyDescent="0.15">
      <c r="AC1200" s="10" t="s">
        <v>1012</v>
      </c>
      <c r="AD1200" s="10" t="s">
        <v>3524</v>
      </c>
      <c r="AE1200" s="10" t="s">
        <v>2624</v>
      </c>
    </row>
    <row r="1201" spans="29:31" x14ac:dyDescent="0.15">
      <c r="AC1201" s="10" t="s">
        <v>1013</v>
      </c>
      <c r="AD1201" s="10" t="s">
        <v>3524</v>
      </c>
      <c r="AE1201" s="10" t="s">
        <v>2625</v>
      </c>
    </row>
    <row r="1202" spans="29:31" x14ac:dyDescent="0.15">
      <c r="AC1202" s="10" t="s">
        <v>1014</v>
      </c>
      <c r="AD1202" s="10" t="s">
        <v>3524</v>
      </c>
      <c r="AE1202" s="10" t="s">
        <v>2626</v>
      </c>
    </row>
    <row r="1203" spans="29:31" x14ac:dyDescent="0.15">
      <c r="AC1203" s="10" t="s">
        <v>1015</v>
      </c>
      <c r="AD1203" s="10" t="s">
        <v>3524</v>
      </c>
      <c r="AE1203" s="10" t="s">
        <v>2627</v>
      </c>
    </row>
    <row r="1204" spans="29:31" x14ac:dyDescent="0.15">
      <c r="AC1204" s="10" t="s">
        <v>1016</v>
      </c>
      <c r="AD1204" s="10" t="s">
        <v>3524</v>
      </c>
      <c r="AE1204" s="10" t="s">
        <v>2628</v>
      </c>
    </row>
    <row r="1205" spans="29:31" x14ac:dyDescent="0.15">
      <c r="AC1205" s="10" t="s">
        <v>1017</v>
      </c>
      <c r="AD1205" s="10" t="s">
        <v>3524</v>
      </c>
      <c r="AE1205" s="10" t="s">
        <v>2629</v>
      </c>
    </row>
    <row r="1206" spans="29:31" x14ac:dyDescent="0.15">
      <c r="AC1206" s="10" t="s">
        <v>1018</v>
      </c>
      <c r="AD1206" s="10" t="s">
        <v>3524</v>
      </c>
      <c r="AE1206" s="10" t="s">
        <v>2630</v>
      </c>
    </row>
    <row r="1207" spans="29:31" x14ac:dyDescent="0.15">
      <c r="AC1207" s="10" t="s">
        <v>1019</v>
      </c>
      <c r="AD1207" s="10" t="s">
        <v>3524</v>
      </c>
      <c r="AE1207" s="10" t="s">
        <v>2631</v>
      </c>
    </row>
    <row r="1208" spans="29:31" x14ac:dyDescent="0.15">
      <c r="AC1208" s="10" t="s">
        <v>1020</v>
      </c>
      <c r="AD1208" s="10" t="s">
        <v>3524</v>
      </c>
      <c r="AE1208" s="10" t="s">
        <v>2632</v>
      </c>
    </row>
    <row r="1209" spans="29:31" x14ac:dyDescent="0.15">
      <c r="AC1209" s="10" t="s">
        <v>1021</v>
      </c>
      <c r="AD1209" s="10" t="s">
        <v>3524</v>
      </c>
      <c r="AE1209" s="10" t="s">
        <v>2633</v>
      </c>
    </row>
    <row r="1210" spans="29:31" x14ac:dyDescent="0.15">
      <c r="AC1210" s="10" t="s">
        <v>1022</v>
      </c>
      <c r="AD1210" s="10" t="s">
        <v>3524</v>
      </c>
      <c r="AE1210" s="10" t="s">
        <v>2634</v>
      </c>
    </row>
    <row r="1211" spans="29:31" x14ac:dyDescent="0.15">
      <c r="AC1211" s="10" t="s">
        <v>1023</v>
      </c>
      <c r="AD1211" s="10" t="s">
        <v>3524</v>
      </c>
      <c r="AE1211" s="10" t="s">
        <v>2635</v>
      </c>
    </row>
    <row r="1212" spans="29:31" x14ac:dyDescent="0.15">
      <c r="AC1212" s="10" t="s">
        <v>1024</v>
      </c>
      <c r="AD1212" s="10" t="s">
        <v>3524</v>
      </c>
      <c r="AE1212" s="10" t="s">
        <v>2636</v>
      </c>
    </row>
    <row r="1213" spans="29:31" x14ac:dyDescent="0.15">
      <c r="AC1213" s="10" t="s">
        <v>1025</v>
      </c>
      <c r="AD1213" s="10" t="s">
        <v>3524</v>
      </c>
      <c r="AE1213" s="10" t="s">
        <v>2637</v>
      </c>
    </row>
    <row r="1214" spans="29:31" x14ac:dyDescent="0.15">
      <c r="AC1214" s="10" t="s">
        <v>1026</v>
      </c>
      <c r="AD1214" s="10" t="s">
        <v>3524</v>
      </c>
      <c r="AE1214" s="10" t="s">
        <v>2638</v>
      </c>
    </row>
    <row r="1215" spans="29:31" x14ac:dyDescent="0.15">
      <c r="AC1215" s="10" t="s">
        <v>1027</v>
      </c>
      <c r="AD1215" s="10" t="s">
        <v>3524</v>
      </c>
      <c r="AE1215" s="10" t="s">
        <v>2639</v>
      </c>
    </row>
    <row r="1216" spans="29:31" x14ac:dyDescent="0.15">
      <c r="AC1216" s="10" t="s">
        <v>1028</v>
      </c>
      <c r="AD1216" s="10" t="s">
        <v>3524</v>
      </c>
      <c r="AE1216" s="10" t="s">
        <v>2640</v>
      </c>
    </row>
    <row r="1217" spans="29:31" x14ac:dyDescent="0.15">
      <c r="AC1217" s="10" t="s">
        <v>1029</v>
      </c>
      <c r="AD1217" s="10" t="s">
        <v>3524</v>
      </c>
      <c r="AE1217" s="10" t="s">
        <v>2641</v>
      </c>
    </row>
    <row r="1218" spans="29:31" x14ac:dyDescent="0.15">
      <c r="AC1218" s="10" t="s">
        <v>1030</v>
      </c>
      <c r="AD1218" s="10" t="s">
        <v>3524</v>
      </c>
      <c r="AE1218" s="10" t="s">
        <v>2642</v>
      </c>
    </row>
    <row r="1219" spans="29:31" x14ac:dyDescent="0.15">
      <c r="AC1219" s="10" t="s">
        <v>1031</v>
      </c>
      <c r="AD1219" s="10" t="s">
        <v>3524</v>
      </c>
      <c r="AE1219" s="10" t="s">
        <v>2643</v>
      </c>
    </row>
    <row r="1220" spans="29:31" x14ac:dyDescent="0.15">
      <c r="AC1220" s="10" t="s">
        <v>1032</v>
      </c>
      <c r="AD1220" s="10" t="s">
        <v>3524</v>
      </c>
      <c r="AE1220" s="10" t="s">
        <v>2644</v>
      </c>
    </row>
    <row r="1221" spans="29:31" x14ac:dyDescent="0.15">
      <c r="AC1221" s="10" t="s">
        <v>1033</v>
      </c>
      <c r="AD1221" s="10" t="s">
        <v>3524</v>
      </c>
      <c r="AE1221" s="10" t="s">
        <v>2645</v>
      </c>
    </row>
    <row r="1222" spans="29:31" x14ac:dyDescent="0.15">
      <c r="AC1222" s="10" t="s">
        <v>1034</v>
      </c>
      <c r="AD1222" s="10" t="s">
        <v>3524</v>
      </c>
      <c r="AE1222" s="10" t="s">
        <v>2646</v>
      </c>
    </row>
    <row r="1223" spans="29:31" x14ac:dyDescent="0.15">
      <c r="AC1223" s="10" t="s">
        <v>1035</v>
      </c>
      <c r="AD1223" s="10" t="s">
        <v>3524</v>
      </c>
      <c r="AE1223" s="10" t="s">
        <v>2647</v>
      </c>
    </row>
    <row r="1224" spans="29:31" x14ac:dyDescent="0.15">
      <c r="AC1224" s="10" t="s">
        <v>1036</v>
      </c>
      <c r="AD1224" s="10" t="s">
        <v>3524</v>
      </c>
      <c r="AE1224" s="10" t="s">
        <v>2648</v>
      </c>
    </row>
    <row r="1225" spans="29:31" x14ac:dyDescent="0.15">
      <c r="AC1225" s="10" t="s">
        <v>1037</v>
      </c>
      <c r="AD1225" s="10" t="s">
        <v>3524</v>
      </c>
      <c r="AE1225" s="10" t="s">
        <v>2649</v>
      </c>
    </row>
    <row r="1226" spans="29:31" x14ac:dyDescent="0.15">
      <c r="AC1226" s="10" t="s">
        <v>1038</v>
      </c>
      <c r="AD1226" s="10" t="s">
        <v>3524</v>
      </c>
      <c r="AE1226" s="10" t="s">
        <v>2650</v>
      </c>
    </row>
    <row r="1227" spans="29:31" x14ac:dyDescent="0.15">
      <c r="AC1227" s="10" t="s">
        <v>1039</v>
      </c>
      <c r="AD1227" s="10" t="s">
        <v>3524</v>
      </c>
      <c r="AE1227" s="10" t="s">
        <v>2651</v>
      </c>
    </row>
    <row r="1228" spans="29:31" x14ac:dyDescent="0.15">
      <c r="AC1228" s="10" t="s">
        <v>1040</v>
      </c>
      <c r="AD1228" s="10" t="s">
        <v>3524</v>
      </c>
      <c r="AE1228" s="10" t="s">
        <v>2652</v>
      </c>
    </row>
    <row r="1229" spans="29:31" x14ac:dyDescent="0.15">
      <c r="AC1229" s="10" t="s">
        <v>1041</v>
      </c>
      <c r="AD1229" s="10" t="s">
        <v>3524</v>
      </c>
      <c r="AE1229" s="10" t="s">
        <v>2653</v>
      </c>
    </row>
    <row r="1230" spans="29:31" x14ac:dyDescent="0.15">
      <c r="AC1230" s="10" t="s">
        <v>1042</v>
      </c>
      <c r="AD1230" s="10" t="s">
        <v>3524</v>
      </c>
      <c r="AE1230" s="10" t="s">
        <v>2654</v>
      </c>
    </row>
    <row r="1231" spans="29:31" x14ac:dyDescent="0.15">
      <c r="AC1231" s="10" t="s">
        <v>1043</v>
      </c>
      <c r="AD1231" s="10" t="s">
        <v>3524</v>
      </c>
      <c r="AE1231" s="10" t="s">
        <v>2655</v>
      </c>
    </row>
    <row r="1232" spans="29:31" x14ac:dyDescent="0.15">
      <c r="AC1232" s="10" t="s">
        <v>1044</v>
      </c>
      <c r="AD1232" s="10" t="s">
        <v>3524</v>
      </c>
      <c r="AE1232" s="10" t="s">
        <v>2656</v>
      </c>
    </row>
    <row r="1233" spans="29:31" x14ac:dyDescent="0.15">
      <c r="AC1233" s="10" t="s">
        <v>1045</v>
      </c>
      <c r="AD1233" s="10" t="s">
        <v>3524</v>
      </c>
      <c r="AE1233" s="10" t="s">
        <v>2657</v>
      </c>
    </row>
    <row r="1234" spans="29:31" x14ac:dyDescent="0.15">
      <c r="AC1234" s="10" t="s">
        <v>1046</v>
      </c>
      <c r="AD1234" s="10" t="s">
        <v>3524</v>
      </c>
      <c r="AE1234" s="10" t="s">
        <v>2658</v>
      </c>
    </row>
    <row r="1235" spans="29:31" x14ac:dyDescent="0.15">
      <c r="AC1235" s="10" t="s">
        <v>1047</v>
      </c>
      <c r="AD1235" s="10" t="s">
        <v>3524</v>
      </c>
      <c r="AE1235" s="10" t="s">
        <v>2659</v>
      </c>
    </row>
    <row r="1236" spans="29:31" x14ac:dyDescent="0.15">
      <c r="AC1236" s="10" t="s">
        <v>3330</v>
      </c>
      <c r="AD1236" s="10" t="s">
        <v>3524</v>
      </c>
      <c r="AE1236" s="10" t="s">
        <v>2660</v>
      </c>
    </row>
    <row r="1237" spans="29:31" x14ac:dyDescent="0.15">
      <c r="AC1237" s="10" t="s">
        <v>3331</v>
      </c>
      <c r="AD1237" s="10" t="s">
        <v>3524</v>
      </c>
      <c r="AE1237" s="10" t="s">
        <v>3439</v>
      </c>
    </row>
    <row r="1238" spans="29:31" x14ac:dyDescent="0.15">
      <c r="AC1238" s="10" t="s">
        <v>3332</v>
      </c>
      <c r="AD1238" s="10" t="s">
        <v>3524</v>
      </c>
      <c r="AE1238" s="10" t="s">
        <v>3440</v>
      </c>
    </row>
    <row r="1239" spans="29:31" x14ac:dyDescent="0.15">
      <c r="AC1239" s="10" t="s">
        <v>3333</v>
      </c>
      <c r="AD1239" s="10" t="s">
        <v>3524</v>
      </c>
      <c r="AE1239" s="10" t="s">
        <v>3441</v>
      </c>
    </row>
    <row r="1240" spans="29:31" x14ac:dyDescent="0.15">
      <c r="AC1240" s="10" t="s">
        <v>3334</v>
      </c>
      <c r="AD1240" s="10" t="s">
        <v>3524</v>
      </c>
      <c r="AE1240" s="10" t="s">
        <v>3442</v>
      </c>
    </row>
    <row r="1241" spans="29:31" x14ac:dyDescent="0.15">
      <c r="AC1241" s="10" t="s">
        <v>3335</v>
      </c>
      <c r="AD1241" s="10" t="s">
        <v>3524</v>
      </c>
      <c r="AE1241" s="10" t="s">
        <v>3395</v>
      </c>
    </row>
    <row r="1242" spans="29:31" x14ac:dyDescent="0.15">
      <c r="AC1242" s="10" t="s">
        <v>3336</v>
      </c>
      <c r="AD1242" s="10" t="s">
        <v>3524</v>
      </c>
      <c r="AE1242" s="10" t="s">
        <v>3414</v>
      </c>
    </row>
    <row r="1243" spans="29:31" x14ac:dyDescent="0.15">
      <c r="AC1243" s="10" t="s">
        <v>3337</v>
      </c>
      <c r="AD1243" s="10" t="s">
        <v>3524</v>
      </c>
      <c r="AE1243" s="10" t="s">
        <v>3425</v>
      </c>
    </row>
    <row r="1244" spans="29:31" x14ac:dyDescent="0.15">
      <c r="AC1244" s="10" t="s">
        <v>3338</v>
      </c>
      <c r="AD1244" s="10" t="s">
        <v>3524</v>
      </c>
      <c r="AE1244" s="10" t="s">
        <v>3443</v>
      </c>
    </row>
    <row r="1245" spans="29:31" x14ac:dyDescent="0.15">
      <c r="AC1245" s="10" t="s">
        <v>3339</v>
      </c>
      <c r="AD1245" s="10" t="s">
        <v>3524</v>
      </c>
      <c r="AE1245" s="10" t="s">
        <v>3444</v>
      </c>
    </row>
    <row r="1246" spans="29:31" x14ac:dyDescent="0.15">
      <c r="AC1246" s="10" t="s">
        <v>3340</v>
      </c>
      <c r="AD1246" s="10" t="s">
        <v>3524</v>
      </c>
      <c r="AE1246" s="10" t="s">
        <v>3445</v>
      </c>
    </row>
    <row r="1247" spans="29:31" x14ac:dyDescent="0.15">
      <c r="AC1247" s="10" t="s">
        <v>3341</v>
      </c>
      <c r="AD1247" s="10" t="s">
        <v>3524</v>
      </c>
      <c r="AE1247" s="10" t="s">
        <v>3446</v>
      </c>
    </row>
    <row r="1248" spans="29:31" x14ac:dyDescent="0.15">
      <c r="AC1248" s="10" t="s">
        <v>3342</v>
      </c>
      <c r="AD1248" s="10" t="s">
        <v>3524</v>
      </c>
      <c r="AE1248" s="10" t="s">
        <v>3397</v>
      </c>
    </row>
    <row r="1249" spans="29:31" x14ac:dyDescent="0.15">
      <c r="AC1249" s="10" t="s">
        <v>3343</v>
      </c>
      <c r="AD1249" s="10" t="s">
        <v>3524</v>
      </c>
      <c r="AE1249" s="10" t="s">
        <v>3396</v>
      </c>
    </row>
    <row r="1250" spans="29:31" x14ac:dyDescent="0.15">
      <c r="AC1250" s="10" t="s">
        <v>3344</v>
      </c>
      <c r="AD1250" s="10" t="s">
        <v>3524</v>
      </c>
      <c r="AE1250" s="10" t="s">
        <v>3447</v>
      </c>
    </row>
    <row r="1251" spans="29:31" x14ac:dyDescent="0.15">
      <c r="AC1251" s="10" t="s">
        <v>3345</v>
      </c>
      <c r="AD1251" s="10" t="s">
        <v>3524</v>
      </c>
      <c r="AE1251" s="10" t="s">
        <v>3448</v>
      </c>
    </row>
    <row r="1252" spans="29:31" x14ac:dyDescent="0.15">
      <c r="AC1252" s="10" t="s">
        <v>1048</v>
      </c>
      <c r="AD1252" s="10" t="s">
        <v>3524</v>
      </c>
      <c r="AE1252" s="10" t="s">
        <v>3398</v>
      </c>
    </row>
    <row r="1253" spans="29:31" x14ac:dyDescent="0.15">
      <c r="AC1253" s="10" t="s">
        <v>1049</v>
      </c>
      <c r="AD1253" s="10" t="s">
        <v>3525</v>
      </c>
      <c r="AE1253" s="10" t="s">
        <v>2661</v>
      </c>
    </row>
    <row r="1254" spans="29:31" x14ac:dyDescent="0.15">
      <c r="AC1254" s="10" t="s">
        <v>1050</v>
      </c>
      <c r="AD1254" s="10" t="s">
        <v>3525</v>
      </c>
      <c r="AE1254" s="10" t="s">
        <v>2662</v>
      </c>
    </row>
    <row r="1255" spans="29:31" x14ac:dyDescent="0.15">
      <c r="AC1255" s="10" t="s">
        <v>1051</v>
      </c>
      <c r="AD1255" s="10" t="s">
        <v>3525</v>
      </c>
      <c r="AE1255" s="10" t="s">
        <v>2663</v>
      </c>
    </row>
    <row r="1256" spans="29:31" x14ac:dyDescent="0.15">
      <c r="AC1256" s="10" t="s">
        <v>1052</v>
      </c>
      <c r="AD1256" s="10" t="s">
        <v>3525</v>
      </c>
      <c r="AE1256" s="10" t="s">
        <v>2664</v>
      </c>
    </row>
    <row r="1257" spans="29:31" x14ac:dyDescent="0.15">
      <c r="AC1257" s="10" t="s">
        <v>1053</v>
      </c>
      <c r="AD1257" s="10" t="s">
        <v>3525</v>
      </c>
      <c r="AE1257" s="10" t="s">
        <v>2665</v>
      </c>
    </row>
    <row r="1258" spans="29:31" x14ac:dyDescent="0.15">
      <c r="AC1258" s="10" t="s">
        <v>1054</v>
      </c>
      <c r="AD1258" s="10" t="s">
        <v>3525</v>
      </c>
      <c r="AE1258" s="10" t="s">
        <v>2666</v>
      </c>
    </row>
    <row r="1259" spans="29:31" x14ac:dyDescent="0.15">
      <c r="AC1259" s="10" t="s">
        <v>1055</v>
      </c>
      <c r="AD1259" s="10" t="s">
        <v>3525</v>
      </c>
      <c r="AE1259" s="10" t="s">
        <v>2667</v>
      </c>
    </row>
    <row r="1260" spans="29:31" x14ac:dyDescent="0.15">
      <c r="AC1260" s="10" t="s">
        <v>1056</v>
      </c>
      <c r="AD1260" s="10" t="s">
        <v>3525</v>
      </c>
      <c r="AE1260" s="10" t="s">
        <v>2668</v>
      </c>
    </row>
    <row r="1261" spans="29:31" x14ac:dyDescent="0.15">
      <c r="AC1261" s="10" t="s">
        <v>1057</v>
      </c>
      <c r="AD1261" s="10" t="s">
        <v>3525</v>
      </c>
      <c r="AE1261" s="10" t="s">
        <v>2669</v>
      </c>
    </row>
    <row r="1262" spans="29:31" x14ac:dyDescent="0.15">
      <c r="AC1262" s="10" t="s">
        <v>1058</v>
      </c>
      <c r="AD1262" s="10" t="s">
        <v>3525</v>
      </c>
      <c r="AE1262" s="10" t="s">
        <v>2670</v>
      </c>
    </row>
    <row r="1263" spans="29:31" x14ac:dyDescent="0.15">
      <c r="AC1263" s="10" t="s">
        <v>1059</v>
      </c>
      <c r="AD1263" s="10" t="s">
        <v>3525</v>
      </c>
      <c r="AE1263" s="10" t="s">
        <v>2671</v>
      </c>
    </row>
    <row r="1264" spans="29:31" x14ac:dyDescent="0.15">
      <c r="AC1264" s="10" t="s">
        <v>1060</v>
      </c>
      <c r="AD1264" s="10" t="s">
        <v>3525</v>
      </c>
      <c r="AE1264" s="10" t="s">
        <v>2672</v>
      </c>
    </row>
    <row r="1265" spans="29:31" x14ac:dyDescent="0.15">
      <c r="AC1265" s="10" t="s">
        <v>1061</v>
      </c>
      <c r="AD1265" s="10" t="s">
        <v>3525</v>
      </c>
      <c r="AE1265" s="10" t="s">
        <v>2673</v>
      </c>
    </row>
    <row r="1266" spans="29:31" x14ac:dyDescent="0.15">
      <c r="AC1266" s="10" t="s">
        <v>1062</v>
      </c>
      <c r="AD1266" s="10" t="s">
        <v>3525</v>
      </c>
      <c r="AE1266" s="10" t="s">
        <v>2674</v>
      </c>
    </row>
    <row r="1267" spans="29:31" x14ac:dyDescent="0.15">
      <c r="AC1267" s="10" t="s">
        <v>1063</v>
      </c>
      <c r="AD1267" s="10" t="s">
        <v>3525</v>
      </c>
      <c r="AE1267" s="10" t="s">
        <v>2675</v>
      </c>
    </row>
    <row r="1268" spans="29:31" x14ac:dyDescent="0.15">
      <c r="AC1268" s="10" t="s">
        <v>1064</v>
      </c>
      <c r="AD1268" s="10" t="s">
        <v>3525</v>
      </c>
      <c r="AE1268" s="10" t="s">
        <v>2676</v>
      </c>
    </row>
    <row r="1269" spans="29:31" x14ac:dyDescent="0.15">
      <c r="AC1269" s="10" t="s">
        <v>1065</v>
      </c>
      <c r="AD1269" s="10" t="s">
        <v>3525</v>
      </c>
      <c r="AE1269" s="10" t="s">
        <v>2677</v>
      </c>
    </row>
    <row r="1270" spans="29:31" x14ac:dyDescent="0.15">
      <c r="AC1270" s="10" t="s">
        <v>1066</v>
      </c>
      <c r="AD1270" s="10" t="s">
        <v>3525</v>
      </c>
      <c r="AE1270" s="10" t="s">
        <v>2678</v>
      </c>
    </row>
    <row r="1271" spans="29:31" x14ac:dyDescent="0.15">
      <c r="AC1271" s="10" t="s">
        <v>1067</v>
      </c>
      <c r="AD1271" s="10" t="s">
        <v>3525</v>
      </c>
      <c r="AE1271" s="10" t="s">
        <v>2679</v>
      </c>
    </row>
    <row r="1272" spans="29:31" x14ac:dyDescent="0.15">
      <c r="AC1272" s="10" t="s">
        <v>1068</v>
      </c>
      <c r="AD1272" s="10" t="s">
        <v>3525</v>
      </c>
      <c r="AE1272" s="10" t="s">
        <v>2680</v>
      </c>
    </row>
    <row r="1273" spans="29:31" x14ac:dyDescent="0.15">
      <c r="AC1273" s="10" t="s">
        <v>1069</v>
      </c>
      <c r="AD1273" s="10" t="s">
        <v>3525</v>
      </c>
      <c r="AE1273" s="10" t="s">
        <v>2681</v>
      </c>
    </row>
    <row r="1274" spans="29:31" x14ac:dyDescent="0.15">
      <c r="AC1274" s="10" t="s">
        <v>1070</v>
      </c>
      <c r="AD1274" s="10" t="s">
        <v>3525</v>
      </c>
      <c r="AE1274" s="10" t="s">
        <v>2682</v>
      </c>
    </row>
    <row r="1275" spans="29:31" x14ac:dyDescent="0.15">
      <c r="AC1275" s="10" t="s">
        <v>1071</v>
      </c>
      <c r="AD1275" s="10" t="s">
        <v>3525</v>
      </c>
      <c r="AE1275" s="10" t="s">
        <v>2683</v>
      </c>
    </row>
    <row r="1276" spans="29:31" x14ac:dyDescent="0.15">
      <c r="AC1276" s="10" t="s">
        <v>1072</v>
      </c>
      <c r="AD1276" s="10" t="s">
        <v>3525</v>
      </c>
      <c r="AE1276" s="10" t="s">
        <v>2684</v>
      </c>
    </row>
    <row r="1277" spans="29:31" x14ac:dyDescent="0.15">
      <c r="AC1277" s="10" t="s">
        <v>1073</v>
      </c>
      <c r="AD1277" s="10" t="s">
        <v>3525</v>
      </c>
      <c r="AE1277" s="10" t="s">
        <v>2685</v>
      </c>
    </row>
    <row r="1278" spans="29:31" x14ac:dyDescent="0.15">
      <c r="AC1278" s="10" t="s">
        <v>1074</v>
      </c>
      <c r="AD1278" s="10" t="s">
        <v>3525</v>
      </c>
      <c r="AE1278" s="10" t="s">
        <v>2686</v>
      </c>
    </row>
    <row r="1279" spans="29:31" x14ac:dyDescent="0.15">
      <c r="AC1279" s="10" t="s">
        <v>1075</v>
      </c>
      <c r="AD1279" s="10" t="s">
        <v>3525</v>
      </c>
      <c r="AE1279" s="10" t="s">
        <v>2687</v>
      </c>
    </row>
    <row r="1280" spans="29:31" x14ac:dyDescent="0.15">
      <c r="AC1280" s="10" t="s">
        <v>1076</v>
      </c>
      <c r="AD1280" s="10" t="s">
        <v>3525</v>
      </c>
      <c r="AE1280" s="10" t="s">
        <v>2657</v>
      </c>
    </row>
    <row r="1281" spans="29:31" x14ac:dyDescent="0.15">
      <c r="AC1281" s="10" t="s">
        <v>1077</v>
      </c>
      <c r="AD1281" s="10" t="s">
        <v>3525</v>
      </c>
      <c r="AE1281" s="10" t="s">
        <v>2688</v>
      </c>
    </row>
    <row r="1282" spans="29:31" x14ac:dyDescent="0.15">
      <c r="AC1282" s="10" t="s">
        <v>1078</v>
      </c>
      <c r="AD1282" s="10" t="s">
        <v>3525</v>
      </c>
      <c r="AE1282" s="10" t="s">
        <v>2689</v>
      </c>
    </row>
    <row r="1283" spans="29:31" x14ac:dyDescent="0.15">
      <c r="AC1283" s="10" t="s">
        <v>1079</v>
      </c>
      <c r="AD1283" s="10" t="s">
        <v>3525</v>
      </c>
      <c r="AE1283" s="10" t="s">
        <v>2690</v>
      </c>
    </row>
    <row r="1284" spans="29:31" x14ac:dyDescent="0.15">
      <c r="AC1284" s="10" t="s">
        <v>1080</v>
      </c>
      <c r="AD1284" s="10" t="s">
        <v>3525</v>
      </c>
      <c r="AE1284" s="10" t="s">
        <v>2691</v>
      </c>
    </row>
    <row r="1285" spans="29:31" x14ac:dyDescent="0.15">
      <c r="AC1285" s="10" t="s">
        <v>1081</v>
      </c>
      <c r="AD1285" s="10" t="s">
        <v>3525</v>
      </c>
      <c r="AE1285" s="10" t="s">
        <v>2692</v>
      </c>
    </row>
    <row r="1286" spans="29:31" x14ac:dyDescent="0.15">
      <c r="AC1286" s="10" t="s">
        <v>1082</v>
      </c>
      <c r="AD1286" s="10" t="s">
        <v>3525</v>
      </c>
      <c r="AE1286" s="10" t="s">
        <v>2693</v>
      </c>
    </row>
    <row r="1287" spans="29:31" x14ac:dyDescent="0.15">
      <c r="AC1287" s="10" t="s">
        <v>1083</v>
      </c>
      <c r="AD1287" s="10" t="s">
        <v>3525</v>
      </c>
      <c r="AE1287" s="10" t="s">
        <v>2694</v>
      </c>
    </row>
    <row r="1288" spans="29:31" x14ac:dyDescent="0.15">
      <c r="AC1288" s="10" t="s">
        <v>1084</v>
      </c>
      <c r="AD1288" s="10" t="s">
        <v>3525</v>
      </c>
      <c r="AE1288" s="10" t="s">
        <v>2695</v>
      </c>
    </row>
    <row r="1289" spans="29:31" x14ac:dyDescent="0.15">
      <c r="AC1289" s="10" t="s">
        <v>1085</v>
      </c>
      <c r="AD1289" s="10" t="s">
        <v>3525</v>
      </c>
      <c r="AE1289" s="10" t="s">
        <v>2696</v>
      </c>
    </row>
    <row r="1290" spans="29:31" x14ac:dyDescent="0.15">
      <c r="AC1290" s="10" t="s">
        <v>1086</v>
      </c>
      <c r="AD1290" s="10" t="s">
        <v>3525</v>
      </c>
      <c r="AE1290" s="10" t="s">
        <v>2697</v>
      </c>
    </row>
    <row r="1291" spans="29:31" x14ac:dyDescent="0.15">
      <c r="AC1291" s="10" t="s">
        <v>1087</v>
      </c>
      <c r="AD1291" s="10" t="s">
        <v>3525</v>
      </c>
      <c r="AE1291" s="10" t="s">
        <v>2698</v>
      </c>
    </row>
    <row r="1292" spans="29:31" x14ac:dyDescent="0.15">
      <c r="AC1292" s="10" t="s">
        <v>1088</v>
      </c>
      <c r="AD1292" s="10" t="s">
        <v>3525</v>
      </c>
      <c r="AE1292" s="10" t="s">
        <v>2699</v>
      </c>
    </row>
    <row r="1293" spans="29:31" x14ac:dyDescent="0.15">
      <c r="AC1293" s="10" t="s">
        <v>3346</v>
      </c>
      <c r="AD1293" s="10" t="s">
        <v>3525</v>
      </c>
      <c r="AE1293" s="10" t="s">
        <v>2700</v>
      </c>
    </row>
    <row r="1294" spans="29:31" x14ac:dyDescent="0.15">
      <c r="AC1294" s="10" t="s">
        <v>3347</v>
      </c>
      <c r="AD1294" s="10" t="s">
        <v>3525</v>
      </c>
      <c r="AE1294" s="10" t="s">
        <v>3449</v>
      </c>
    </row>
    <row r="1295" spans="29:31" x14ac:dyDescent="0.15">
      <c r="AC1295" s="10" t="s">
        <v>3348</v>
      </c>
      <c r="AD1295" s="10" t="s">
        <v>3525</v>
      </c>
      <c r="AE1295" s="10" t="s">
        <v>3450</v>
      </c>
    </row>
    <row r="1296" spans="29:31" x14ac:dyDescent="0.15">
      <c r="AC1296" s="10" t="s">
        <v>3349</v>
      </c>
      <c r="AD1296" s="10" t="s">
        <v>3525</v>
      </c>
      <c r="AE1296" s="10" t="s">
        <v>3451</v>
      </c>
    </row>
    <row r="1297" spans="29:31" x14ac:dyDescent="0.15">
      <c r="AC1297" s="10" t="s">
        <v>3350</v>
      </c>
      <c r="AD1297" s="10" t="s">
        <v>3525</v>
      </c>
      <c r="AE1297" s="10" t="s">
        <v>3425</v>
      </c>
    </row>
    <row r="1298" spans="29:31" x14ac:dyDescent="0.15">
      <c r="AC1298" s="10" t="s">
        <v>3351</v>
      </c>
      <c r="AD1298" s="10" t="s">
        <v>3525</v>
      </c>
      <c r="AE1298" s="10" t="s">
        <v>3395</v>
      </c>
    </row>
    <row r="1299" spans="29:31" x14ac:dyDescent="0.15">
      <c r="AC1299" s="10" t="s">
        <v>3352</v>
      </c>
      <c r="AD1299" s="10" t="s">
        <v>3525</v>
      </c>
      <c r="AE1299" s="10" t="s">
        <v>3397</v>
      </c>
    </row>
    <row r="1300" spans="29:31" x14ac:dyDescent="0.15">
      <c r="AC1300" s="10" t="s">
        <v>3353</v>
      </c>
      <c r="AD1300" s="10" t="s">
        <v>3525</v>
      </c>
      <c r="AE1300" s="10" t="s">
        <v>3396</v>
      </c>
    </row>
    <row r="1301" spans="29:31" x14ac:dyDescent="0.15">
      <c r="AC1301" s="10" t="s">
        <v>1089</v>
      </c>
      <c r="AD1301" s="10" t="s">
        <v>3525</v>
      </c>
      <c r="AE1301" s="10" t="s">
        <v>3398</v>
      </c>
    </row>
    <row r="1302" spans="29:31" x14ac:dyDescent="0.15">
      <c r="AC1302" s="10" t="s">
        <v>1090</v>
      </c>
      <c r="AD1302" s="10" t="s">
        <v>3526</v>
      </c>
      <c r="AE1302" s="10" t="s">
        <v>2701</v>
      </c>
    </row>
    <row r="1303" spans="29:31" x14ac:dyDescent="0.15">
      <c r="AC1303" s="10" t="s">
        <v>1091</v>
      </c>
      <c r="AD1303" s="10" t="s">
        <v>3526</v>
      </c>
      <c r="AE1303" s="10" t="s">
        <v>2702</v>
      </c>
    </row>
    <row r="1304" spans="29:31" x14ac:dyDescent="0.15">
      <c r="AC1304" s="10" t="s">
        <v>1092</v>
      </c>
      <c r="AD1304" s="10" t="s">
        <v>3526</v>
      </c>
      <c r="AE1304" s="10" t="s">
        <v>2703</v>
      </c>
    </row>
    <row r="1305" spans="29:31" x14ac:dyDescent="0.15">
      <c r="AC1305" s="10" t="s">
        <v>1093</v>
      </c>
      <c r="AD1305" s="10" t="s">
        <v>3526</v>
      </c>
      <c r="AE1305" s="10" t="s">
        <v>2704</v>
      </c>
    </row>
    <row r="1306" spans="29:31" x14ac:dyDescent="0.15">
      <c r="AC1306" s="10" t="s">
        <v>1094</v>
      </c>
      <c r="AD1306" s="10" t="s">
        <v>3526</v>
      </c>
      <c r="AE1306" s="10" t="s">
        <v>2705</v>
      </c>
    </row>
    <row r="1307" spans="29:31" x14ac:dyDescent="0.15">
      <c r="AC1307" s="10" t="s">
        <v>1095</v>
      </c>
      <c r="AD1307" s="10" t="s">
        <v>3526</v>
      </c>
      <c r="AE1307" s="10" t="s">
        <v>2706</v>
      </c>
    </row>
    <row r="1308" spans="29:31" x14ac:dyDescent="0.15">
      <c r="AC1308" s="10" t="s">
        <v>1096</v>
      </c>
      <c r="AD1308" s="10" t="s">
        <v>3526</v>
      </c>
      <c r="AE1308" s="10" t="s">
        <v>2707</v>
      </c>
    </row>
    <row r="1309" spans="29:31" x14ac:dyDescent="0.15">
      <c r="AC1309" s="10" t="s">
        <v>1097</v>
      </c>
      <c r="AD1309" s="10" t="s">
        <v>3526</v>
      </c>
      <c r="AE1309" s="10" t="s">
        <v>2708</v>
      </c>
    </row>
    <row r="1310" spans="29:31" x14ac:dyDescent="0.15">
      <c r="AC1310" s="10" t="s">
        <v>1098</v>
      </c>
      <c r="AD1310" s="10" t="s">
        <v>3526</v>
      </c>
      <c r="AE1310" s="10" t="s">
        <v>2709</v>
      </c>
    </row>
    <row r="1311" spans="29:31" x14ac:dyDescent="0.15">
      <c r="AC1311" s="10" t="s">
        <v>1099</v>
      </c>
      <c r="AD1311" s="10" t="s">
        <v>3526</v>
      </c>
      <c r="AE1311" s="10" t="s">
        <v>2710</v>
      </c>
    </row>
    <row r="1312" spans="29:31" x14ac:dyDescent="0.15">
      <c r="AC1312" s="10" t="s">
        <v>1100</v>
      </c>
      <c r="AD1312" s="10" t="s">
        <v>3526</v>
      </c>
      <c r="AE1312" s="10" t="s">
        <v>2711</v>
      </c>
    </row>
    <row r="1313" spans="29:31" x14ac:dyDescent="0.15">
      <c r="AC1313" s="10" t="s">
        <v>1101</v>
      </c>
      <c r="AD1313" s="10" t="s">
        <v>3526</v>
      </c>
      <c r="AE1313" s="10" t="s">
        <v>2712</v>
      </c>
    </row>
    <row r="1314" spans="29:31" x14ac:dyDescent="0.15">
      <c r="AC1314" s="10" t="s">
        <v>1102</v>
      </c>
      <c r="AD1314" s="10" t="s">
        <v>3526</v>
      </c>
      <c r="AE1314" s="10" t="s">
        <v>2713</v>
      </c>
    </row>
    <row r="1315" spans="29:31" x14ac:dyDescent="0.15">
      <c r="AC1315" s="10" t="s">
        <v>1103</v>
      </c>
      <c r="AD1315" s="10" t="s">
        <v>3526</v>
      </c>
      <c r="AE1315" s="10" t="s">
        <v>2714</v>
      </c>
    </row>
    <row r="1316" spans="29:31" x14ac:dyDescent="0.15">
      <c r="AC1316" s="10" t="s">
        <v>1104</v>
      </c>
      <c r="AD1316" s="10" t="s">
        <v>3526</v>
      </c>
      <c r="AE1316" s="10" t="s">
        <v>1864</v>
      </c>
    </row>
    <row r="1317" spans="29:31" x14ac:dyDescent="0.15">
      <c r="AC1317" s="10" t="s">
        <v>1105</v>
      </c>
      <c r="AD1317" s="10" t="s">
        <v>3526</v>
      </c>
      <c r="AE1317" s="10" t="s">
        <v>2715</v>
      </c>
    </row>
    <row r="1318" spans="29:31" x14ac:dyDescent="0.15">
      <c r="AC1318" s="10" t="s">
        <v>1106</v>
      </c>
      <c r="AD1318" s="10" t="s">
        <v>3526</v>
      </c>
      <c r="AE1318" s="10" t="s">
        <v>2716</v>
      </c>
    </row>
    <row r="1319" spans="29:31" x14ac:dyDescent="0.15">
      <c r="AC1319" s="10" t="s">
        <v>1107</v>
      </c>
      <c r="AD1319" s="10" t="s">
        <v>3526</v>
      </c>
      <c r="AE1319" s="10" t="s">
        <v>2717</v>
      </c>
    </row>
    <row r="1320" spans="29:31" x14ac:dyDescent="0.15">
      <c r="AC1320" s="10" t="s">
        <v>1108</v>
      </c>
      <c r="AD1320" s="10" t="s">
        <v>3526</v>
      </c>
      <c r="AE1320" s="10" t="s">
        <v>2718</v>
      </c>
    </row>
    <row r="1321" spans="29:31" x14ac:dyDescent="0.15">
      <c r="AC1321" s="10" t="s">
        <v>1109</v>
      </c>
      <c r="AD1321" s="10" t="s">
        <v>3526</v>
      </c>
      <c r="AE1321" s="10" t="s">
        <v>2719</v>
      </c>
    </row>
    <row r="1322" spans="29:31" x14ac:dyDescent="0.15">
      <c r="AC1322" s="10" t="s">
        <v>1110</v>
      </c>
      <c r="AD1322" s="10" t="s">
        <v>3526</v>
      </c>
      <c r="AE1322" s="10" t="s">
        <v>2720</v>
      </c>
    </row>
    <row r="1323" spans="29:31" x14ac:dyDescent="0.15">
      <c r="AC1323" s="10" t="s">
        <v>1111</v>
      </c>
      <c r="AD1323" s="10" t="s">
        <v>3526</v>
      </c>
      <c r="AE1323" s="10" t="s">
        <v>2721</v>
      </c>
    </row>
    <row r="1324" spans="29:31" x14ac:dyDescent="0.15">
      <c r="AC1324" s="10" t="s">
        <v>1112</v>
      </c>
      <c r="AD1324" s="10" t="s">
        <v>3526</v>
      </c>
      <c r="AE1324" s="10" t="s">
        <v>2722</v>
      </c>
    </row>
    <row r="1325" spans="29:31" x14ac:dyDescent="0.15">
      <c r="AC1325" s="10" t="s">
        <v>1113</v>
      </c>
      <c r="AD1325" s="10" t="s">
        <v>3526</v>
      </c>
      <c r="AE1325" s="10" t="s">
        <v>2723</v>
      </c>
    </row>
    <row r="1326" spans="29:31" x14ac:dyDescent="0.15">
      <c r="AC1326" s="10" t="s">
        <v>1114</v>
      </c>
      <c r="AD1326" s="10" t="s">
        <v>3526</v>
      </c>
      <c r="AE1326" s="10" t="s">
        <v>2724</v>
      </c>
    </row>
    <row r="1327" spans="29:31" x14ac:dyDescent="0.15">
      <c r="AC1327" s="10" t="s">
        <v>1115</v>
      </c>
      <c r="AD1327" s="10" t="s">
        <v>3526</v>
      </c>
      <c r="AE1327" s="10" t="s">
        <v>2725</v>
      </c>
    </row>
    <row r="1328" spans="29:31" x14ac:dyDescent="0.15">
      <c r="AC1328" s="10" t="s">
        <v>1116</v>
      </c>
      <c r="AD1328" s="10" t="s">
        <v>3526</v>
      </c>
      <c r="AE1328" s="10" t="s">
        <v>2726</v>
      </c>
    </row>
    <row r="1329" spans="29:31" x14ac:dyDescent="0.15">
      <c r="AC1329" s="10" t="s">
        <v>1117</v>
      </c>
      <c r="AD1329" s="10" t="s">
        <v>3526</v>
      </c>
      <c r="AE1329" s="10" t="s">
        <v>2727</v>
      </c>
    </row>
    <row r="1330" spans="29:31" x14ac:dyDescent="0.15">
      <c r="AC1330" s="10" t="s">
        <v>1118</v>
      </c>
      <c r="AD1330" s="10" t="s">
        <v>3526</v>
      </c>
      <c r="AE1330" s="10" t="s">
        <v>2728</v>
      </c>
    </row>
    <row r="1331" spans="29:31" x14ac:dyDescent="0.15">
      <c r="AC1331" s="10" t="s">
        <v>1119</v>
      </c>
      <c r="AD1331" s="10" t="s">
        <v>3526</v>
      </c>
      <c r="AE1331" s="10" t="s">
        <v>2729</v>
      </c>
    </row>
    <row r="1332" spans="29:31" x14ac:dyDescent="0.15">
      <c r="AC1332" s="10" t="s">
        <v>1120</v>
      </c>
      <c r="AD1332" s="10" t="s">
        <v>3526</v>
      </c>
      <c r="AE1332" s="10" t="s">
        <v>2730</v>
      </c>
    </row>
    <row r="1333" spans="29:31" x14ac:dyDescent="0.15">
      <c r="AC1333" s="10" t="s">
        <v>1121</v>
      </c>
      <c r="AD1333" s="10" t="s">
        <v>3526</v>
      </c>
      <c r="AE1333" s="10" t="s">
        <v>2731</v>
      </c>
    </row>
    <row r="1334" spans="29:31" x14ac:dyDescent="0.15">
      <c r="AC1334" s="10" t="s">
        <v>1122</v>
      </c>
      <c r="AD1334" s="10" t="s">
        <v>3526</v>
      </c>
      <c r="AE1334" s="10" t="s">
        <v>2732</v>
      </c>
    </row>
    <row r="1335" spans="29:31" x14ac:dyDescent="0.15">
      <c r="AC1335" s="10" t="s">
        <v>1123</v>
      </c>
      <c r="AD1335" s="10" t="s">
        <v>3526</v>
      </c>
      <c r="AE1335" s="10" t="s">
        <v>2733</v>
      </c>
    </row>
    <row r="1336" spans="29:31" x14ac:dyDescent="0.15">
      <c r="AC1336" s="10" t="s">
        <v>1124</v>
      </c>
      <c r="AD1336" s="10" t="s">
        <v>3526</v>
      </c>
      <c r="AE1336" s="10" t="s">
        <v>2734</v>
      </c>
    </row>
    <row r="1337" spans="29:31" x14ac:dyDescent="0.15">
      <c r="AC1337" s="10" t="s">
        <v>1125</v>
      </c>
      <c r="AD1337" s="10" t="s">
        <v>3526</v>
      </c>
      <c r="AE1337" s="10" t="s">
        <v>2365</v>
      </c>
    </row>
    <row r="1338" spans="29:31" x14ac:dyDescent="0.15">
      <c r="AC1338" s="10" t="s">
        <v>1126</v>
      </c>
      <c r="AD1338" s="10" t="s">
        <v>3526</v>
      </c>
      <c r="AE1338" s="10" t="s">
        <v>2735</v>
      </c>
    </row>
    <row r="1339" spans="29:31" x14ac:dyDescent="0.15">
      <c r="AC1339" s="10" t="s">
        <v>1127</v>
      </c>
      <c r="AD1339" s="10" t="s">
        <v>3526</v>
      </c>
      <c r="AE1339" s="10" t="s">
        <v>2736</v>
      </c>
    </row>
    <row r="1340" spans="29:31" x14ac:dyDescent="0.15">
      <c r="AC1340" s="10" t="s">
        <v>3354</v>
      </c>
      <c r="AD1340" s="10" t="s">
        <v>3526</v>
      </c>
      <c r="AE1340" s="10" t="s">
        <v>2737</v>
      </c>
    </row>
    <row r="1341" spans="29:31" x14ac:dyDescent="0.15">
      <c r="AC1341" s="10" t="s">
        <v>3355</v>
      </c>
      <c r="AD1341" s="10" t="s">
        <v>3526</v>
      </c>
      <c r="AE1341" s="10" t="s">
        <v>3395</v>
      </c>
    </row>
    <row r="1342" spans="29:31" x14ac:dyDescent="0.15">
      <c r="AC1342" s="10" t="s">
        <v>1128</v>
      </c>
      <c r="AD1342" s="10" t="s">
        <v>3526</v>
      </c>
      <c r="AE1342" s="10" t="s">
        <v>3397</v>
      </c>
    </row>
    <row r="1343" spans="29:31" x14ac:dyDescent="0.15">
      <c r="AC1343" s="10" t="s">
        <v>1129</v>
      </c>
      <c r="AD1343" s="10" t="s">
        <v>3527</v>
      </c>
      <c r="AE1343" s="10" t="s">
        <v>2738</v>
      </c>
    </row>
    <row r="1344" spans="29:31" x14ac:dyDescent="0.15">
      <c r="AC1344" s="10" t="s">
        <v>1130</v>
      </c>
      <c r="AD1344" s="10" t="s">
        <v>3527</v>
      </c>
      <c r="AE1344" s="10" t="s">
        <v>2739</v>
      </c>
    </row>
    <row r="1345" spans="29:31" x14ac:dyDescent="0.15">
      <c r="AC1345" s="10" t="s">
        <v>1131</v>
      </c>
      <c r="AD1345" s="10" t="s">
        <v>3527</v>
      </c>
      <c r="AE1345" s="10" t="s">
        <v>2740</v>
      </c>
    </row>
    <row r="1346" spans="29:31" x14ac:dyDescent="0.15">
      <c r="AC1346" s="10" t="s">
        <v>1132</v>
      </c>
      <c r="AD1346" s="10" t="s">
        <v>3527</v>
      </c>
      <c r="AE1346" s="10" t="s">
        <v>2741</v>
      </c>
    </row>
    <row r="1347" spans="29:31" x14ac:dyDescent="0.15">
      <c r="AC1347" s="10" t="s">
        <v>1133</v>
      </c>
      <c r="AD1347" s="10" t="s">
        <v>3527</v>
      </c>
      <c r="AE1347" s="10" t="s">
        <v>2742</v>
      </c>
    </row>
    <row r="1348" spans="29:31" x14ac:dyDescent="0.15">
      <c r="AC1348" s="10" t="s">
        <v>1134</v>
      </c>
      <c r="AD1348" s="10" t="s">
        <v>3527</v>
      </c>
      <c r="AE1348" s="10" t="s">
        <v>2743</v>
      </c>
    </row>
    <row r="1349" spans="29:31" x14ac:dyDescent="0.15">
      <c r="AC1349" s="10" t="s">
        <v>1135</v>
      </c>
      <c r="AD1349" s="10" t="s">
        <v>3527</v>
      </c>
      <c r="AE1349" s="10" t="s">
        <v>2744</v>
      </c>
    </row>
    <row r="1350" spans="29:31" x14ac:dyDescent="0.15">
      <c r="AC1350" s="10" t="s">
        <v>1136</v>
      </c>
      <c r="AD1350" s="10" t="s">
        <v>3527</v>
      </c>
      <c r="AE1350" s="10" t="s">
        <v>2745</v>
      </c>
    </row>
    <row r="1351" spans="29:31" x14ac:dyDescent="0.15">
      <c r="AC1351" s="10" t="s">
        <v>1137</v>
      </c>
      <c r="AD1351" s="10" t="s">
        <v>3527</v>
      </c>
      <c r="AE1351" s="10" t="s">
        <v>2746</v>
      </c>
    </row>
    <row r="1352" spans="29:31" x14ac:dyDescent="0.15">
      <c r="AC1352" s="10" t="s">
        <v>1138</v>
      </c>
      <c r="AD1352" s="10" t="s">
        <v>3527</v>
      </c>
      <c r="AE1352" s="10" t="s">
        <v>2747</v>
      </c>
    </row>
    <row r="1353" spans="29:31" x14ac:dyDescent="0.15">
      <c r="AC1353" s="10" t="s">
        <v>1139</v>
      </c>
      <c r="AD1353" s="10" t="s">
        <v>3527</v>
      </c>
      <c r="AE1353" s="10" t="s">
        <v>2748</v>
      </c>
    </row>
    <row r="1354" spans="29:31" x14ac:dyDescent="0.15">
      <c r="AC1354" s="10" t="s">
        <v>1140</v>
      </c>
      <c r="AD1354" s="10" t="s">
        <v>3527</v>
      </c>
      <c r="AE1354" s="10" t="s">
        <v>2749</v>
      </c>
    </row>
    <row r="1355" spans="29:31" x14ac:dyDescent="0.15">
      <c r="AC1355" s="10" t="s">
        <v>1141</v>
      </c>
      <c r="AD1355" s="10" t="s">
        <v>3527</v>
      </c>
      <c r="AE1355" s="10" t="s">
        <v>2750</v>
      </c>
    </row>
    <row r="1356" spans="29:31" x14ac:dyDescent="0.15">
      <c r="AC1356" s="10" t="s">
        <v>1142</v>
      </c>
      <c r="AD1356" s="10" t="s">
        <v>3527</v>
      </c>
      <c r="AE1356" s="10" t="s">
        <v>2751</v>
      </c>
    </row>
    <row r="1357" spans="29:31" x14ac:dyDescent="0.15">
      <c r="AC1357" s="10" t="s">
        <v>1143</v>
      </c>
      <c r="AD1357" s="10" t="s">
        <v>3527</v>
      </c>
      <c r="AE1357" s="10" t="s">
        <v>2752</v>
      </c>
    </row>
    <row r="1358" spans="29:31" x14ac:dyDescent="0.15">
      <c r="AC1358" s="10" t="s">
        <v>1144</v>
      </c>
      <c r="AD1358" s="10" t="s">
        <v>3527</v>
      </c>
      <c r="AE1358" s="10" t="s">
        <v>2753</v>
      </c>
    </row>
    <row r="1359" spans="29:31" x14ac:dyDescent="0.15">
      <c r="AC1359" s="10" t="s">
        <v>1145</v>
      </c>
      <c r="AD1359" s="10" t="s">
        <v>3527</v>
      </c>
      <c r="AE1359" s="10" t="s">
        <v>2308</v>
      </c>
    </row>
    <row r="1360" spans="29:31" x14ac:dyDescent="0.15">
      <c r="AC1360" s="10" t="s">
        <v>1146</v>
      </c>
      <c r="AD1360" s="10" t="s">
        <v>3527</v>
      </c>
      <c r="AE1360" s="10" t="s">
        <v>1671</v>
      </c>
    </row>
    <row r="1361" spans="29:31" x14ac:dyDescent="0.15">
      <c r="AC1361" s="10" t="s">
        <v>1147</v>
      </c>
      <c r="AD1361" s="10" t="s">
        <v>3527</v>
      </c>
      <c r="AE1361" s="10" t="s">
        <v>2754</v>
      </c>
    </row>
    <row r="1362" spans="29:31" x14ac:dyDescent="0.15">
      <c r="AC1362" s="10" t="s">
        <v>1148</v>
      </c>
      <c r="AD1362" s="10" t="s">
        <v>3527</v>
      </c>
      <c r="AE1362" s="10" t="s">
        <v>2755</v>
      </c>
    </row>
    <row r="1363" spans="29:31" x14ac:dyDescent="0.15">
      <c r="AC1363" s="10" t="s">
        <v>1149</v>
      </c>
      <c r="AD1363" s="10" t="s">
        <v>3527</v>
      </c>
      <c r="AE1363" s="10" t="s">
        <v>2756</v>
      </c>
    </row>
    <row r="1364" spans="29:31" x14ac:dyDescent="0.15">
      <c r="AC1364" s="10" t="s">
        <v>1150</v>
      </c>
      <c r="AD1364" s="10" t="s">
        <v>3527</v>
      </c>
      <c r="AE1364" s="10" t="s">
        <v>2757</v>
      </c>
    </row>
    <row r="1365" spans="29:31" x14ac:dyDescent="0.15">
      <c r="AC1365" s="10" t="s">
        <v>1151</v>
      </c>
      <c r="AD1365" s="10" t="s">
        <v>3527</v>
      </c>
      <c r="AE1365" s="10" t="s">
        <v>2758</v>
      </c>
    </row>
    <row r="1366" spans="29:31" x14ac:dyDescent="0.15">
      <c r="AC1366" s="10" t="s">
        <v>1152</v>
      </c>
      <c r="AD1366" s="10" t="s">
        <v>3527</v>
      </c>
      <c r="AE1366" s="10" t="s">
        <v>2759</v>
      </c>
    </row>
    <row r="1367" spans="29:31" x14ac:dyDescent="0.15">
      <c r="AC1367" s="10" t="s">
        <v>1153</v>
      </c>
      <c r="AD1367" s="10" t="s">
        <v>3527</v>
      </c>
      <c r="AE1367" s="10" t="s">
        <v>2760</v>
      </c>
    </row>
    <row r="1368" spans="29:31" x14ac:dyDescent="0.15">
      <c r="AC1368" s="10" t="s">
        <v>1154</v>
      </c>
      <c r="AD1368" s="10" t="s">
        <v>3527</v>
      </c>
      <c r="AE1368" s="10" t="s">
        <v>2761</v>
      </c>
    </row>
    <row r="1369" spans="29:31" x14ac:dyDescent="0.15">
      <c r="AC1369" s="10" t="s">
        <v>1155</v>
      </c>
      <c r="AD1369" s="10" t="s">
        <v>3527</v>
      </c>
      <c r="AE1369" s="10" t="s">
        <v>2762</v>
      </c>
    </row>
    <row r="1370" spans="29:31" x14ac:dyDescent="0.15">
      <c r="AC1370" s="10" t="s">
        <v>1156</v>
      </c>
      <c r="AD1370" s="10" t="s">
        <v>3527</v>
      </c>
      <c r="AE1370" s="10" t="s">
        <v>2763</v>
      </c>
    </row>
    <row r="1371" spans="29:31" x14ac:dyDescent="0.15">
      <c r="AC1371" s="10" t="s">
        <v>1157</v>
      </c>
      <c r="AD1371" s="10" t="s">
        <v>3527</v>
      </c>
      <c r="AE1371" s="10" t="s">
        <v>2764</v>
      </c>
    </row>
    <row r="1372" spans="29:31" x14ac:dyDescent="0.15">
      <c r="AC1372" s="10" t="s">
        <v>3356</v>
      </c>
      <c r="AD1372" s="10" t="s">
        <v>3527</v>
      </c>
      <c r="AE1372" s="10" t="s">
        <v>2765</v>
      </c>
    </row>
    <row r="1373" spans="29:31" x14ac:dyDescent="0.15">
      <c r="AC1373" s="10" t="s">
        <v>3357</v>
      </c>
      <c r="AD1373" s="10" t="s">
        <v>3527</v>
      </c>
      <c r="AE1373" s="10" t="s">
        <v>3397</v>
      </c>
    </row>
    <row r="1374" spans="29:31" x14ac:dyDescent="0.15">
      <c r="AC1374" s="10" t="s">
        <v>3358</v>
      </c>
      <c r="AD1374" s="10" t="s">
        <v>3527</v>
      </c>
      <c r="AE1374" s="10" t="s">
        <v>3395</v>
      </c>
    </row>
    <row r="1375" spans="29:31" x14ac:dyDescent="0.15">
      <c r="AC1375" s="10" t="s">
        <v>1158</v>
      </c>
      <c r="AD1375" s="10" t="s">
        <v>3527</v>
      </c>
      <c r="AE1375" s="10" t="s">
        <v>3452</v>
      </c>
    </row>
    <row r="1376" spans="29:31" x14ac:dyDescent="0.15">
      <c r="AC1376" s="10" t="s">
        <v>1159</v>
      </c>
      <c r="AD1376" s="10" t="s">
        <v>3528</v>
      </c>
      <c r="AE1376" s="10" t="s">
        <v>2766</v>
      </c>
    </row>
    <row r="1377" spans="29:31" x14ac:dyDescent="0.15">
      <c r="AC1377" s="10" t="s">
        <v>1160</v>
      </c>
      <c r="AD1377" s="10" t="s">
        <v>3528</v>
      </c>
      <c r="AE1377" s="10" t="s">
        <v>2767</v>
      </c>
    </row>
    <row r="1378" spans="29:31" x14ac:dyDescent="0.15">
      <c r="AC1378" s="10" t="s">
        <v>1161</v>
      </c>
      <c r="AD1378" s="10" t="s">
        <v>3528</v>
      </c>
      <c r="AE1378" s="10" t="s">
        <v>2768</v>
      </c>
    </row>
    <row r="1379" spans="29:31" x14ac:dyDescent="0.15">
      <c r="AC1379" s="10" t="s">
        <v>1162</v>
      </c>
      <c r="AD1379" s="10" t="s">
        <v>3528</v>
      </c>
      <c r="AE1379" s="10" t="s">
        <v>2769</v>
      </c>
    </row>
    <row r="1380" spans="29:31" x14ac:dyDescent="0.15">
      <c r="AC1380" s="10" t="s">
        <v>1163</v>
      </c>
      <c r="AD1380" s="10" t="s">
        <v>3528</v>
      </c>
      <c r="AE1380" s="10" t="s">
        <v>2770</v>
      </c>
    </row>
    <row r="1381" spans="29:31" x14ac:dyDescent="0.15">
      <c r="AC1381" s="10" t="s">
        <v>1164</v>
      </c>
      <c r="AD1381" s="10" t="s">
        <v>3528</v>
      </c>
      <c r="AE1381" s="10" t="s">
        <v>2771</v>
      </c>
    </row>
    <row r="1382" spans="29:31" x14ac:dyDescent="0.15">
      <c r="AC1382" s="10" t="s">
        <v>1165</v>
      </c>
      <c r="AD1382" s="10" t="s">
        <v>3528</v>
      </c>
      <c r="AE1382" s="10" t="s">
        <v>2772</v>
      </c>
    </row>
    <row r="1383" spans="29:31" x14ac:dyDescent="0.15">
      <c r="AC1383" s="10" t="s">
        <v>1166</v>
      </c>
      <c r="AD1383" s="10" t="s">
        <v>3528</v>
      </c>
      <c r="AE1383" s="10" t="s">
        <v>2773</v>
      </c>
    </row>
    <row r="1384" spans="29:31" x14ac:dyDescent="0.15">
      <c r="AC1384" s="10" t="s">
        <v>1167</v>
      </c>
      <c r="AD1384" s="10" t="s">
        <v>3528</v>
      </c>
      <c r="AE1384" s="10" t="s">
        <v>2774</v>
      </c>
    </row>
    <row r="1385" spans="29:31" x14ac:dyDescent="0.15">
      <c r="AC1385" s="10" t="s">
        <v>1168</v>
      </c>
      <c r="AD1385" s="10" t="s">
        <v>3528</v>
      </c>
      <c r="AE1385" s="10" t="s">
        <v>2775</v>
      </c>
    </row>
    <row r="1386" spans="29:31" x14ac:dyDescent="0.15">
      <c r="AC1386" s="10" t="s">
        <v>1169</v>
      </c>
      <c r="AD1386" s="10" t="s">
        <v>3528</v>
      </c>
      <c r="AE1386" s="10" t="s">
        <v>2776</v>
      </c>
    </row>
    <row r="1387" spans="29:31" x14ac:dyDescent="0.15">
      <c r="AC1387" s="10" t="s">
        <v>1170</v>
      </c>
      <c r="AD1387" s="10" t="s">
        <v>3528</v>
      </c>
      <c r="AE1387" s="10" t="s">
        <v>2777</v>
      </c>
    </row>
    <row r="1388" spans="29:31" x14ac:dyDescent="0.15">
      <c r="AC1388" s="10" t="s">
        <v>1171</v>
      </c>
      <c r="AD1388" s="10" t="s">
        <v>3528</v>
      </c>
      <c r="AE1388" s="10" t="s">
        <v>1741</v>
      </c>
    </row>
    <row r="1389" spans="29:31" x14ac:dyDescent="0.15">
      <c r="AC1389" s="10" t="s">
        <v>1172</v>
      </c>
      <c r="AD1389" s="10" t="s">
        <v>3528</v>
      </c>
      <c r="AE1389" s="10" t="s">
        <v>2778</v>
      </c>
    </row>
    <row r="1390" spans="29:31" x14ac:dyDescent="0.15">
      <c r="AC1390" s="10" t="s">
        <v>1173</v>
      </c>
      <c r="AD1390" s="10" t="s">
        <v>3528</v>
      </c>
      <c r="AE1390" s="10" t="s">
        <v>2779</v>
      </c>
    </row>
    <row r="1391" spans="29:31" x14ac:dyDescent="0.15">
      <c r="AC1391" s="10" t="s">
        <v>1174</v>
      </c>
      <c r="AD1391" s="10" t="s">
        <v>3528</v>
      </c>
      <c r="AE1391" s="10" t="s">
        <v>2780</v>
      </c>
    </row>
    <row r="1392" spans="29:31" x14ac:dyDescent="0.15">
      <c r="AC1392" s="10" t="s">
        <v>1175</v>
      </c>
      <c r="AD1392" s="10" t="s">
        <v>3528</v>
      </c>
      <c r="AE1392" s="10" t="s">
        <v>2781</v>
      </c>
    </row>
    <row r="1393" spans="29:31" x14ac:dyDescent="0.15">
      <c r="AC1393" s="10" t="s">
        <v>1176</v>
      </c>
      <c r="AD1393" s="10" t="s">
        <v>3528</v>
      </c>
      <c r="AE1393" s="10" t="s">
        <v>2584</v>
      </c>
    </row>
    <row r="1394" spans="29:31" x14ac:dyDescent="0.15">
      <c r="AC1394" s="10" t="s">
        <v>3359</v>
      </c>
      <c r="AD1394" s="10" t="s">
        <v>3528</v>
      </c>
      <c r="AE1394" s="10" t="s">
        <v>2782</v>
      </c>
    </row>
    <row r="1395" spans="29:31" x14ac:dyDescent="0.15">
      <c r="AC1395" s="10" t="s">
        <v>1177</v>
      </c>
      <c r="AD1395" s="10" t="s">
        <v>3528</v>
      </c>
      <c r="AE1395" s="10" t="s">
        <v>3397</v>
      </c>
    </row>
    <row r="1396" spans="29:31" x14ac:dyDescent="0.15">
      <c r="AC1396" s="10" t="s">
        <v>1178</v>
      </c>
      <c r="AD1396" s="10" t="s">
        <v>3529</v>
      </c>
      <c r="AE1396" s="10" t="s">
        <v>2783</v>
      </c>
    </row>
    <row r="1397" spans="29:31" x14ac:dyDescent="0.15">
      <c r="AC1397" s="10" t="s">
        <v>1179</v>
      </c>
      <c r="AD1397" s="10" t="s">
        <v>3529</v>
      </c>
      <c r="AE1397" s="10" t="s">
        <v>2784</v>
      </c>
    </row>
    <row r="1398" spans="29:31" x14ac:dyDescent="0.15">
      <c r="AC1398" s="10" t="s">
        <v>1180</v>
      </c>
      <c r="AD1398" s="10" t="s">
        <v>3529</v>
      </c>
      <c r="AE1398" s="10" t="s">
        <v>2785</v>
      </c>
    </row>
    <row r="1399" spans="29:31" x14ac:dyDescent="0.15">
      <c r="AC1399" s="10" t="s">
        <v>1181</v>
      </c>
      <c r="AD1399" s="10" t="s">
        <v>3529</v>
      </c>
      <c r="AE1399" s="10" t="s">
        <v>2786</v>
      </c>
    </row>
    <row r="1400" spans="29:31" x14ac:dyDescent="0.15">
      <c r="AC1400" s="10" t="s">
        <v>1182</v>
      </c>
      <c r="AD1400" s="10" t="s">
        <v>3529</v>
      </c>
      <c r="AE1400" s="10" t="s">
        <v>2787</v>
      </c>
    </row>
    <row r="1401" spans="29:31" x14ac:dyDescent="0.15">
      <c r="AC1401" s="10" t="s">
        <v>1183</v>
      </c>
      <c r="AD1401" s="10" t="s">
        <v>3529</v>
      </c>
      <c r="AE1401" s="10" t="s">
        <v>2788</v>
      </c>
    </row>
    <row r="1402" spans="29:31" x14ac:dyDescent="0.15">
      <c r="AC1402" s="10" t="s">
        <v>1184</v>
      </c>
      <c r="AD1402" s="10" t="s">
        <v>3529</v>
      </c>
      <c r="AE1402" s="10" t="s">
        <v>2789</v>
      </c>
    </row>
    <row r="1403" spans="29:31" x14ac:dyDescent="0.15">
      <c r="AC1403" s="10" t="s">
        <v>1185</v>
      </c>
      <c r="AD1403" s="10" t="s">
        <v>3529</v>
      </c>
      <c r="AE1403" s="10" t="s">
        <v>2790</v>
      </c>
    </row>
    <row r="1404" spans="29:31" x14ac:dyDescent="0.15">
      <c r="AC1404" s="10" t="s">
        <v>1186</v>
      </c>
      <c r="AD1404" s="10" t="s">
        <v>3529</v>
      </c>
      <c r="AE1404" s="10" t="s">
        <v>2791</v>
      </c>
    </row>
    <row r="1405" spans="29:31" x14ac:dyDescent="0.15">
      <c r="AC1405" s="10" t="s">
        <v>1187</v>
      </c>
      <c r="AD1405" s="10" t="s">
        <v>3529</v>
      </c>
      <c r="AE1405" s="10" t="s">
        <v>2792</v>
      </c>
    </row>
    <row r="1406" spans="29:31" x14ac:dyDescent="0.15">
      <c r="AC1406" s="10" t="s">
        <v>1188</v>
      </c>
      <c r="AD1406" s="10" t="s">
        <v>3529</v>
      </c>
      <c r="AE1406" s="10" t="s">
        <v>2793</v>
      </c>
    </row>
    <row r="1407" spans="29:31" x14ac:dyDescent="0.15">
      <c r="AC1407" s="10" t="s">
        <v>1189</v>
      </c>
      <c r="AD1407" s="10" t="s">
        <v>3529</v>
      </c>
      <c r="AE1407" s="10" t="s">
        <v>2794</v>
      </c>
    </row>
    <row r="1408" spans="29:31" x14ac:dyDescent="0.15">
      <c r="AC1408" s="10" t="s">
        <v>1190</v>
      </c>
      <c r="AD1408" s="10" t="s">
        <v>3529</v>
      </c>
      <c r="AE1408" s="10" t="s">
        <v>2795</v>
      </c>
    </row>
    <row r="1409" spans="29:31" x14ac:dyDescent="0.15">
      <c r="AC1409" s="10" t="s">
        <v>1191</v>
      </c>
      <c r="AD1409" s="10" t="s">
        <v>3529</v>
      </c>
      <c r="AE1409" s="10" t="s">
        <v>2796</v>
      </c>
    </row>
    <row r="1410" spans="29:31" x14ac:dyDescent="0.15">
      <c r="AC1410" s="10" t="s">
        <v>1192</v>
      </c>
      <c r="AD1410" s="10" t="s">
        <v>3529</v>
      </c>
      <c r="AE1410" s="10" t="s">
        <v>2797</v>
      </c>
    </row>
    <row r="1411" spans="29:31" x14ac:dyDescent="0.15">
      <c r="AC1411" s="10" t="s">
        <v>1193</v>
      </c>
      <c r="AD1411" s="10" t="s">
        <v>3529</v>
      </c>
      <c r="AE1411" s="10" t="s">
        <v>1837</v>
      </c>
    </row>
    <row r="1412" spans="29:31" x14ac:dyDescent="0.15">
      <c r="AC1412" s="10" t="s">
        <v>1194</v>
      </c>
      <c r="AD1412" s="10" t="s">
        <v>3529</v>
      </c>
      <c r="AE1412" s="10" t="s">
        <v>2798</v>
      </c>
    </row>
    <row r="1413" spans="29:31" x14ac:dyDescent="0.15">
      <c r="AC1413" s="10" t="s">
        <v>1195</v>
      </c>
      <c r="AD1413" s="10" t="s">
        <v>3529</v>
      </c>
      <c r="AE1413" s="10" t="s">
        <v>2799</v>
      </c>
    </row>
    <row r="1414" spans="29:31" x14ac:dyDescent="0.15">
      <c r="AC1414" s="10" t="s">
        <v>3360</v>
      </c>
      <c r="AD1414" s="10" t="s">
        <v>3529</v>
      </c>
      <c r="AE1414" s="10" t="s">
        <v>2800</v>
      </c>
    </row>
    <row r="1415" spans="29:31" x14ac:dyDescent="0.15">
      <c r="AC1415" s="10" t="s">
        <v>1196</v>
      </c>
      <c r="AD1415" s="10" t="s">
        <v>3529</v>
      </c>
      <c r="AE1415" s="10" t="s">
        <v>3397</v>
      </c>
    </row>
    <row r="1416" spans="29:31" x14ac:dyDescent="0.15">
      <c r="AC1416" s="10" t="s">
        <v>1197</v>
      </c>
      <c r="AD1416" s="10" t="s">
        <v>3530</v>
      </c>
      <c r="AE1416" s="10" t="s">
        <v>2801</v>
      </c>
    </row>
    <row r="1417" spans="29:31" x14ac:dyDescent="0.15">
      <c r="AC1417" s="10" t="s">
        <v>1198</v>
      </c>
      <c r="AD1417" s="10" t="s">
        <v>3530</v>
      </c>
      <c r="AE1417" s="10" t="s">
        <v>2802</v>
      </c>
    </row>
    <row r="1418" spans="29:31" x14ac:dyDescent="0.15">
      <c r="AC1418" s="10" t="s">
        <v>1199</v>
      </c>
      <c r="AD1418" s="10" t="s">
        <v>3530</v>
      </c>
      <c r="AE1418" s="10" t="s">
        <v>2803</v>
      </c>
    </row>
    <row r="1419" spans="29:31" x14ac:dyDescent="0.15">
      <c r="AC1419" s="10" t="s">
        <v>1200</v>
      </c>
      <c r="AD1419" s="10" t="s">
        <v>3530</v>
      </c>
      <c r="AE1419" s="10" t="s">
        <v>2804</v>
      </c>
    </row>
    <row r="1420" spans="29:31" x14ac:dyDescent="0.15">
      <c r="AC1420" s="10" t="s">
        <v>1201</v>
      </c>
      <c r="AD1420" s="10" t="s">
        <v>3530</v>
      </c>
      <c r="AE1420" s="10" t="s">
        <v>2805</v>
      </c>
    </row>
    <row r="1421" spans="29:31" x14ac:dyDescent="0.15">
      <c r="AC1421" s="10" t="s">
        <v>1202</v>
      </c>
      <c r="AD1421" s="10" t="s">
        <v>3530</v>
      </c>
      <c r="AE1421" s="10" t="s">
        <v>2806</v>
      </c>
    </row>
    <row r="1422" spans="29:31" x14ac:dyDescent="0.15">
      <c r="AC1422" s="10" t="s">
        <v>1203</v>
      </c>
      <c r="AD1422" s="10" t="s">
        <v>3530</v>
      </c>
      <c r="AE1422" s="10" t="s">
        <v>2807</v>
      </c>
    </row>
    <row r="1423" spans="29:31" x14ac:dyDescent="0.15">
      <c r="AC1423" s="10" t="s">
        <v>1204</v>
      </c>
      <c r="AD1423" s="10" t="s">
        <v>3530</v>
      </c>
      <c r="AE1423" s="10" t="s">
        <v>2808</v>
      </c>
    </row>
    <row r="1424" spans="29:31" x14ac:dyDescent="0.15">
      <c r="AC1424" s="10" t="s">
        <v>1205</v>
      </c>
      <c r="AD1424" s="10" t="s">
        <v>3530</v>
      </c>
      <c r="AE1424" s="10" t="s">
        <v>2809</v>
      </c>
    </row>
    <row r="1425" spans="29:31" x14ac:dyDescent="0.15">
      <c r="AC1425" s="10" t="s">
        <v>1206</v>
      </c>
      <c r="AD1425" s="10" t="s">
        <v>3530</v>
      </c>
      <c r="AE1425" s="10" t="s">
        <v>2810</v>
      </c>
    </row>
    <row r="1426" spans="29:31" x14ac:dyDescent="0.15">
      <c r="AC1426" s="10" t="s">
        <v>1207</v>
      </c>
      <c r="AD1426" s="10" t="s">
        <v>3530</v>
      </c>
      <c r="AE1426" s="10" t="s">
        <v>2811</v>
      </c>
    </row>
    <row r="1427" spans="29:31" x14ac:dyDescent="0.15">
      <c r="AC1427" s="10" t="s">
        <v>1208</v>
      </c>
      <c r="AD1427" s="10" t="s">
        <v>3530</v>
      </c>
      <c r="AE1427" s="10" t="s">
        <v>2812</v>
      </c>
    </row>
    <row r="1428" spans="29:31" x14ac:dyDescent="0.15">
      <c r="AC1428" s="10" t="s">
        <v>1209</v>
      </c>
      <c r="AD1428" s="10" t="s">
        <v>3530</v>
      </c>
      <c r="AE1428" s="10" t="s">
        <v>2813</v>
      </c>
    </row>
    <row r="1429" spans="29:31" x14ac:dyDescent="0.15">
      <c r="AC1429" s="10" t="s">
        <v>1210</v>
      </c>
      <c r="AD1429" s="10" t="s">
        <v>3530</v>
      </c>
      <c r="AE1429" s="10" t="s">
        <v>2814</v>
      </c>
    </row>
    <row r="1430" spans="29:31" x14ac:dyDescent="0.15">
      <c r="AC1430" s="10" t="s">
        <v>1211</v>
      </c>
      <c r="AD1430" s="10" t="s">
        <v>3530</v>
      </c>
      <c r="AE1430" s="10" t="s">
        <v>2815</v>
      </c>
    </row>
    <row r="1431" spans="29:31" x14ac:dyDescent="0.15">
      <c r="AC1431" s="10" t="s">
        <v>1212</v>
      </c>
      <c r="AD1431" s="10" t="s">
        <v>3530</v>
      </c>
      <c r="AE1431" s="10" t="s">
        <v>2816</v>
      </c>
    </row>
    <row r="1432" spans="29:31" x14ac:dyDescent="0.15">
      <c r="AC1432" s="10" t="s">
        <v>1213</v>
      </c>
      <c r="AD1432" s="10" t="s">
        <v>3530</v>
      </c>
      <c r="AE1432" s="10" t="s">
        <v>2817</v>
      </c>
    </row>
    <row r="1433" spans="29:31" x14ac:dyDescent="0.15">
      <c r="AC1433" s="10" t="s">
        <v>1214</v>
      </c>
      <c r="AD1433" s="10" t="s">
        <v>3530</v>
      </c>
      <c r="AE1433" s="10" t="s">
        <v>2818</v>
      </c>
    </row>
    <row r="1434" spans="29:31" x14ac:dyDescent="0.15">
      <c r="AC1434" s="10" t="s">
        <v>1215</v>
      </c>
      <c r="AD1434" s="10" t="s">
        <v>3530</v>
      </c>
      <c r="AE1434" s="10" t="s">
        <v>2819</v>
      </c>
    </row>
    <row r="1435" spans="29:31" x14ac:dyDescent="0.15">
      <c r="AC1435" s="10" t="s">
        <v>1216</v>
      </c>
      <c r="AD1435" s="10" t="s">
        <v>3530</v>
      </c>
      <c r="AE1435" s="10" t="s">
        <v>2820</v>
      </c>
    </row>
    <row r="1436" spans="29:31" x14ac:dyDescent="0.15">
      <c r="AC1436" s="10" t="s">
        <v>1217</v>
      </c>
      <c r="AD1436" s="10" t="s">
        <v>3530</v>
      </c>
      <c r="AE1436" s="10" t="s">
        <v>2821</v>
      </c>
    </row>
    <row r="1437" spans="29:31" x14ac:dyDescent="0.15">
      <c r="AC1437" s="10" t="s">
        <v>1218</v>
      </c>
      <c r="AD1437" s="10" t="s">
        <v>3530</v>
      </c>
      <c r="AE1437" s="10" t="s">
        <v>2822</v>
      </c>
    </row>
    <row r="1438" spans="29:31" x14ac:dyDescent="0.15">
      <c r="AC1438" s="10" t="s">
        <v>1219</v>
      </c>
      <c r="AD1438" s="10" t="s">
        <v>3530</v>
      </c>
      <c r="AE1438" s="10" t="s">
        <v>2823</v>
      </c>
    </row>
    <row r="1439" spans="29:31" x14ac:dyDescent="0.15">
      <c r="AC1439" s="10" t="s">
        <v>1220</v>
      </c>
      <c r="AD1439" s="10" t="s">
        <v>3530</v>
      </c>
      <c r="AE1439" s="10" t="s">
        <v>2824</v>
      </c>
    </row>
    <row r="1440" spans="29:31" x14ac:dyDescent="0.15">
      <c r="AC1440" s="10" t="s">
        <v>1221</v>
      </c>
      <c r="AD1440" s="10" t="s">
        <v>3530</v>
      </c>
      <c r="AE1440" s="10" t="s">
        <v>2825</v>
      </c>
    </row>
    <row r="1441" spans="29:31" x14ac:dyDescent="0.15">
      <c r="AC1441" s="10" t="s">
        <v>1222</v>
      </c>
      <c r="AD1441" s="10" t="s">
        <v>3530</v>
      </c>
      <c r="AE1441" s="10" t="s">
        <v>2826</v>
      </c>
    </row>
    <row r="1442" spans="29:31" x14ac:dyDescent="0.15">
      <c r="AC1442" s="10" t="s">
        <v>3361</v>
      </c>
      <c r="AD1442" s="10" t="s">
        <v>3530</v>
      </c>
      <c r="AE1442" s="10" t="s">
        <v>2827</v>
      </c>
    </row>
    <row r="1443" spans="29:31" x14ac:dyDescent="0.15">
      <c r="AC1443" s="10" t="s">
        <v>3362</v>
      </c>
      <c r="AD1443" s="10" t="s">
        <v>3530</v>
      </c>
      <c r="AE1443" s="10" t="s">
        <v>3397</v>
      </c>
    </row>
    <row r="1444" spans="29:31" x14ac:dyDescent="0.15">
      <c r="AC1444" s="10" t="s">
        <v>3363</v>
      </c>
      <c r="AD1444" s="10" t="s">
        <v>3530</v>
      </c>
      <c r="AE1444" s="10" t="s">
        <v>3453</v>
      </c>
    </row>
    <row r="1445" spans="29:31" x14ac:dyDescent="0.15">
      <c r="AC1445" s="10" t="s">
        <v>1223</v>
      </c>
      <c r="AD1445" s="10" t="s">
        <v>3530</v>
      </c>
      <c r="AE1445" s="10" t="s">
        <v>3398</v>
      </c>
    </row>
    <row r="1446" spans="29:31" x14ac:dyDescent="0.15">
      <c r="AC1446" s="10" t="s">
        <v>1224</v>
      </c>
      <c r="AD1446" s="10" t="s">
        <v>3531</v>
      </c>
      <c r="AE1446" s="10" t="s">
        <v>2828</v>
      </c>
    </row>
    <row r="1447" spans="29:31" x14ac:dyDescent="0.15">
      <c r="AC1447" s="10" t="s">
        <v>1225</v>
      </c>
      <c r="AD1447" s="10" t="s">
        <v>3531</v>
      </c>
      <c r="AE1447" s="10" t="s">
        <v>2829</v>
      </c>
    </row>
    <row r="1448" spans="29:31" x14ac:dyDescent="0.15">
      <c r="AC1448" s="10" t="s">
        <v>1226</v>
      </c>
      <c r="AD1448" s="10" t="s">
        <v>3531</v>
      </c>
      <c r="AE1448" s="10" t="s">
        <v>2830</v>
      </c>
    </row>
    <row r="1449" spans="29:31" x14ac:dyDescent="0.15">
      <c r="AC1449" s="10" t="s">
        <v>1227</v>
      </c>
      <c r="AD1449" s="10" t="s">
        <v>3531</v>
      </c>
      <c r="AE1449" s="10" t="s">
        <v>2831</v>
      </c>
    </row>
    <row r="1450" spans="29:31" x14ac:dyDescent="0.15">
      <c r="AC1450" s="10" t="s">
        <v>1228</v>
      </c>
      <c r="AD1450" s="10" t="s">
        <v>3531</v>
      </c>
      <c r="AE1450" s="10" t="s">
        <v>2832</v>
      </c>
    </row>
    <row r="1451" spans="29:31" x14ac:dyDescent="0.15">
      <c r="AC1451" s="10" t="s">
        <v>1229</v>
      </c>
      <c r="AD1451" s="10" t="s">
        <v>3531</v>
      </c>
      <c r="AE1451" s="10" t="s">
        <v>2833</v>
      </c>
    </row>
    <row r="1452" spans="29:31" x14ac:dyDescent="0.15">
      <c r="AC1452" s="10" t="s">
        <v>1230</v>
      </c>
      <c r="AD1452" s="10" t="s">
        <v>3531</v>
      </c>
      <c r="AE1452" s="10" t="s">
        <v>2175</v>
      </c>
    </row>
    <row r="1453" spans="29:31" x14ac:dyDescent="0.15">
      <c r="AC1453" s="10" t="s">
        <v>1231</v>
      </c>
      <c r="AD1453" s="10" t="s">
        <v>3531</v>
      </c>
      <c r="AE1453" s="10" t="s">
        <v>2834</v>
      </c>
    </row>
    <row r="1454" spans="29:31" x14ac:dyDescent="0.15">
      <c r="AC1454" s="10" t="s">
        <v>1232</v>
      </c>
      <c r="AD1454" s="10" t="s">
        <v>3531</v>
      </c>
      <c r="AE1454" s="10" t="s">
        <v>2835</v>
      </c>
    </row>
    <row r="1455" spans="29:31" x14ac:dyDescent="0.15">
      <c r="AC1455" s="10" t="s">
        <v>1233</v>
      </c>
      <c r="AD1455" s="10" t="s">
        <v>3531</v>
      </c>
      <c r="AE1455" s="10" t="s">
        <v>2836</v>
      </c>
    </row>
    <row r="1456" spans="29:31" x14ac:dyDescent="0.15">
      <c r="AC1456" s="10" t="s">
        <v>1234</v>
      </c>
      <c r="AD1456" s="10" t="s">
        <v>3531</v>
      </c>
      <c r="AE1456" s="10" t="s">
        <v>2837</v>
      </c>
    </row>
    <row r="1457" spans="29:31" x14ac:dyDescent="0.15">
      <c r="AC1457" s="10" t="s">
        <v>1235</v>
      </c>
      <c r="AD1457" s="10" t="s">
        <v>3531</v>
      </c>
      <c r="AE1457" s="10" t="s">
        <v>2838</v>
      </c>
    </row>
    <row r="1458" spans="29:31" x14ac:dyDescent="0.15">
      <c r="AC1458" s="10" t="s">
        <v>1236</v>
      </c>
      <c r="AD1458" s="10" t="s">
        <v>3531</v>
      </c>
      <c r="AE1458" s="10" t="s">
        <v>2839</v>
      </c>
    </row>
    <row r="1459" spans="29:31" x14ac:dyDescent="0.15">
      <c r="AC1459" s="10" t="s">
        <v>1237</v>
      </c>
      <c r="AD1459" s="10" t="s">
        <v>3531</v>
      </c>
      <c r="AE1459" s="10" t="s">
        <v>2840</v>
      </c>
    </row>
    <row r="1460" spans="29:31" x14ac:dyDescent="0.15">
      <c r="AC1460" s="10" t="s">
        <v>1238</v>
      </c>
      <c r="AD1460" s="10" t="s">
        <v>3531</v>
      </c>
      <c r="AE1460" s="10" t="s">
        <v>2841</v>
      </c>
    </row>
    <row r="1461" spans="29:31" x14ac:dyDescent="0.15">
      <c r="AC1461" s="10" t="s">
        <v>1239</v>
      </c>
      <c r="AD1461" s="10" t="s">
        <v>3531</v>
      </c>
      <c r="AE1461" s="10" t="s">
        <v>2842</v>
      </c>
    </row>
    <row r="1462" spans="29:31" x14ac:dyDescent="0.15">
      <c r="AC1462" s="10" t="s">
        <v>1240</v>
      </c>
      <c r="AD1462" s="10" t="s">
        <v>3531</v>
      </c>
      <c r="AE1462" s="10" t="s">
        <v>2843</v>
      </c>
    </row>
    <row r="1463" spans="29:31" x14ac:dyDescent="0.15">
      <c r="AC1463" s="10" t="s">
        <v>1241</v>
      </c>
      <c r="AD1463" s="10" t="s">
        <v>3531</v>
      </c>
      <c r="AE1463" s="10" t="s">
        <v>2844</v>
      </c>
    </row>
    <row r="1464" spans="29:31" x14ac:dyDescent="0.15">
      <c r="AC1464" s="10" t="s">
        <v>1242</v>
      </c>
      <c r="AD1464" s="10" t="s">
        <v>3531</v>
      </c>
      <c r="AE1464" s="10" t="s">
        <v>2845</v>
      </c>
    </row>
    <row r="1465" spans="29:31" x14ac:dyDescent="0.15">
      <c r="AC1465" s="10" t="s">
        <v>1243</v>
      </c>
      <c r="AD1465" s="10" t="s">
        <v>3531</v>
      </c>
      <c r="AE1465" s="10" t="s">
        <v>2846</v>
      </c>
    </row>
    <row r="1466" spans="29:31" x14ac:dyDescent="0.15">
      <c r="AC1466" s="10" t="s">
        <v>1244</v>
      </c>
      <c r="AD1466" s="10" t="s">
        <v>3531</v>
      </c>
      <c r="AE1466" s="10" t="s">
        <v>2847</v>
      </c>
    </row>
    <row r="1467" spans="29:31" x14ac:dyDescent="0.15">
      <c r="AC1467" s="10" t="s">
        <v>1245</v>
      </c>
      <c r="AD1467" s="10" t="s">
        <v>3531</v>
      </c>
      <c r="AE1467" s="10" t="s">
        <v>2848</v>
      </c>
    </row>
    <row r="1468" spans="29:31" x14ac:dyDescent="0.15">
      <c r="AC1468" s="10" t="s">
        <v>3364</v>
      </c>
      <c r="AD1468" s="10" t="s">
        <v>3531</v>
      </c>
      <c r="AE1468" s="10" t="s">
        <v>2849</v>
      </c>
    </row>
    <row r="1469" spans="29:31" x14ac:dyDescent="0.15">
      <c r="AC1469" s="10" t="s">
        <v>3365</v>
      </c>
      <c r="AD1469" s="10" t="s">
        <v>3531</v>
      </c>
      <c r="AE1469" s="10" t="s">
        <v>3395</v>
      </c>
    </row>
    <row r="1470" spans="29:31" x14ac:dyDescent="0.15">
      <c r="AC1470" s="10" t="s">
        <v>3366</v>
      </c>
      <c r="AD1470" s="10" t="s">
        <v>3531</v>
      </c>
      <c r="AE1470" s="10" t="s">
        <v>3397</v>
      </c>
    </row>
    <row r="1471" spans="29:31" x14ac:dyDescent="0.15">
      <c r="AC1471" s="10" t="s">
        <v>3367</v>
      </c>
      <c r="AD1471" s="10" t="s">
        <v>3531</v>
      </c>
      <c r="AE1471" s="10" t="s">
        <v>3396</v>
      </c>
    </row>
    <row r="1472" spans="29:31" x14ac:dyDescent="0.15">
      <c r="AC1472" s="10" t="s">
        <v>1246</v>
      </c>
      <c r="AD1472" s="10" t="s">
        <v>3531</v>
      </c>
      <c r="AE1472" s="10" t="s">
        <v>3398</v>
      </c>
    </row>
    <row r="1473" spans="29:31" x14ac:dyDescent="0.15">
      <c r="AC1473" s="10" t="s">
        <v>1247</v>
      </c>
      <c r="AD1473" s="10" t="s">
        <v>3532</v>
      </c>
      <c r="AE1473" s="10" t="s">
        <v>2850</v>
      </c>
    </row>
    <row r="1474" spans="29:31" x14ac:dyDescent="0.15">
      <c r="AC1474" s="10" t="s">
        <v>1248</v>
      </c>
      <c r="AD1474" s="10" t="s">
        <v>3532</v>
      </c>
      <c r="AE1474" s="10" t="s">
        <v>2851</v>
      </c>
    </row>
    <row r="1475" spans="29:31" x14ac:dyDescent="0.15">
      <c r="AC1475" s="10" t="s">
        <v>1249</v>
      </c>
      <c r="AD1475" s="10" t="s">
        <v>3532</v>
      </c>
      <c r="AE1475" s="10" t="s">
        <v>2852</v>
      </c>
    </row>
    <row r="1476" spans="29:31" x14ac:dyDescent="0.15">
      <c r="AC1476" s="10" t="s">
        <v>1250</v>
      </c>
      <c r="AD1476" s="10" t="s">
        <v>3532</v>
      </c>
      <c r="AE1476" s="10" t="s">
        <v>2853</v>
      </c>
    </row>
    <row r="1477" spans="29:31" x14ac:dyDescent="0.15">
      <c r="AC1477" s="10" t="s">
        <v>1251</v>
      </c>
      <c r="AD1477" s="10" t="s">
        <v>3532</v>
      </c>
      <c r="AE1477" s="10" t="s">
        <v>2854</v>
      </c>
    </row>
    <row r="1478" spans="29:31" x14ac:dyDescent="0.15">
      <c r="AC1478" s="10" t="s">
        <v>1252</v>
      </c>
      <c r="AD1478" s="10" t="s">
        <v>3532</v>
      </c>
      <c r="AE1478" s="10" t="s">
        <v>2855</v>
      </c>
    </row>
    <row r="1479" spans="29:31" x14ac:dyDescent="0.15">
      <c r="AC1479" s="10" t="s">
        <v>1253</v>
      </c>
      <c r="AD1479" s="10" t="s">
        <v>3532</v>
      </c>
      <c r="AE1479" s="10" t="s">
        <v>2856</v>
      </c>
    </row>
    <row r="1480" spans="29:31" x14ac:dyDescent="0.15">
      <c r="AC1480" s="10" t="s">
        <v>1254</v>
      </c>
      <c r="AD1480" s="10" t="s">
        <v>3532</v>
      </c>
      <c r="AE1480" s="10" t="s">
        <v>2857</v>
      </c>
    </row>
    <row r="1481" spans="29:31" x14ac:dyDescent="0.15">
      <c r="AC1481" s="10" t="s">
        <v>1255</v>
      </c>
      <c r="AD1481" s="10" t="s">
        <v>3532</v>
      </c>
      <c r="AE1481" s="10" t="s">
        <v>2858</v>
      </c>
    </row>
    <row r="1482" spans="29:31" x14ac:dyDescent="0.15">
      <c r="AC1482" s="10" t="s">
        <v>1256</v>
      </c>
      <c r="AD1482" s="10" t="s">
        <v>3532</v>
      </c>
      <c r="AE1482" s="10" t="s">
        <v>2859</v>
      </c>
    </row>
    <row r="1483" spans="29:31" x14ac:dyDescent="0.15">
      <c r="AC1483" s="10" t="s">
        <v>1257</v>
      </c>
      <c r="AD1483" s="10" t="s">
        <v>3532</v>
      </c>
      <c r="AE1483" s="10" t="s">
        <v>2860</v>
      </c>
    </row>
    <row r="1484" spans="29:31" x14ac:dyDescent="0.15">
      <c r="AC1484" s="10" t="s">
        <v>1258</v>
      </c>
      <c r="AD1484" s="10" t="s">
        <v>3532</v>
      </c>
      <c r="AE1484" s="10" t="s">
        <v>2861</v>
      </c>
    </row>
    <row r="1485" spans="29:31" x14ac:dyDescent="0.15">
      <c r="AC1485" s="10" t="s">
        <v>1259</v>
      </c>
      <c r="AD1485" s="10" t="s">
        <v>3532</v>
      </c>
      <c r="AE1485" s="10" t="s">
        <v>2862</v>
      </c>
    </row>
    <row r="1486" spans="29:31" x14ac:dyDescent="0.15">
      <c r="AC1486" s="10" t="s">
        <v>1260</v>
      </c>
      <c r="AD1486" s="10" t="s">
        <v>3532</v>
      </c>
      <c r="AE1486" s="10" t="s">
        <v>2863</v>
      </c>
    </row>
    <row r="1487" spans="29:31" x14ac:dyDescent="0.15">
      <c r="AC1487" s="10" t="s">
        <v>1261</v>
      </c>
      <c r="AD1487" s="10" t="s">
        <v>3532</v>
      </c>
      <c r="AE1487" s="10" t="s">
        <v>2864</v>
      </c>
    </row>
    <row r="1488" spans="29:31" x14ac:dyDescent="0.15">
      <c r="AC1488" s="10" t="s">
        <v>1262</v>
      </c>
      <c r="AD1488" s="10" t="s">
        <v>3532</v>
      </c>
      <c r="AE1488" s="10" t="s">
        <v>2865</v>
      </c>
    </row>
    <row r="1489" spans="29:31" x14ac:dyDescent="0.15">
      <c r="AC1489" s="10" t="s">
        <v>1263</v>
      </c>
      <c r="AD1489" s="10" t="s">
        <v>3532</v>
      </c>
      <c r="AE1489" s="10" t="s">
        <v>2866</v>
      </c>
    </row>
    <row r="1490" spans="29:31" x14ac:dyDescent="0.15">
      <c r="AC1490" s="10" t="s">
        <v>1264</v>
      </c>
      <c r="AD1490" s="10" t="s">
        <v>3532</v>
      </c>
      <c r="AE1490" s="10" t="s">
        <v>2867</v>
      </c>
    </row>
    <row r="1491" spans="29:31" x14ac:dyDescent="0.15">
      <c r="AC1491" s="10" t="s">
        <v>3368</v>
      </c>
      <c r="AD1491" s="10" t="s">
        <v>3532</v>
      </c>
      <c r="AE1491" s="10" t="s">
        <v>2868</v>
      </c>
    </row>
    <row r="1492" spans="29:31" x14ac:dyDescent="0.15">
      <c r="AC1492" s="10" t="s">
        <v>1265</v>
      </c>
      <c r="AD1492" s="10" t="s">
        <v>3532</v>
      </c>
      <c r="AE1492" s="10" t="s">
        <v>3397</v>
      </c>
    </row>
    <row r="1493" spans="29:31" x14ac:dyDescent="0.15">
      <c r="AC1493" s="10" t="s">
        <v>1266</v>
      </c>
      <c r="AD1493" s="10" t="s">
        <v>3533</v>
      </c>
      <c r="AE1493" s="10" t="s">
        <v>2869</v>
      </c>
    </row>
    <row r="1494" spans="29:31" x14ac:dyDescent="0.15">
      <c r="AC1494" s="10" t="s">
        <v>1267</v>
      </c>
      <c r="AD1494" s="10" t="s">
        <v>3533</v>
      </c>
      <c r="AE1494" s="10" t="s">
        <v>2870</v>
      </c>
    </row>
    <row r="1495" spans="29:31" x14ac:dyDescent="0.15">
      <c r="AC1495" s="10" t="s">
        <v>1268</v>
      </c>
      <c r="AD1495" s="10" t="s">
        <v>3533</v>
      </c>
      <c r="AE1495" s="10" t="s">
        <v>2871</v>
      </c>
    </row>
    <row r="1496" spans="29:31" x14ac:dyDescent="0.15">
      <c r="AC1496" s="10" t="s">
        <v>1269</v>
      </c>
      <c r="AD1496" s="10" t="s">
        <v>3533</v>
      </c>
      <c r="AE1496" s="10" t="s">
        <v>2872</v>
      </c>
    </row>
    <row r="1497" spans="29:31" x14ac:dyDescent="0.15">
      <c r="AC1497" s="10" t="s">
        <v>1270</v>
      </c>
      <c r="AD1497" s="10" t="s">
        <v>3533</v>
      </c>
      <c r="AE1497" s="10" t="s">
        <v>2873</v>
      </c>
    </row>
    <row r="1498" spans="29:31" x14ac:dyDescent="0.15">
      <c r="AC1498" s="10" t="s">
        <v>1271</v>
      </c>
      <c r="AD1498" s="10" t="s">
        <v>3533</v>
      </c>
      <c r="AE1498" s="10" t="s">
        <v>2874</v>
      </c>
    </row>
    <row r="1499" spans="29:31" x14ac:dyDescent="0.15">
      <c r="AC1499" s="10" t="s">
        <v>1272</v>
      </c>
      <c r="AD1499" s="10" t="s">
        <v>3533</v>
      </c>
      <c r="AE1499" s="10" t="s">
        <v>2875</v>
      </c>
    </row>
    <row r="1500" spans="29:31" x14ac:dyDescent="0.15">
      <c r="AC1500" s="10" t="s">
        <v>1273</v>
      </c>
      <c r="AD1500" s="10" t="s">
        <v>3533</v>
      </c>
      <c r="AE1500" s="10" t="s">
        <v>2876</v>
      </c>
    </row>
    <row r="1501" spans="29:31" x14ac:dyDescent="0.15">
      <c r="AC1501" s="10" t="s">
        <v>1274</v>
      </c>
      <c r="AD1501" s="10" t="s">
        <v>3533</v>
      </c>
      <c r="AE1501" s="10" t="s">
        <v>2877</v>
      </c>
    </row>
    <row r="1502" spans="29:31" x14ac:dyDescent="0.15">
      <c r="AC1502" s="10" t="s">
        <v>1275</v>
      </c>
      <c r="AD1502" s="10" t="s">
        <v>3533</v>
      </c>
      <c r="AE1502" s="10" t="s">
        <v>2878</v>
      </c>
    </row>
    <row r="1503" spans="29:31" x14ac:dyDescent="0.15">
      <c r="AC1503" s="10" t="s">
        <v>1276</v>
      </c>
      <c r="AD1503" s="10" t="s">
        <v>3533</v>
      </c>
      <c r="AE1503" s="10" t="s">
        <v>2879</v>
      </c>
    </row>
    <row r="1504" spans="29:31" x14ac:dyDescent="0.15">
      <c r="AC1504" s="10" t="s">
        <v>1277</v>
      </c>
      <c r="AD1504" s="10" t="s">
        <v>3533</v>
      </c>
      <c r="AE1504" s="10" t="s">
        <v>2880</v>
      </c>
    </row>
    <row r="1505" spans="29:31" x14ac:dyDescent="0.15">
      <c r="AC1505" s="10" t="s">
        <v>1278</v>
      </c>
      <c r="AD1505" s="10" t="s">
        <v>3533</v>
      </c>
      <c r="AE1505" s="10" t="s">
        <v>2881</v>
      </c>
    </row>
    <row r="1506" spans="29:31" x14ac:dyDescent="0.15">
      <c r="AC1506" s="10" t="s">
        <v>1279</v>
      </c>
      <c r="AD1506" s="10" t="s">
        <v>3533</v>
      </c>
      <c r="AE1506" s="10" t="s">
        <v>2882</v>
      </c>
    </row>
    <row r="1507" spans="29:31" x14ac:dyDescent="0.15">
      <c r="AC1507" s="10" t="s">
        <v>1280</v>
      </c>
      <c r="AD1507" s="10" t="s">
        <v>3533</v>
      </c>
      <c r="AE1507" s="10" t="s">
        <v>2883</v>
      </c>
    </row>
    <row r="1508" spans="29:31" x14ac:dyDescent="0.15">
      <c r="AC1508" s="10" t="s">
        <v>1281</v>
      </c>
      <c r="AD1508" s="10" t="s">
        <v>3533</v>
      </c>
      <c r="AE1508" s="10" t="s">
        <v>2884</v>
      </c>
    </row>
    <row r="1509" spans="29:31" x14ac:dyDescent="0.15">
      <c r="AC1509" s="10" t="s">
        <v>1282</v>
      </c>
      <c r="AD1509" s="10" t="s">
        <v>3533</v>
      </c>
      <c r="AE1509" s="10" t="s">
        <v>2885</v>
      </c>
    </row>
    <row r="1510" spans="29:31" x14ac:dyDescent="0.15">
      <c r="AC1510" s="10" t="s">
        <v>1283</v>
      </c>
      <c r="AD1510" s="10" t="s">
        <v>3533</v>
      </c>
      <c r="AE1510" s="10" t="s">
        <v>2886</v>
      </c>
    </row>
    <row r="1511" spans="29:31" x14ac:dyDescent="0.15">
      <c r="AC1511" s="10" t="s">
        <v>1284</v>
      </c>
      <c r="AD1511" s="10" t="s">
        <v>3533</v>
      </c>
      <c r="AE1511" s="10" t="s">
        <v>2887</v>
      </c>
    </row>
    <row r="1512" spans="29:31" x14ac:dyDescent="0.15">
      <c r="AC1512" s="10" t="s">
        <v>1285</v>
      </c>
      <c r="AD1512" s="10" t="s">
        <v>3533</v>
      </c>
      <c r="AE1512" s="10" t="s">
        <v>2888</v>
      </c>
    </row>
    <row r="1513" spans="29:31" x14ac:dyDescent="0.15">
      <c r="AC1513" s="10" t="s">
        <v>1286</v>
      </c>
      <c r="AD1513" s="10" t="s">
        <v>3533</v>
      </c>
      <c r="AE1513" s="10" t="s">
        <v>2889</v>
      </c>
    </row>
    <row r="1514" spans="29:31" x14ac:dyDescent="0.15">
      <c r="AC1514" s="10" t="s">
        <v>1287</v>
      </c>
      <c r="AD1514" s="10" t="s">
        <v>3533</v>
      </c>
      <c r="AE1514" s="10" t="s">
        <v>2890</v>
      </c>
    </row>
    <row r="1515" spans="29:31" x14ac:dyDescent="0.15">
      <c r="AC1515" s="10" t="s">
        <v>1288</v>
      </c>
      <c r="AD1515" s="10" t="s">
        <v>3533</v>
      </c>
      <c r="AE1515" s="10" t="s">
        <v>2891</v>
      </c>
    </row>
    <row r="1516" spans="29:31" x14ac:dyDescent="0.15">
      <c r="AC1516" s="10" t="s">
        <v>3369</v>
      </c>
      <c r="AD1516" s="10" t="s">
        <v>3533</v>
      </c>
      <c r="AE1516" s="10" t="s">
        <v>2892</v>
      </c>
    </row>
    <row r="1517" spans="29:31" x14ac:dyDescent="0.15">
      <c r="AC1517" s="10" t="s">
        <v>3370</v>
      </c>
      <c r="AD1517" s="10" t="s">
        <v>3533</v>
      </c>
      <c r="AE1517" s="10" t="s">
        <v>3397</v>
      </c>
    </row>
    <row r="1518" spans="29:31" x14ac:dyDescent="0.15">
      <c r="AC1518" s="10" t="s">
        <v>1289</v>
      </c>
      <c r="AD1518" s="10" t="s">
        <v>3533</v>
      </c>
      <c r="AE1518" s="10" t="s">
        <v>3427</v>
      </c>
    </row>
    <row r="1519" spans="29:31" x14ac:dyDescent="0.15">
      <c r="AC1519" s="10" t="s">
        <v>1290</v>
      </c>
      <c r="AD1519" s="10" t="s">
        <v>3534</v>
      </c>
      <c r="AE1519" s="10" t="s">
        <v>2893</v>
      </c>
    </row>
    <row r="1520" spans="29:31" x14ac:dyDescent="0.15">
      <c r="AC1520" s="10" t="s">
        <v>1291</v>
      </c>
      <c r="AD1520" s="10" t="s">
        <v>3534</v>
      </c>
      <c r="AE1520" s="10" t="s">
        <v>2894</v>
      </c>
    </row>
    <row r="1521" spans="29:31" x14ac:dyDescent="0.15">
      <c r="AC1521" s="10" t="s">
        <v>1292</v>
      </c>
      <c r="AD1521" s="10" t="s">
        <v>3534</v>
      </c>
      <c r="AE1521" s="10" t="s">
        <v>2895</v>
      </c>
    </row>
    <row r="1522" spans="29:31" x14ac:dyDescent="0.15">
      <c r="AC1522" s="10" t="s">
        <v>1293</v>
      </c>
      <c r="AD1522" s="10" t="s">
        <v>3534</v>
      </c>
      <c r="AE1522" s="10" t="s">
        <v>2896</v>
      </c>
    </row>
    <row r="1523" spans="29:31" x14ac:dyDescent="0.15">
      <c r="AC1523" s="10" t="s">
        <v>1294</v>
      </c>
      <c r="AD1523" s="10" t="s">
        <v>3534</v>
      </c>
      <c r="AE1523" s="10" t="s">
        <v>2897</v>
      </c>
    </row>
    <row r="1524" spans="29:31" x14ac:dyDescent="0.15">
      <c r="AC1524" s="10" t="s">
        <v>1295</v>
      </c>
      <c r="AD1524" s="10" t="s">
        <v>3534</v>
      </c>
      <c r="AE1524" s="10" t="s">
        <v>2898</v>
      </c>
    </row>
    <row r="1525" spans="29:31" x14ac:dyDescent="0.15">
      <c r="AC1525" s="10" t="s">
        <v>1296</v>
      </c>
      <c r="AD1525" s="10" t="s">
        <v>3534</v>
      </c>
      <c r="AE1525" s="10" t="s">
        <v>2899</v>
      </c>
    </row>
    <row r="1526" spans="29:31" x14ac:dyDescent="0.15">
      <c r="AC1526" s="10" t="s">
        <v>1297</v>
      </c>
      <c r="AD1526" s="10" t="s">
        <v>3534</v>
      </c>
      <c r="AE1526" s="10" t="s">
        <v>2900</v>
      </c>
    </row>
    <row r="1527" spans="29:31" x14ac:dyDescent="0.15">
      <c r="AC1527" s="10" t="s">
        <v>1298</v>
      </c>
      <c r="AD1527" s="10" t="s">
        <v>3534</v>
      </c>
      <c r="AE1527" s="10" t="s">
        <v>2901</v>
      </c>
    </row>
    <row r="1528" spans="29:31" x14ac:dyDescent="0.15">
      <c r="AC1528" s="10" t="s">
        <v>1299</v>
      </c>
      <c r="AD1528" s="10" t="s">
        <v>3534</v>
      </c>
      <c r="AE1528" s="10" t="s">
        <v>2902</v>
      </c>
    </row>
    <row r="1529" spans="29:31" x14ac:dyDescent="0.15">
      <c r="AC1529" s="10" t="s">
        <v>1300</v>
      </c>
      <c r="AD1529" s="10" t="s">
        <v>3534</v>
      </c>
      <c r="AE1529" s="10" t="s">
        <v>2903</v>
      </c>
    </row>
    <row r="1530" spans="29:31" x14ac:dyDescent="0.15">
      <c r="AC1530" s="10" t="s">
        <v>1301</v>
      </c>
      <c r="AD1530" s="10" t="s">
        <v>3534</v>
      </c>
      <c r="AE1530" s="10" t="s">
        <v>2904</v>
      </c>
    </row>
    <row r="1531" spans="29:31" x14ac:dyDescent="0.15">
      <c r="AC1531" s="10" t="s">
        <v>1302</v>
      </c>
      <c r="AD1531" s="10" t="s">
        <v>3534</v>
      </c>
      <c r="AE1531" s="10" t="s">
        <v>2905</v>
      </c>
    </row>
    <row r="1532" spans="29:31" x14ac:dyDescent="0.15">
      <c r="AC1532" s="10" t="s">
        <v>1303</v>
      </c>
      <c r="AD1532" s="10" t="s">
        <v>3534</v>
      </c>
      <c r="AE1532" s="10" t="s">
        <v>2906</v>
      </c>
    </row>
    <row r="1533" spans="29:31" x14ac:dyDescent="0.15">
      <c r="AC1533" s="10" t="s">
        <v>1304</v>
      </c>
      <c r="AD1533" s="10" t="s">
        <v>3534</v>
      </c>
      <c r="AE1533" s="10" t="s">
        <v>2907</v>
      </c>
    </row>
    <row r="1534" spans="29:31" x14ac:dyDescent="0.15">
      <c r="AC1534" s="10" t="s">
        <v>1305</v>
      </c>
      <c r="AD1534" s="10" t="s">
        <v>3534</v>
      </c>
      <c r="AE1534" s="10" t="s">
        <v>2908</v>
      </c>
    </row>
    <row r="1535" spans="29:31" x14ac:dyDescent="0.15">
      <c r="AC1535" s="10" t="s">
        <v>3371</v>
      </c>
      <c r="AD1535" s="10" t="s">
        <v>3534</v>
      </c>
      <c r="AE1535" s="10" t="s">
        <v>2909</v>
      </c>
    </row>
    <row r="1536" spans="29:31" x14ac:dyDescent="0.15">
      <c r="AC1536" s="10" t="s">
        <v>3372</v>
      </c>
      <c r="AD1536" s="10" t="s">
        <v>3534</v>
      </c>
      <c r="AE1536" s="10" t="s">
        <v>3397</v>
      </c>
    </row>
    <row r="1537" spans="29:31" x14ac:dyDescent="0.15">
      <c r="AC1537" s="10" t="s">
        <v>1306</v>
      </c>
      <c r="AD1537" s="10" t="s">
        <v>3534</v>
      </c>
      <c r="AE1537" s="10" t="s">
        <v>3398</v>
      </c>
    </row>
    <row r="1538" spans="29:31" x14ac:dyDescent="0.15">
      <c r="AC1538" s="10" t="s">
        <v>1307</v>
      </c>
      <c r="AD1538" s="10" t="s">
        <v>3535</v>
      </c>
      <c r="AE1538" s="10" t="s">
        <v>2910</v>
      </c>
    </row>
    <row r="1539" spans="29:31" x14ac:dyDescent="0.15">
      <c r="AC1539" s="10" t="s">
        <v>1308</v>
      </c>
      <c r="AD1539" s="10" t="s">
        <v>3535</v>
      </c>
      <c r="AE1539" s="10" t="s">
        <v>2911</v>
      </c>
    </row>
    <row r="1540" spans="29:31" x14ac:dyDescent="0.15">
      <c r="AC1540" s="10" t="s">
        <v>1309</v>
      </c>
      <c r="AD1540" s="10" t="s">
        <v>3535</v>
      </c>
      <c r="AE1540" s="10" t="s">
        <v>2912</v>
      </c>
    </row>
    <row r="1541" spans="29:31" x14ac:dyDescent="0.15">
      <c r="AC1541" s="10" t="s">
        <v>1310</v>
      </c>
      <c r="AD1541" s="10" t="s">
        <v>3535</v>
      </c>
      <c r="AE1541" s="10" t="s">
        <v>2913</v>
      </c>
    </row>
    <row r="1542" spans="29:31" x14ac:dyDescent="0.15">
      <c r="AC1542" s="10" t="s">
        <v>1311</v>
      </c>
      <c r="AD1542" s="10" t="s">
        <v>3535</v>
      </c>
      <c r="AE1542" s="10" t="s">
        <v>2914</v>
      </c>
    </row>
    <row r="1543" spans="29:31" x14ac:dyDescent="0.15">
      <c r="AC1543" s="10" t="s">
        <v>1312</v>
      </c>
      <c r="AD1543" s="10" t="s">
        <v>3535</v>
      </c>
      <c r="AE1543" s="10" t="s">
        <v>2915</v>
      </c>
    </row>
    <row r="1544" spans="29:31" x14ac:dyDescent="0.15">
      <c r="AC1544" s="10" t="s">
        <v>1313</v>
      </c>
      <c r="AD1544" s="10" t="s">
        <v>3535</v>
      </c>
      <c r="AE1544" s="10" t="s">
        <v>2916</v>
      </c>
    </row>
    <row r="1545" spans="29:31" x14ac:dyDescent="0.15">
      <c r="AC1545" s="10" t="s">
        <v>1314</v>
      </c>
      <c r="AD1545" s="10" t="s">
        <v>3535</v>
      </c>
      <c r="AE1545" s="10" t="s">
        <v>2917</v>
      </c>
    </row>
    <row r="1546" spans="29:31" x14ac:dyDescent="0.15">
      <c r="AC1546" s="10" t="s">
        <v>1315</v>
      </c>
      <c r="AD1546" s="10" t="s">
        <v>3535</v>
      </c>
      <c r="AE1546" s="10" t="s">
        <v>2918</v>
      </c>
    </row>
    <row r="1547" spans="29:31" x14ac:dyDescent="0.15">
      <c r="AC1547" s="10" t="s">
        <v>1316</v>
      </c>
      <c r="AD1547" s="10" t="s">
        <v>3535</v>
      </c>
      <c r="AE1547" s="10" t="s">
        <v>2919</v>
      </c>
    </row>
    <row r="1548" spans="29:31" x14ac:dyDescent="0.15">
      <c r="AC1548" s="10" t="s">
        <v>1317</v>
      </c>
      <c r="AD1548" s="10" t="s">
        <v>3535</v>
      </c>
      <c r="AE1548" s="10" t="s">
        <v>2920</v>
      </c>
    </row>
    <row r="1549" spans="29:31" x14ac:dyDescent="0.15">
      <c r="AC1549" s="10" t="s">
        <v>1318</v>
      </c>
      <c r="AD1549" s="10" t="s">
        <v>3535</v>
      </c>
      <c r="AE1549" s="10" t="s">
        <v>2921</v>
      </c>
    </row>
    <row r="1550" spans="29:31" x14ac:dyDescent="0.15">
      <c r="AC1550" s="10" t="s">
        <v>1319</v>
      </c>
      <c r="AD1550" s="10" t="s">
        <v>3535</v>
      </c>
      <c r="AE1550" s="10" t="s">
        <v>1637</v>
      </c>
    </row>
    <row r="1551" spans="29:31" x14ac:dyDescent="0.15">
      <c r="AC1551" s="10" t="s">
        <v>1320</v>
      </c>
      <c r="AD1551" s="10" t="s">
        <v>3535</v>
      </c>
      <c r="AE1551" s="10" t="s">
        <v>2922</v>
      </c>
    </row>
    <row r="1552" spans="29:31" x14ac:dyDescent="0.15">
      <c r="AC1552" s="10" t="s">
        <v>1321</v>
      </c>
      <c r="AD1552" s="10" t="s">
        <v>3535</v>
      </c>
      <c r="AE1552" s="10" t="s">
        <v>2923</v>
      </c>
    </row>
    <row r="1553" spans="29:31" x14ac:dyDescent="0.15">
      <c r="AC1553" s="10" t="s">
        <v>1322</v>
      </c>
      <c r="AD1553" s="10" t="s">
        <v>3535</v>
      </c>
      <c r="AE1553" s="10" t="s">
        <v>2924</v>
      </c>
    </row>
    <row r="1554" spans="29:31" x14ac:dyDescent="0.15">
      <c r="AC1554" s="10" t="s">
        <v>1323</v>
      </c>
      <c r="AD1554" s="10" t="s">
        <v>3535</v>
      </c>
      <c r="AE1554" s="10" t="s">
        <v>2925</v>
      </c>
    </row>
    <row r="1555" spans="29:31" x14ac:dyDescent="0.15">
      <c r="AC1555" s="10" t="s">
        <v>1324</v>
      </c>
      <c r="AD1555" s="10" t="s">
        <v>3535</v>
      </c>
      <c r="AE1555" s="10" t="s">
        <v>2926</v>
      </c>
    </row>
    <row r="1556" spans="29:31" x14ac:dyDescent="0.15">
      <c r="AC1556" s="10" t="s">
        <v>1325</v>
      </c>
      <c r="AD1556" s="10" t="s">
        <v>3535</v>
      </c>
      <c r="AE1556" s="10" t="s">
        <v>2927</v>
      </c>
    </row>
    <row r="1557" spans="29:31" x14ac:dyDescent="0.15">
      <c r="AC1557" s="10" t="s">
        <v>3373</v>
      </c>
      <c r="AD1557" s="10" t="s">
        <v>3535</v>
      </c>
      <c r="AE1557" s="10" t="s">
        <v>2928</v>
      </c>
    </row>
    <row r="1558" spans="29:31" x14ac:dyDescent="0.15">
      <c r="AC1558" s="10" t="s">
        <v>3374</v>
      </c>
      <c r="AD1558" s="10" t="s">
        <v>3535</v>
      </c>
      <c r="AE1558" s="10" t="s">
        <v>3397</v>
      </c>
    </row>
    <row r="1559" spans="29:31" x14ac:dyDescent="0.15">
      <c r="AC1559" s="10" t="s">
        <v>1326</v>
      </c>
      <c r="AD1559" s="10" t="s">
        <v>3535</v>
      </c>
      <c r="AE1559" s="10" t="s">
        <v>3395</v>
      </c>
    </row>
    <row r="1560" spans="29:31" x14ac:dyDescent="0.15">
      <c r="AC1560" s="10" t="s">
        <v>1327</v>
      </c>
      <c r="AD1560" s="10" t="s">
        <v>3536</v>
      </c>
      <c r="AE1560" s="10" t="s">
        <v>2929</v>
      </c>
    </row>
    <row r="1561" spans="29:31" x14ac:dyDescent="0.15">
      <c r="AC1561" s="10" t="s">
        <v>1328</v>
      </c>
      <c r="AD1561" s="10" t="s">
        <v>3536</v>
      </c>
      <c r="AE1561" s="10" t="s">
        <v>2930</v>
      </c>
    </row>
    <row r="1562" spans="29:31" x14ac:dyDescent="0.15">
      <c r="AC1562" s="10" t="s">
        <v>1329</v>
      </c>
      <c r="AD1562" s="10" t="s">
        <v>3536</v>
      </c>
      <c r="AE1562" s="10" t="s">
        <v>2931</v>
      </c>
    </row>
    <row r="1563" spans="29:31" x14ac:dyDescent="0.15">
      <c r="AC1563" s="10" t="s">
        <v>1330</v>
      </c>
      <c r="AD1563" s="10" t="s">
        <v>3536</v>
      </c>
      <c r="AE1563" s="10" t="s">
        <v>2932</v>
      </c>
    </row>
    <row r="1564" spans="29:31" x14ac:dyDescent="0.15">
      <c r="AC1564" s="10" t="s">
        <v>1331</v>
      </c>
      <c r="AD1564" s="10" t="s">
        <v>3536</v>
      </c>
      <c r="AE1564" s="10" t="s">
        <v>2933</v>
      </c>
    </row>
    <row r="1565" spans="29:31" x14ac:dyDescent="0.15">
      <c r="AC1565" s="10" t="s">
        <v>1332</v>
      </c>
      <c r="AD1565" s="10" t="s">
        <v>3536</v>
      </c>
      <c r="AE1565" s="10" t="s">
        <v>2934</v>
      </c>
    </row>
    <row r="1566" spans="29:31" x14ac:dyDescent="0.15">
      <c r="AC1566" s="10" t="s">
        <v>1333</v>
      </c>
      <c r="AD1566" s="10" t="s">
        <v>3536</v>
      </c>
      <c r="AE1566" s="10" t="s">
        <v>2935</v>
      </c>
    </row>
    <row r="1567" spans="29:31" x14ac:dyDescent="0.15">
      <c r="AC1567" s="10" t="s">
        <v>1334</v>
      </c>
      <c r="AD1567" s="10" t="s">
        <v>3536</v>
      </c>
      <c r="AE1567" s="10" t="s">
        <v>2936</v>
      </c>
    </row>
    <row r="1568" spans="29:31" x14ac:dyDescent="0.15">
      <c r="AC1568" s="10" t="s">
        <v>1335</v>
      </c>
      <c r="AD1568" s="10" t="s">
        <v>3536</v>
      </c>
      <c r="AE1568" s="10" t="s">
        <v>2937</v>
      </c>
    </row>
    <row r="1569" spans="29:31" x14ac:dyDescent="0.15">
      <c r="AC1569" s="10" t="s">
        <v>1336</v>
      </c>
      <c r="AD1569" s="10" t="s">
        <v>3536</v>
      </c>
      <c r="AE1569" s="10" t="s">
        <v>2938</v>
      </c>
    </row>
    <row r="1570" spans="29:31" x14ac:dyDescent="0.15">
      <c r="AC1570" s="10" t="s">
        <v>1337</v>
      </c>
      <c r="AD1570" s="10" t="s">
        <v>3536</v>
      </c>
      <c r="AE1570" s="10" t="s">
        <v>2939</v>
      </c>
    </row>
    <row r="1571" spans="29:31" x14ac:dyDescent="0.15">
      <c r="AC1571" s="10" t="s">
        <v>1338</v>
      </c>
      <c r="AD1571" s="10" t="s">
        <v>3536</v>
      </c>
      <c r="AE1571" s="10" t="s">
        <v>2940</v>
      </c>
    </row>
    <row r="1572" spans="29:31" x14ac:dyDescent="0.15">
      <c r="AC1572" s="10" t="s">
        <v>1339</v>
      </c>
      <c r="AD1572" s="10" t="s">
        <v>3536</v>
      </c>
      <c r="AE1572" s="10" t="s">
        <v>2941</v>
      </c>
    </row>
    <row r="1573" spans="29:31" x14ac:dyDescent="0.15">
      <c r="AC1573" s="10" t="s">
        <v>1340</v>
      </c>
      <c r="AD1573" s="10" t="s">
        <v>3536</v>
      </c>
      <c r="AE1573" s="10" t="s">
        <v>2942</v>
      </c>
    </row>
    <row r="1574" spans="29:31" x14ac:dyDescent="0.15">
      <c r="AC1574" s="10" t="s">
        <v>1341</v>
      </c>
      <c r="AD1574" s="10" t="s">
        <v>3536</v>
      </c>
      <c r="AE1574" s="10" t="s">
        <v>2943</v>
      </c>
    </row>
    <row r="1575" spans="29:31" x14ac:dyDescent="0.15">
      <c r="AC1575" s="10" t="s">
        <v>1342</v>
      </c>
      <c r="AD1575" s="10" t="s">
        <v>3536</v>
      </c>
      <c r="AE1575" s="10" t="s">
        <v>2944</v>
      </c>
    </row>
    <row r="1576" spans="29:31" x14ac:dyDescent="0.15">
      <c r="AC1576" s="10" t="s">
        <v>1343</v>
      </c>
      <c r="AD1576" s="10" t="s">
        <v>3536</v>
      </c>
      <c r="AE1576" s="10" t="s">
        <v>2945</v>
      </c>
    </row>
    <row r="1577" spans="29:31" x14ac:dyDescent="0.15">
      <c r="AC1577" s="10" t="s">
        <v>1344</v>
      </c>
      <c r="AD1577" s="10" t="s">
        <v>3536</v>
      </c>
      <c r="AE1577" s="10" t="s">
        <v>2946</v>
      </c>
    </row>
    <row r="1578" spans="29:31" x14ac:dyDescent="0.15">
      <c r="AC1578" s="10" t="s">
        <v>1345</v>
      </c>
      <c r="AD1578" s="10" t="s">
        <v>3536</v>
      </c>
      <c r="AE1578" s="10" t="s">
        <v>2947</v>
      </c>
    </row>
    <row r="1579" spans="29:31" x14ac:dyDescent="0.15">
      <c r="AC1579" s="10" t="s">
        <v>1346</v>
      </c>
      <c r="AD1579" s="10" t="s">
        <v>3536</v>
      </c>
      <c r="AE1579" s="10" t="s">
        <v>2948</v>
      </c>
    </row>
    <row r="1580" spans="29:31" x14ac:dyDescent="0.15">
      <c r="AC1580" s="10" t="s">
        <v>1347</v>
      </c>
      <c r="AD1580" s="10" t="s">
        <v>3536</v>
      </c>
      <c r="AE1580" s="10" t="s">
        <v>2949</v>
      </c>
    </row>
    <row r="1581" spans="29:31" x14ac:dyDescent="0.15">
      <c r="AC1581" s="10" t="s">
        <v>1348</v>
      </c>
      <c r="AD1581" s="10" t="s">
        <v>3536</v>
      </c>
      <c r="AE1581" s="10" t="s">
        <v>2950</v>
      </c>
    </row>
    <row r="1582" spans="29:31" x14ac:dyDescent="0.15">
      <c r="AC1582" s="10" t="s">
        <v>1349</v>
      </c>
      <c r="AD1582" s="10" t="s">
        <v>3536</v>
      </c>
      <c r="AE1582" s="10" t="s">
        <v>2951</v>
      </c>
    </row>
    <row r="1583" spans="29:31" x14ac:dyDescent="0.15">
      <c r="AC1583" s="10" t="s">
        <v>1350</v>
      </c>
      <c r="AD1583" s="10" t="s">
        <v>3536</v>
      </c>
      <c r="AE1583" s="10" t="s">
        <v>2952</v>
      </c>
    </row>
    <row r="1584" spans="29:31" x14ac:dyDescent="0.15">
      <c r="AC1584" s="10" t="s">
        <v>1351</v>
      </c>
      <c r="AD1584" s="10" t="s">
        <v>3536</v>
      </c>
      <c r="AE1584" s="10" t="s">
        <v>2953</v>
      </c>
    </row>
    <row r="1585" spans="29:31" x14ac:dyDescent="0.15">
      <c r="AC1585" s="10" t="s">
        <v>1352</v>
      </c>
      <c r="AD1585" s="10" t="s">
        <v>3536</v>
      </c>
      <c r="AE1585" s="10" t="s">
        <v>2954</v>
      </c>
    </row>
    <row r="1586" spans="29:31" x14ac:dyDescent="0.15">
      <c r="AC1586" s="10" t="s">
        <v>1353</v>
      </c>
      <c r="AD1586" s="10" t="s">
        <v>3536</v>
      </c>
      <c r="AE1586" s="10" t="s">
        <v>2955</v>
      </c>
    </row>
    <row r="1587" spans="29:31" x14ac:dyDescent="0.15">
      <c r="AC1587" s="10" t="s">
        <v>1354</v>
      </c>
      <c r="AD1587" s="10" t="s">
        <v>3536</v>
      </c>
      <c r="AE1587" s="10" t="s">
        <v>2956</v>
      </c>
    </row>
    <row r="1588" spans="29:31" x14ac:dyDescent="0.15">
      <c r="AC1588" s="10" t="s">
        <v>1355</v>
      </c>
      <c r="AD1588" s="10" t="s">
        <v>3536</v>
      </c>
      <c r="AE1588" s="10" t="s">
        <v>2957</v>
      </c>
    </row>
    <row r="1589" spans="29:31" x14ac:dyDescent="0.15">
      <c r="AC1589" s="10" t="s">
        <v>1356</v>
      </c>
      <c r="AD1589" s="10" t="s">
        <v>3536</v>
      </c>
      <c r="AE1589" s="10" t="s">
        <v>2958</v>
      </c>
    </row>
    <row r="1590" spans="29:31" x14ac:dyDescent="0.15">
      <c r="AC1590" s="10" t="s">
        <v>1357</v>
      </c>
      <c r="AD1590" s="10" t="s">
        <v>3536</v>
      </c>
      <c r="AE1590" s="10" t="s">
        <v>2959</v>
      </c>
    </row>
    <row r="1591" spans="29:31" x14ac:dyDescent="0.15">
      <c r="AC1591" s="10" t="s">
        <v>1358</v>
      </c>
      <c r="AD1591" s="10" t="s">
        <v>3536</v>
      </c>
      <c r="AE1591" s="10" t="s">
        <v>2960</v>
      </c>
    </row>
    <row r="1592" spans="29:31" x14ac:dyDescent="0.15">
      <c r="AC1592" s="10" t="s">
        <v>1359</v>
      </c>
      <c r="AD1592" s="10" t="s">
        <v>3536</v>
      </c>
      <c r="AE1592" s="10" t="s">
        <v>2961</v>
      </c>
    </row>
    <row r="1593" spans="29:31" x14ac:dyDescent="0.15">
      <c r="AC1593" s="10" t="s">
        <v>3375</v>
      </c>
      <c r="AD1593" s="10" t="s">
        <v>3536</v>
      </c>
      <c r="AE1593" s="10" t="s">
        <v>2962</v>
      </c>
    </row>
    <row r="1594" spans="29:31" x14ac:dyDescent="0.15">
      <c r="AC1594" s="10" t="s">
        <v>1360</v>
      </c>
      <c r="AD1594" s="10" t="s">
        <v>3536</v>
      </c>
      <c r="AE1594" s="10" t="s">
        <v>3397</v>
      </c>
    </row>
    <row r="1595" spans="29:31" x14ac:dyDescent="0.15">
      <c r="AC1595" s="10" t="s">
        <v>1361</v>
      </c>
      <c r="AD1595" s="10" t="s">
        <v>3537</v>
      </c>
      <c r="AE1595" s="10" t="s">
        <v>2963</v>
      </c>
    </row>
    <row r="1596" spans="29:31" x14ac:dyDescent="0.15">
      <c r="AC1596" s="10" t="s">
        <v>1362</v>
      </c>
      <c r="AD1596" s="10" t="s">
        <v>3537</v>
      </c>
      <c r="AE1596" s="10" t="s">
        <v>2964</v>
      </c>
    </row>
    <row r="1597" spans="29:31" x14ac:dyDescent="0.15">
      <c r="AC1597" s="10" t="s">
        <v>1363</v>
      </c>
      <c r="AD1597" s="10" t="s">
        <v>3537</v>
      </c>
      <c r="AE1597" s="10" t="s">
        <v>2965</v>
      </c>
    </row>
    <row r="1598" spans="29:31" x14ac:dyDescent="0.15">
      <c r="AC1598" s="10" t="s">
        <v>1364</v>
      </c>
      <c r="AD1598" s="10" t="s">
        <v>3537</v>
      </c>
      <c r="AE1598" s="10" t="s">
        <v>2966</v>
      </c>
    </row>
    <row r="1599" spans="29:31" x14ac:dyDescent="0.15">
      <c r="AC1599" s="10" t="s">
        <v>1365</v>
      </c>
      <c r="AD1599" s="10" t="s">
        <v>3537</v>
      </c>
      <c r="AE1599" s="10" t="s">
        <v>2967</v>
      </c>
    </row>
    <row r="1600" spans="29:31" x14ac:dyDescent="0.15">
      <c r="AC1600" s="10" t="s">
        <v>1366</v>
      </c>
      <c r="AD1600" s="10" t="s">
        <v>3537</v>
      </c>
      <c r="AE1600" s="10" t="s">
        <v>2968</v>
      </c>
    </row>
    <row r="1601" spans="29:31" x14ac:dyDescent="0.15">
      <c r="AC1601" s="10" t="s">
        <v>1367</v>
      </c>
      <c r="AD1601" s="10" t="s">
        <v>3537</v>
      </c>
      <c r="AE1601" s="10" t="s">
        <v>2969</v>
      </c>
    </row>
    <row r="1602" spans="29:31" x14ac:dyDescent="0.15">
      <c r="AC1602" s="10" t="s">
        <v>1368</v>
      </c>
      <c r="AD1602" s="10" t="s">
        <v>3537</v>
      </c>
      <c r="AE1602" s="10" t="s">
        <v>2970</v>
      </c>
    </row>
    <row r="1603" spans="29:31" x14ac:dyDescent="0.15">
      <c r="AC1603" s="10" t="s">
        <v>1369</v>
      </c>
      <c r="AD1603" s="10" t="s">
        <v>3537</v>
      </c>
      <c r="AE1603" s="10" t="s">
        <v>2971</v>
      </c>
    </row>
    <row r="1604" spans="29:31" x14ac:dyDescent="0.15">
      <c r="AC1604" s="10" t="s">
        <v>1370</v>
      </c>
      <c r="AD1604" s="10" t="s">
        <v>3537</v>
      </c>
      <c r="AE1604" s="10" t="s">
        <v>2972</v>
      </c>
    </row>
    <row r="1605" spans="29:31" x14ac:dyDescent="0.15">
      <c r="AC1605" s="10" t="s">
        <v>1371</v>
      </c>
      <c r="AD1605" s="10" t="s">
        <v>3537</v>
      </c>
      <c r="AE1605" s="10" t="s">
        <v>2973</v>
      </c>
    </row>
    <row r="1606" spans="29:31" x14ac:dyDescent="0.15">
      <c r="AC1606" s="10" t="s">
        <v>1372</v>
      </c>
      <c r="AD1606" s="10" t="s">
        <v>3537</v>
      </c>
      <c r="AE1606" s="10" t="s">
        <v>2974</v>
      </c>
    </row>
    <row r="1607" spans="29:31" x14ac:dyDescent="0.15">
      <c r="AC1607" s="10" t="s">
        <v>1373</v>
      </c>
      <c r="AD1607" s="10" t="s">
        <v>3537</v>
      </c>
      <c r="AE1607" s="10" t="s">
        <v>2975</v>
      </c>
    </row>
    <row r="1608" spans="29:31" x14ac:dyDescent="0.15">
      <c r="AC1608" s="10" t="s">
        <v>1374</v>
      </c>
      <c r="AD1608" s="10" t="s">
        <v>3537</v>
      </c>
      <c r="AE1608" s="10" t="s">
        <v>2976</v>
      </c>
    </row>
    <row r="1609" spans="29:31" x14ac:dyDescent="0.15">
      <c r="AC1609" s="10" t="s">
        <v>1375</v>
      </c>
      <c r="AD1609" s="10" t="s">
        <v>3537</v>
      </c>
      <c r="AE1609" s="10" t="s">
        <v>2977</v>
      </c>
    </row>
    <row r="1610" spans="29:31" x14ac:dyDescent="0.15">
      <c r="AC1610" s="10" t="s">
        <v>1376</v>
      </c>
      <c r="AD1610" s="10" t="s">
        <v>3537</v>
      </c>
      <c r="AE1610" s="10" t="s">
        <v>2978</v>
      </c>
    </row>
    <row r="1611" spans="29:31" x14ac:dyDescent="0.15">
      <c r="AC1611" s="10" t="s">
        <v>1377</v>
      </c>
      <c r="AD1611" s="10" t="s">
        <v>3537</v>
      </c>
      <c r="AE1611" s="10" t="s">
        <v>2979</v>
      </c>
    </row>
    <row r="1612" spans="29:31" x14ac:dyDescent="0.15">
      <c r="AC1612" s="10" t="s">
        <v>1378</v>
      </c>
      <c r="AD1612" s="10" t="s">
        <v>3537</v>
      </c>
      <c r="AE1612" s="10" t="s">
        <v>2980</v>
      </c>
    </row>
    <row r="1613" spans="29:31" x14ac:dyDescent="0.15">
      <c r="AC1613" s="10" t="s">
        <v>1379</v>
      </c>
      <c r="AD1613" s="10" t="s">
        <v>3537</v>
      </c>
      <c r="AE1613" s="10" t="s">
        <v>2981</v>
      </c>
    </row>
    <row r="1614" spans="29:31" x14ac:dyDescent="0.15">
      <c r="AC1614" s="10" t="s">
        <v>1380</v>
      </c>
      <c r="AD1614" s="10" t="s">
        <v>3537</v>
      </c>
      <c r="AE1614" s="10" t="s">
        <v>2982</v>
      </c>
    </row>
    <row r="1615" spans="29:31" x14ac:dyDescent="0.15">
      <c r="AC1615" s="10" t="s">
        <v>1381</v>
      </c>
      <c r="AD1615" s="10" t="s">
        <v>3537</v>
      </c>
      <c r="AE1615" s="10" t="s">
        <v>2983</v>
      </c>
    </row>
    <row r="1616" spans="29:31" x14ac:dyDescent="0.15">
      <c r="AC1616" s="10" t="s">
        <v>1382</v>
      </c>
      <c r="AD1616" s="10" t="s">
        <v>3537</v>
      </c>
      <c r="AE1616" s="10" t="s">
        <v>1997</v>
      </c>
    </row>
    <row r="1617" spans="29:31" x14ac:dyDescent="0.15">
      <c r="AC1617" s="10" t="s">
        <v>1383</v>
      </c>
      <c r="AD1617" s="10" t="s">
        <v>3537</v>
      </c>
      <c r="AE1617" s="10" t="s">
        <v>2984</v>
      </c>
    </row>
    <row r="1618" spans="29:31" x14ac:dyDescent="0.15">
      <c r="AC1618" s="10" t="s">
        <v>1384</v>
      </c>
      <c r="AD1618" s="10" t="s">
        <v>3537</v>
      </c>
      <c r="AE1618" s="10" t="s">
        <v>2985</v>
      </c>
    </row>
    <row r="1619" spans="29:31" x14ac:dyDescent="0.15">
      <c r="AC1619" s="10" t="s">
        <v>1385</v>
      </c>
      <c r="AD1619" s="10" t="s">
        <v>3537</v>
      </c>
      <c r="AE1619" s="10" t="s">
        <v>2986</v>
      </c>
    </row>
    <row r="1620" spans="29:31" x14ac:dyDescent="0.15">
      <c r="AC1620" s="10" t="s">
        <v>1386</v>
      </c>
      <c r="AD1620" s="10" t="s">
        <v>3537</v>
      </c>
      <c r="AE1620" s="10" t="s">
        <v>2987</v>
      </c>
    </row>
    <row r="1621" spans="29:31" x14ac:dyDescent="0.15">
      <c r="AC1621" s="10" t="s">
        <v>1387</v>
      </c>
      <c r="AD1621" s="10" t="s">
        <v>3537</v>
      </c>
      <c r="AE1621" s="10" t="s">
        <v>2988</v>
      </c>
    </row>
    <row r="1622" spans="29:31" x14ac:dyDescent="0.15">
      <c r="AC1622" s="10" t="s">
        <v>1388</v>
      </c>
      <c r="AD1622" s="10" t="s">
        <v>3537</v>
      </c>
      <c r="AE1622" s="10" t="s">
        <v>2989</v>
      </c>
    </row>
    <row r="1623" spans="29:31" x14ac:dyDescent="0.15">
      <c r="AC1623" s="10" t="s">
        <v>1389</v>
      </c>
      <c r="AD1623" s="10" t="s">
        <v>3537</v>
      </c>
      <c r="AE1623" s="10" t="s">
        <v>2990</v>
      </c>
    </row>
    <row r="1624" spans="29:31" x14ac:dyDescent="0.15">
      <c r="AC1624" s="10" t="s">
        <v>1390</v>
      </c>
      <c r="AD1624" s="10" t="s">
        <v>3537</v>
      </c>
      <c r="AE1624" s="10" t="s">
        <v>2991</v>
      </c>
    </row>
    <row r="1625" spans="29:31" x14ac:dyDescent="0.15">
      <c r="AC1625" s="10" t="s">
        <v>1391</v>
      </c>
      <c r="AD1625" s="10" t="s">
        <v>3537</v>
      </c>
      <c r="AE1625" s="10" t="s">
        <v>2992</v>
      </c>
    </row>
    <row r="1626" spans="29:31" x14ac:dyDescent="0.15">
      <c r="AC1626" s="10" t="s">
        <v>1392</v>
      </c>
      <c r="AD1626" s="10" t="s">
        <v>3537</v>
      </c>
      <c r="AE1626" s="10" t="s">
        <v>2993</v>
      </c>
    </row>
    <row r="1627" spans="29:31" x14ac:dyDescent="0.15">
      <c r="AC1627" s="10" t="s">
        <v>1393</v>
      </c>
      <c r="AD1627" s="10" t="s">
        <v>3537</v>
      </c>
      <c r="AE1627" s="10" t="s">
        <v>2994</v>
      </c>
    </row>
    <row r="1628" spans="29:31" x14ac:dyDescent="0.15">
      <c r="AC1628" s="10" t="s">
        <v>1394</v>
      </c>
      <c r="AD1628" s="10" t="s">
        <v>3537</v>
      </c>
      <c r="AE1628" s="10" t="s">
        <v>2995</v>
      </c>
    </row>
    <row r="1629" spans="29:31" x14ac:dyDescent="0.15">
      <c r="AC1629" s="10" t="s">
        <v>1395</v>
      </c>
      <c r="AD1629" s="10" t="s">
        <v>3537</v>
      </c>
      <c r="AE1629" s="10" t="s">
        <v>2996</v>
      </c>
    </row>
    <row r="1630" spans="29:31" x14ac:dyDescent="0.15">
      <c r="AC1630" s="10" t="s">
        <v>1396</v>
      </c>
      <c r="AD1630" s="10" t="s">
        <v>3537</v>
      </c>
      <c r="AE1630" s="10" t="s">
        <v>2997</v>
      </c>
    </row>
    <row r="1631" spans="29:31" x14ac:dyDescent="0.15">
      <c r="AC1631" s="10" t="s">
        <v>1397</v>
      </c>
      <c r="AD1631" s="10" t="s">
        <v>3537</v>
      </c>
      <c r="AE1631" s="10" t="s">
        <v>2998</v>
      </c>
    </row>
    <row r="1632" spans="29:31" x14ac:dyDescent="0.15">
      <c r="AC1632" s="10" t="s">
        <v>1398</v>
      </c>
      <c r="AD1632" s="10" t="s">
        <v>3537</v>
      </c>
      <c r="AE1632" s="10" t="s">
        <v>2999</v>
      </c>
    </row>
    <row r="1633" spans="29:31" x14ac:dyDescent="0.15">
      <c r="AC1633" s="10" t="s">
        <v>1399</v>
      </c>
      <c r="AD1633" s="10" t="s">
        <v>3537</v>
      </c>
      <c r="AE1633" s="10" t="s">
        <v>3000</v>
      </c>
    </row>
    <row r="1634" spans="29:31" x14ac:dyDescent="0.15">
      <c r="AC1634" s="10" t="s">
        <v>1400</v>
      </c>
      <c r="AD1634" s="10" t="s">
        <v>3537</v>
      </c>
      <c r="AE1634" s="10" t="s">
        <v>3001</v>
      </c>
    </row>
    <row r="1635" spans="29:31" x14ac:dyDescent="0.15">
      <c r="AC1635" s="10" t="s">
        <v>1401</v>
      </c>
      <c r="AD1635" s="10" t="s">
        <v>3537</v>
      </c>
      <c r="AE1635" s="10" t="s">
        <v>3002</v>
      </c>
    </row>
    <row r="1636" spans="29:31" x14ac:dyDescent="0.15">
      <c r="AC1636" s="10" t="s">
        <v>1402</v>
      </c>
      <c r="AD1636" s="10" t="s">
        <v>3537</v>
      </c>
      <c r="AE1636" s="10" t="s">
        <v>3003</v>
      </c>
    </row>
    <row r="1637" spans="29:31" x14ac:dyDescent="0.15">
      <c r="AC1637" s="10" t="s">
        <v>1403</v>
      </c>
      <c r="AD1637" s="10" t="s">
        <v>3537</v>
      </c>
      <c r="AE1637" s="10" t="s">
        <v>3004</v>
      </c>
    </row>
    <row r="1638" spans="29:31" x14ac:dyDescent="0.15">
      <c r="AC1638" s="10" t="s">
        <v>1404</v>
      </c>
      <c r="AD1638" s="10" t="s">
        <v>3537</v>
      </c>
      <c r="AE1638" s="10" t="s">
        <v>3005</v>
      </c>
    </row>
    <row r="1639" spans="29:31" x14ac:dyDescent="0.15">
      <c r="AC1639" s="10" t="s">
        <v>1405</v>
      </c>
      <c r="AD1639" s="10" t="s">
        <v>3537</v>
      </c>
      <c r="AE1639" s="10" t="s">
        <v>3006</v>
      </c>
    </row>
    <row r="1640" spans="29:31" x14ac:dyDescent="0.15">
      <c r="AC1640" s="10" t="s">
        <v>1406</v>
      </c>
      <c r="AD1640" s="10" t="s">
        <v>3537</v>
      </c>
      <c r="AE1640" s="10" t="s">
        <v>3007</v>
      </c>
    </row>
    <row r="1641" spans="29:31" x14ac:dyDescent="0.15">
      <c r="AC1641" s="10" t="s">
        <v>1407</v>
      </c>
      <c r="AD1641" s="10" t="s">
        <v>3537</v>
      </c>
      <c r="AE1641" s="10" t="s">
        <v>2752</v>
      </c>
    </row>
    <row r="1642" spans="29:31" x14ac:dyDescent="0.15">
      <c r="AC1642" s="10" t="s">
        <v>1408</v>
      </c>
      <c r="AD1642" s="10" t="s">
        <v>3537</v>
      </c>
      <c r="AE1642" s="10" t="s">
        <v>3008</v>
      </c>
    </row>
    <row r="1643" spans="29:31" x14ac:dyDescent="0.15">
      <c r="AC1643" s="10" t="s">
        <v>1409</v>
      </c>
      <c r="AD1643" s="10" t="s">
        <v>3537</v>
      </c>
      <c r="AE1643" s="10" t="s">
        <v>3009</v>
      </c>
    </row>
    <row r="1644" spans="29:31" x14ac:dyDescent="0.15">
      <c r="AC1644" s="10" t="s">
        <v>1410</v>
      </c>
      <c r="AD1644" s="10" t="s">
        <v>3537</v>
      </c>
      <c r="AE1644" s="10" t="s">
        <v>3010</v>
      </c>
    </row>
    <row r="1645" spans="29:31" x14ac:dyDescent="0.15">
      <c r="AC1645" s="10" t="s">
        <v>1411</v>
      </c>
      <c r="AD1645" s="10" t="s">
        <v>3537</v>
      </c>
      <c r="AE1645" s="10" t="s">
        <v>3011</v>
      </c>
    </row>
    <row r="1646" spans="29:31" x14ac:dyDescent="0.15">
      <c r="AC1646" s="10" t="s">
        <v>1412</v>
      </c>
      <c r="AD1646" s="10" t="s">
        <v>3537</v>
      </c>
      <c r="AE1646" s="10" t="s">
        <v>3012</v>
      </c>
    </row>
    <row r="1647" spans="29:31" x14ac:dyDescent="0.15">
      <c r="AC1647" s="10" t="s">
        <v>1413</v>
      </c>
      <c r="AD1647" s="10" t="s">
        <v>3537</v>
      </c>
      <c r="AE1647" s="10" t="s">
        <v>1794</v>
      </c>
    </row>
    <row r="1648" spans="29:31" x14ac:dyDescent="0.15">
      <c r="AC1648" s="10" t="s">
        <v>1414</v>
      </c>
      <c r="AD1648" s="10" t="s">
        <v>3537</v>
      </c>
      <c r="AE1648" s="10" t="s">
        <v>3013</v>
      </c>
    </row>
    <row r="1649" spans="29:31" x14ac:dyDescent="0.15">
      <c r="AC1649" s="10" t="s">
        <v>1415</v>
      </c>
      <c r="AD1649" s="10" t="s">
        <v>3537</v>
      </c>
      <c r="AE1649" s="10" t="s">
        <v>3014</v>
      </c>
    </row>
    <row r="1650" spans="29:31" x14ac:dyDescent="0.15">
      <c r="AC1650" s="10" t="s">
        <v>1416</v>
      </c>
      <c r="AD1650" s="10" t="s">
        <v>3537</v>
      </c>
      <c r="AE1650" s="10" t="s">
        <v>3015</v>
      </c>
    </row>
    <row r="1651" spans="29:31" x14ac:dyDescent="0.15">
      <c r="AC1651" s="10" t="s">
        <v>1417</v>
      </c>
      <c r="AD1651" s="10" t="s">
        <v>3537</v>
      </c>
      <c r="AE1651" s="10" t="s">
        <v>3016</v>
      </c>
    </row>
    <row r="1652" spans="29:31" x14ac:dyDescent="0.15">
      <c r="AC1652" s="10" t="s">
        <v>1418</v>
      </c>
      <c r="AD1652" s="10" t="s">
        <v>3537</v>
      </c>
      <c r="AE1652" s="10" t="s">
        <v>3017</v>
      </c>
    </row>
    <row r="1653" spans="29:31" x14ac:dyDescent="0.15">
      <c r="AC1653" s="10" t="s">
        <v>1419</v>
      </c>
      <c r="AD1653" s="10" t="s">
        <v>3537</v>
      </c>
      <c r="AE1653" s="10" t="s">
        <v>3018</v>
      </c>
    </row>
    <row r="1654" spans="29:31" x14ac:dyDescent="0.15">
      <c r="AC1654" s="10" t="s">
        <v>3376</v>
      </c>
      <c r="AD1654" s="10" t="s">
        <v>3537</v>
      </c>
      <c r="AE1654" s="10" t="s">
        <v>3019</v>
      </c>
    </row>
    <row r="1655" spans="29:31" x14ac:dyDescent="0.15">
      <c r="AC1655" s="10" t="s">
        <v>3377</v>
      </c>
      <c r="AD1655" s="10" t="s">
        <v>3537</v>
      </c>
      <c r="AE1655" s="10" t="s">
        <v>3395</v>
      </c>
    </row>
    <row r="1656" spans="29:31" x14ac:dyDescent="0.15">
      <c r="AC1656" s="10" t="s">
        <v>3378</v>
      </c>
      <c r="AD1656" s="10" t="s">
        <v>3537</v>
      </c>
      <c r="AE1656" s="10" t="s">
        <v>3397</v>
      </c>
    </row>
    <row r="1657" spans="29:31" x14ac:dyDescent="0.15">
      <c r="AC1657" s="10" t="s">
        <v>1420</v>
      </c>
      <c r="AD1657" s="10" t="s">
        <v>3537</v>
      </c>
      <c r="AE1657" s="10" t="s">
        <v>3396</v>
      </c>
    </row>
    <row r="1658" spans="29:31" x14ac:dyDescent="0.15">
      <c r="AC1658" s="10" t="s">
        <v>1421</v>
      </c>
      <c r="AD1658" s="10" t="s">
        <v>3538</v>
      </c>
      <c r="AE1658" s="10" t="s">
        <v>3020</v>
      </c>
    </row>
    <row r="1659" spans="29:31" x14ac:dyDescent="0.15">
      <c r="AC1659" s="10" t="s">
        <v>1422</v>
      </c>
      <c r="AD1659" s="10" t="s">
        <v>3538</v>
      </c>
      <c r="AE1659" s="10" t="s">
        <v>3021</v>
      </c>
    </row>
    <row r="1660" spans="29:31" x14ac:dyDescent="0.15">
      <c r="AC1660" s="10" t="s">
        <v>1423</v>
      </c>
      <c r="AD1660" s="10" t="s">
        <v>3538</v>
      </c>
      <c r="AE1660" s="10" t="s">
        <v>3022</v>
      </c>
    </row>
    <row r="1661" spans="29:31" x14ac:dyDescent="0.15">
      <c r="AC1661" s="10" t="s">
        <v>1424</v>
      </c>
      <c r="AD1661" s="10" t="s">
        <v>3538</v>
      </c>
      <c r="AE1661" s="10" t="s">
        <v>3023</v>
      </c>
    </row>
    <row r="1662" spans="29:31" x14ac:dyDescent="0.15">
      <c r="AC1662" s="10" t="s">
        <v>1425</v>
      </c>
      <c r="AD1662" s="10" t="s">
        <v>3538</v>
      </c>
      <c r="AE1662" s="10" t="s">
        <v>3024</v>
      </c>
    </row>
    <row r="1663" spans="29:31" x14ac:dyDescent="0.15">
      <c r="AC1663" s="10" t="s">
        <v>1426</v>
      </c>
      <c r="AD1663" s="10" t="s">
        <v>3538</v>
      </c>
      <c r="AE1663" s="10" t="s">
        <v>3025</v>
      </c>
    </row>
    <row r="1664" spans="29:31" x14ac:dyDescent="0.15">
      <c r="AC1664" s="10" t="s">
        <v>1427</v>
      </c>
      <c r="AD1664" s="10" t="s">
        <v>3538</v>
      </c>
      <c r="AE1664" s="10" t="s">
        <v>3026</v>
      </c>
    </row>
    <row r="1665" spans="29:31" x14ac:dyDescent="0.15">
      <c r="AC1665" s="10" t="s">
        <v>1428</v>
      </c>
      <c r="AD1665" s="10" t="s">
        <v>3538</v>
      </c>
      <c r="AE1665" s="10" t="s">
        <v>3027</v>
      </c>
    </row>
    <row r="1666" spans="29:31" x14ac:dyDescent="0.15">
      <c r="AC1666" s="10" t="s">
        <v>1429</v>
      </c>
      <c r="AD1666" s="10" t="s">
        <v>3538</v>
      </c>
      <c r="AE1666" s="10" t="s">
        <v>3028</v>
      </c>
    </row>
    <row r="1667" spans="29:31" x14ac:dyDescent="0.15">
      <c r="AC1667" s="10" t="s">
        <v>1430</v>
      </c>
      <c r="AD1667" s="10" t="s">
        <v>3538</v>
      </c>
      <c r="AE1667" s="10" t="s">
        <v>3029</v>
      </c>
    </row>
    <row r="1668" spans="29:31" x14ac:dyDescent="0.15">
      <c r="AC1668" s="10" t="s">
        <v>1431</v>
      </c>
      <c r="AD1668" s="10" t="s">
        <v>3538</v>
      </c>
      <c r="AE1668" s="10" t="s">
        <v>3030</v>
      </c>
    </row>
    <row r="1669" spans="29:31" x14ac:dyDescent="0.15">
      <c r="AC1669" s="10" t="s">
        <v>1432</v>
      </c>
      <c r="AD1669" s="10" t="s">
        <v>3538</v>
      </c>
      <c r="AE1669" s="10" t="s">
        <v>3031</v>
      </c>
    </row>
    <row r="1670" spans="29:31" x14ac:dyDescent="0.15">
      <c r="AC1670" s="10" t="s">
        <v>1433</v>
      </c>
      <c r="AD1670" s="10" t="s">
        <v>3538</v>
      </c>
      <c r="AE1670" s="10" t="s">
        <v>3032</v>
      </c>
    </row>
    <row r="1671" spans="29:31" x14ac:dyDescent="0.15">
      <c r="AC1671" s="10" t="s">
        <v>1434</v>
      </c>
      <c r="AD1671" s="10" t="s">
        <v>3538</v>
      </c>
      <c r="AE1671" s="10" t="s">
        <v>3033</v>
      </c>
    </row>
    <row r="1672" spans="29:31" x14ac:dyDescent="0.15">
      <c r="AC1672" s="10" t="s">
        <v>1435</v>
      </c>
      <c r="AD1672" s="10" t="s">
        <v>3538</v>
      </c>
      <c r="AE1672" s="10" t="s">
        <v>3034</v>
      </c>
    </row>
    <row r="1673" spans="29:31" x14ac:dyDescent="0.15">
      <c r="AC1673" s="10" t="s">
        <v>1436</v>
      </c>
      <c r="AD1673" s="10" t="s">
        <v>3538</v>
      </c>
      <c r="AE1673" s="10" t="s">
        <v>3035</v>
      </c>
    </row>
    <row r="1674" spans="29:31" x14ac:dyDescent="0.15">
      <c r="AC1674" s="10" t="s">
        <v>1437</v>
      </c>
      <c r="AD1674" s="10" t="s">
        <v>3538</v>
      </c>
      <c r="AE1674" s="10" t="s">
        <v>3036</v>
      </c>
    </row>
    <row r="1675" spans="29:31" x14ac:dyDescent="0.15">
      <c r="AC1675" s="10" t="s">
        <v>1438</v>
      </c>
      <c r="AD1675" s="10" t="s">
        <v>3538</v>
      </c>
      <c r="AE1675" s="10" t="s">
        <v>3037</v>
      </c>
    </row>
    <row r="1676" spans="29:31" x14ac:dyDescent="0.15">
      <c r="AC1676" s="10" t="s">
        <v>1439</v>
      </c>
      <c r="AD1676" s="10" t="s">
        <v>3538</v>
      </c>
      <c r="AE1676" s="10" t="s">
        <v>3038</v>
      </c>
    </row>
    <row r="1677" spans="29:31" x14ac:dyDescent="0.15">
      <c r="AC1677" s="10" t="s">
        <v>3379</v>
      </c>
      <c r="AD1677" s="10" t="s">
        <v>3538</v>
      </c>
      <c r="AE1677" s="10" t="s">
        <v>3039</v>
      </c>
    </row>
    <row r="1678" spans="29:31" x14ac:dyDescent="0.15">
      <c r="AC1678" s="10" t="s">
        <v>3380</v>
      </c>
      <c r="AD1678" s="10" t="s">
        <v>3538</v>
      </c>
      <c r="AE1678" s="10" t="s">
        <v>3397</v>
      </c>
    </row>
    <row r="1679" spans="29:31" x14ac:dyDescent="0.15">
      <c r="AC1679" s="10" t="s">
        <v>3381</v>
      </c>
      <c r="AD1679" s="10" t="s">
        <v>3538</v>
      </c>
      <c r="AE1679" s="10" t="s">
        <v>3395</v>
      </c>
    </row>
    <row r="1680" spans="29:31" x14ac:dyDescent="0.15">
      <c r="AC1680" s="10" t="s">
        <v>1440</v>
      </c>
      <c r="AD1680" s="10" t="s">
        <v>3538</v>
      </c>
      <c r="AE1680" s="10" t="s">
        <v>3398</v>
      </c>
    </row>
    <row r="1681" spans="29:31" x14ac:dyDescent="0.15">
      <c r="AC1681" s="10" t="s">
        <v>1441</v>
      </c>
      <c r="AD1681" s="10" t="s">
        <v>3539</v>
      </c>
      <c r="AE1681" s="10" t="s">
        <v>3040</v>
      </c>
    </row>
    <row r="1682" spans="29:31" x14ac:dyDescent="0.15">
      <c r="AC1682" s="10" t="s">
        <v>1442</v>
      </c>
      <c r="AD1682" s="10" t="s">
        <v>3539</v>
      </c>
      <c r="AE1682" s="10" t="s">
        <v>3041</v>
      </c>
    </row>
    <row r="1683" spans="29:31" x14ac:dyDescent="0.15">
      <c r="AC1683" s="10" t="s">
        <v>1443</v>
      </c>
      <c r="AD1683" s="10" t="s">
        <v>3539</v>
      </c>
      <c r="AE1683" s="10" t="s">
        <v>3042</v>
      </c>
    </row>
    <row r="1684" spans="29:31" x14ac:dyDescent="0.15">
      <c r="AC1684" s="10" t="s">
        <v>1444</v>
      </c>
      <c r="AD1684" s="10" t="s">
        <v>3539</v>
      </c>
      <c r="AE1684" s="10" t="s">
        <v>3043</v>
      </c>
    </row>
    <row r="1685" spans="29:31" x14ac:dyDescent="0.15">
      <c r="AC1685" s="10" t="s">
        <v>1445</v>
      </c>
      <c r="AD1685" s="10" t="s">
        <v>3539</v>
      </c>
      <c r="AE1685" s="10" t="s">
        <v>3044</v>
      </c>
    </row>
    <row r="1686" spans="29:31" x14ac:dyDescent="0.15">
      <c r="AC1686" s="10" t="s">
        <v>1446</v>
      </c>
      <c r="AD1686" s="10" t="s">
        <v>3539</v>
      </c>
      <c r="AE1686" s="10" t="s">
        <v>3045</v>
      </c>
    </row>
    <row r="1687" spans="29:31" x14ac:dyDescent="0.15">
      <c r="AC1687" s="10" t="s">
        <v>1447</v>
      </c>
      <c r="AD1687" s="10" t="s">
        <v>3539</v>
      </c>
      <c r="AE1687" s="10" t="s">
        <v>3046</v>
      </c>
    </row>
    <row r="1688" spans="29:31" x14ac:dyDescent="0.15">
      <c r="AC1688" s="10" t="s">
        <v>1448</v>
      </c>
      <c r="AD1688" s="10" t="s">
        <v>3539</v>
      </c>
      <c r="AE1688" s="10" t="s">
        <v>3047</v>
      </c>
    </row>
    <row r="1689" spans="29:31" x14ac:dyDescent="0.15">
      <c r="AC1689" s="10" t="s">
        <v>1449</v>
      </c>
      <c r="AD1689" s="10" t="s">
        <v>3539</v>
      </c>
      <c r="AE1689" s="10" t="s">
        <v>3048</v>
      </c>
    </row>
    <row r="1690" spans="29:31" x14ac:dyDescent="0.15">
      <c r="AC1690" s="10" t="s">
        <v>1450</v>
      </c>
      <c r="AD1690" s="10" t="s">
        <v>3539</v>
      </c>
      <c r="AE1690" s="10" t="s">
        <v>3049</v>
      </c>
    </row>
    <row r="1691" spans="29:31" x14ac:dyDescent="0.15">
      <c r="AC1691" s="10" t="s">
        <v>1451</v>
      </c>
      <c r="AD1691" s="10" t="s">
        <v>3539</v>
      </c>
      <c r="AE1691" s="10" t="s">
        <v>3050</v>
      </c>
    </row>
    <row r="1692" spans="29:31" x14ac:dyDescent="0.15">
      <c r="AC1692" s="10" t="s">
        <v>1452</v>
      </c>
      <c r="AD1692" s="10" t="s">
        <v>3539</v>
      </c>
      <c r="AE1692" s="10" t="s">
        <v>3051</v>
      </c>
    </row>
    <row r="1693" spans="29:31" x14ac:dyDescent="0.15">
      <c r="AC1693" s="10" t="s">
        <v>1453</v>
      </c>
      <c r="AD1693" s="10" t="s">
        <v>3539</v>
      </c>
      <c r="AE1693" s="10" t="s">
        <v>3052</v>
      </c>
    </row>
    <row r="1694" spans="29:31" x14ac:dyDescent="0.15">
      <c r="AC1694" s="10" t="s">
        <v>1454</v>
      </c>
      <c r="AD1694" s="10" t="s">
        <v>3539</v>
      </c>
      <c r="AE1694" s="10" t="s">
        <v>3053</v>
      </c>
    </row>
    <row r="1695" spans="29:31" x14ac:dyDescent="0.15">
      <c r="AC1695" s="10" t="s">
        <v>1455</v>
      </c>
      <c r="AD1695" s="10" t="s">
        <v>3539</v>
      </c>
      <c r="AE1695" s="10" t="s">
        <v>3054</v>
      </c>
    </row>
    <row r="1696" spans="29:31" x14ac:dyDescent="0.15">
      <c r="AC1696" s="10" t="s">
        <v>1456</v>
      </c>
      <c r="AD1696" s="10" t="s">
        <v>3539</v>
      </c>
      <c r="AE1696" s="10" t="s">
        <v>3055</v>
      </c>
    </row>
    <row r="1697" spans="29:31" x14ac:dyDescent="0.15">
      <c r="AC1697" s="10" t="s">
        <v>1457</v>
      </c>
      <c r="AD1697" s="10" t="s">
        <v>3539</v>
      </c>
      <c r="AE1697" s="10" t="s">
        <v>3056</v>
      </c>
    </row>
    <row r="1698" spans="29:31" x14ac:dyDescent="0.15">
      <c r="AC1698" s="10" t="s">
        <v>1458</v>
      </c>
      <c r="AD1698" s="10" t="s">
        <v>3539</v>
      </c>
      <c r="AE1698" s="10" t="s">
        <v>3057</v>
      </c>
    </row>
    <row r="1699" spans="29:31" x14ac:dyDescent="0.15">
      <c r="AC1699" s="10" t="s">
        <v>1459</v>
      </c>
      <c r="AD1699" s="10" t="s">
        <v>3539</v>
      </c>
      <c r="AE1699" s="10" t="s">
        <v>3058</v>
      </c>
    </row>
    <row r="1700" spans="29:31" x14ac:dyDescent="0.15">
      <c r="AC1700" s="10" t="s">
        <v>1460</v>
      </c>
      <c r="AD1700" s="10" t="s">
        <v>3539</v>
      </c>
      <c r="AE1700" s="10" t="s">
        <v>3059</v>
      </c>
    </row>
    <row r="1701" spans="29:31" x14ac:dyDescent="0.15">
      <c r="AC1701" s="10" t="s">
        <v>3382</v>
      </c>
      <c r="AD1701" s="10" t="s">
        <v>3539</v>
      </c>
      <c r="AE1701" s="10" t="s">
        <v>3060</v>
      </c>
    </row>
    <row r="1702" spans="29:31" x14ac:dyDescent="0.15">
      <c r="AC1702" s="10" t="s">
        <v>3383</v>
      </c>
      <c r="AD1702" s="10" t="s">
        <v>3539</v>
      </c>
      <c r="AE1702" s="10" t="s">
        <v>3395</v>
      </c>
    </row>
    <row r="1703" spans="29:31" x14ac:dyDescent="0.15">
      <c r="AC1703" s="10" t="s">
        <v>3384</v>
      </c>
      <c r="AD1703" s="10" t="s">
        <v>3539</v>
      </c>
      <c r="AE1703" s="10" t="s">
        <v>3397</v>
      </c>
    </row>
    <row r="1704" spans="29:31" x14ac:dyDescent="0.15">
      <c r="AC1704" s="10" t="s">
        <v>3385</v>
      </c>
      <c r="AD1704" s="10" t="s">
        <v>3539</v>
      </c>
      <c r="AE1704" s="10" t="s">
        <v>3396</v>
      </c>
    </row>
    <row r="1705" spans="29:31" x14ac:dyDescent="0.15">
      <c r="AC1705" s="10" t="s">
        <v>1461</v>
      </c>
      <c r="AD1705" s="10" t="s">
        <v>3539</v>
      </c>
      <c r="AE1705" s="10" t="s">
        <v>3454</v>
      </c>
    </row>
    <row r="1706" spans="29:31" x14ac:dyDescent="0.15">
      <c r="AC1706" s="10" t="s">
        <v>1462</v>
      </c>
      <c r="AD1706" s="10" t="s">
        <v>3540</v>
      </c>
      <c r="AE1706" s="10" t="s">
        <v>3061</v>
      </c>
    </row>
    <row r="1707" spans="29:31" x14ac:dyDescent="0.15">
      <c r="AC1707" s="10" t="s">
        <v>1463</v>
      </c>
      <c r="AD1707" s="10" t="s">
        <v>3540</v>
      </c>
      <c r="AE1707" s="10" t="s">
        <v>3062</v>
      </c>
    </row>
    <row r="1708" spans="29:31" x14ac:dyDescent="0.15">
      <c r="AC1708" s="10" t="s">
        <v>1464</v>
      </c>
      <c r="AD1708" s="10" t="s">
        <v>3540</v>
      </c>
      <c r="AE1708" s="10" t="s">
        <v>3063</v>
      </c>
    </row>
    <row r="1709" spans="29:31" x14ac:dyDescent="0.15">
      <c r="AC1709" s="10" t="s">
        <v>1465</v>
      </c>
      <c r="AD1709" s="10" t="s">
        <v>3540</v>
      </c>
      <c r="AE1709" s="10" t="s">
        <v>3064</v>
      </c>
    </row>
    <row r="1710" spans="29:31" x14ac:dyDescent="0.15">
      <c r="AC1710" s="10" t="s">
        <v>1466</v>
      </c>
      <c r="AD1710" s="10" t="s">
        <v>3540</v>
      </c>
      <c r="AE1710" s="10" t="s">
        <v>3065</v>
      </c>
    </row>
    <row r="1711" spans="29:31" x14ac:dyDescent="0.15">
      <c r="AC1711" s="10" t="s">
        <v>1467</v>
      </c>
      <c r="AD1711" s="10" t="s">
        <v>3540</v>
      </c>
      <c r="AE1711" s="10" t="s">
        <v>3066</v>
      </c>
    </row>
    <row r="1712" spans="29:31" x14ac:dyDescent="0.15">
      <c r="AC1712" s="10" t="s">
        <v>1468</v>
      </c>
      <c r="AD1712" s="10" t="s">
        <v>3540</v>
      </c>
      <c r="AE1712" s="10" t="s">
        <v>3067</v>
      </c>
    </row>
    <row r="1713" spans="29:31" x14ac:dyDescent="0.15">
      <c r="AC1713" s="10" t="s">
        <v>1469</v>
      </c>
      <c r="AD1713" s="10" t="s">
        <v>3540</v>
      </c>
      <c r="AE1713" s="10" t="s">
        <v>3068</v>
      </c>
    </row>
    <row r="1714" spans="29:31" x14ac:dyDescent="0.15">
      <c r="AC1714" s="10" t="s">
        <v>1470</v>
      </c>
      <c r="AD1714" s="10" t="s">
        <v>3540</v>
      </c>
      <c r="AE1714" s="10" t="s">
        <v>3069</v>
      </c>
    </row>
    <row r="1715" spans="29:31" x14ac:dyDescent="0.15">
      <c r="AC1715" s="10" t="s">
        <v>1471</v>
      </c>
      <c r="AD1715" s="10" t="s">
        <v>3540</v>
      </c>
      <c r="AE1715" s="10" t="s">
        <v>3070</v>
      </c>
    </row>
    <row r="1716" spans="29:31" x14ac:dyDescent="0.15">
      <c r="AC1716" s="10" t="s">
        <v>1472</v>
      </c>
      <c r="AD1716" s="10" t="s">
        <v>3540</v>
      </c>
      <c r="AE1716" s="10" t="s">
        <v>3071</v>
      </c>
    </row>
    <row r="1717" spans="29:31" x14ac:dyDescent="0.15">
      <c r="AC1717" s="10" t="s">
        <v>1473</v>
      </c>
      <c r="AD1717" s="10" t="s">
        <v>3540</v>
      </c>
      <c r="AE1717" s="10" t="s">
        <v>1867</v>
      </c>
    </row>
    <row r="1718" spans="29:31" x14ac:dyDescent="0.15">
      <c r="AC1718" s="10" t="s">
        <v>1474</v>
      </c>
      <c r="AD1718" s="10" t="s">
        <v>3540</v>
      </c>
      <c r="AE1718" s="10" t="s">
        <v>3072</v>
      </c>
    </row>
    <row r="1719" spans="29:31" x14ac:dyDescent="0.15">
      <c r="AC1719" s="10" t="s">
        <v>1475</v>
      </c>
      <c r="AD1719" s="10" t="s">
        <v>3540</v>
      </c>
      <c r="AE1719" s="10" t="s">
        <v>2400</v>
      </c>
    </row>
    <row r="1720" spans="29:31" x14ac:dyDescent="0.15">
      <c r="AC1720" s="10" t="s">
        <v>1476</v>
      </c>
      <c r="AD1720" s="10" t="s">
        <v>3540</v>
      </c>
      <c r="AE1720" s="10" t="s">
        <v>3073</v>
      </c>
    </row>
    <row r="1721" spans="29:31" x14ac:dyDescent="0.15">
      <c r="AC1721" s="10" t="s">
        <v>1477</v>
      </c>
      <c r="AD1721" s="10" t="s">
        <v>3540</v>
      </c>
      <c r="AE1721" s="10" t="s">
        <v>3074</v>
      </c>
    </row>
    <row r="1722" spans="29:31" x14ac:dyDescent="0.15">
      <c r="AC1722" s="10" t="s">
        <v>1478</v>
      </c>
      <c r="AD1722" s="10" t="s">
        <v>3540</v>
      </c>
      <c r="AE1722" s="10" t="s">
        <v>3075</v>
      </c>
    </row>
    <row r="1723" spans="29:31" x14ac:dyDescent="0.15">
      <c r="AC1723" s="10" t="s">
        <v>1479</v>
      </c>
      <c r="AD1723" s="10" t="s">
        <v>3540</v>
      </c>
      <c r="AE1723" s="10" t="s">
        <v>3076</v>
      </c>
    </row>
    <row r="1724" spans="29:31" x14ac:dyDescent="0.15">
      <c r="AC1724" s="10" t="s">
        <v>1480</v>
      </c>
      <c r="AD1724" s="10" t="s">
        <v>3540</v>
      </c>
      <c r="AE1724" s="10" t="s">
        <v>3077</v>
      </c>
    </row>
    <row r="1725" spans="29:31" x14ac:dyDescent="0.15">
      <c r="AC1725" s="10" t="s">
        <v>1481</v>
      </c>
      <c r="AD1725" s="10" t="s">
        <v>3540</v>
      </c>
      <c r="AE1725" s="10" t="s">
        <v>3078</v>
      </c>
    </row>
    <row r="1726" spans="29:31" x14ac:dyDescent="0.15">
      <c r="AC1726" s="10" t="s">
        <v>1482</v>
      </c>
      <c r="AD1726" s="10" t="s">
        <v>3540</v>
      </c>
      <c r="AE1726" s="10" t="s">
        <v>3079</v>
      </c>
    </row>
    <row r="1727" spans="29:31" x14ac:dyDescent="0.15">
      <c r="AC1727" s="10" t="s">
        <v>1483</v>
      </c>
      <c r="AD1727" s="10" t="s">
        <v>3540</v>
      </c>
      <c r="AE1727" s="10" t="s">
        <v>3080</v>
      </c>
    </row>
    <row r="1728" spans="29:31" x14ac:dyDescent="0.15">
      <c r="AC1728" s="10" t="s">
        <v>1484</v>
      </c>
      <c r="AD1728" s="10" t="s">
        <v>3540</v>
      </c>
      <c r="AE1728" s="10" t="s">
        <v>3081</v>
      </c>
    </row>
    <row r="1729" spans="29:31" x14ac:dyDescent="0.15">
      <c r="AC1729" s="10" t="s">
        <v>1485</v>
      </c>
      <c r="AD1729" s="10" t="s">
        <v>3540</v>
      </c>
      <c r="AE1729" s="10" t="s">
        <v>3082</v>
      </c>
    </row>
    <row r="1730" spans="29:31" x14ac:dyDescent="0.15">
      <c r="AC1730" s="10" t="s">
        <v>1486</v>
      </c>
      <c r="AD1730" s="10" t="s">
        <v>3540</v>
      </c>
      <c r="AE1730" s="10" t="s">
        <v>3083</v>
      </c>
    </row>
    <row r="1731" spans="29:31" x14ac:dyDescent="0.15">
      <c r="AC1731" s="10" t="s">
        <v>1487</v>
      </c>
      <c r="AD1731" s="10" t="s">
        <v>3540</v>
      </c>
      <c r="AE1731" s="10" t="s">
        <v>3084</v>
      </c>
    </row>
    <row r="1732" spans="29:31" x14ac:dyDescent="0.15">
      <c r="AC1732" s="10" t="s">
        <v>1488</v>
      </c>
      <c r="AD1732" s="10" t="s">
        <v>3540</v>
      </c>
      <c r="AE1732" s="10" t="s">
        <v>3085</v>
      </c>
    </row>
    <row r="1733" spans="29:31" x14ac:dyDescent="0.15">
      <c r="AC1733" s="10" t="s">
        <v>1489</v>
      </c>
      <c r="AD1733" s="10" t="s">
        <v>3540</v>
      </c>
      <c r="AE1733" s="10" t="s">
        <v>3086</v>
      </c>
    </row>
    <row r="1734" spans="29:31" x14ac:dyDescent="0.15">
      <c r="AC1734" s="10" t="s">
        <v>1490</v>
      </c>
      <c r="AD1734" s="10" t="s">
        <v>3540</v>
      </c>
      <c r="AE1734" s="10" t="s">
        <v>3087</v>
      </c>
    </row>
    <row r="1735" spans="29:31" x14ac:dyDescent="0.15">
      <c r="AC1735" s="10" t="s">
        <v>1491</v>
      </c>
      <c r="AD1735" s="10" t="s">
        <v>3540</v>
      </c>
      <c r="AE1735" s="10" t="s">
        <v>3088</v>
      </c>
    </row>
    <row r="1736" spans="29:31" x14ac:dyDescent="0.15">
      <c r="AC1736" s="10" t="s">
        <v>1492</v>
      </c>
      <c r="AD1736" s="10" t="s">
        <v>3540</v>
      </c>
      <c r="AE1736" s="10" t="s">
        <v>3089</v>
      </c>
    </row>
    <row r="1737" spans="29:31" x14ac:dyDescent="0.15">
      <c r="AC1737" s="10" t="s">
        <v>1493</v>
      </c>
      <c r="AD1737" s="10" t="s">
        <v>3540</v>
      </c>
      <c r="AE1737" s="10" t="s">
        <v>3090</v>
      </c>
    </row>
    <row r="1738" spans="29:31" x14ac:dyDescent="0.15">
      <c r="AC1738" s="10" t="s">
        <v>1494</v>
      </c>
      <c r="AD1738" s="10" t="s">
        <v>3540</v>
      </c>
      <c r="AE1738" s="10" t="s">
        <v>3091</v>
      </c>
    </row>
    <row r="1739" spans="29:31" x14ac:dyDescent="0.15">
      <c r="AC1739" s="10" t="s">
        <v>1495</v>
      </c>
      <c r="AD1739" s="10" t="s">
        <v>3540</v>
      </c>
      <c r="AE1739" s="10" t="s">
        <v>3092</v>
      </c>
    </row>
    <row r="1740" spans="29:31" x14ac:dyDescent="0.15">
      <c r="AC1740" s="10" t="s">
        <v>1496</v>
      </c>
      <c r="AD1740" s="10" t="s">
        <v>3540</v>
      </c>
      <c r="AE1740" s="10" t="s">
        <v>3093</v>
      </c>
    </row>
    <row r="1741" spans="29:31" x14ac:dyDescent="0.15">
      <c r="AC1741" s="10" t="s">
        <v>1497</v>
      </c>
      <c r="AD1741" s="10" t="s">
        <v>3540</v>
      </c>
      <c r="AE1741" s="10" t="s">
        <v>3094</v>
      </c>
    </row>
    <row r="1742" spans="29:31" x14ac:dyDescent="0.15">
      <c r="AC1742" s="10" t="s">
        <v>1498</v>
      </c>
      <c r="AD1742" s="10" t="s">
        <v>3540</v>
      </c>
      <c r="AE1742" s="10" t="s">
        <v>3095</v>
      </c>
    </row>
    <row r="1743" spans="29:31" x14ac:dyDescent="0.15">
      <c r="AC1743" s="10" t="s">
        <v>1499</v>
      </c>
      <c r="AD1743" s="10" t="s">
        <v>3540</v>
      </c>
      <c r="AE1743" s="10" t="s">
        <v>3096</v>
      </c>
    </row>
    <row r="1744" spans="29:31" x14ac:dyDescent="0.15">
      <c r="AC1744" s="10" t="s">
        <v>1500</v>
      </c>
      <c r="AD1744" s="10" t="s">
        <v>3540</v>
      </c>
      <c r="AE1744" s="10" t="s">
        <v>3097</v>
      </c>
    </row>
    <row r="1745" spans="29:31" x14ac:dyDescent="0.15">
      <c r="AC1745" s="10" t="s">
        <v>1501</v>
      </c>
      <c r="AD1745" s="10" t="s">
        <v>3540</v>
      </c>
      <c r="AE1745" s="10" t="s">
        <v>1812</v>
      </c>
    </row>
    <row r="1746" spans="29:31" x14ac:dyDescent="0.15">
      <c r="AC1746" s="10" t="s">
        <v>1502</v>
      </c>
      <c r="AD1746" s="10" t="s">
        <v>3540</v>
      </c>
      <c r="AE1746" s="10" t="s">
        <v>3098</v>
      </c>
    </row>
    <row r="1747" spans="29:31" x14ac:dyDescent="0.15">
      <c r="AC1747" s="10" t="s">
        <v>1503</v>
      </c>
      <c r="AD1747" s="10" t="s">
        <v>3540</v>
      </c>
      <c r="AE1747" s="10" t="s">
        <v>3099</v>
      </c>
    </row>
    <row r="1748" spans="29:31" x14ac:dyDescent="0.15">
      <c r="AC1748" s="10" t="s">
        <v>1504</v>
      </c>
      <c r="AD1748" s="10" t="s">
        <v>3540</v>
      </c>
      <c r="AE1748" s="10" t="s">
        <v>3100</v>
      </c>
    </row>
    <row r="1749" spans="29:31" x14ac:dyDescent="0.15">
      <c r="AC1749" s="10" t="s">
        <v>1505</v>
      </c>
      <c r="AD1749" s="10" t="s">
        <v>3540</v>
      </c>
      <c r="AE1749" s="10" t="s">
        <v>3101</v>
      </c>
    </row>
    <row r="1750" spans="29:31" x14ac:dyDescent="0.15">
      <c r="AC1750" s="10" t="s">
        <v>3386</v>
      </c>
      <c r="AD1750" s="10" t="s">
        <v>3540</v>
      </c>
      <c r="AE1750" s="10" t="s">
        <v>3102</v>
      </c>
    </row>
    <row r="1751" spans="29:31" x14ac:dyDescent="0.15">
      <c r="AC1751" s="10" t="s">
        <v>3387</v>
      </c>
      <c r="AD1751" s="10" t="s">
        <v>3540</v>
      </c>
      <c r="AE1751" s="10" t="s">
        <v>3397</v>
      </c>
    </row>
    <row r="1752" spans="29:31" x14ac:dyDescent="0.15">
      <c r="AC1752" s="10" t="s">
        <v>1506</v>
      </c>
      <c r="AD1752" s="10" t="s">
        <v>3540</v>
      </c>
      <c r="AE1752" s="10" t="s">
        <v>3395</v>
      </c>
    </row>
    <row r="1753" spans="29:31" x14ac:dyDescent="0.15">
      <c r="AC1753" s="10" t="s">
        <v>1507</v>
      </c>
      <c r="AD1753" s="10" t="s">
        <v>3541</v>
      </c>
      <c r="AE1753" s="10" t="s">
        <v>3103</v>
      </c>
    </row>
    <row r="1754" spans="29:31" x14ac:dyDescent="0.15">
      <c r="AC1754" s="10" t="s">
        <v>1508</v>
      </c>
      <c r="AD1754" s="10" t="s">
        <v>3541</v>
      </c>
      <c r="AE1754" s="10" t="s">
        <v>3104</v>
      </c>
    </row>
    <row r="1755" spans="29:31" x14ac:dyDescent="0.15">
      <c r="AC1755" s="10" t="s">
        <v>1509</v>
      </c>
      <c r="AD1755" s="10" t="s">
        <v>3541</v>
      </c>
      <c r="AE1755" s="10" t="s">
        <v>3105</v>
      </c>
    </row>
    <row r="1756" spans="29:31" x14ac:dyDescent="0.15">
      <c r="AC1756" s="10" t="s">
        <v>1510</v>
      </c>
      <c r="AD1756" s="10" t="s">
        <v>3541</v>
      </c>
      <c r="AE1756" s="10" t="s">
        <v>3106</v>
      </c>
    </row>
    <row r="1757" spans="29:31" x14ac:dyDescent="0.15">
      <c r="AC1757" s="10" t="s">
        <v>1511</v>
      </c>
      <c r="AD1757" s="10" t="s">
        <v>3541</v>
      </c>
      <c r="AE1757" s="10" t="s">
        <v>3107</v>
      </c>
    </row>
    <row r="1758" spans="29:31" x14ac:dyDescent="0.15">
      <c r="AC1758" s="10" t="s">
        <v>1512</v>
      </c>
      <c r="AD1758" s="10" t="s">
        <v>3541</v>
      </c>
      <c r="AE1758" s="10" t="s">
        <v>3108</v>
      </c>
    </row>
    <row r="1759" spans="29:31" x14ac:dyDescent="0.15">
      <c r="AC1759" s="10" t="s">
        <v>1513</v>
      </c>
      <c r="AD1759" s="10" t="s">
        <v>3541</v>
      </c>
      <c r="AE1759" s="10" t="s">
        <v>3109</v>
      </c>
    </row>
    <row r="1760" spans="29:31" x14ac:dyDescent="0.15">
      <c r="AC1760" s="10" t="s">
        <v>1514</v>
      </c>
      <c r="AD1760" s="10" t="s">
        <v>3541</v>
      </c>
      <c r="AE1760" s="10" t="s">
        <v>3110</v>
      </c>
    </row>
    <row r="1761" spans="29:31" x14ac:dyDescent="0.15">
      <c r="AC1761" s="10" t="s">
        <v>1515</v>
      </c>
      <c r="AD1761" s="10" t="s">
        <v>3541</v>
      </c>
      <c r="AE1761" s="10" t="s">
        <v>3111</v>
      </c>
    </row>
    <row r="1762" spans="29:31" x14ac:dyDescent="0.15">
      <c r="AC1762" s="10" t="s">
        <v>1516</v>
      </c>
      <c r="AD1762" s="10" t="s">
        <v>3541</v>
      </c>
      <c r="AE1762" s="10" t="s">
        <v>3112</v>
      </c>
    </row>
    <row r="1763" spans="29:31" x14ac:dyDescent="0.15">
      <c r="AC1763" s="10" t="s">
        <v>1517</v>
      </c>
      <c r="AD1763" s="10" t="s">
        <v>3541</v>
      </c>
      <c r="AE1763" s="10" t="s">
        <v>3113</v>
      </c>
    </row>
    <row r="1764" spans="29:31" x14ac:dyDescent="0.15">
      <c r="AC1764" s="10" t="s">
        <v>1518</v>
      </c>
      <c r="AD1764" s="10" t="s">
        <v>3541</v>
      </c>
      <c r="AE1764" s="10" t="s">
        <v>3114</v>
      </c>
    </row>
    <row r="1765" spans="29:31" x14ac:dyDescent="0.15">
      <c r="AC1765" s="10" t="s">
        <v>1519</v>
      </c>
      <c r="AD1765" s="10" t="s">
        <v>3541</v>
      </c>
      <c r="AE1765" s="10" t="s">
        <v>3115</v>
      </c>
    </row>
    <row r="1766" spans="29:31" x14ac:dyDescent="0.15">
      <c r="AC1766" s="10" t="s">
        <v>1520</v>
      </c>
      <c r="AD1766" s="10" t="s">
        <v>3541</v>
      </c>
      <c r="AE1766" s="10" t="s">
        <v>3116</v>
      </c>
    </row>
    <row r="1767" spans="29:31" x14ac:dyDescent="0.15">
      <c r="AC1767" s="10" t="s">
        <v>1521</v>
      </c>
      <c r="AD1767" s="10" t="s">
        <v>3541</v>
      </c>
      <c r="AE1767" s="10" t="s">
        <v>3117</v>
      </c>
    </row>
    <row r="1768" spans="29:31" x14ac:dyDescent="0.15">
      <c r="AC1768" s="10" t="s">
        <v>1522</v>
      </c>
      <c r="AD1768" s="10" t="s">
        <v>3541</v>
      </c>
      <c r="AE1768" s="10" t="s">
        <v>3118</v>
      </c>
    </row>
    <row r="1769" spans="29:31" x14ac:dyDescent="0.15">
      <c r="AC1769" s="10" t="s">
        <v>1523</v>
      </c>
      <c r="AD1769" s="10" t="s">
        <v>3541</v>
      </c>
      <c r="AE1769" s="10" t="s">
        <v>3119</v>
      </c>
    </row>
    <row r="1770" spans="29:31" x14ac:dyDescent="0.15">
      <c r="AC1770" s="10" t="s">
        <v>3388</v>
      </c>
      <c r="AD1770" s="10" t="s">
        <v>3541</v>
      </c>
      <c r="AE1770" s="10" t="s">
        <v>3120</v>
      </c>
    </row>
    <row r="1771" spans="29:31" x14ac:dyDescent="0.15">
      <c r="AC1771" s="10" t="s">
        <v>3389</v>
      </c>
      <c r="AD1771" s="10" t="s">
        <v>3541</v>
      </c>
      <c r="AE1771" s="10" t="s">
        <v>3395</v>
      </c>
    </row>
    <row r="1772" spans="29:31" x14ac:dyDescent="0.15">
      <c r="AC1772" s="10" t="s">
        <v>1524</v>
      </c>
      <c r="AD1772" s="10" t="s">
        <v>3541</v>
      </c>
      <c r="AE1772" s="10" t="s">
        <v>3397</v>
      </c>
    </row>
    <row r="1773" spans="29:31" x14ac:dyDescent="0.15">
      <c r="AC1773" s="10" t="s">
        <v>1525</v>
      </c>
      <c r="AD1773" s="10" t="s">
        <v>3542</v>
      </c>
      <c r="AE1773" s="10" t="s">
        <v>3121</v>
      </c>
    </row>
    <row r="1774" spans="29:31" x14ac:dyDescent="0.15">
      <c r="AC1774" s="10" t="s">
        <v>1526</v>
      </c>
      <c r="AD1774" s="10" t="s">
        <v>3542</v>
      </c>
      <c r="AE1774" s="10" t="s">
        <v>3122</v>
      </c>
    </row>
    <row r="1775" spans="29:31" x14ac:dyDescent="0.15">
      <c r="AC1775" s="10" t="s">
        <v>1527</v>
      </c>
      <c r="AD1775" s="10" t="s">
        <v>3542</v>
      </c>
      <c r="AE1775" s="10" t="s">
        <v>3123</v>
      </c>
    </row>
    <row r="1776" spans="29:31" x14ac:dyDescent="0.15">
      <c r="AC1776" s="10" t="s">
        <v>1528</v>
      </c>
      <c r="AD1776" s="10" t="s">
        <v>3542</v>
      </c>
      <c r="AE1776" s="10" t="s">
        <v>3124</v>
      </c>
    </row>
    <row r="1777" spans="29:31" x14ac:dyDescent="0.15">
      <c r="AC1777" s="10" t="s">
        <v>1529</v>
      </c>
      <c r="AD1777" s="10" t="s">
        <v>3542</v>
      </c>
      <c r="AE1777" s="10" t="s">
        <v>3125</v>
      </c>
    </row>
    <row r="1778" spans="29:31" x14ac:dyDescent="0.15">
      <c r="AC1778" s="10" t="s">
        <v>1530</v>
      </c>
      <c r="AD1778" s="10" t="s">
        <v>3542</v>
      </c>
      <c r="AE1778" s="10" t="s">
        <v>3126</v>
      </c>
    </row>
    <row r="1779" spans="29:31" x14ac:dyDescent="0.15">
      <c r="AC1779" s="10" t="s">
        <v>1531</v>
      </c>
      <c r="AD1779" s="10" t="s">
        <v>3542</v>
      </c>
      <c r="AE1779" s="10" t="s">
        <v>3127</v>
      </c>
    </row>
    <row r="1780" spans="29:31" x14ac:dyDescent="0.15">
      <c r="AC1780" s="10" t="s">
        <v>1532</v>
      </c>
      <c r="AD1780" s="10" t="s">
        <v>3542</v>
      </c>
      <c r="AE1780" s="10" t="s">
        <v>3128</v>
      </c>
    </row>
    <row r="1781" spans="29:31" x14ac:dyDescent="0.15">
      <c r="AC1781" s="10" t="s">
        <v>1533</v>
      </c>
      <c r="AD1781" s="10" t="s">
        <v>3542</v>
      </c>
      <c r="AE1781" s="10" t="s">
        <v>3129</v>
      </c>
    </row>
    <row r="1782" spans="29:31" x14ac:dyDescent="0.15">
      <c r="AC1782" s="10" t="s">
        <v>1534</v>
      </c>
      <c r="AD1782" s="10" t="s">
        <v>3542</v>
      </c>
      <c r="AE1782" s="10" t="s">
        <v>3130</v>
      </c>
    </row>
    <row r="1783" spans="29:31" x14ac:dyDescent="0.15">
      <c r="AC1783" s="10" t="s">
        <v>1535</v>
      </c>
      <c r="AD1783" s="10" t="s">
        <v>3542</v>
      </c>
      <c r="AE1783" s="10" t="s">
        <v>3131</v>
      </c>
    </row>
    <row r="1784" spans="29:31" x14ac:dyDescent="0.15">
      <c r="AC1784" s="10" t="s">
        <v>1536</v>
      </c>
      <c r="AD1784" s="10" t="s">
        <v>3542</v>
      </c>
      <c r="AE1784" s="10" t="s">
        <v>3132</v>
      </c>
    </row>
    <row r="1785" spans="29:31" x14ac:dyDescent="0.15">
      <c r="AC1785" s="10" t="s">
        <v>1537</v>
      </c>
      <c r="AD1785" s="10" t="s">
        <v>3542</v>
      </c>
      <c r="AE1785" s="10" t="s">
        <v>3133</v>
      </c>
    </row>
    <row r="1786" spans="29:31" x14ac:dyDescent="0.15">
      <c r="AC1786" s="10" t="s">
        <v>1538</v>
      </c>
      <c r="AD1786" s="10" t="s">
        <v>3542</v>
      </c>
      <c r="AE1786" s="10" t="s">
        <v>3134</v>
      </c>
    </row>
    <row r="1787" spans="29:31" x14ac:dyDescent="0.15">
      <c r="AC1787" s="10" t="s">
        <v>1539</v>
      </c>
      <c r="AD1787" s="10" t="s">
        <v>3542</v>
      </c>
      <c r="AE1787" s="10" t="s">
        <v>3135</v>
      </c>
    </row>
    <row r="1788" spans="29:31" x14ac:dyDescent="0.15">
      <c r="AC1788" s="10" t="s">
        <v>1540</v>
      </c>
      <c r="AD1788" s="10" t="s">
        <v>3542</v>
      </c>
      <c r="AE1788" s="10" t="s">
        <v>3136</v>
      </c>
    </row>
    <row r="1789" spans="29:31" x14ac:dyDescent="0.15">
      <c r="AC1789" s="10" t="s">
        <v>1541</v>
      </c>
      <c r="AD1789" s="10" t="s">
        <v>3542</v>
      </c>
      <c r="AE1789" s="10" t="s">
        <v>3137</v>
      </c>
    </row>
    <row r="1790" spans="29:31" x14ac:dyDescent="0.15">
      <c r="AC1790" s="10" t="s">
        <v>1542</v>
      </c>
      <c r="AD1790" s="10" t="s">
        <v>3542</v>
      </c>
      <c r="AE1790" s="10" t="s">
        <v>3138</v>
      </c>
    </row>
    <row r="1791" spans="29:31" x14ac:dyDescent="0.15">
      <c r="AC1791" s="10" t="s">
        <v>1543</v>
      </c>
      <c r="AD1791" s="10" t="s">
        <v>3542</v>
      </c>
      <c r="AE1791" s="10" t="s">
        <v>3139</v>
      </c>
    </row>
    <row r="1792" spans="29:31" x14ac:dyDescent="0.15">
      <c r="AC1792" s="10" t="s">
        <v>1544</v>
      </c>
      <c r="AD1792" s="10" t="s">
        <v>3542</v>
      </c>
      <c r="AE1792" s="10" t="s">
        <v>3140</v>
      </c>
    </row>
    <row r="1793" spans="29:31" x14ac:dyDescent="0.15">
      <c r="AC1793" s="10" t="s">
        <v>1545</v>
      </c>
      <c r="AD1793" s="10" t="s">
        <v>3542</v>
      </c>
      <c r="AE1793" s="10" t="s">
        <v>3141</v>
      </c>
    </row>
    <row r="1794" spans="29:31" x14ac:dyDescent="0.15">
      <c r="AC1794" s="10" t="s">
        <v>1546</v>
      </c>
      <c r="AD1794" s="10" t="s">
        <v>3542</v>
      </c>
      <c r="AE1794" s="10" t="s">
        <v>3142</v>
      </c>
    </row>
    <row r="1795" spans="29:31" x14ac:dyDescent="0.15">
      <c r="AC1795" s="10" t="s">
        <v>1547</v>
      </c>
      <c r="AD1795" s="10" t="s">
        <v>3542</v>
      </c>
      <c r="AE1795" s="10" t="s">
        <v>3143</v>
      </c>
    </row>
    <row r="1796" spans="29:31" x14ac:dyDescent="0.15">
      <c r="AC1796" s="10" t="s">
        <v>1548</v>
      </c>
      <c r="AD1796" s="10" t="s">
        <v>3542</v>
      </c>
      <c r="AE1796" s="10" t="s">
        <v>3144</v>
      </c>
    </row>
    <row r="1797" spans="29:31" x14ac:dyDescent="0.15">
      <c r="AC1797" s="10" t="s">
        <v>1549</v>
      </c>
      <c r="AD1797" s="10" t="s">
        <v>3542</v>
      </c>
      <c r="AE1797" s="10" t="s">
        <v>3145</v>
      </c>
    </row>
    <row r="1798" spans="29:31" x14ac:dyDescent="0.15">
      <c r="AC1798" s="10" t="s">
        <v>3390</v>
      </c>
      <c r="AD1798" s="10" t="s">
        <v>3542</v>
      </c>
      <c r="AE1798" s="10" t="s">
        <v>1837</v>
      </c>
    </row>
    <row r="1799" spans="29:31" x14ac:dyDescent="0.15">
      <c r="AC1799" s="10" t="s">
        <v>3391</v>
      </c>
      <c r="AD1799" s="10" t="s">
        <v>3542</v>
      </c>
      <c r="AE1799" s="10" t="s">
        <v>3397</v>
      </c>
    </row>
    <row r="1800" spans="29:31" x14ac:dyDescent="0.15">
      <c r="AC1800" s="10" t="s">
        <v>1550</v>
      </c>
      <c r="AD1800" s="10" t="s">
        <v>3542</v>
      </c>
      <c r="AE1800" s="10" t="s">
        <v>3395</v>
      </c>
    </row>
    <row r="1801" spans="29:31" x14ac:dyDescent="0.15">
      <c r="AC1801" s="10" t="s">
        <v>1551</v>
      </c>
      <c r="AD1801" s="10" t="s">
        <v>3543</v>
      </c>
      <c r="AE1801" s="10" t="s">
        <v>3146</v>
      </c>
    </row>
    <row r="1802" spans="29:31" x14ac:dyDescent="0.15">
      <c r="AC1802" s="10" t="s">
        <v>1552</v>
      </c>
      <c r="AD1802" s="10" t="s">
        <v>3543</v>
      </c>
      <c r="AE1802" s="10" t="s">
        <v>3147</v>
      </c>
    </row>
    <row r="1803" spans="29:31" x14ac:dyDescent="0.15">
      <c r="AC1803" s="10" t="s">
        <v>1553</v>
      </c>
      <c r="AD1803" s="10" t="s">
        <v>3543</v>
      </c>
      <c r="AE1803" s="10" t="s">
        <v>3148</v>
      </c>
    </row>
    <row r="1804" spans="29:31" x14ac:dyDescent="0.15">
      <c r="AC1804" s="10" t="s">
        <v>1554</v>
      </c>
      <c r="AD1804" s="10" t="s">
        <v>3543</v>
      </c>
      <c r="AE1804" s="10" t="s">
        <v>3149</v>
      </c>
    </row>
    <row r="1805" spans="29:31" x14ac:dyDescent="0.15">
      <c r="AC1805" s="10" t="s">
        <v>1555</v>
      </c>
      <c r="AD1805" s="10" t="s">
        <v>3543</v>
      </c>
      <c r="AE1805" s="10" t="s">
        <v>3150</v>
      </c>
    </row>
    <row r="1806" spans="29:31" x14ac:dyDescent="0.15">
      <c r="AC1806" s="10" t="s">
        <v>1556</v>
      </c>
      <c r="AD1806" s="10" t="s">
        <v>3543</v>
      </c>
      <c r="AE1806" s="10" t="s">
        <v>3151</v>
      </c>
    </row>
    <row r="1807" spans="29:31" x14ac:dyDescent="0.15">
      <c r="AC1807" s="10" t="s">
        <v>1557</v>
      </c>
      <c r="AD1807" s="10" t="s">
        <v>3543</v>
      </c>
      <c r="AE1807" s="10" t="s">
        <v>3152</v>
      </c>
    </row>
    <row r="1808" spans="29:31" x14ac:dyDescent="0.15">
      <c r="AC1808" s="10" t="s">
        <v>1558</v>
      </c>
      <c r="AD1808" s="10" t="s">
        <v>3543</v>
      </c>
      <c r="AE1808" s="10" t="s">
        <v>3153</v>
      </c>
    </row>
    <row r="1809" spans="29:31" x14ac:dyDescent="0.15">
      <c r="AC1809" s="10" t="s">
        <v>1559</v>
      </c>
      <c r="AD1809" s="10" t="s">
        <v>3543</v>
      </c>
      <c r="AE1809" s="10" t="s">
        <v>3154</v>
      </c>
    </row>
    <row r="1810" spans="29:31" x14ac:dyDescent="0.15">
      <c r="AC1810" s="10" t="s">
        <v>1560</v>
      </c>
      <c r="AD1810" s="10" t="s">
        <v>3543</v>
      </c>
      <c r="AE1810" s="10" t="s">
        <v>3155</v>
      </c>
    </row>
    <row r="1811" spans="29:31" x14ac:dyDescent="0.15">
      <c r="AC1811" s="10" t="s">
        <v>1561</v>
      </c>
      <c r="AD1811" s="10" t="s">
        <v>3543</v>
      </c>
      <c r="AE1811" s="10" t="s">
        <v>3156</v>
      </c>
    </row>
    <row r="1812" spans="29:31" x14ac:dyDescent="0.15">
      <c r="AC1812" s="10" t="s">
        <v>1562</v>
      </c>
      <c r="AD1812" s="10" t="s">
        <v>3543</v>
      </c>
      <c r="AE1812" s="10" t="s">
        <v>3157</v>
      </c>
    </row>
    <row r="1813" spans="29:31" x14ac:dyDescent="0.15">
      <c r="AC1813" s="10" t="s">
        <v>1563</v>
      </c>
      <c r="AD1813" s="10" t="s">
        <v>3543</v>
      </c>
      <c r="AE1813" s="10" t="s">
        <v>3158</v>
      </c>
    </row>
    <row r="1814" spans="29:31" x14ac:dyDescent="0.15">
      <c r="AC1814" s="10" t="s">
        <v>1564</v>
      </c>
      <c r="AD1814" s="10" t="s">
        <v>3543</v>
      </c>
      <c r="AE1814" s="10" t="s">
        <v>3159</v>
      </c>
    </row>
    <row r="1815" spans="29:31" x14ac:dyDescent="0.15">
      <c r="AC1815" s="10" t="s">
        <v>1565</v>
      </c>
      <c r="AD1815" s="10" t="s">
        <v>3543</v>
      </c>
      <c r="AE1815" s="10" t="s">
        <v>3160</v>
      </c>
    </row>
    <row r="1816" spans="29:31" x14ac:dyDescent="0.15">
      <c r="AC1816" s="10" t="s">
        <v>1566</v>
      </c>
      <c r="AD1816" s="10" t="s">
        <v>3543</v>
      </c>
      <c r="AE1816" s="10" t="s">
        <v>3161</v>
      </c>
    </row>
    <row r="1817" spans="29:31" x14ac:dyDescent="0.15">
      <c r="AC1817" s="10" t="s">
        <v>1567</v>
      </c>
      <c r="AD1817" s="10" t="s">
        <v>3543</v>
      </c>
      <c r="AE1817" s="10" t="s">
        <v>3162</v>
      </c>
    </row>
    <row r="1818" spans="29:31" x14ac:dyDescent="0.15">
      <c r="AC1818" s="10" t="s">
        <v>1568</v>
      </c>
      <c r="AD1818" s="10" t="s">
        <v>3543</v>
      </c>
      <c r="AE1818" s="10" t="s">
        <v>3163</v>
      </c>
    </row>
    <row r="1819" spans="29:31" x14ac:dyDescent="0.15">
      <c r="AC1819" s="10" t="s">
        <v>1569</v>
      </c>
      <c r="AD1819" s="10" t="s">
        <v>3543</v>
      </c>
      <c r="AE1819" s="10" t="s">
        <v>3164</v>
      </c>
    </row>
    <row r="1820" spans="29:31" x14ac:dyDescent="0.15">
      <c r="AC1820" s="10" t="s">
        <v>1570</v>
      </c>
      <c r="AD1820" s="10" t="s">
        <v>3543</v>
      </c>
      <c r="AE1820" s="10" t="s">
        <v>3165</v>
      </c>
    </row>
    <row r="1821" spans="29:31" x14ac:dyDescent="0.15">
      <c r="AC1821" s="10" t="s">
        <v>1571</v>
      </c>
      <c r="AD1821" s="10" t="s">
        <v>3543</v>
      </c>
      <c r="AE1821" s="10" t="s">
        <v>3166</v>
      </c>
    </row>
    <row r="1822" spans="29:31" x14ac:dyDescent="0.15">
      <c r="AC1822" s="10" t="s">
        <v>1572</v>
      </c>
      <c r="AD1822" s="10" t="s">
        <v>3543</v>
      </c>
      <c r="AE1822" s="10" t="s">
        <v>3167</v>
      </c>
    </row>
    <row r="1823" spans="29:31" x14ac:dyDescent="0.15">
      <c r="AC1823" s="10" t="s">
        <v>1573</v>
      </c>
      <c r="AD1823" s="10" t="s">
        <v>3543</v>
      </c>
      <c r="AE1823" s="10" t="s">
        <v>3168</v>
      </c>
    </row>
    <row r="1824" spans="29:31" x14ac:dyDescent="0.15">
      <c r="AC1824" s="10" t="s">
        <v>1574</v>
      </c>
      <c r="AD1824" s="10" t="s">
        <v>3543</v>
      </c>
      <c r="AE1824" s="10" t="s">
        <v>3169</v>
      </c>
    </row>
    <row r="1825" spans="29:31" x14ac:dyDescent="0.15">
      <c r="AC1825" s="10" t="s">
        <v>1575</v>
      </c>
      <c r="AD1825" s="10" t="s">
        <v>3543</v>
      </c>
      <c r="AE1825" s="10" t="s">
        <v>3170</v>
      </c>
    </row>
    <row r="1826" spans="29:31" x14ac:dyDescent="0.15">
      <c r="AC1826" s="10" t="s">
        <v>1576</v>
      </c>
      <c r="AD1826" s="10" t="s">
        <v>3543</v>
      </c>
      <c r="AE1826" s="10" t="s">
        <v>3171</v>
      </c>
    </row>
    <row r="1827" spans="29:31" x14ac:dyDescent="0.15">
      <c r="AC1827" s="10" t="s">
        <v>1577</v>
      </c>
      <c r="AD1827" s="10" t="s">
        <v>3543</v>
      </c>
      <c r="AE1827" s="10" t="s">
        <v>3172</v>
      </c>
    </row>
    <row r="1828" spans="29:31" x14ac:dyDescent="0.15">
      <c r="AC1828" s="10" t="s">
        <v>1578</v>
      </c>
      <c r="AD1828" s="10" t="s">
        <v>3543</v>
      </c>
      <c r="AE1828" s="10" t="s">
        <v>3173</v>
      </c>
    </row>
    <row r="1829" spans="29:31" x14ac:dyDescent="0.15">
      <c r="AC1829" s="10" t="s">
        <v>1579</v>
      </c>
      <c r="AD1829" s="10" t="s">
        <v>3543</v>
      </c>
      <c r="AE1829" s="10" t="s">
        <v>3174</v>
      </c>
    </row>
    <row r="1830" spans="29:31" x14ac:dyDescent="0.15">
      <c r="AC1830" s="10" t="s">
        <v>1580</v>
      </c>
      <c r="AD1830" s="10" t="s">
        <v>3543</v>
      </c>
      <c r="AE1830" s="10" t="s">
        <v>3175</v>
      </c>
    </row>
    <row r="1831" spans="29:31" x14ac:dyDescent="0.15">
      <c r="AC1831" s="10" t="s">
        <v>1581</v>
      </c>
      <c r="AD1831" s="10" t="s">
        <v>3543</v>
      </c>
      <c r="AE1831" s="10" t="s">
        <v>3176</v>
      </c>
    </row>
    <row r="1832" spans="29:31" x14ac:dyDescent="0.15">
      <c r="AC1832" s="10" t="s">
        <v>1582</v>
      </c>
      <c r="AD1832" s="10" t="s">
        <v>3543</v>
      </c>
      <c r="AE1832" s="10" t="s">
        <v>3177</v>
      </c>
    </row>
    <row r="1833" spans="29:31" x14ac:dyDescent="0.15">
      <c r="AC1833" s="10" t="s">
        <v>1583</v>
      </c>
      <c r="AD1833" s="10" t="s">
        <v>3543</v>
      </c>
      <c r="AE1833" s="10" t="s">
        <v>3178</v>
      </c>
    </row>
    <row r="1834" spans="29:31" x14ac:dyDescent="0.15">
      <c r="AC1834" s="10" t="s">
        <v>1584</v>
      </c>
      <c r="AD1834" s="10" t="s">
        <v>3543</v>
      </c>
      <c r="AE1834" s="10" t="s">
        <v>3179</v>
      </c>
    </row>
    <row r="1835" spans="29:31" x14ac:dyDescent="0.15">
      <c r="AC1835" s="10" t="s">
        <v>1585</v>
      </c>
      <c r="AD1835" s="10" t="s">
        <v>3543</v>
      </c>
      <c r="AE1835" s="10" t="s">
        <v>3180</v>
      </c>
    </row>
    <row r="1836" spans="29:31" x14ac:dyDescent="0.15">
      <c r="AC1836" s="10" t="s">
        <v>1586</v>
      </c>
      <c r="AD1836" s="10" t="s">
        <v>3543</v>
      </c>
      <c r="AE1836" s="10" t="s">
        <v>3181</v>
      </c>
    </row>
    <row r="1837" spans="29:31" x14ac:dyDescent="0.15">
      <c r="AC1837" s="10" t="s">
        <v>1587</v>
      </c>
      <c r="AD1837" s="10" t="s">
        <v>3543</v>
      </c>
      <c r="AE1837" s="10" t="s">
        <v>3182</v>
      </c>
    </row>
    <row r="1838" spans="29:31" x14ac:dyDescent="0.15">
      <c r="AC1838" s="10" t="s">
        <v>1588</v>
      </c>
      <c r="AD1838" s="10" t="s">
        <v>3543</v>
      </c>
      <c r="AE1838" s="10" t="s">
        <v>3183</v>
      </c>
    </row>
    <row r="1839" spans="29:31" x14ac:dyDescent="0.15">
      <c r="AC1839" s="10" t="s">
        <v>1589</v>
      </c>
      <c r="AD1839" s="10" t="s">
        <v>3543</v>
      </c>
      <c r="AE1839" s="10" t="s">
        <v>3184</v>
      </c>
    </row>
    <row r="1840" spans="29:31" x14ac:dyDescent="0.15">
      <c r="AC1840" s="10" t="s">
        <v>1590</v>
      </c>
      <c r="AD1840" s="10" t="s">
        <v>3543</v>
      </c>
      <c r="AE1840" s="10" t="s">
        <v>3185</v>
      </c>
    </row>
    <row r="1841" spans="29:31" x14ac:dyDescent="0.15">
      <c r="AC1841" s="10" t="s">
        <v>1591</v>
      </c>
      <c r="AD1841" s="10" t="s">
        <v>3543</v>
      </c>
      <c r="AE1841" s="10" t="s">
        <v>3186</v>
      </c>
    </row>
    <row r="1842" spans="29:31" x14ac:dyDescent="0.15">
      <c r="AC1842" s="10" t="s">
        <v>1592</v>
      </c>
      <c r="AD1842" s="10" t="s">
        <v>3543</v>
      </c>
      <c r="AE1842" s="10" t="s">
        <v>3187</v>
      </c>
    </row>
    <row r="1843" spans="29:31" x14ac:dyDescent="0.15">
      <c r="AC1843" s="10" t="s">
        <v>3392</v>
      </c>
      <c r="AD1843" s="10" t="s">
        <v>3543</v>
      </c>
      <c r="AE1843" s="10" t="s">
        <v>3188</v>
      </c>
    </row>
    <row r="1844" spans="29:31" x14ac:dyDescent="0.15">
      <c r="AC1844" s="10" t="s">
        <v>3393</v>
      </c>
      <c r="AD1844" s="10" t="s">
        <v>3543</v>
      </c>
      <c r="AE1844" s="10" t="s">
        <v>3397</v>
      </c>
    </row>
    <row r="1845" spans="29:31" x14ac:dyDescent="0.15">
      <c r="AC1845" s="10" t="s">
        <v>1593</v>
      </c>
      <c r="AD1845" s="10" t="s">
        <v>3543</v>
      </c>
      <c r="AE1845" s="10" t="s">
        <v>3395</v>
      </c>
    </row>
    <row r="1846" spans="29:31" x14ac:dyDescent="0.15">
      <c r="AC1846" s="10" t="s">
        <v>1594</v>
      </c>
      <c r="AD1846" s="10" t="s">
        <v>3544</v>
      </c>
      <c r="AE1846" s="10" t="s">
        <v>3189</v>
      </c>
    </row>
    <row r="1847" spans="29:31" x14ac:dyDescent="0.15">
      <c r="AC1847" s="10" t="s">
        <v>1595</v>
      </c>
      <c r="AD1847" s="10" t="s">
        <v>3544</v>
      </c>
      <c r="AE1847" s="10" t="s">
        <v>3190</v>
      </c>
    </row>
    <row r="1848" spans="29:31" x14ac:dyDescent="0.15">
      <c r="AC1848" s="10" t="s">
        <v>1596</v>
      </c>
      <c r="AD1848" s="10" t="s">
        <v>3544</v>
      </c>
      <c r="AE1848" s="10" t="s">
        <v>3191</v>
      </c>
    </row>
    <row r="1849" spans="29:31" x14ac:dyDescent="0.15">
      <c r="AC1849" s="10" t="s">
        <v>1597</v>
      </c>
      <c r="AD1849" s="10" t="s">
        <v>3544</v>
      </c>
      <c r="AE1849" s="10" t="s">
        <v>3192</v>
      </c>
    </row>
    <row r="1850" spans="29:31" x14ac:dyDescent="0.15">
      <c r="AC1850" s="10" t="s">
        <v>1598</v>
      </c>
      <c r="AD1850" s="10" t="s">
        <v>3544</v>
      </c>
      <c r="AE1850" s="10" t="s">
        <v>3193</v>
      </c>
    </row>
    <row r="1851" spans="29:31" x14ac:dyDescent="0.15">
      <c r="AC1851" s="10" t="s">
        <v>1599</v>
      </c>
      <c r="AD1851" s="10" t="s">
        <v>3544</v>
      </c>
      <c r="AE1851" s="10" t="s">
        <v>3194</v>
      </c>
    </row>
    <row r="1852" spans="29:31" x14ac:dyDescent="0.15">
      <c r="AC1852" s="10" t="s">
        <v>1600</v>
      </c>
      <c r="AD1852" s="10" t="s">
        <v>3544</v>
      </c>
      <c r="AE1852" s="10" t="s">
        <v>3195</v>
      </c>
    </row>
    <row r="1853" spans="29:31" x14ac:dyDescent="0.15">
      <c r="AC1853" s="10" t="s">
        <v>1601</v>
      </c>
      <c r="AD1853" s="10" t="s">
        <v>3544</v>
      </c>
      <c r="AE1853" s="10" t="s">
        <v>3196</v>
      </c>
    </row>
    <row r="1854" spans="29:31" x14ac:dyDescent="0.15">
      <c r="AC1854" s="10" t="s">
        <v>1602</v>
      </c>
      <c r="AD1854" s="10" t="s">
        <v>3544</v>
      </c>
      <c r="AE1854" s="10" t="s">
        <v>3197</v>
      </c>
    </row>
    <row r="1855" spans="29:31" x14ac:dyDescent="0.15">
      <c r="AC1855" s="10" t="s">
        <v>1603</v>
      </c>
      <c r="AD1855" s="10" t="s">
        <v>3544</v>
      </c>
      <c r="AE1855" s="10" t="s">
        <v>3198</v>
      </c>
    </row>
    <row r="1856" spans="29:31" x14ac:dyDescent="0.15">
      <c r="AC1856" s="10" t="s">
        <v>1604</v>
      </c>
      <c r="AD1856" s="10" t="s">
        <v>3544</v>
      </c>
      <c r="AE1856" s="10" t="s">
        <v>3199</v>
      </c>
    </row>
    <row r="1857" spans="29:31" x14ac:dyDescent="0.15">
      <c r="AC1857" s="10" t="s">
        <v>1605</v>
      </c>
      <c r="AD1857" s="10" t="s">
        <v>3544</v>
      </c>
      <c r="AE1857" s="10" t="s">
        <v>3200</v>
      </c>
    </row>
    <row r="1858" spans="29:31" x14ac:dyDescent="0.15">
      <c r="AC1858" s="10" t="s">
        <v>1606</v>
      </c>
      <c r="AD1858" s="10" t="s">
        <v>3544</v>
      </c>
      <c r="AE1858" s="10" t="s">
        <v>3201</v>
      </c>
    </row>
    <row r="1859" spans="29:31" x14ac:dyDescent="0.15">
      <c r="AC1859" s="10" t="s">
        <v>1607</v>
      </c>
      <c r="AD1859" s="10" t="s">
        <v>3544</v>
      </c>
      <c r="AE1859" s="10" t="s">
        <v>3202</v>
      </c>
    </row>
    <row r="1860" spans="29:31" x14ac:dyDescent="0.15">
      <c r="AC1860" s="10" t="s">
        <v>1608</v>
      </c>
      <c r="AD1860" s="10" t="s">
        <v>3544</v>
      </c>
      <c r="AE1860" s="10" t="s">
        <v>3203</v>
      </c>
    </row>
    <row r="1861" spans="29:31" x14ac:dyDescent="0.15">
      <c r="AC1861" s="10" t="s">
        <v>1609</v>
      </c>
      <c r="AD1861" s="10" t="s">
        <v>3544</v>
      </c>
      <c r="AE1861" s="10" t="s">
        <v>3204</v>
      </c>
    </row>
    <row r="1862" spans="29:31" x14ac:dyDescent="0.15">
      <c r="AC1862" s="10" t="s">
        <v>1610</v>
      </c>
      <c r="AD1862" s="10" t="s">
        <v>3544</v>
      </c>
      <c r="AE1862" s="10" t="s">
        <v>3205</v>
      </c>
    </row>
    <row r="1863" spans="29:31" x14ac:dyDescent="0.15">
      <c r="AC1863" s="10" t="s">
        <v>1611</v>
      </c>
      <c r="AD1863" s="10" t="s">
        <v>3544</v>
      </c>
      <c r="AE1863" s="10" t="s">
        <v>3206</v>
      </c>
    </row>
    <row r="1864" spans="29:31" x14ac:dyDescent="0.15">
      <c r="AC1864" s="10" t="s">
        <v>1612</v>
      </c>
      <c r="AD1864" s="10" t="s">
        <v>3544</v>
      </c>
      <c r="AE1864" s="10" t="s">
        <v>3207</v>
      </c>
    </row>
    <row r="1865" spans="29:31" x14ac:dyDescent="0.15">
      <c r="AC1865" s="10" t="s">
        <v>1613</v>
      </c>
      <c r="AD1865" s="10" t="s">
        <v>3544</v>
      </c>
      <c r="AE1865" s="10" t="s">
        <v>3208</v>
      </c>
    </row>
    <row r="1866" spans="29:31" x14ac:dyDescent="0.15">
      <c r="AC1866" s="10" t="s">
        <v>1614</v>
      </c>
      <c r="AD1866" s="10" t="s">
        <v>3544</v>
      </c>
      <c r="AE1866" s="10" t="s">
        <v>3209</v>
      </c>
    </row>
    <row r="1867" spans="29:31" x14ac:dyDescent="0.15">
      <c r="AC1867" s="10" t="s">
        <v>1615</v>
      </c>
      <c r="AD1867" s="10" t="s">
        <v>3544</v>
      </c>
      <c r="AE1867" s="10" t="s">
        <v>3210</v>
      </c>
    </row>
    <row r="1868" spans="29:31" x14ac:dyDescent="0.15">
      <c r="AC1868" s="10" t="s">
        <v>1616</v>
      </c>
      <c r="AD1868" s="10" t="s">
        <v>3544</v>
      </c>
      <c r="AE1868" s="10" t="s">
        <v>3211</v>
      </c>
    </row>
    <row r="1869" spans="29:31" x14ac:dyDescent="0.15">
      <c r="AC1869" s="10" t="s">
        <v>1617</v>
      </c>
      <c r="AD1869" s="10" t="s">
        <v>3544</v>
      </c>
      <c r="AE1869" s="10" t="s">
        <v>3212</v>
      </c>
    </row>
    <row r="1870" spans="29:31" x14ac:dyDescent="0.15">
      <c r="AC1870" s="10" t="s">
        <v>1618</v>
      </c>
      <c r="AD1870" s="10" t="s">
        <v>3544</v>
      </c>
      <c r="AE1870" s="10" t="s">
        <v>3213</v>
      </c>
    </row>
    <row r="1871" spans="29:31" x14ac:dyDescent="0.15">
      <c r="AC1871" s="10" t="s">
        <v>1619</v>
      </c>
      <c r="AD1871" s="10" t="s">
        <v>3544</v>
      </c>
      <c r="AE1871" s="10" t="s">
        <v>3214</v>
      </c>
    </row>
    <row r="1872" spans="29:31" x14ac:dyDescent="0.15">
      <c r="AC1872" s="10" t="s">
        <v>1620</v>
      </c>
      <c r="AD1872" s="10" t="s">
        <v>3544</v>
      </c>
      <c r="AE1872" s="10" t="s">
        <v>3215</v>
      </c>
    </row>
    <row r="1873" spans="29:31" x14ac:dyDescent="0.15">
      <c r="AC1873" s="10" t="s">
        <v>1621</v>
      </c>
      <c r="AD1873" s="10" t="s">
        <v>3544</v>
      </c>
      <c r="AE1873" s="10" t="s">
        <v>3216</v>
      </c>
    </row>
    <row r="1874" spans="29:31" x14ac:dyDescent="0.15">
      <c r="AC1874" s="10" t="s">
        <v>1622</v>
      </c>
      <c r="AD1874" s="10" t="s">
        <v>3544</v>
      </c>
      <c r="AE1874" s="10" t="s">
        <v>3217</v>
      </c>
    </row>
    <row r="1875" spans="29:31" x14ac:dyDescent="0.15">
      <c r="AC1875" s="10" t="s">
        <v>1623</v>
      </c>
      <c r="AD1875" s="10" t="s">
        <v>3544</v>
      </c>
      <c r="AE1875" s="10" t="s">
        <v>3218</v>
      </c>
    </row>
    <row r="1876" spans="29:31" x14ac:dyDescent="0.15">
      <c r="AC1876" s="10" t="s">
        <v>1624</v>
      </c>
      <c r="AD1876" s="10" t="s">
        <v>3544</v>
      </c>
      <c r="AE1876" s="10" t="s">
        <v>3219</v>
      </c>
    </row>
    <row r="1877" spans="29:31" x14ac:dyDescent="0.15">
      <c r="AC1877" s="10" t="s">
        <v>1625</v>
      </c>
      <c r="AD1877" s="10" t="s">
        <v>3544</v>
      </c>
      <c r="AE1877" s="10" t="s">
        <v>3220</v>
      </c>
    </row>
    <row r="1878" spans="29:31" x14ac:dyDescent="0.15">
      <c r="AC1878" s="10" t="s">
        <v>1626</v>
      </c>
      <c r="AD1878" s="10" t="s">
        <v>3544</v>
      </c>
      <c r="AE1878" s="10" t="s">
        <v>3221</v>
      </c>
    </row>
    <row r="1879" spans="29:31" x14ac:dyDescent="0.15">
      <c r="AC1879" s="10" t="s">
        <v>1627</v>
      </c>
      <c r="AD1879" s="10" t="s">
        <v>3544</v>
      </c>
      <c r="AE1879" s="10" t="s">
        <v>3222</v>
      </c>
    </row>
    <row r="1880" spans="29:31" x14ac:dyDescent="0.15">
      <c r="AC1880" s="10" t="s">
        <v>1628</v>
      </c>
      <c r="AD1880" s="10" t="s">
        <v>3544</v>
      </c>
      <c r="AE1880" s="10" t="s">
        <v>3223</v>
      </c>
    </row>
    <row r="1881" spans="29:31" x14ac:dyDescent="0.15">
      <c r="AC1881" s="10" t="s">
        <v>1629</v>
      </c>
      <c r="AD1881" s="10" t="s">
        <v>3544</v>
      </c>
      <c r="AE1881" s="10" t="s">
        <v>3224</v>
      </c>
    </row>
    <row r="1882" spans="29:31" x14ac:dyDescent="0.15">
      <c r="AC1882" s="10" t="s">
        <v>1630</v>
      </c>
      <c r="AD1882" s="10" t="s">
        <v>3544</v>
      </c>
      <c r="AE1882" s="10" t="s">
        <v>3225</v>
      </c>
    </row>
    <row r="1883" spans="29:31" x14ac:dyDescent="0.15">
      <c r="AC1883" s="10" t="s">
        <v>1631</v>
      </c>
      <c r="AD1883" s="10" t="s">
        <v>3544</v>
      </c>
      <c r="AE1883" s="10" t="s">
        <v>3226</v>
      </c>
    </row>
    <row r="1884" spans="29:31" x14ac:dyDescent="0.15">
      <c r="AC1884" s="10" t="s">
        <v>1632</v>
      </c>
      <c r="AD1884" s="10" t="s">
        <v>3544</v>
      </c>
      <c r="AE1884" s="10" t="s">
        <v>3227</v>
      </c>
    </row>
    <row r="1885" spans="29:31" x14ac:dyDescent="0.15">
      <c r="AC1885" s="10" t="s">
        <v>1633</v>
      </c>
      <c r="AD1885" s="10" t="s">
        <v>3544</v>
      </c>
      <c r="AE1885" s="10" t="s">
        <v>3228</v>
      </c>
    </row>
    <row r="1886" spans="29:31" x14ac:dyDescent="0.15">
      <c r="AC1886" s="10" t="s">
        <v>3394</v>
      </c>
      <c r="AD1886" s="10" t="s">
        <v>3544</v>
      </c>
      <c r="AE1886" s="10" t="s">
        <v>3229</v>
      </c>
    </row>
    <row r="1887" spans="29:31" x14ac:dyDescent="0.15">
      <c r="AC1887" s="10" t="s">
        <v>1628</v>
      </c>
      <c r="AD1887" s="10" t="s">
        <v>3544</v>
      </c>
      <c r="AE1887" s="10" t="s">
        <v>3397</v>
      </c>
    </row>
    <row r="1888" spans="29:31" x14ac:dyDescent="0.15">
      <c r="AC1888" s="10" t="s">
        <v>1629</v>
      </c>
      <c r="AD1888" s="10" t="s">
        <v>3684</v>
      </c>
      <c r="AE1888" s="10" t="s">
        <v>3224</v>
      </c>
    </row>
    <row r="1889" spans="29:31" x14ac:dyDescent="0.15">
      <c r="AC1889" s="10" t="s">
        <v>1630</v>
      </c>
      <c r="AD1889" s="10" t="s">
        <v>3684</v>
      </c>
      <c r="AE1889" s="10" t="s">
        <v>3225</v>
      </c>
    </row>
    <row r="1890" spans="29:31" x14ac:dyDescent="0.15">
      <c r="AC1890" s="10" t="s">
        <v>1631</v>
      </c>
      <c r="AD1890" s="10" t="s">
        <v>3684</v>
      </c>
      <c r="AE1890" s="10" t="s">
        <v>3226</v>
      </c>
    </row>
    <row r="1891" spans="29:31" x14ac:dyDescent="0.15">
      <c r="AC1891" s="10" t="s">
        <v>1632</v>
      </c>
      <c r="AD1891" s="10" t="s">
        <v>3684</v>
      </c>
      <c r="AE1891" s="10" t="s">
        <v>3227</v>
      </c>
    </row>
    <row r="1892" spans="29:31" x14ac:dyDescent="0.15">
      <c r="AC1892" s="10" t="s">
        <v>1633</v>
      </c>
      <c r="AD1892" s="10" t="s">
        <v>3684</v>
      </c>
      <c r="AE1892" s="10" t="s">
        <v>3228</v>
      </c>
    </row>
    <row r="1893" spans="29:31" x14ac:dyDescent="0.15">
      <c r="AC1893" s="10" t="s">
        <v>3394</v>
      </c>
      <c r="AD1893" s="10" t="s">
        <v>3684</v>
      </c>
      <c r="AE1893" s="10" t="s">
        <v>3229</v>
      </c>
    </row>
    <row r="1894" spans="29:31" x14ac:dyDescent="0.15">
      <c r="AD1894" s="10" t="s">
        <v>3684</v>
      </c>
      <c r="AE1894" s="10" t="s">
        <v>3397</v>
      </c>
    </row>
  </sheetData>
  <sheetProtection password="CAE2" sheet="1" objects="1" scenarios="1" selectLockedCells="1"/>
  <mergeCells count="13">
    <mergeCell ref="I3:J3"/>
    <mergeCell ref="B38:D38"/>
    <mergeCell ref="B39:C39"/>
    <mergeCell ref="B3:C3"/>
    <mergeCell ref="D3:E3"/>
    <mergeCell ref="D4:E4"/>
    <mergeCell ref="G3:H3"/>
    <mergeCell ref="G4:H4"/>
    <mergeCell ref="B4:C4"/>
    <mergeCell ref="B21:P21"/>
    <mergeCell ref="M30:S31"/>
    <mergeCell ref="N38:V41"/>
    <mergeCell ref="I4:J4"/>
  </mergeCells>
  <phoneticPr fontId="10"/>
  <conditionalFormatting sqref="B10">
    <cfRule type="cellIs" dxfId="1106" priority="61" operator="notEqual">
      <formula>F10+H10+J10</formula>
    </cfRule>
  </conditionalFormatting>
  <conditionalFormatting sqref="C10">
    <cfRule type="cellIs" dxfId="1105" priority="60" operator="greaterThan">
      <formula>$B$10</formula>
    </cfRule>
  </conditionalFormatting>
  <conditionalFormatting sqref="E10">
    <cfRule type="cellIs" dxfId="1104" priority="58" operator="greaterThan">
      <formula>D10</formula>
    </cfRule>
  </conditionalFormatting>
  <conditionalFormatting sqref="K10">
    <cfRule type="cellIs" dxfId="1103" priority="57" operator="greaterThan">
      <formula>$J10</formula>
    </cfRule>
  </conditionalFormatting>
  <conditionalFormatting sqref="O10">
    <cfRule type="cellIs" dxfId="1102" priority="56" operator="greaterThan">
      <formula>$N10</formula>
    </cfRule>
  </conditionalFormatting>
  <conditionalFormatting sqref="B18">
    <cfRule type="cellIs" dxfId="1101" priority="55" operator="notEqual">
      <formula>F18+H18+J18</formula>
    </cfRule>
  </conditionalFormatting>
  <conditionalFormatting sqref="D25">
    <cfRule type="cellIs" dxfId="1100" priority="53" operator="notEqual">
      <formula>G25+I25+L25</formula>
    </cfRule>
  </conditionalFormatting>
  <conditionalFormatting sqref="E18">
    <cfRule type="cellIs" dxfId="1099" priority="52" operator="greaterThan">
      <formula>D18</formula>
    </cfRule>
  </conditionalFormatting>
  <conditionalFormatting sqref="C18">
    <cfRule type="cellIs" dxfId="1098" priority="43" operator="greaterThan">
      <formula>B18</formula>
    </cfRule>
  </conditionalFormatting>
  <conditionalFormatting sqref="B24:B25">
    <cfRule type="cellIs" dxfId="1097" priority="34" operator="notEqual">
      <formula>F24+H24+J24</formula>
    </cfRule>
  </conditionalFormatting>
  <conditionalFormatting sqref="E24:E25">
    <cfRule type="cellIs" dxfId="1096" priority="32" operator="greaterThan">
      <formula>D24</formula>
    </cfRule>
  </conditionalFormatting>
  <conditionalFormatting sqref="C24:C25">
    <cfRule type="cellIs" dxfId="1095" priority="30" operator="greaterThan">
      <formula>B24</formula>
    </cfRule>
  </conditionalFormatting>
  <conditionalFormatting sqref="D10">
    <cfRule type="cellIs" dxfId="1094" priority="242" operator="notEqual">
      <formula>$G$10+$I$10+$N$10</formula>
    </cfRule>
  </conditionalFormatting>
  <conditionalFormatting sqref="D18 D24">
    <cfRule type="cellIs" dxfId="1093" priority="243" operator="notEqual">
      <formula>G18+I18+N18</formula>
    </cfRule>
  </conditionalFormatting>
  <conditionalFormatting sqref="L10">
    <cfRule type="cellIs" dxfId="1092" priority="26" operator="greaterThan">
      <formula>$J10</formula>
    </cfRule>
  </conditionalFormatting>
  <conditionalFormatting sqref="M10">
    <cfRule type="cellIs" dxfId="1091" priority="25" operator="greaterThan">
      <formula>$J10</formula>
    </cfRule>
  </conditionalFormatting>
  <conditionalFormatting sqref="K18">
    <cfRule type="cellIs" dxfId="1090" priority="24" operator="greaterThan">
      <formula>$J18</formula>
    </cfRule>
  </conditionalFormatting>
  <conditionalFormatting sqref="L18">
    <cfRule type="cellIs" dxfId="1089" priority="23" operator="greaterThan">
      <formula>$J18</formula>
    </cfRule>
  </conditionalFormatting>
  <conditionalFormatting sqref="M18">
    <cfRule type="cellIs" dxfId="1088" priority="22" operator="greaterThan">
      <formula>$J18</formula>
    </cfRule>
  </conditionalFormatting>
  <conditionalFormatting sqref="P10:Q10">
    <cfRule type="cellIs" dxfId="1087" priority="17" operator="greaterThan">
      <formula>$N10</formula>
    </cfRule>
  </conditionalFormatting>
  <conditionalFormatting sqref="J10">
    <cfRule type="cellIs" dxfId="1086" priority="16" operator="lessThan">
      <formula>K10+L10+M10</formula>
    </cfRule>
  </conditionalFormatting>
  <conditionalFormatting sqref="N10">
    <cfRule type="cellIs" dxfId="1085" priority="15" operator="lessThan">
      <formula>O10+P10+Q10</formula>
    </cfRule>
  </conditionalFormatting>
  <conditionalFormatting sqref="J18">
    <cfRule type="cellIs" dxfId="1084" priority="14" operator="lessThan">
      <formula>K18+L18+M18</formula>
    </cfRule>
  </conditionalFormatting>
  <conditionalFormatting sqref="O18">
    <cfRule type="cellIs" dxfId="1083" priority="10" operator="greaterThan">
      <formula>$N18</formula>
    </cfRule>
  </conditionalFormatting>
  <conditionalFormatting sqref="P18:Q18">
    <cfRule type="cellIs" dxfId="1082" priority="9" operator="greaterThan">
      <formula>$N18</formula>
    </cfRule>
  </conditionalFormatting>
  <conditionalFormatting sqref="N18">
    <cfRule type="cellIs" dxfId="1081" priority="8" operator="lessThan">
      <formula>O18+P18+Q18</formula>
    </cfRule>
  </conditionalFormatting>
  <dataValidations count="2">
    <dataValidation imeMode="on" allowBlank="1" showInputMessage="1" showErrorMessage="1" sqref="S18:Y18 Y23 M35:S35 T29 O25:Y25 S24:X24 S10:Y10 E38 AA40:AB40"/>
    <dataValidation imeMode="off" allowBlank="1" showInputMessage="1" showErrorMessage="1" sqref="G3:H3 D3:E3 N25 B18:R18 B10:R10 B35:H35 F25:J25 E32:H32 R24 L35 B24:E25"/>
  </dataValidations>
  <pageMargins left="0.70866141732283472" right="0.43307086614173229" top="0.74803149606299213" bottom="0.74803149606299213" header="0.31496062992125984" footer="0.31496062992125984"/>
  <pageSetup paperSize="8" scale="51" orientation="landscape" r:id="rId1"/>
  <headerFooter>
    <oddFooter>&amp;R別添１（保険者入力①）</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XFD1" workbookViewId="0">
      <selection activeCell="A3" sqref="A3"/>
    </sheetView>
  </sheetViews>
  <sheetFormatPr defaultColWidth="0" defaultRowHeight="13.5" x14ac:dyDescent="0.15"/>
  <cols>
    <col min="1" max="16384" width="9" style="5" hidden="1"/>
  </cols>
  <sheetData/>
  <phoneticPr fontId="1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9"/>
  <sheetViews>
    <sheetView showGridLines="0" zoomScale="70" zoomScaleNormal="70" workbookViewId="0">
      <selection activeCell="A6" sqref="A6"/>
    </sheetView>
  </sheetViews>
  <sheetFormatPr defaultColWidth="9" defaultRowHeight="13.5" zeroHeight="1" x14ac:dyDescent="0.15"/>
  <cols>
    <col min="1" max="4" width="9" style="44" customWidth="1"/>
    <col min="5" max="6" width="8" style="44" customWidth="1"/>
    <col min="7" max="16" width="14.25" style="44" customWidth="1"/>
    <col min="17" max="17" width="14.375" style="44" customWidth="1"/>
    <col min="18" max="31" width="15.75" style="44" customWidth="1"/>
    <col min="32" max="39" width="14.25" style="44" customWidth="1"/>
    <col min="40" max="40" width="14.375" style="44" customWidth="1"/>
    <col min="41" max="56" width="15.75" style="44" customWidth="1"/>
    <col min="57" max="62" width="14.25" style="44" customWidth="1"/>
    <col min="63" max="73" width="15.75" style="44" customWidth="1"/>
    <col min="74" max="74" width="9" style="44" customWidth="1"/>
    <col min="75" max="75" width="9.625" style="44" customWidth="1"/>
    <col min="76" max="76" width="15.75" style="44" customWidth="1"/>
    <col min="77" max="77" width="9.625" style="44" customWidth="1"/>
    <col min="78" max="80" width="8.75" style="44" customWidth="1"/>
    <col min="81" max="81" width="30.125" style="44" customWidth="1"/>
    <col min="82" max="84" width="9" style="44"/>
    <col min="85" max="85" width="30.125" style="44" customWidth="1"/>
    <col min="86" max="16384" width="9" style="44"/>
  </cols>
  <sheetData>
    <row r="1" spans="1:85" ht="18.75" x14ac:dyDescent="0.2">
      <c r="A1" s="42" t="s">
        <v>4007</v>
      </c>
      <c r="B1" s="42"/>
      <c r="C1" s="43" t="s">
        <v>3951</v>
      </c>
    </row>
    <row r="2" spans="1:85" ht="21.75" customHeight="1" x14ac:dyDescent="0.15"/>
    <row r="3" spans="1:85" ht="27" customHeight="1" x14ac:dyDescent="0.15">
      <c r="A3" s="875" t="s">
        <v>3723</v>
      </c>
      <c r="B3" s="875" t="s">
        <v>3</v>
      </c>
      <c r="C3" s="875" t="s">
        <v>3463</v>
      </c>
      <c r="D3" s="875" t="s">
        <v>3724</v>
      </c>
      <c r="E3" s="45" t="s">
        <v>3702</v>
      </c>
      <c r="F3" s="45"/>
      <c r="G3" s="45"/>
      <c r="H3" s="45"/>
      <c r="I3" s="45"/>
      <c r="J3" s="45"/>
      <c r="K3" s="45"/>
      <c r="L3" s="45"/>
      <c r="M3" s="45"/>
      <c r="N3" s="45"/>
      <c r="O3" s="45"/>
      <c r="P3" s="45"/>
      <c r="Q3" s="45"/>
      <c r="R3" s="45"/>
      <c r="S3" s="45"/>
      <c r="T3" s="45"/>
      <c r="U3" s="45"/>
      <c r="V3" s="45"/>
      <c r="W3" s="45"/>
      <c r="X3" s="45"/>
      <c r="Y3" s="45"/>
      <c r="Z3" s="45"/>
      <c r="AA3" s="45"/>
      <c r="AB3" s="45"/>
      <c r="AC3" s="45"/>
      <c r="AD3" s="45"/>
      <c r="AE3" s="46"/>
      <c r="AF3" s="47" t="s">
        <v>3703</v>
      </c>
      <c r="AG3" s="48"/>
      <c r="AH3" s="48"/>
      <c r="AI3" s="48"/>
      <c r="AJ3" s="48"/>
      <c r="AK3" s="48"/>
      <c r="AL3" s="45"/>
      <c r="AM3" s="45"/>
      <c r="AN3" s="48"/>
      <c r="AO3" s="48"/>
      <c r="AP3" s="48"/>
      <c r="AQ3" s="48"/>
      <c r="AR3" s="48"/>
      <c r="AS3" s="48"/>
      <c r="AT3" s="48"/>
      <c r="AU3" s="48"/>
      <c r="AV3" s="48"/>
      <c r="AW3" s="48"/>
      <c r="AX3" s="48"/>
      <c r="AY3" s="48"/>
      <c r="AZ3" s="48"/>
      <c r="BA3" s="48"/>
      <c r="BB3" s="48"/>
      <c r="BC3" s="48"/>
      <c r="BD3" s="48"/>
      <c r="BE3" s="48"/>
      <c r="BF3" s="49"/>
      <c r="BG3" s="47" t="s">
        <v>3704</v>
      </c>
      <c r="BH3" s="48"/>
      <c r="BI3" s="48"/>
      <c r="BJ3" s="48"/>
      <c r="BK3" s="48"/>
      <c r="BL3" s="48"/>
      <c r="BM3" s="48"/>
      <c r="BN3" s="48"/>
      <c r="BO3" s="48"/>
      <c r="BP3" s="48"/>
      <c r="BQ3" s="48"/>
      <c r="BR3" s="48"/>
      <c r="BS3" s="48"/>
      <c r="BT3" s="48"/>
      <c r="BU3" s="49"/>
      <c r="BV3" s="878" t="s">
        <v>3849</v>
      </c>
      <c r="BW3" s="879"/>
      <c r="BX3" s="879"/>
      <c r="BY3" s="879"/>
      <c r="BZ3" s="880"/>
      <c r="CA3" s="47" t="s">
        <v>3848</v>
      </c>
      <c r="CB3" s="48"/>
      <c r="CC3" s="48"/>
      <c r="CD3" s="872" t="s">
        <v>3847</v>
      </c>
      <c r="CE3" s="873"/>
      <c r="CF3" s="873"/>
      <c r="CG3" s="874"/>
    </row>
    <row r="4" spans="1:85" ht="64.5" customHeight="1" x14ac:dyDescent="0.15">
      <c r="A4" s="876"/>
      <c r="B4" s="876"/>
      <c r="C4" s="876"/>
      <c r="D4" s="876"/>
      <c r="E4" s="50" t="s">
        <v>3705</v>
      </c>
      <c r="F4" s="51" t="s">
        <v>3706</v>
      </c>
      <c r="G4" s="52" t="s">
        <v>3734</v>
      </c>
      <c r="H4" s="51" t="s">
        <v>3698</v>
      </c>
      <c r="I4" s="60" t="s">
        <v>3737</v>
      </c>
      <c r="J4" s="53" t="s">
        <v>3733</v>
      </c>
      <c r="K4" s="73" t="s">
        <v>3751</v>
      </c>
      <c r="L4" s="73" t="s">
        <v>3752</v>
      </c>
      <c r="M4" s="52" t="s">
        <v>3759</v>
      </c>
      <c r="N4" s="608" t="s">
        <v>3760</v>
      </c>
      <c r="O4" s="75" t="s">
        <v>3774</v>
      </c>
      <c r="P4" s="76" t="s">
        <v>3770</v>
      </c>
      <c r="Q4" s="52" t="s">
        <v>3763</v>
      </c>
      <c r="R4" s="608" t="s">
        <v>3762</v>
      </c>
      <c r="S4" s="75" t="s">
        <v>3953</v>
      </c>
      <c r="T4" s="76" t="s">
        <v>3777</v>
      </c>
      <c r="U4" s="53" t="s">
        <v>3709</v>
      </c>
      <c r="V4" s="54" t="s">
        <v>3699</v>
      </c>
      <c r="W4" s="54" t="s">
        <v>3700</v>
      </c>
      <c r="X4" s="54" t="s">
        <v>3701</v>
      </c>
      <c r="Y4" s="54" t="s">
        <v>3711</v>
      </c>
      <c r="Z4" s="54" t="s">
        <v>3712</v>
      </c>
      <c r="AA4" s="54" t="s">
        <v>3713</v>
      </c>
      <c r="AB4" s="54" t="s">
        <v>3714</v>
      </c>
      <c r="AC4" s="54" t="s">
        <v>3715</v>
      </c>
      <c r="AD4" s="54" t="s">
        <v>3716</v>
      </c>
      <c r="AE4" s="54" t="s">
        <v>3720</v>
      </c>
      <c r="AF4" s="50" t="s">
        <v>3705</v>
      </c>
      <c r="AG4" s="51" t="s">
        <v>3706</v>
      </c>
      <c r="AH4" s="52" t="s">
        <v>3734</v>
      </c>
      <c r="AI4" s="51" t="s">
        <v>3698</v>
      </c>
      <c r="AJ4" s="60" t="s">
        <v>3737</v>
      </c>
      <c r="AK4" s="53" t="s">
        <v>3733</v>
      </c>
      <c r="AL4" s="73" t="s">
        <v>3751</v>
      </c>
      <c r="AM4" s="73" t="s">
        <v>3752</v>
      </c>
      <c r="AN4" s="52" t="s">
        <v>3759</v>
      </c>
      <c r="AO4" s="608" t="s">
        <v>3760</v>
      </c>
      <c r="AP4" s="75" t="s">
        <v>3774</v>
      </c>
      <c r="AQ4" s="76" t="s">
        <v>3770</v>
      </c>
      <c r="AR4" s="52" t="s">
        <v>3763</v>
      </c>
      <c r="AS4" s="608" t="s">
        <v>3762</v>
      </c>
      <c r="AT4" s="75" t="s">
        <v>3953</v>
      </c>
      <c r="AU4" s="76" t="s">
        <v>3777</v>
      </c>
      <c r="AV4" s="53" t="s">
        <v>3709</v>
      </c>
      <c r="AW4" s="54" t="s">
        <v>3699</v>
      </c>
      <c r="AX4" s="54" t="s">
        <v>3700</v>
      </c>
      <c r="AY4" s="54" t="s">
        <v>3701</v>
      </c>
      <c r="AZ4" s="54" t="s">
        <v>3711</v>
      </c>
      <c r="BA4" s="54" t="s">
        <v>3712</v>
      </c>
      <c r="BB4" s="54" t="s">
        <v>3713</v>
      </c>
      <c r="BC4" s="54" t="s">
        <v>3714</v>
      </c>
      <c r="BD4" s="54" t="s">
        <v>3715</v>
      </c>
      <c r="BE4" s="54" t="s">
        <v>3716</v>
      </c>
      <c r="BF4" s="54" t="s">
        <v>3720</v>
      </c>
      <c r="BG4" s="50" t="s">
        <v>3705</v>
      </c>
      <c r="BH4" s="51" t="s">
        <v>3706</v>
      </c>
      <c r="BI4" s="52" t="s">
        <v>3734</v>
      </c>
      <c r="BJ4" s="51" t="s">
        <v>3698</v>
      </c>
      <c r="BK4" s="53" t="s">
        <v>3709</v>
      </c>
      <c r="BL4" s="54" t="s">
        <v>3699</v>
      </c>
      <c r="BM4" s="54" t="s">
        <v>3700</v>
      </c>
      <c r="BN4" s="54" t="s">
        <v>3701</v>
      </c>
      <c r="BO4" s="54" t="s">
        <v>3711</v>
      </c>
      <c r="BP4" s="54" t="s">
        <v>3712</v>
      </c>
      <c r="BQ4" s="54" t="s">
        <v>3713</v>
      </c>
      <c r="BR4" s="54" t="s">
        <v>3714</v>
      </c>
      <c r="BS4" s="54" t="s">
        <v>3715</v>
      </c>
      <c r="BT4" s="54" t="s">
        <v>3716</v>
      </c>
      <c r="BU4" s="54" t="s">
        <v>3720</v>
      </c>
      <c r="BV4" s="63" t="s">
        <v>3843</v>
      </c>
      <c r="BW4" s="63" t="s">
        <v>3844</v>
      </c>
      <c r="BX4" s="53" t="s">
        <v>3709</v>
      </c>
      <c r="BY4" s="63" t="s">
        <v>3845</v>
      </c>
      <c r="BZ4" s="63" t="s">
        <v>3846</v>
      </c>
      <c r="CA4" s="63" t="s">
        <v>3843</v>
      </c>
      <c r="CB4" s="63" t="s">
        <v>3844</v>
      </c>
      <c r="CC4" s="623" t="s">
        <v>3875</v>
      </c>
      <c r="CD4" s="554" t="s">
        <v>3721</v>
      </c>
      <c r="CE4" s="555" t="s">
        <v>3717</v>
      </c>
      <c r="CF4" s="554" t="s">
        <v>3718</v>
      </c>
      <c r="CG4" s="620" t="s">
        <v>3875</v>
      </c>
    </row>
    <row r="5" spans="1:85" ht="14.25" customHeight="1" x14ac:dyDescent="0.15">
      <c r="A5" s="877"/>
      <c r="B5" s="877"/>
      <c r="C5" s="877"/>
      <c r="D5" s="877"/>
      <c r="E5" s="57" t="s">
        <v>3707</v>
      </c>
      <c r="F5" s="58" t="s">
        <v>3707</v>
      </c>
      <c r="G5" s="57" t="s">
        <v>3722</v>
      </c>
      <c r="H5" s="58" t="s">
        <v>3722</v>
      </c>
      <c r="I5" s="58" t="s">
        <v>3707</v>
      </c>
      <c r="J5" s="59" t="s">
        <v>3722</v>
      </c>
      <c r="K5" s="65" t="s">
        <v>3707</v>
      </c>
      <c r="L5" s="66" t="s">
        <v>3722</v>
      </c>
      <c r="M5" s="67" t="s">
        <v>3707</v>
      </c>
      <c r="N5" s="67" t="s">
        <v>3707</v>
      </c>
      <c r="O5" s="67" t="s">
        <v>3707</v>
      </c>
      <c r="P5" s="67" t="s">
        <v>3707</v>
      </c>
      <c r="Q5" s="57" t="s">
        <v>3722</v>
      </c>
      <c r="R5" s="67" t="s">
        <v>3722</v>
      </c>
      <c r="S5" s="609" t="s">
        <v>3722</v>
      </c>
      <c r="T5" s="606" t="s">
        <v>3722</v>
      </c>
      <c r="U5" s="59" t="s">
        <v>3707</v>
      </c>
      <c r="V5" s="59" t="s">
        <v>3708</v>
      </c>
      <c r="W5" s="59" t="s">
        <v>3708</v>
      </c>
      <c r="X5" s="59" t="s">
        <v>3708</v>
      </c>
      <c r="Y5" s="59" t="s">
        <v>3708</v>
      </c>
      <c r="Z5" s="59" t="s">
        <v>3708</v>
      </c>
      <c r="AA5" s="59" t="s">
        <v>3708</v>
      </c>
      <c r="AB5" s="59" t="s">
        <v>3708</v>
      </c>
      <c r="AC5" s="59" t="s">
        <v>3708</v>
      </c>
      <c r="AD5" s="59" t="s">
        <v>3708</v>
      </c>
      <c r="AE5" s="59" t="s">
        <v>3708</v>
      </c>
      <c r="AF5" s="57" t="s">
        <v>3707</v>
      </c>
      <c r="AG5" s="58" t="s">
        <v>3707</v>
      </c>
      <c r="AH5" s="57" t="s">
        <v>3722</v>
      </c>
      <c r="AI5" s="58" t="s">
        <v>3722</v>
      </c>
      <c r="AJ5" s="58" t="s">
        <v>3707</v>
      </c>
      <c r="AK5" s="59" t="s">
        <v>3722</v>
      </c>
      <c r="AL5" s="65" t="s">
        <v>3707</v>
      </c>
      <c r="AM5" s="66" t="s">
        <v>3722</v>
      </c>
      <c r="AN5" s="67" t="s">
        <v>3707</v>
      </c>
      <c r="AO5" s="67" t="s">
        <v>3707</v>
      </c>
      <c r="AP5" s="609" t="s">
        <v>3707</v>
      </c>
      <c r="AQ5" s="606" t="s">
        <v>3707</v>
      </c>
      <c r="AR5" s="57" t="s">
        <v>3722</v>
      </c>
      <c r="AS5" s="609" t="s">
        <v>3722</v>
      </c>
      <c r="AT5" s="609" t="s">
        <v>3722</v>
      </c>
      <c r="AU5" s="607" t="s">
        <v>3722</v>
      </c>
      <c r="AV5" s="59" t="s">
        <v>3707</v>
      </c>
      <c r="AW5" s="59" t="s">
        <v>3708</v>
      </c>
      <c r="AX5" s="59" t="s">
        <v>3708</v>
      </c>
      <c r="AY5" s="59" t="s">
        <v>3708</v>
      </c>
      <c r="AZ5" s="59" t="s">
        <v>3708</v>
      </c>
      <c r="BA5" s="59" t="s">
        <v>3708</v>
      </c>
      <c r="BB5" s="59" t="s">
        <v>3708</v>
      </c>
      <c r="BC5" s="59" t="s">
        <v>3708</v>
      </c>
      <c r="BD5" s="59" t="s">
        <v>3708</v>
      </c>
      <c r="BE5" s="59" t="s">
        <v>3708</v>
      </c>
      <c r="BF5" s="59" t="s">
        <v>3708</v>
      </c>
      <c r="BG5" s="57" t="s">
        <v>3707</v>
      </c>
      <c r="BH5" s="58" t="s">
        <v>3707</v>
      </c>
      <c r="BI5" s="57" t="s">
        <v>3722</v>
      </c>
      <c r="BJ5" s="58" t="s">
        <v>3722</v>
      </c>
      <c r="BK5" s="59" t="s">
        <v>3707</v>
      </c>
      <c r="BL5" s="59" t="s">
        <v>3708</v>
      </c>
      <c r="BM5" s="59" t="s">
        <v>3708</v>
      </c>
      <c r="BN5" s="59" t="s">
        <v>3708</v>
      </c>
      <c r="BO5" s="59" t="s">
        <v>3708</v>
      </c>
      <c r="BP5" s="59" t="s">
        <v>3708</v>
      </c>
      <c r="BQ5" s="59" t="s">
        <v>3708</v>
      </c>
      <c r="BR5" s="59" t="s">
        <v>3708</v>
      </c>
      <c r="BS5" s="59" t="s">
        <v>3708</v>
      </c>
      <c r="BT5" s="59" t="s">
        <v>3708</v>
      </c>
      <c r="BU5" s="59" t="s">
        <v>3708</v>
      </c>
      <c r="BV5" s="290"/>
      <c r="BW5" s="290"/>
      <c r="BX5" s="59" t="s">
        <v>3707</v>
      </c>
      <c r="BY5" s="290"/>
      <c r="BZ5" s="290"/>
      <c r="CA5" s="290"/>
      <c r="CB5" s="290"/>
      <c r="CC5" s="291"/>
      <c r="CD5" s="55"/>
      <c r="CE5" s="56"/>
      <c r="CF5" s="55"/>
      <c r="CG5" s="621"/>
    </row>
    <row r="6" spans="1:85" ht="21.75" customHeight="1" x14ac:dyDescent="0.15">
      <c r="A6" s="633">
        <f>'※入力不要　別添１（保険者集計表①）'!D3</f>
        <v>0</v>
      </c>
      <c r="B6" s="634" t="str">
        <f>'※入力不要　別添１（保険者集計表①）'!D4</f>
        <v/>
      </c>
      <c r="C6" s="633">
        <f>'※入力不要　別添１（保険者集計表①）'!G3</f>
        <v>0</v>
      </c>
      <c r="D6" s="635" t="str">
        <f>'※入力不要　別添１（保険者集計表①）'!G4</f>
        <v/>
      </c>
      <c r="E6" s="636">
        <f>'※入力不要　別添１（保険者集計表①）'!B10</f>
        <v>0</v>
      </c>
      <c r="F6" s="637">
        <f>'※入力不要　別添１（保険者集計表①）'!C10</f>
        <v>0</v>
      </c>
      <c r="G6" s="636">
        <f>'※入力不要　別添１（保険者集計表①）'!D10</f>
        <v>0</v>
      </c>
      <c r="H6" s="637">
        <f>'※入力不要　別添１（保険者集計表①）'!E10</f>
        <v>0</v>
      </c>
      <c r="I6" s="637">
        <f>'※入力不要　別添１（保険者集計表①）'!F10</f>
        <v>0</v>
      </c>
      <c r="J6" s="638">
        <f>'※入力不要　別添１（保険者集計表①）'!G10</f>
        <v>0</v>
      </c>
      <c r="K6" s="636">
        <f>'※入力不要　別添１（保険者集計表①）'!H10</f>
        <v>0</v>
      </c>
      <c r="L6" s="636">
        <f>'※入力不要　別添１（保険者集計表①）'!I10</f>
        <v>0</v>
      </c>
      <c r="M6" s="636">
        <f>'※入力不要　別添１（保険者集計表①）'!J10</f>
        <v>0</v>
      </c>
      <c r="N6" s="639">
        <f>'※入力不要　別添１（保険者集計表①）'!K10</f>
        <v>0</v>
      </c>
      <c r="O6" s="639">
        <f>'※入力不要　別添１（保険者集計表①）'!L10</f>
        <v>0</v>
      </c>
      <c r="P6" s="639">
        <f>'※入力不要　別添１（保険者集計表①）'!M10</f>
        <v>0</v>
      </c>
      <c r="Q6" s="636">
        <f>'※入力不要　別添１（保険者集計表①）'!N10</f>
        <v>0</v>
      </c>
      <c r="R6" s="639">
        <f>'※入力不要　別添１（保険者集計表①）'!O10</f>
        <v>0</v>
      </c>
      <c r="S6" s="640">
        <f>'※入力不要　別添１（保険者集計表①）'!P10</f>
        <v>0</v>
      </c>
      <c r="T6" s="641">
        <f>'※入力不要　別添１（保険者集計表①）'!Q10</f>
        <v>0</v>
      </c>
      <c r="U6" s="638">
        <f>'※入力不要　別添１（保険者集計表①）'!R10</f>
        <v>0</v>
      </c>
      <c r="V6" s="642">
        <f>'※入力不要　別添１（保険者集計表①）'!S10</f>
        <v>0</v>
      </c>
      <c r="W6" s="642">
        <f>'※入力不要　別添１（保険者集計表①）'!T10</f>
        <v>0</v>
      </c>
      <c r="X6" s="642">
        <f>'※入力不要　別添１（保険者集計表①）'!U10</f>
        <v>0</v>
      </c>
      <c r="Y6" s="642">
        <f>'※入力不要　別添１（保険者集計表①）'!V10</f>
        <v>0</v>
      </c>
      <c r="Z6" s="642">
        <f>'※入力不要　別添１（保険者集計表①）'!W10</f>
        <v>0</v>
      </c>
      <c r="AA6" s="642">
        <f>'※入力不要　別添１（保険者集計表①）'!X10</f>
        <v>0</v>
      </c>
      <c r="AB6" s="642">
        <f>'※入力不要　別添１（保険者集計表①）'!Y10</f>
        <v>0</v>
      </c>
      <c r="AC6" s="642">
        <f>'※入力不要　別添１（保険者集計表①）'!Z10</f>
        <v>0</v>
      </c>
      <c r="AD6" s="642">
        <f>'※入力不要　別添１（保険者集計表①）'!AA10</f>
        <v>0</v>
      </c>
      <c r="AE6" s="642">
        <f>'※入力不要　別添１（保険者集計表①）'!AB10</f>
        <v>0</v>
      </c>
      <c r="AF6" s="636">
        <f>'※入力不要　別添１（保険者集計表①）'!B18</f>
        <v>0</v>
      </c>
      <c r="AG6" s="637">
        <f>'※入力不要　別添１（保険者集計表①）'!C18</f>
        <v>0</v>
      </c>
      <c r="AH6" s="636">
        <f>'※入力不要　別添１（保険者集計表①）'!D18</f>
        <v>0</v>
      </c>
      <c r="AI6" s="637">
        <f>'※入力不要　別添１（保険者集計表①）'!E18</f>
        <v>0</v>
      </c>
      <c r="AJ6" s="637">
        <f>'※入力不要　別添１（保険者集計表①）'!F18</f>
        <v>0</v>
      </c>
      <c r="AK6" s="638">
        <f>'※入力不要　別添１（保険者集計表①）'!G18</f>
        <v>0</v>
      </c>
      <c r="AL6" s="636">
        <f>'※入力不要　別添１（保険者集計表①）'!H18</f>
        <v>0</v>
      </c>
      <c r="AM6" s="636">
        <f>'※入力不要　別添１（保険者集計表①）'!I18</f>
        <v>0</v>
      </c>
      <c r="AN6" s="636">
        <f>'※入力不要　別添１（保険者集計表①）'!J18</f>
        <v>0</v>
      </c>
      <c r="AO6" s="639">
        <f>'※入力不要　別添１（保険者集計表①）'!K18</f>
        <v>0</v>
      </c>
      <c r="AP6" s="643">
        <f>'※入力不要　別添１（保険者集計表①）'!L18</f>
        <v>0</v>
      </c>
      <c r="AQ6" s="641">
        <f>'※入力不要　別添１（保険者集計表①）'!M18</f>
        <v>0</v>
      </c>
      <c r="AR6" s="636">
        <f>'※入力不要　別添１（保険者集計表①）'!N18</f>
        <v>0</v>
      </c>
      <c r="AS6" s="639">
        <f>'※入力不要　別添１（保険者集計表①）'!O18</f>
        <v>0</v>
      </c>
      <c r="AT6" s="643">
        <f>'※入力不要　別添１（保険者集計表①）'!P18</f>
        <v>0</v>
      </c>
      <c r="AU6" s="641">
        <f>'※入力不要　別添１（保険者集計表①）'!Q18</f>
        <v>0</v>
      </c>
      <c r="AV6" s="638">
        <f>'※入力不要　別添１（保険者集計表①）'!R18</f>
        <v>0</v>
      </c>
      <c r="AW6" s="642">
        <f>'※入力不要　別添１（保険者集計表①）'!S18</f>
        <v>0</v>
      </c>
      <c r="AX6" s="642">
        <f>'※入力不要　別添１（保険者集計表①）'!T18</f>
        <v>0</v>
      </c>
      <c r="AY6" s="642">
        <f>'※入力不要　別添１（保険者集計表①）'!U18</f>
        <v>0</v>
      </c>
      <c r="AZ6" s="642">
        <f>'※入力不要　別添１（保険者集計表①）'!V18</f>
        <v>0</v>
      </c>
      <c r="BA6" s="642">
        <f>'※入力不要　別添１（保険者集計表①）'!W18</f>
        <v>0</v>
      </c>
      <c r="BB6" s="642">
        <f>'※入力不要　別添１（保険者集計表①）'!X18</f>
        <v>0</v>
      </c>
      <c r="BC6" s="642">
        <f>'※入力不要　別添１（保険者集計表①）'!Y18</f>
        <v>0</v>
      </c>
      <c r="BD6" s="642">
        <f>'※入力不要　別添１（保険者集計表①）'!Z18</f>
        <v>0</v>
      </c>
      <c r="BE6" s="642">
        <f>'※入力不要　別添１（保険者集計表①）'!AA18</f>
        <v>0</v>
      </c>
      <c r="BF6" s="642">
        <f>'※入力不要　別添１（保険者集計表①）'!AB18</f>
        <v>0</v>
      </c>
      <c r="BG6" s="636">
        <f>'※入力不要　別添１（保険者集計表①）'!B24</f>
        <v>0</v>
      </c>
      <c r="BH6" s="637">
        <f>'※入力不要　別添１（保険者集計表①）'!C24</f>
        <v>0</v>
      </c>
      <c r="BI6" s="636">
        <f>'※入力不要　別添１（保険者集計表①）'!D24</f>
        <v>0</v>
      </c>
      <c r="BJ6" s="637">
        <f>'※入力不要　別添１（保険者集計表①）'!E24</f>
        <v>0</v>
      </c>
      <c r="BK6" s="638">
        <f>'※入力不要　別添１（保険者集計表①）'!F24</f>
        <v>0</v>
      </c>
      <c r="BL6" s="642">
        <f>'※入力不要　別添１（保険者集計表①）'!G24</f>
        <v>0</v>
      </c>
      <c r="BM6" s="642">
        <f>'※入力不要　別添１（保険者集計表①）'!H24</f>
        <v>0</v>
      </c>
      <c r="BN6" s="642">
        <f>'※入力不要　別添１（保険者集計表①）'!I24</f>
        <v>0</v>
      </c>
      <c r="BO6" s="642">
        <f>'※入力不要　別添１（保険者集計表①）'!J24</f>
        <v>0</v>
      </c>
      <c r="BP6" s="642">
        <f>'※入力不要　別添１（保険者集計表①）'!K24</f>
        <v>0</v>
      </c>
      <c r="BQ6" s="642">
        <f>'※入力不要　別添１（保険者集計表①）'!L24</f>
        <v>0</v>
      </c>
      <c r="BR6" s="642">
        <f>'※入力不要　別添１（保険者集計表①）'!M24</f>
        <v>0</v>
      </c>
      <c r="BS6" s="642">
        <f>'※入力不要　別添１（保険者集計表①）'!N24</f>
        <v>0</v>
      </c>
      <c r="BT6" s="642">
        <f>'※入力不要　別添１（保険者集計表①）'!O24</f>
        <v>0</v>
      </c>
      <c r="BU6" s="642">
        <f>'※入力不要　別添１（保険者集計表①）'!P24</f>
        <v>0</v>
      </c>
      <c r="BV6" s="644">
        <f>'※入力不要　別添１（保険者集計表①）'!C29</f>
        <v>0</v>
      </c>
      <c r="BW6" s="644">
        <f>'※入力不要　別添１（保険者集計表①）'!C31</f>
        <v>0</v>
      </c>
      <c r="BX6" s="644">
        <f>'※入力不要　別添１（保険者集計表①）'!E32</f>
        <v>0</v>
      </c>
      <c r="BY6" s="644">
        <f>'※入力不要　別添１（保険者集計表①）'!F32</f>
        <v>0</v>
      </c>
      <c r="BZ6" s="644">
        <f>'※入力不要　別添１（保険者集計表①）'!G32</f>
        <v>0</v>
      </c>
      <c r="CA6" s="644">
        <f>'※入力不要　別添１（保険者集計表①）'!K29</f>
        <v>0</v>
      </c>
      <c r="CB6" s="644">
        <f>'※入力不要　別添１（保険者集計表①）'!K31</f>
        <v>0</v>
      </c>
      <c r="CC6" s="645">
        <f>'※入力不要　別添１（保険者集計表①）'!M32</f>
        <v>0</v>
      </c>
      <c r="CD6" s="646">
        <f>'※入力不要　別添１（保険者集計表①）'!D39</f>
        <v>0</v>
      </c>
      <c r="CE6" s="646">
        <f>'※入力不要　別添１（保険者集計表①）'!D40</f>
        <v>0</v>
      </c>
      <c r="CF6" s="646">
        <f>'※入力不要　別添１（保険者集計表①）'!D41</f>
        <v>0</v>
      </c>
      <c r="CG6" s="647">
        <f>'※入力不要　別添１（保険者集計表①）'!E38</f>
        <v>0</v>
      </c>
    </row>
    <row r="7" spans="1:85" ht="8.25" customHeight="1" x14ac:dyDescent="0.15"/>
    <row r="8" spans="1:85" x14ac:dyDescent="0.15">
      <c r="A8" s="9" t="s">
        <v>3683</v>
      </c>
    </row>
    <row r="9" spans="1:85" x14ac:dyDescent="0.15">
      <c r="A9" s="9" t="s">
        <v>3881</v>
      </c>
    </row>
  </sheetData>
  <sheetProtection password="CAE2" sheet="1" objects="1" scenarios="1"/>
  <mergeCells count="6">
    <mergeCell ref="CD3:CG3"/>
    <mergeCell ref="D3:D5"/>
    <mergeCell ref="C3:C5"/>
    <mergeCell ref="B3:B5"/>
    <mergeCell ref="A3:A5"/>
    <mergeCell ref="BV3:BZ3"/>
  </mergeCells>
  <phoneticPr fontId="10"/>
  <dataValidations count="2">
    <dataValidation imeMode="off" allowBlank="1" showInputMessage="1" showErrorMessage="1" sqref="BG6:BK6 E6:U6 AF6:AV6"/>
    <dataValidation imeMode="on" allowBlank="1" showInputMessage="1" showErrorMessage="1" sqref="AW6:BF6 V6:AE6 BL6:CC6"/>
  </dataValidations>
  <pageMargins left="0.70866141732283472" right="0.43307086614173229" top="0.74803149606299213" bottom="0.74803149606299213" header="0.31496062992125984" footer="0.31496062992125984"/>
  <pageSetup paperSize="8"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G13"/>
  <sheetViews>
    <sheetView view="pageBreakPreview" zoomScale="80" zoomScaleNormal="70" zoomScaleSheetLayoutView="80" workbookViewId="0">
      <pane xSplit="4" ySplit="9" topLeftCell="JX10" activePane="bottomRight" state="frozen"/>
      <selection activeCell="K3" sqref="K3"/>
      <selection pane="topRight" activeCell="K3" sqref="K3"/>
      <selection pane="bottomLeft" activeCell="K3" sqref="K3"/>
      <selection pane="bottomRight" activeCell="A10" sqref="A10"/>
    </sheetView>
  </sheetViews>
  <sheetFormatPr defaultColWidth="9" defaultRowHeight="0" customHeight="1" zeroHeight="1" x14ac:dyDescent="0.15"/>
  <cols>
    <col min="1" max="148" width="15.625" style="27" customWidth="1"/>
    <col min="149" max="154" width="15.75" style="27" customWidth="1"/>
    <col min="155" max="162" width="15.625" style="27" customWidth="1"/>
    <col min="163" max="171" width="15.75" style="27" customWidth="1"/>
    <col min="172" max="179" width="15.625" style="27" customWidth="1"/>
    <col min="180" max="188" width="15.75" style="27" customWidth="1"/>
    <col min="189" max="196" width="15.625" style="27" customWidth="1"/>
    <col min="197" max="203" width="15.75" style="27" customWidth="1"/>
    <col min="204" max="211" width="15.625" style="27" customWidth="1"/>
    <col min="212" max="216" width="15.75" style="27" customWidth="1"/>
    <col min="217" max="227" width="15.625" style="27" customWidth="1"/>
    <col min="228" max="233" width="15.75" style="27" customWidth="1"/>
    <col min="234" max="241" width="15.625" style="27" customWidth="1"/>
    <col min="242" max="244" width="15.75" style="27" customWidth="1"/>
    <col min="245" max="275" width="15.625" style="27" customWidth="1"/>
    <col min="276" max="284" width="15.75" style="27" customWidth="1"/>
    <col min="285" max="292" width="15.625" style="27" customWidth="1"/>
    <col min="293" max="16384" width="9" style="27"/>
  </cols>
  <sheetData>
    <row r="1" spans="1:293" s="400" customFormat="1" ht="14.25" customHeight="1" thickBot="1" x14ac:dyDescent="0.2">
      <c r="A1" s="400" t="s">
        <v>4018</v>
      </c>
      <c r="E1" s="401" t="s">
        <v>3459</v>
      </c>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2" t="s">
        <v>3729</v>
      </c>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3" t="s">
        <v>3460</v>
      </c>
      <c r="CX1" s="404"/>
      <c r="CY1" s="404"/>
      <c r="CZ1" s="404"/>
      <c r="DA1" s="404"/>
      <c r="DB1" s="404"/>
      <c r="DC1" s="404"/>
      <c r="DD1" s="404"/>
      <c r="DE1" s="404"/>
      <c r="DF1" s="404"/>
      <c r="DG1" s="404"/>
      <c r="DH1" s="404"/>
      <c r="DI1" s="404"/>
      <c r="DJ1" s="404"/>
      <c r="DK1" s="404"/>
      <c r="DL1" s="404"/>
      <c r="DM1" s="404"/>
      <c r="DN1" s="404"/>
      <c r="DO1" s="404"/>
      <c r="DP1" s="404"/>
      <c r="DQ1" s="404"/>
      <c r="DR1" s="404"/>
      <c r="DS1" s="404"/>
      <c r="DT1" s="404"/>
      <c r="DU1" s="404"/>
      <c r="DV1" s="404"/>
      <c r="DW1" s="404"/>
      <c r="DX1" s="404"/>
      <c r="DY1" s="404"/>
      <c r="DZ1" s="404"/>
      <c r="EA1" s="404"/>
      <c r="EB1" s="404"/>
      <c r="EC1" s="404"/>
      <c r="ED1" s="404"/>
      <c r="EE1" s="404"/>
      <c r="EF1" s="404"/>
      <c r="EG1" s="404"/>
      <c r="EH1" s="404"/>
      <c r="EI1" s="404"/>
      <c r="EJ1" s="404"/>
      <c r="EK1" s="404"/>
      <c r="EL1" s="404"/>
      <c r="EM1" s="404"/>
      <c r="EN1" s="404"/>
      <c r="EO1" s="404"/>
      <c r="EP1" s="404" t="s">
        <v>3730</v>
      </c>
      <c r="EQ1" s="404"/>
      <c r="ER1" s="404"/>
      <c r="ES1" s="404"/>
      <c r="ET1" s="404"/>
      <c r="EU1" s="404"/>
      <c r="EV1" s="404"/>
      <c r="EW1" s="404"/>
      <c r="EX1" s="404"/>
      <c r="EY1" s="404"/>
      <c r="EZ1" s="404"/>
      <c r="FA1" s="404"/>
      <c r="FB1" s="404"/>
      <c r="FC1" s="404"/>
      <c r="FD1" s="404"/>
      <c r="FE1" s="404"/>
      <c r="FF1" s="404"/>
      <c r="FG1" s="404"/>
      <c r="FH1" s="404"/>
      <c r="FI1" s="404"/>
      <c r="FJ1" s="404"/>
      <c r="FK1" s="404"/>
      <c r="FL1" s="404"/>
      <c r="FM1" s="404"/>
      <c r="FN1" s="404"/>
      <c r="FO1" s="404"/>
      <c r="FP1" s="404"/>
      <c r="FQ1" s="404"/>
      <c r="FR1" s="404"/>
      <c r="FS1" s="404"/>
      <c r="FT1" s="404"/>
      <c r="FU1" s="404"/>
      <c r="FV1" s="404"/>
      <c r="FW1" s="404"/>
      <c r="FX1" s="404"/>
      <c r="FY1" s="404"/>
      <c r="FZ1" s="404"/>
      <c r="GA1" s="404"/>
      <c r="GB1" s="404"/>
      <c r="GC1" s="404"/>
      <c r="GD1" s="404"/>
      <c r="GE1" s="404"/>
      <c r="GF1" s="404"/>
      <c r="GG1" s="404"/>
      <c r="GH1" s="404"/>
      <c r="GI1" s="404"/>
      <c r="GJ1" s="404"/>
      <c r="GK1" s="404"/>
      <c r="GL1" s="404"/>
      <c r="GM1" s="404"/>
      <c r="GN1" s="404"/>
      <c r="GO1" s="542" t="s">
        <v>3731</v>
      </c>
      <c r="GP1" s="543"/>
      <c r="GQ1" s="543"/>
      <c r="GR1" s="543"/>
      <c r="GS1" s="543"/>
      <c r="GT1" s="543"/>
      <c r="GU1" s="543"/>
      <c r="GV1" s="543"/>
      <c r="GW1" s="543"/>
      <c r="GX1" s="543"/>
      <c r="GY1" s="543"/>
      <c r="GZ1" s="543"/>
      <c r="HA1" s="543"/>
      <c r="HB1" s="543"/>
      <c r="HC1" s="543"/>
      <c r="HD1" s="543"/>
      <c r="HE1" s="543"/>
      <c r="HF1" s="543"/>
      <c r="HG1" s="543"/>
      <c r="HH1" s="543"/>
      <c r="HI1" s="543"/>
      <c r="HJ1" s="543"/>
      <c r="HK1" s="543"/>
      <c r="HL1" s="543"/>
      <c r="HM1" s="543"/>
      <c r="HN1" s="543"/>
      <c r="HO1" s="543"/>
      <c r="HP1" s="543"/>
      <c r="HQ1" s="543"/>
      <c r="HR1" s="543"/>
      <c r="HS1" s="543"/>
      <c r="HT1" s="543"/>
      <c r="HU1" s="543"/>
      <c r="HV1" s="543"/>
      <c r="HW1" s="543"/>
      <c r="HX1" s="543"/>
      <c r="HY1" s="543"/>
      <c r="HZ1" s="543"/>
      <c r="IA1" s="543"/>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4"/>
      <c r="JQ1" s="544"/>
      <c r="JR1" s="544"/>
      <c r="JS1" s="544"/>
      <c r="JT1" s="544"/>
      <c r="JU1" s="544"/>
      <c r="JV1" s="544"/>
      <c r="JW1" s="544"/>
      <c r="JX1" s="544"/>
      <c r="JY1" s="543"/>
      <c r="JZ1" s="543"/>
      <c r="KA1" s="543"/>
      <c r="KB1" s="543"/>
      <c r="KC1" s="543"/>
      <c r="KD1" s="543"/>
      <c r="KE1" s="543"/>
      <c r="KF1" s="543"/>
    </row>
    <row r="2" spans="1:293" s="400" customFormat="1" ht="13.5" customHeight="1" x14ac:dyDescent="0.15">
      <c r="A2" s="881" t="s">
        <v>3464</v>
      </c>
      <c r="B2" s="884" t="s">
        <v>3463</v>
      </c>
      <c r="C2" s="887" t="s">
        <v>3457</v>
      </c>
      <c r="D2" s="887" t="s">
        <v>3458</v>
      </c>
      <c r="E2" s="405" t="s">
        <v>3867</v>
      </c>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5" t="s">
        <v>3867</v>
      </c>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5" t="s">
        <v>3867</v>
      </c>
      <c r="CX2" s="406"/>
      <c r="CY2" s="406"/>
      <c r="CZ2" s="406"/>
      <c r="DA2" s="406"/>
      <c r="DB2" s="406"/>
      <c r="DC2" s="406"/>
      <c r="DD2" s="406"/>
      <c r="DE2" s="406"/>
      <c r="DF2" s="406"/>
      <c r="DG2" s="406"/>
      <c r="DH2" s="406"/>
      <c r="DI2" s="406"/>
      <c r="DJ2" s="406"/>
      <c r="DK2" s="406"/>
      <c r="DL2" s="406"/>
      <c r="DM2" s="406"/>
      <c r="DN2" s="406"/>
      <c r="DO2" s="406"/>
      <c r="DP2" s="406"/>
      <c r="DQ2" s="406"/>
      <c r="DR2" s="406"/>
      <c r="DS2" s="406"/>
      <c r="DT2" s="406"/>
      <c r="DU2" s="406"/>
      <c r="DV2" s="406"/>
      <c r="DW2" s="406"/>
      <c r="DX2" s="406"/>
      <c r="DY2" s="406"/>
      <c r="DZ2" s="406"/>
      <c r="EA2" s="406"/>
      <c r="EB2" s="406"/>
      <c r="EC2" s="406"/>
      <c r="ED2" s="406"/>
      <c r="EE2" s="406"/>
      <c r="EF2" s="406"/>
      <c r="EG2" s="406"/>
      <c r="EH2" s="406"/>
      <c r="EI2" s="406"/>
      <c r="EJ2" s="406"/>
      <c r="EK2" s="406"/>
      <c r="EL2" s="406"/>
      <c r="EM2" s="406"/>
      <c r="EN2" s="406"/>
      <c r="EO2" s="406"/>
      <c r="EP2" s="405" t="s">
        <v>3867</v>
      </c>
      <c r="EQ2" s="406"/>
      <c r="ER2" s="406"/>
      <c r="ES2" s="406"/>
      <c r="ET2" s="406"/>
      <c r="EU2" s="406"/>
      <c r="EV2" s="406"/>
      <c r="EW2" s="406"/>
      <c r="EX2" s="406"/>
      <c r="EY2" s="406"/>
      <c r="EZ2" s="406"/>
      <c r="FA2" s="406"/>
      <c r="FB2" s="406"/>
      <c r="FC2" s="406"/>
      <c r="FD2" s="406"/>
      <c r="FE2" s="406"/>
      <c r="FF2" s="406"/>
      <c r="FG2" s="406"/>
      <c r="FH2" s="406"/>
      <c r="FI2" s="406"/>
      <c r="FJ2" s="406"/>
      <c r="FK2" s="406"/>
      <c r="FL2" s="406"/>
      <c r="FM2" s="406"/>
      <c r="FN2" s="406"/>
      <c r="FO2" s="406"/>
      <c r="FP2" s="406"/>
      <c r="FQ2" s="406"/>
      <c r="FR2" s="406"/>
      <c r="FS2" s="406"/>
      <c r="FT2" s="406"/>
      <c r="FU2" s="406"/>
      <c r="FV2" s="406"/>
      <c r="FW2" s="406"/>
      <c r="FX2" s="406"/>
      <c r="FY2" s="406"/>
      <c r="FZ2" s="406"/>
      <c r="GA2" s="406"/>
      <c r="GB2" s="406"/>
      <c r="GC2" s="406"/>
      <c r="GD2" s="406"/>
      <c r="GE2" s="406"/>
      <c r="GF2" s="406"/>
      <c r="GG2" s="406"/>
      <c r="GH2" s="406"/>
      <c r="GI2" s="406"/>
      <c r="GJ2" s="406"/>
      <c r="GK2" s="406"/>
      <c r="GL2" s="406"/>
      <c r="GM2" s="406"/>
      <c r="GN2" s="406"/>
      <c r="GO2" s="405" t="s">
        <v>3867</v>
      </c>
      <c r="GP2" s="406"/>
      <c r="GQ2" s="406"/>
      <c r="GR2" s="406"/>
      <c r="GS2" s="406"/>
      <c r="GT2" s="406"/>
      <c r="GU2" s="406"/>
      <c r="GV2" s="406"/>
      <c r="GW2" s="406"/>
      <c r="GX2" s="406"/>
      <c r="GY2" s="406"/>
      <c r="GZ2" s="406"/>
      <c r="HA2" s="406"/>
      <c r="HB2" s="406"/>
      <c r="HC2" s="406"/>
      <c r="HD2" s="406"/>
      <c r="HE2" s="406"/>
      <c r="HF2" s="406"/>
      <c r="HG2" s="406"/>
      <c r="HH2" s="406"/>
      <c r="HI2" s="406"/>
      <c r="HJ2" s="406"/>
      <c r="HK2" s="406"/>
      <c r="HL2" s="406"/>
      <c r="HM2" s="406"/>
      <c r="HN2" s="406"/>
      <c r="HO2" s="406"/>
      <c r="HP2" s="406"/>
      <c r="HQ2" s="406"/>
      <c r="HR2" s="406"/>
      <c r="HS2" s="406"/>
      <c r="HT2" s="406"/>
      <c r="HU2" s="406"/>
      <c r="HV2" s="406"/>
      <c r="HW2" s="406"/>
      <c r="HX2" s="406"/>
      <c r="HY2" s="406"/>
      <c r="HZ2" s="406"/>
      <c r="IA2" s="406"/>
      <c r="IB2" s="406"/>
      <c r="IC2" s="406"/>
      <c r="ID2" s="406"/>
      <c r="IE2" s="406"/>
      <c r="IF2" s="406"/>
      <c r="IG2" s="406"/>
      <c r="IH2" s="405" t="s">
        <v>3867</v>
      </c>
      <c r="II2" s="406"/>
      <c r="IJ2" s="406"/>
      <c r="IK2" s="406"/>
      <c r="IL2" s="406"/>
      <c r="IM2" s="406"/>
      <c r="IN2" s="406"/>
      <c r="IO2" s="406"/>
      <c r="IP2" s="406"/>
      <c r="IQ2" s="406"/>
      <c r="IR2" s="406"/>
      <c r="IS2" s="406"/>
      <c r="IT2" s="406"/>
      <c r="IU2" s="406"/>
      <c r="IV2" s="406"/>
      <c r="IW2" s="406"/>
      <c r="IX2" s="406"/>
      <c r="IY2" s="406"/>
      <c r="IZ2" s="406"/>
      <c r="JA2" s="406"/>
      <c r="JB2" s="406"/>
      <c r="JC2" s="406"/>
      <c r="JD2" s="406"/>
      <c r="JE2" s="406"/>
      <c r="JF2" s="406"/>
      <c r="JG2" s="406"/>
      <c r="JH2" s="406"/>
      <c r="JI2" s="406"/>
      <c r="JJ2" s="406"/>
      <c r="JK2" s="406"/>
      <c r="JL2" s="406"/>
      <c r="JM2" s="406"/>
      <c r="JN2" s="406"/>
      <c r="JO2" s="406"/>
      <c r="JP2" s="406"/>
      <c r="JQ2" s="406"/>
      <c r="JR2" s="406"/>
      <c r="JS2" s="406"/>
      <c r="JT2" s="406"/>
      <c r="JU2" s="406"/>
      <c r="JV2" s="406"/>
      <c r="JW2" s="406"/>
      <c r="JX2" s="406"/>
      <c r="JY2" s="406"/>
      <c r="JZ2" s="406"/>
      <c r="KA2" s="406"/>
      <c r="KB2" s="406"/>
      <c r="KC2" s="406"/>
      <c r="KD2" s="406"/>
      <c r="KE2" s="406"/>
      <c r="KF2" s="407"/>
    </row>
    <row r="3" spans="1:293" s="400" customFormat="1" ht="13.5" customHeight="1" x14ac:dyDescent="0.15">
      <c r="A3" s="882"/>
      <c r="B3" s="885"/>
      <c r="C3" s="888"/>
      <c r="D3" s="888"/>
      <c r="E3" s="408" t="s">
        <v>3696</v>
      </c>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8" t="s">
        <v>3696</v>
      </c>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09"/>
      <c r="CW3" s="408" t="s">
        <v>3696</v>
      </c>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8" t="s">
        <v>3696</v>
      </c>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8" t="s">
        <v>3696</v>
      </c>
      <c r="GP3" s="409"/>
      <c r="GQ3" s="409"/>
      <c r="GR3" s="409"/>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c r="HX3" s="409"/>
      <c r="HY3" s="409"/>
      <c r="HZ3" s="409"/>
      <c r="IA3" s="409"/>
      <c r="IB3" s="409"/>
      <c r="IC3" s="409"/>
      <c r="ID3" s="409"/>
      <c r="IE3" s="409"/>
      <c r="IF3" s="409"/>
      <c r="IG3" s="409"/>
      <c r="IH3" s="408" t="s">
        <v>3696</v>
      </c>
      <c r="II3" s="409"/>
      <c r="IJ3" s="409"/>
      <c r="IK3" s="409"/>
      <c r="IL3" s="409"/>
      <c r="IM3" s="409"/>
      <c r="IN3" s="409"/>
      <c r="IO3" s="409"/>
      <c r="IP3" s="409"/>
      <c r="IQ3" s="409"/>
      <c r="IR3" s="409"/>
      <c r="IS3" s="409"/>
      <c r="IT3" s="409"/>
      <c r="IU3" s="409"/>
      <c r="IV3" s="409"/>
      <c r="IW3" s="409"/>
      <c r="IX3" s="409"/>
      <c r="IY3" s="409"/>
      <c r="IZ3" s="409"/>
      <c r="JA3" s="409"/>
      <c r="JB3" s="409"/>
      <c r="JC3" s="409"/>
      <c r="JD3" s="409"/>
      <c r="JE3" s="409"/>
      <c r="JF3" s="409"/>
      <c r="JG3" s="409"/>
      <c r="JH3" s="409"/>
      <c r="JI3" s="409"/>
      <c r="JJ3" s="409"/>
      <c r="JK3" s="409"/>
      <c r="JL3" s="409"/>
      <c r="JM3" s="409"/>
      <c r="JN3" s="409"/>
      <c r="JO3" s="409"/>
      <c r="JP3" s="409"/>
      <c r="JQ3" s="409"/>
      <c r="JR3" s="409"/>
      <c r="JS3" s="409"/>
      <c r="JT3" s="409"/>
      <c r="JU3" s="409"/>
      <c r="JV3" s="409"/>
      <c r="JW3" s="409"/>
      <c r="JX3" s="409"/>
      <c r="JY3" s="409"/>
      <c r="JZ3" s="409"/>
      <c r="KA3" s="409"/>
      <c r="KB3" s="409"/>
      <c r="KC3" s="409"/>
      <c r="KD3" s="409"/>
      <c r="KE3" s="409"/>
      <c r="KF3" s="410"/>
    </row>
    <row r="4" spans="1:293" s="400" customFormat="1" ht="13.5" customHeight="1" x14ac:dyDescent="0.15">
      <c r="A4" s="882"/>
      <c r="B4" s="885"/>
      <c r="C4" s="888"/>
      <c r="D4" s="888"/>
      <c r="E4" s="411" t="s">
        <v>3795</v>
      </c>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08" t="s">
        <v>3870</v>
      </c>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409"/>
      <c r="CT4" s="409"/>
      <c r="CU4" s="409"/>
      <c r="CV4" s="409"/>
      <c r="CW4" s="411" t="s">
        <v>3795</v>
      </c>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12"/>
      <c r="EN4" s="412"/>
      <c r="EO4" s="412"/>
      <c r="EP4" s="408" t="s">
        <v>3870</v>
      </c>
      <c r="EQ4" s="409"/>
      <c r="ER4" s="409"/>
      <c r="ES4" s="409"/>
      <c r="ET4" s="409"/>
      <c r="EU4" s="409"/>
      <c r="EV4" s="409"/>
      <c r="EW4" s="409"/>
      <c r="EX4" s="409"/>
      <c r="EY4" s="409"/>
      <c r="EZ4" s="409"/>
      <c r="FA4" s="409"/>
      <c r="FB4" s="409"/>
      <c r="FC4" s="409"/>
      <c r="FD4" s="409"/>
      <c r="FE4" s="409"/>
      <c r="FF4" s="409"/>
      <c r="FG4" s="409"/>
      <c r="FH4" s="409"/>
      <c r="FI4" s="409"/>
      <c r="FJ4" s="409"/>
      <c r="FK4" s="409"/>
      <c r="FL4" s="409"/>
      <c r="FM4" s="409"/>
      <c r="FN4" s="409"/>
      <c r="FO4" s="409"/>
      <c r="FP4" s="409"/>
      <c r="FQ4" s="409"/>
      <c r="FR4" s="409"/>
      <c r="FS4" s="409"/>
      <c r="FT4" s="409"/>
      <c r="FU4" s="409"/>
      <c r="FV4" s="409"/>
      <c r="FW4" s="409"/>
      <c r="FX4" s="409"/>
      <c r="FY4" s="409"/>
      <c r="FZ4" s="409"/>
      <c r="GA4" s="409"/>
      <c r="GB4" s="409"/>
      <c r="GC4" s="409"/>
      <c r="GD4" s="409"/>
      <c r="GE4" s="409"/>
      <c r="GF4" s="409"/>
      <c r="GG4" s="409"/>
      <c r="GH4" s="409"/>
      <c r="GI4" s="409"/>
      <c r="GJ4" s="409"/>
      <c r="GK4" s="409"/>
      <c r="GL4" s="409"/>
      <c r="GM4" s="409"/>
      <c r="GN4" s="409"/>
      <c r="GO4" s="411" t="s">
        <v>3795</v>
      </c>
      <c r="GP4" s="412"/>
      <c r="GQ4" s="412"/>
      <c r="GR4" s="412"/>
      <c r="GS4" s="412"/>
      <c r="GT4" s="412"/>
      <c r="GU4" s="412"/>
      <c r="GV4" s="412"/>
      <c r="GW4" s="412"/>
      <c r="GX4" s="412"/>
      <c r="GY4" s="412"/>
      <c r="GZ4" s="412"/>
      <c r="HA4" s="412"/>
      <c r="HB4" s="412"/>
      <c r="HC4" s="412"/>
      <c r="HD4" s="412"/>
      <c r="HE4" s="412"/>
      <c r="HF4" s="412"/>
      <c r="HG4" s="412"/>
      <c r="HH4" s="412"/>
      <c r="HI4" s="412"/>
      <c r="HJ4" s="412"/>
      <c r="HK4" s="412"/>
      <c r="HL4" s="412"/>
      <c r="HM4" s="412"/>
      <c r="HN4" s="412"/>
      <c r="HO4" s="412"/>
      <c r="HP4" s="412"/>
      <c r="HQ4" s="412"/>
      <c r="HR4" s="412"/>
      <c r="HS4" s="412"/>
      <c r="HT4" s="412"/>
      <c r="HU4" s="412"/>
      <c r="HV4" s="412"/>
      <c r="HW4" s="412"/>
      <c r="HX4" s="412"/>
      <c r="HY4" s="412"/>
      <c r="HZ4" s="412"/>
      <c r="IA4" s="412"/>
      <c r="IB4" s="412"/>
      <c r="IC4" s="412"/>
      <c r="ID4" s="412"/>
      <c r="IE4" s="412"/>
      <c r="IF4" s="412"/>
      <c r="IG4" s="412"/>
      <c r="IH4" s="408" t="s">
        <v>3870</v>
      </c>
      <c r="II4" s="409"/>
      <c r="IJ4" s="409"/>
      <c r="IK4" s="409"/>
      <c r="IL4" s="409"/>
      <c r="IM4" s="409"/>
      <c r="IN4" s="409"/>
      <c r="IO4" s="409"/>
      <c r="IP4" s="409"/>
      <c r="IQ4" s="409"/>
      <c r="IR4" s="409"/>
      <c r="IS4" s="409"/>
      <c r="IT4" s="409"/>
      <c r="IU4" s="409"/>
      <c r="IV4" s="409"/>
      <c r="IW4" s="409"/>
      <c r="IX4" s="409"/>
      <c r="IY4" s="409"/>
      <c r="IZ4" s="409"/>
      <c r="JA4" s="409"/>
      <c r="JB4" s="409"/>
      <c r="JC4" s="409"/>
      <c r="JD4" s="409"/>
      <c r="JE4" s="409"/>
      <c r="JF4" s="409"/>
      <c r="JG4" s="409"/>
      <c r="JH4" s="409"/>
      <c r="JI4" s="409"/>
      <c r="JJ4" s="409"/>
      <c r="JK4" s="409"/>
      <c r="JL4" s="409"/>
      <c r="JM4" s="409"/>
      <c r="JN4" s="409"/>
      <c r="JO4" s="409"/>
      <c r="JP4" s="409"/>
      <c r="JQ4" s="409"/>
      <c r="JR4" s="409"/>
      <c r="JS4" s="409"/>
      <c r="JT4" s="409"/>
      <c r="JU4" s="409"/>
      <c r="JV4" s="409"/>
      <c r="JW4" s="409"/>
      <c r="JX4" s="409"/>
      <c r="JY4" s="409"/>
      <c r="JZ4" s="409"/>
      <c r="KA4" s="409"/>
      <c r="KB4" s="409"/>
      <c r="KC4" s="409"/>
      <c r="KD4" s="409"/>
      <c r="KE4" s="409"/>
      <c r="KF4" s="410"/>
    </row>
    <row r="5" spans="1:293" s="400" customFormat="1" ht="13.5" customHeight="1" x14ac:dyDescent="0.15">
      <c r="A5" s="882"/>
      <c r="B5" s="885"/>
      <c r="C5" s="888"/>
      <c r="D5" s="888"/>
      <c r="E5" s="413"/>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408" t="s">
        <v>3871</v>
      </c>
      <c r="AY5" s="409"/>
      <c r="AZ5" s="409"/>
      <c r="BA5" s="409"/>
      <c r="BB5" s="409"/>
      <c r="BC5" s="414"/>
      <c r="BD5" s="414"/>
      <c r="BE5" s="409"/>
      <c r="BF5" s="409"/>
      <c r="BG5" s="414"/>
      <c r="BH5" s="414"/>
      <c r="BI5" s="414"/>
      <c r="BJ5" s="414"/>
      <c r="BK5" s="414"/>
      <c r="BL5" s="414"/>
      <c r="BM5" s="414"/>
      <c r="BN5" s="414"/>
      <c r="BO5" s="415" t="s">
        <v>3872</v>
      </c>
      <c r="BP5" s="409"/>
      <c r="BQ5" s="409"/>
      <c r="BR5" s="409"/>
      <c r="BS5" s="409"/>
      <c r="BT5" s="409"/>
      <c r="BU5" s="409"/>
      <c r="BV5" s="414"/>
      <c r="BW5" s="414"/>
      <c r="BX5" s="414"/>
      <c r="BY5" s="414"/>
      <c r="BZ5" s="414"/>
      <c r="CA5" s="414"/>
      <c r="CB5" s="414"/>
      <c r="CC5" s="414"/>
      <c r="CD5" s="414"/>
      <c r="CE5" s="414"/>
      <c r="CF5" s="415" t="s">
        <v>3869</v>
      </c>
      <c r="CG5" s="409"/>
      <c r="CH5" s="409"/>
      <c r="CI5" s="409"/>
      <c r="CJ5" s="409"/>
      <c r="CK5" s="414"/>
      <c r="CL5" s="414"/>
      <c r="CM5" s="409"/>
      <c r="CN5" s="409"/>
      <c r="CO5" s="414"/>
      <c r="CP5" s="414"/>
      <c r="CQ5" s="414"/>
      <c r="CR5" s="414"/>
      <c r="CS5" s="414"/>
      <c r="CT5" s="414"/>
      <c r="CU5" s="414"/>
      <c r="CV5" s="414"/>
      <c r="CW5" s="413"/>
      <c r="CX5" s="414"/>
      <c r="CY5" s="414"/>
      <c r="CZ5" s="414"/>
      <c r="DA5" s="414"/>
      <c r="DB5" s="414"/>
      <c r="DC5" s="414"/>
      <c r="DD5" s="414"/>
      <c r="DE5" s="414"/>
      <c r="DF5" s="414"/>
      <c r="DG5" s="414"/>
      <c r="DH5" s="414"/>
      <c r="DI5" s="414"/>
      <c r="DJ5" s="414"/>
      <c r="DK5" s="414"/>
      <c r="DL5" s="414"/>
      <c r="DM5" s="414"/>
      <c r="DN5" s="414"/>
      <c r="DO5" s="414"/>
      <c r="DP5" s="414"/>
      <c r="DQ5" s="414"/>
      <c r="DR5" s="414"/>
      <c r="DS5" s="414"/>
      <c r="DT5" s="414"/>
      <c r="DU5" s="414"/>
      <c r="DV5" s="414"/>
      <c r="DW5" s="414"/>
      <c r="DX5" s="414"/>
      <c r="DY5" s="414"/>
      <c r="DZ5" s="414"/>
      <c r="EA5" s="414"/>
      <c r="EB5" s="414"/>
      <c r="EC5" s="414"/>
      <c r="ED5" s="414"/>
      <c r="EE5" s="414"/>
      <c r="EF5" s="414"/>
      <c r="EG5" s="414"/>
      <c r="EH5" s="414"/>
      <c r="EI5" s="414"/>
      <c r="EJ5" s="414"/>
      <c r="EK5" s="414"/>
      <c r="EL5" s="414"/>
      <c r="EM5" s="414"/>
      <c r="EN5" s="414"/>
      <c r="EO5" s="414"/>
      <c r="EP5" s="408" t="s">
        <v>3871</v>
      </c>
      <c r="EQ5" s="409"/>
      <c r="ER5" s="409"/>
      <c r="ES5" s="409"/>
      <c r="ET5" s="409"/>
      <c r="EU5" s="414"/>
      <c r="EV5" s="414"/>
      <c r="EW5" s="409"/>
      <c r="EX5" s="409"/>
      <c r="EY5" s="414"/>
      <c r="EZ5" s="414"/>
      <c r="FA5" s="414"/>
      <c r="FB5" s="414"/>
      <c r="FC5" s="414"/>
      <c r="FD5" s="414"/>
      <c r="FE5" s="414"/>
      <c r="FF5" s="414"/>
      <c r="FG5" s="415" t="s">
        <v>3872</v>
      </c>
      <c r="FH5" s="409"/>
      <c r="FI5" s="409"/>
      <c r="FJ5" s="409"/>
      <c r="FK5" s="409"/>
      <c r="FL5" s="409"/>
      <c r="FM5" s="409"/>
      <c r="FN5" s="414"/>
      <c r="FO5" s="414"/>
      <c r="FP5" s="414"/>
      <c r="FQ5" s="414"/>
      <c r="FR5" s="414"/>
      <c r="FS5" s="414"/>
      <c r="FT5" s="414"/>
      <c r="FU5" s="414"/>
      <c r="FV5" s="414"/>
      <c r="FW5" s="414"/>
      <c r="FX5" s="415" t="s">
        <v>3869</v>
      </c>
      <c r="FY5" s="409"/>
      <c r="FZ5" s="409"/>
      <c r="GA5" s="409"/>
      <c r="GB5" s="409"/>
      <c r="GC5" s="414"/>
      <c r="GD5" s="414"/>
      <c r="GE5" s="409"/>
      <c r="GF5" s="409"/>
      <c r="GG5" s="414"/>
      <c r="GH5" s="414"/>
      <c r="GI5" s="414"/>
      <c r="GJ5" s="414"/>
      <c r="GK5" s="414"/>
      <c r="GL5" s="414"/>
      <c r="GM5" s="414"/>
      <c r="GN5" s="414"/>
      <c r="GO5" s="413"/>
      <c r="GP5" s="414"/>
      <c r="GQ5" s="414"/>
      <c r="GR5" s="414"/>
      <c r="GS5" s="414"/>
      <c r="GT5" s="414"/>
      <c r="GU5" s="414"/>
      <c r="GV5" s="414"/>
      <c r="GW5" s="414"/>
      <c r="GX5" s="414"/>
      <c r="GY5" s="414"/>
      <c r="GZ5" s="414"/>
      <c r="HA5" s="414"/>
      <c r="HB5" s="414"/>
      <c r="HC5" s="414"/>
      <c r="HD5" s="414"/>
      <c r="HE5" s="414"/>
      <c r="HF5" s="414"/>
      <c r="HG5" s="414"/>
      <c r="HH5" s="414"/>
      <c r="HI5" s="414"/>
      <c r="HJ5" s="414"/>
      <c r="HK5" s="414"/>
      <c r="HL5" s="414"/>
      <c r="HM5" s="414"/>
      <c r="HN5" s="414"/>
      <c r="HO5" s="414"/>
      <c r="HP5" s="414"/>
      <c r="HQ5" s="414"/>
      <c r="HR5" s="414"/>
      <c r="HS5" s="414"/>
      <c r="HT5" s="414"/>
      <c r="HU5" s="414"/>
      <c r="HV5" s="414"/>
      <c r="HW5" s="414"/>
      <c r="HX5" s="414"/>
      <c r="HY5" s="414"/>
      <c r="HZ5" s="414"/>
      <c r="IA5" s="414"/>
      <c r="IB5" s="414"/>
      <c r="IC5" s="414"/>
      <c r="ID5" s="414"/>
      <c r="IE5" s="414"/>
      <c r="IF5" s="414"/>
      <c r="IG5" s="414"/>
      <c r="IH5" s="408" t="s">
        <v>3871</v>
      </c>
      <c r="II5" s="409"/>
      <c r="IJ5" s="409"/>
      <c r="IK5" s="409"/>
      <c r="IL5" s="409"/>
      <c r="IM5" s="414"/>
      <c r="IN5" s="414"/>
      <c r="IO5" s="409"/>
      <c r="IP5" s="409"/>
      <c r="IQ5" s="414"/>
      <c r="IR5" s="414"/>
      <c r="IS5" s="414"/>
      <c r="IT5" s="414"/>
      <c r="IU5" s="414"/>
      <c r="IV5" s="414"/>
      <c r="IW5" s="414"/>
      <c r="IX5" s="414"/>
      <c r="IY5" s="415" t="s">
        <v>3872</v>
      </c>
      <c r="IZ5" s="409"/>
      <c r="JA5" s="409"/>
      <c r="JB5" s="409"/>
      <c r="JC5" s="409"/>
      <c r="JD5" s="409"/>
      <c r="JE5" s="409"/>
      <c r="JF5" s="414"/>
      <c r="JG5" s="414"/>
      <c r="JH5" s="414"/>
      <c r="JI5" s="414"/>
      <c r="JJ5" s="414"/>
      <c r="JK5" s="414"/>
      <c r="JL5" s="414"/>
      <c r="JM5" s="414"/>
      <c r="JN5" s="414"/>
      <c r="JO5" s="414"/>
      <c r="JP5" s="415" t="s">
        <v>3869</v>
      </c>
      <c r="JQ5" s="409"/>
      <c r="JR5" s="409"/>
      <c r="JS5" s="409"/>
      <c r="JT5" s="409"/>
      <c r="JU5" s="414"/>
      <c r="JV5" s="414"/>
      <c r="JW5" s="409"/>
      <c r="JX5" s="409"/>
      <c r="JY5" s="414"/>
      <c r="JZ5" s="414"/>
      <c r="KA5" s="414"/>
      <c r="KB5" s="414"/>
      <c r="KC5" s="414"/>
      <c r="KD5" s="414"/>
      <c r="KE5" s="414"/>
      <c r="KF5" s="416"/>
    </row>
    <row r="6" spans="1:293" s="400" customFormat="1" ht="13.5" customHeight="1" x14ac:dyDescent="0.15">
      <c r="A6" s="882"/>
      <c r="B6" s="885"/>
      <c r="C6" s="888"/>
      <c r="D6" s="888"/>
      <c r="E6" s="417" t="s">
        <v>3796</v>
      </c>
      <c r="F6" s="418"/>
      <c r="G6" s="418"/>
      <c r="H6" s="418"/>
      <c r="I6" s="418"/>
      <c r="J6" s="418"/>
      <c r="K6" s="418"/>
      <c r="L6" s="418"/>
      <c r="M6" s="418"/>
      <c r="N6" s="418"/>
      <c r="O6" s="418"/>
      <c r="P6" s="418"/>
      <c r="Q6" s="418"/>
      <c r="R6" s="418"/>
      <c r="S6" s="418"/>
      <c r="T6" s="419" t="s">
        <v>3868</v>
      </c>
      <c r="U6" s="418"/>
      <c r="V6" s="418"/>
      <c r="W6" s="418"/>
      <c r="X6" s="418"/>
      <c r="Y6" s="418"/>
      <c r="Z6" s="418"/>
      <c r="AA6" s="418"/>
      <c r="AB6" s="418"/>
      <c r="AC6" s="418"/>
      <c r="AD6" s="418"/>
      <c r="AE6" s="418"/>
      <c r="AF6" s="418"/>
      <c r="AG6" s="418"/>
      <c r="AH6" s="420"/>
      <c r="AI6" s="421" t="s">
        <v>3869</v>
      </c>
      <c r="AJ6" s="418"/>
      <c r="AK6" s="418"/>
      <c r="AL6" s="418"/>
      <c r="AM6" s="418"/>
      <c r="AN6" s="418"/>
      <c r="AO6" s="418"/>
      <c r="AP6" s="418"/>
      <c r="AQ6" s="418"/>
      <c r="AR6" s="418"/>
      <c r="AS6" s="418"/>
      <c r="AT6" s="418"/>
      <c r="AU6" s="418"/>
      <c r="AV6" s="418"/>
      <c r="AW6" s="420"/>
      <c r="AX6" s="417" t="s">
        <v>3687</v>
      </c>
      <c r="AY6" s="421"/>
      <c r="AZ6" s="418"/>
      <c r="BA6" s="418"/>
      <c r="BB6" s="418"/>
      <c r="BC6" s="418"/>
      <c r="BD6" s="418"/>
      <c r="BE6" s="418"/>
      <c r="BF6" s="418"/>
      <c r="BG6" s="418"/>
      <c r="BH6" s="418"/>
      <c r="BI6" s="418"/>
      <c r="BJ6" s="418"/>
      <c r="BK6" s="418"/>
      <c r="BL6" s="418"/>
      <c r="BM6" s="418"/>
      <c r="BN6" s="420"/>
      <c r="BO6" s="419" t="s">
        <v>3688</v>
      </c>
      <c r="BP6" s="421"/>
      <c r="BQ6" s="418"/>
      <c r="BR6" s="418"/>
      <c r="BS6" s="418"/>
      <c r="BT6" s="418"/>
      <c r="BU6" s="418"/>
      <c r="BV6" s="418"/>
      <c r="BW6" s="418"/>
      <c r="BX6" s="418"/>
      <c r="BY6" s="418"/>
      <c r="BZ6" s="418"/>
      <c r="CA6" s="418"/>
      <c r="CB6" s="418"/>
      <c r="CC6" s="418"/>
      <c r="CD6" s="418"/>
      <c r="CE6" s="420"/>
      <c r="CF6" s="419"/>
      <c r="CG6" s="421"/>
      <c r="CH6" s="418"/>
      <c r="CI6" s="418"/>
      <c r="CJ6" s="418"/>
      <c r="CK6" s="418"/>
      <c r="CL6" s="418"/>
      <c r="CM6" s="418"/>
      <c r="CN6" s="418"/>
      <c r="CO6" s="418"/>
      <c r="CP6" s="418"/>
      <c r="CQ6" s="418"/>
      <c r="CR6" s="418"/>
      <c r="CS6" s="418"/>
      <c r="CT6" s="418"/>
      <c r="CU6" s="418"/>
      <c r="CV6" s="420"/>
      <c r="CW6" s="417" t="s">
        <v>3796</v>
      </c>
      <c r="CX6" s="418"/>
      <c r="CY6" s="418"/>
      <c r="CZ6" s="418"/>
      <c r="DA6" s="418"/>
      <c r="DB6" s="418"/>
      <c r="DC6" s="418"/>
      <c r="DD6" s="418"/>
      <c r="DE6" s="418"/>
      <c r="DF6" s="418"/>
      <c r="DG6" s="418"/>
      <c r="DH6" s="418"/>
      <c r="DI6" s="418"/>
      <c r="DJ6" s="418"/>
      <c r="DK6" s="418"/>
      <c r="DL6" s="419" t="s">
        <v>3868</v>
      </c>
      <c r="DM6" s="418"/>
      <c r="DN6" s="418"/>
      <c r="DO6" s="418"/>
      <c r="DP6" s="418"/>
      <c r="DQ6" s="418"/>
      <c r="DR6" s="418"/>
      <c r="DS6" s="418"/>
      <c r="DT6" s="418"/>
      <c r="DU6" s="418"/>
      <c r="DV6" s="418"/>
      <c r="DW6" s="418"/>
      <c r="DX6" s="418"/>
      <c r="DY6" s="418"/>
      <c r="DZ6" s="420"/>
      <c r="EA6" s="421" t="s">
        <v>3869</v>
      </c>
      <c r="EB6" s="418"/>
      <c r="EC6" s="418"/>
      <c r="ED6" s="418"/>
      <c r="EE6" s="418"/>
      <c r="EF6" s="418"/>
      <c r="EG6" s="418"/>
      <c r="EH6" s="418"/>
      <c r="EI6" s="418"/>
      <c r="EJ6" s="418"/>
      <c r="EK6" s="418"/>
      <c r="EL6" s="418"/>
      <c r="EM6" s="418"/>
      <c r="EN6" s="418"/>
      <c r="EO6" s="420"/>
      <c r="EP6" s="417" t="s">
        <v>3687</v>
      </c>
      <c r="EQ6" s="421"/>
      <c r="ER6" s="418"/>
      <c r="ES6" s="418"/>
      <c r="ET6" s="418"/>
      <c r="EU6" s="418"/>
      <c r="EV6" s="418"/>
      <c r="EW6" s="418"/>
      <c r="EX6" s="418"/>
      <c r="EY6" s="418"/>
      <c r="EZ6" s="418"/>
      <c r="FA6" s="418"/>
      <c r="FB6" s="418"/>
      <c r="FC6" s="418"/>
      <c r="FD6" s="418"/>
      <c r="FE6" s="418"/>
      <c r="FF6" s="420"/>
      <c r="FG6" s="419" t="s">
        <v>3688</v>
      </c>
      <c r="FH6" s="421"/>
      <c r="FI6" s="418"/>
      <c r="FJ6" s="418"/>
      <c r="FK6" s="418"/>
      <c r="FL6" s="418"/>
      <c r="FM6" s="418"/>
      <c r="FN6" s="418"/>
      <c r="FO6" s="418"/>
      <c r="FP6" s="418"/>
      <c r="FQ6" s="418"/>
      <c r="FR6" s="418"/>
      <c r="FS6" s="418"/>
      <c r="FT6" s="418"/>
      <c r="FU6" s="418"/>
      <c r="FV6" s="418"/>
      <c r="FW6" s="420"/>
      <c r="FX6" s="419"/>
      <c r="FY6" s="421"/>
      <c r="FZ6" s="418"/>
      <c r="GA6" s="418"/>
      <c r="GB6" s="418"/>
      <c r="GC6" s="418"/>
      <c r="GD6" s="418"/>
      <c r="GE6" s="418"/>
      <c r="GF6" s="418"/>
      <c r="GG6" s="418"/>
      <c r="GH6" s="418"/>
      <c r="GI6" s="418"/>
      <c r="GJ6" s="418"/>
      <c r="GK6" s="418"/>
      <c r="GL6" s="418"/>
      <c r="GM6" s="418"/>
      <c r="GN6" s="420"/>
      <c r="GO6" s="417" t="s">
        <v>3796</v>
      </c>
      <c r="GP6" s="418"/>
      <c r="GQ6" s="418"/>
      <c r="GR6" s="418"/>
      <c r="GS6" s="418"/>
      <c r="GT6" s="418"/>
      <c r="GU6" s="418"/>
      <c r="GV6" s="418"/>
      <c r="GW6" s="418"/>
      <c r="GX6" s="418"/>
      <c r="GY6" s="418"/>
      <c r="GZ6" s="418"/>
      <c r="HA6" s="418"/>
      <c r="HB6" s="418"/>
      <c r="HC6" s="418"/>
      <c r="HD6" s="419" t="s">
        <v>3868</v>
      </c>
      <c r="HE6" s="418"/>
      <c r="HF6" s="418"/>
      <c r="HG6" s="418"/>
      <c r="HH6" s="418"/>
      <c r="HI6" s="418"/>
      <c r="HJ6" s="418"/>
      <c r="HK6" s="418"/>
      <c r="HL6" s="418"/>
      <c r="HM6" s="418"/>
      <c r="HN6" s="418"/>
      <c r="HO6" s="418"/>
      <c r="HP6" s="418"/>
      <c r="HQ6" s="418"/>
      <c r="HR6" s="420"/>
      <c r="HS6" s="421" t="s">
        <v>3869</v>
      </c>
      <c r="HT6" s="418"/>
      <c r="HU6" s="418"/>
      <c r="HV6" s="418"/>
      <c r="HW6" s="418"/>
      <c r="HX6" s="418"/>
      <c r="HY6" s="418"/>
      <c r="HZ6" s="418"/>
      <c r="IA6" s="418"/>
      <c r="IB6" s="418"/>
      <c r="IC6" s="418"/>
      <c r="ID6" s="418"/>
      <c r="IE6" s="418"/>
      <c r="IF6" s="418"/>
      <c r="IG6" s="420"/>
      <c r="IH6" s="417" t="s">
        <v>3687</v>
      </c>
      <c r="II6" s="421"/>
      <c r="IJ6" s="418"/>
      <c r="IK6" s="418"/>
      <c r="IL6" s="418"/>
      <c r="IM6" s="418"/>
      <c r="IN6" s="418"/>
      <c r="IO6" s="418"/>
      <c r="IP6" s="418"/>
      <c r="IQ6" s="418"/>
      <c r="IR6" s="418"/>
      <c r="IS6" s="418"/>
      <c r="IT6" s="418"/>
      <c r="IU6" s="418"/>
      <c r="IV6" s="418"/>
      <c r="IW6" s="418"/>
      <c r="IX6" s="420"/>
      <c r="IY6" s="419" t="s">
        <v>3688</v>
      </c>
      <c r="IZ6" s="421"/>
      <c r="JA6" s="418"/>
      <c r="JB6" s="418"/>
      <c r="JC6" s="418"/>
      <c r="JD6" s="418"/>
      <c r="JE6" s="418"/>
      <c r="JF6" s="418"/>
      <c r="JG6" s="418"/>
      <c r="JH6" s="418"/>
      <c r="JI6" s="418"/>
      <c r="JJ6" s="418"/>
      <c r="JK6" s="418"/>
      <c r="JL6" s="418"/>
      <c r="JM6" s="418"/>
      <c r="JN6" s="418"/>
      <c r="JO6" s="420"/>
      <c r="JP6" s="419"/>
      <c r="JQ6" s="421"/>
      <c r="JR6" s="418"/>
      <c r="JS6" s="418"/>
      <c r="JT6" s="418"/>
      <c r="JU6" s="418"/>
      <c r="JV6" s="418"/>
      <c r="JW6" s="418"/>
      <c r="JX6" s="418"/>
      <c r="JY6" s="418"/>
      <c r="JZ6" s="418"/>
      <c r="KA6" s="418"/>
      <c r="KB6" s="418"/>
      <c r="KC6" s="418"/>
      <c r="KD6" s="418"/>
      <c r="KE6" s="418"/>
      <c r="KF6" s="422"/>
    </row>
    <row r="7" spans="1:293" s="400" customFormat="1" ht="13.5" x14ac:dyDescent="0.15">
      <c r="A7" s="882"/>
      <c r="B7" s="885"/>
      <c r="C7" s="888"/>
      <c r="D7" s="888"/>
      <c r="E7" s="440"/>
      <c r="F7" s="423"/>
      <c r="G7" s="423"/>
      <c r="H7" s="423"/>
      <c r="I7" s="423"/>
      <c r="J7" s="423"/>
      <c r="K7" s="423"/>
      <c r="L7" s="423"/>
      <c r="M7" s="423"/>
      <c r="N7" s="423"/>
      <c r="O7" s="423"/>
      <c r="P7" s="423"/>
      <c r="Q7" s="423"/>
      <c r="R7" s="423"/>
      <c r="S7" s="423"/>
      <c r="T7" s="424"/>
      <c r="U7" s="423"/>
      <c r="V7" s="423"/>
      <c r="W7" s="423"/>
      <c r="X7" s="423"/>
      <c r="Y7" s="423"/>
      <c r="Z7" s="423"/>
      <c r="AA7" s="423"/>
      <c r="AB7" s="423"/>
      <c r="AC7" s="423"/>
      <c r="AD7" s="423"/>
      <c r="AE7" s="423"/>
      <c r="AF7" s="423"/>
      <c r="AG7" s="423"/>
      <c r="AH7" s="430"/>
      <c r="AI7" s="423"/>
      <c r="AJ7" s="423"/>
      <c r="AK7" s="423"/>
      <c r="AL7" s="423"/>
      <c r="AM7" s="423"/>
      <c r="AN7" s="423"/>
      <c r="AO7" s="423"/>
      <c r="AP7" s="423"/>
      <c r="AQ7" s="423"/>
      <c r="AR7" s="423"/>
      <c r="AS7" s="423"/>
      <c r="AT7" s="423"/>
      <c r="AU7" s="423"/>
      <c r="AV7" s="423"/>
      <c r="AW7" s="430"/>
      <c r="AX7" s="440"/>
      <c r="AY7" s="423"/>
      <c r="AZ7" s="423"/>
      <c r="BA7" s="423"/>
      <c r="BB7" s="423"/>
      <c r="BC7" s="423"/>
      <c r="BD7" s="423"/>
      <c r="BE7" s="423"/>
      <c r="BF7" s="423"/>
      <c r="BG7" s="423"/>
      <c r="BH7" s="423"/>
      <c r="BI7" s="423"/>
      <c r="BJ7" s="423"/>
      <c r="BK7" s="423"/>
      <c r="BL7" s="423"/>
      <c r="BM7" s="423"/>
      <c r="BN7" s="430"/>
      <c r="BO7" s="424"/>
      <c r="BP7" s="423"/>
      <c r="BQ7" s="423"/>
      <c r="BR7" s="423"/>
      <c r="BS7" s="423"/>
      <c r="BT7" s="423"/>
      <c r="BU7" s="423"/>
      <c r="BV7" s="423"/>
      <c r="BW7" s="423"/>
      <c r="BX7" s="423"/>
      <c r="BY7" s="423"/>
      <c r="BZ7" s="423"/>
      <c r="CA7" s="423"/>
      <c r="CB7" s="423"/>
      <c r="CC7" s="423"/>
      <c r="CD7" s="423"/>
      <c r="CE7" s="430"/>
      <c r="CF7" s="424"/>
      <c r="CG7" s="423"/>
      <c r="CH7" s="423"/>
      <c r="CI7" s="423"/>
      <c r="CJ7" s="423"/>
      <c r="CK7" s="423"/>
      <c r="CL7" s="423"/>
      <c r="CM7" s="423"/>
      <c r="CN7" s="423"/>
      <c r="CO7" s="423"/>
      <c r="CP7" s="423"/>
      <c r="CQ7" s="423"/>
      <c r="CR7" s="423"/>
      <c r="CS7" s="423"/>
      <c r="CT7" s="423"/>
      <c r="CU7" s="423"/>
      <c r="CV7" s="430"/>
      <c r="CW7" s="440"/>
      <c r="CX7" s="423"/>
      <c r="CY7" s="423"/>
      <c r="CZ7" s="423"/>
      <c r="DA7" s="423"/>
      <c r="DB7" s="423"/>
      <c r="DC7" s="423"/>
      <c r="DD7" s="423"/>
      <c r="DE7" s="423"/>
      <c r="DF7" s="423"/>
      <c r="DG7" s="423"/>
      <c r="DH7" s="423"/>
      <c r="DI7" s="423"/>
      <c r="DJ7" s="423"/>
      <c r="DK7" s="423"/>
      <c r="DL7" s="424"/>
      <c r="DM7" s="423"/>
      <c r="DN7" s="423"/>
      <c r="DO7" s="423"/>
      <c r="DP7" s="423"/>
      <c r="DQ7" s="423"/>
      <c r="DR7" s="423"/>
      <c r="DS7" s="423"/>
      <c r="DT7" s="423"/>
      <c r="DU7" s="423"/>
      <c r="DV7" s="423"/>
      <c r="DW7" s="423"/>
      <c r="DX7" s="423"/>
      <c r="DY7" s="423"/>
      <c r="DZ7" s="430"/>
      <c r="EA7" s="423"/>
      <c r="EB7" s="423"/>
      <c r="EC7" s="423"/>
      <c r="ED7" s="423"/>
      <c r="EE7" s="423"/>
      <c r="EF7" s="423"/>
      <c r="EG7" s="423"/>
      <c r="EH7" s="423"/>
      <c r="EI7" s="423"/>
      <c r="EJ7" s="423"/>
      <c r="EK7" s="423"/>
      <c r="EL7" s="423"/>
      <c r="EM7" s="423"/>
      <c r="EN7" s="423"/>
      <c r="EO7" s="430"/>
      <c r="EP7" s="440"/>
      <c r="EQ7" s="423"/>
      <c r="ER7" s="423"/>
      <c r="ES7" s="423"/>
      <c r="ET7" s="423"/>
      <c r="EU7" s="423"/>
      <c r="EV7" s="423"/>
      <c r="EW7" s="423"/>
      <c r="EX7" s="423"/>
      <c r="EY7" s="423"/>
      <c r="EZ7" s="423"/>
      <c r="FA7" s="423"/>
      <c r="FB7" s="423"/>
      <c r="FC7" s="423"/>
      <c r="FD7" s="423"/>
      <c r="FE7" s="423"/>
      <c r="FF7" s="430"/>
      <c r="FG7" s="424"/>
      <c r="FH7" s="423"/>
      <c r="FI7" s="423"/>
      <c r="FJ7" s="423"/>
      <c r="FK7" s="423"/>
      <c r="FL7" s="423"/>
      <c r="FM7" s="423"/>
      <c r="FN7" s="423"/>
      <c r="FO7" s="423"/>
      <c r="FP7" s="423"/>
      <c r="FQ7" s="423"/>
      <c r="FR7" s="423"/>
      <c r="FS7" s="423"/>
      <c r="FT7" s="423"/>
      <c r="FU7" s="423"/>
      <c r="FV7" s="423"/>
      <c r="FW7" s="430"/>
      <c r="FX7" s="424"/>
      <c r="FY7" s="423"/>
      <c r="FZ7" s="423"/>
      <c r="GA7" s="423"/>
      <c r="GB7" s="423"/>
      <c r="GC7" s="423"/>
      <c r="GD7" s="423"/>
      <c r="GE7" s="423"/>
      <c r="GF7" s="423"/>
      <c r="GG7" s="423"/>
      <c r="GH7" s="423"/>
      <c r="GI7" s="423"/>
      <c r="GJ7" s="423"/>
      <c r="GK7" s="423"/>
      <c r="GL7" s="423"/>
      <c r="GM7" s="423"/>
      <c r="GN7" s="430"/>
      <c r="GO7" s="440"/>
      <c r="GP7" s="423"/>
      <c r="GQ7" s="423"/>
      <c r="GR7" s="423"/>
      <c r="GS7" s="423"/>
      <c r="GT7" s="423"/>
      <c r="GU7" s="423"/>
      <c r="GV7" s="423"/>
      <c r="GW7" s="423"/>
      <c r="GX7" s="423"/>
      <c r="GY7" s="423"/>
      <c r="GZ7" s="423"/>
      <c r="HA7" s="423"/>
      <c r="HB7" s="423"/>
      <c r="HC7" s="423"/>
      <c r="HD7" s="424"/>
      <c r="HE7" s="423"/>
      <c r="HF7" s="423"/>
      <c r="HG7" s="423"/>
      <c r="HH7" s="423"/>
      <c r="HI7" s="423"/>
      <c r="HJ7" s="423"/>
      <c r="HK7" s="423"/>
      <c r="HL7" s="423"/>
      <c r="HM7" s="423"/>
      <c r="HN7" s="423"/>
      <c r="HO7" s="423"/>
      <c r="HP7" s="423"/>
      <c r="HQ7" s="423"/>
      <c r="HR7" s="430"/>
      <c r="HS7" s="423"/>
      <c r="HT7" s="423"/>
      <c r="HU7" s="423"/>
      <c r="HV7" s="423"/>
      <c r="HW7" s="423"/>
      <c r="HX7" s="423"/>
      <c r="HY7" s="423"/>
      <c r="HZ7" s="423"/>
      <c r="IA7" s="423"/>
      <c r="IB7" s="423"/>
      <c r="IC7" s="423"/>
      <c r="ID7" s="423"/>
      <c r="IE7" s="423"/>
      <c r="IF7" s="423"/>
      <c r="IG7" s="430"/>
      <c r="IH7" s="440"/>
      <c r="II7" s="423"/>
      <c r="IJ7" s="423"/>
      <c r="IK7" s="423"/>
      <c r="IL7" s="423"/>
      <c r="IM7" s="423"/>
      <c r="IN7" s="423"/>
      <c r="IO7" s="423"/>
      <c r="IP7" s="423"/>
      <c r="IQ7" s="423"/>
      <c r="IR7" s="423"/>
      <c r="IS7" s="423"/>
      <c r="IT7" s="423"/>
      <c r="IU7" s="423"/>
      <c r="IV7" s="423"/>
      <c r="IW7" s="423"/>
      <c r="IX7" s="430"/>
      <c r="IY7" s="424"/>
      <c r="IZ7" s="423"/>
      <c r="JA7" s="423"/>
      <c r="JB7" s="423"/>
      <c r="JC7" s="423"/>
      <c r="JD7" s="423"/>
      <c r="JE7" s="423"/>
      <c r="JF7" s="423"/>
      <c r="JG7" s="423"/>
      <c r="JH7" s="423"/>
      <c r="JI7" s="423"/>
      <c r="JJ7" s="423"/>
      <c r="JK7" s="423"/>
      <c r="JL7" s="423"/>
      <c r="JM7" s="423"/>
      <c r="JN7" s="423"/>
      <c r="JO7" s="430"/>
      <c r="JP7" s="424"/>
      <c r="JQ7" s="423"/>
      <c r="JR7" s="423"/>
      <c r="JS7" s="423"/>
      <c r="JT7" s="423"/>
      <c r="JU7" s="423"/>
      <c r="JV7" s="423"/>
      <c r="JW7" s="423"/>
      <c r="JX7" s="423"/>
      <c r="JY7" s="423"/>
      <c r="JZ7" s="423"/>
      <c r="KA7" s="423"/>
      <c r="KB7" s="423"/>
      <c r="KC7" s="423"/>
      <c r="KD7" s="423"/>
      <c r="KE7" s="423"/>
      <c r="KF7" s="441"/>
    </row>
    <row r="8" spans="1:293" s="400" customFormat="1" ht="45.75" customHeight="1" x14ac:dyDescent="0.15">
      <c r="A8" s="882"/>
      <c r="B8" s="885"/>
      <c r="C8" s="888"/>
      <c r="D8" s="888"/>
      <c r="E8" s="432" t="s">
        <v>3689</v>
      </c>
      <c r="F8" s="427" t="s">
        <v>3697</v>
      </c>
      <c r="G8" s="431" t="s">
        <v>3830</v>
      </c>
      <c r="H8" s="431" t="s">
        <v>3690</v>
      </c>
      <c r="I8" s="431" t="s">
        <v>3829</v>
      </c>
      <c r="J8" s="425" t="s">
        <v>3751</v>
      </c>
      <c r="K8" s="426" t="s">
        <v>3873</v>
      </c>
      <c r="L8" s="418" t="s">
        <v>3759</v>
      </c>
      <c r="M8" s="442" t="s">
        <v>3760</v>
      </c>
      <c r="N8" s="442" t="s">
        <v>3864</v>
      </c>
      <c r="O8" s="442" t="s">
        <v>3865</v>
      </c>
      <c r="P8" s="431" t="s">
        <v>3761</v>
      </c>
      <c r="Q8" s="442" t="s">
        <v>3762</v>
      </c>
      <c r="R8" s="442" t="s">
        <v>3776</v>
      </c>
      <c r="S8" s="442" t="s">
        <v>3777</v>
      </c>
      <c r="T8" s="427" t="s">
        <v>3689</v>
      </c>
      <c r="U8" s="427" t="s">
        <v>3697</v>
      </c>
      <c r="V8" s="431" t="s">
        <v>3830</v>
      </c>
      <c r="W8" s="431" t="s">
        <v>3690</v>
      </c>
      <c r="X8" s="431" t="s">
        <v>3829</v>
      </c>
      <c r="Y8" s="425" t="s">
        <v>3751</v>
      </c>
      <c r="Z8" s="426" t="s">
        <v>3873</v>
      </c>
      <c r="AA8" s="418" t="s">
        <v>3759</v>
      </c>
      <c r="AB8" s="442" t="s">
        <v>3760</v>
      </c>
      <c r="AC8" s="442" t="s">
        <v>3864</v>
      </c>
      <c r="AD8" s="442" t="s">
        <v>3865</v>
      </c>
      <c r="AE8" s="431" t="s">
        <v>3761</v>
      </c>
      <c r="AF8" s="442" t="s">
        <v>3762</v>
      </c>
      <c r="AG8" s="442" t="s">
        <v>3776</v>
      </c>
      <c r="AH8" s="442" t="s">
        <v>3777</v>
      </c>
      <c r="AI8" s="427" t="s">
        <v>3689</v>
      </c>
      <c r="AJ8" s="427" t="s">
        <v>3697</v>
      </c>
      <c r="AK8" s="431" t="s">
        <v>3830</v>
      </c>
      <c r="AL8" s="431" t="s">
        <v>3690</v>
      </c>
      <c r="AM8" s="431" t="s">
        <v>3829</v>
      </c>
      <c r="AN8" s="425" t="s">
        <v>3751</v>
      </c>
      <c r="AO8" s="426" t="s">
        <v>3873</v>
      </c>
      <c r="AP8" s="418" t="s">
        <v>3759</v>
      </c>
      <c r="AQ8" s="442" t="s">
        <v>3760</v>
      </c>
      <c r="AR8" s="442" t="s">
        <v>3864</v>
      </c>
      <c r="AS8" s="442" t="s">
        <v>3865</v>
      </c>
      <c r="AT8" s="431" t="s">
        <v>3761</v>
      </c>
      <c r="AU8" s="442" t="s">
        <v>3762</v>
      </c>
      <c r="AV8" s="442" t="s">
        <v>3776</v>
      </c>
      <c r="AW8" s="442" t="s">
        <v>3777</v>
      </c>
      <c r="AX8" s="428" t="s">
        <v>3689</v>
      </c>
      <c r="AY8" s="429" t="s">
        <v>3706</v>
      </c>
      <c r="AZ8" s="420" t="s">
        <v>3697</v>
      </c>
      <c r="BA8" s="431" t="s">
        <v>3830</v>
      </c>
      <c r="BB8" s="429" t="s">
        <v>3736</v>
      </c>
      <c r="BC8" s="431" t="s">
        <v>3690</v>
      </c>
      <c r="BD8" s="427" t="s">
        <v>3829</v>
      </c>
      <c r="BE8" s="425" t="s">
        <v>3751</v>
      </c>
      <c r="BF8" s="426" t="s">
        <v>3873</v>
      </c>
      <c r="BG8" s="418" t="s">
        <v>3759</v>
      </c>
      <c r="BH8" s="442" t="s">
        <v>3760</v>
      </c>
      <c r="BI8" s="442" t="s">
        <v>3864</v>
      </c>
      <c r="BJ8" s="442" t="s">
        <v>3865</v>
      </c>
      <c r="BK8" s="431" t="s">
        <v>3761</v>
      </c>
      <c r="BL8" s="442" t="s">
        <v>3762</v>
      </c>
      <c r="BM8" s="442" t="s">
        <v>3776</v>
      </c>
      <c r="BN8" s="442" t="s">
        <v>3777</v>
      </c>
      <c r="BO8" s="428" t="s">
        <v>3689</v>
      </c>
      <c r="BP8" s="429" t="s">
        <v>3706</v>
      </c>
      <c r="BQ8" s="420" t="s">
        <v>3697</v>
      </c>
      <c r="BR8" s="431" t="s">
        <v>3830</v>
      </c>
      <c r="BS8" s="429" t="s">
        <v>3736</v>
      </c>
      <c r="BT8" s="431" t="s">
        <v>3690</v>
      </c>
      <c r="BU8" s="431" t="s">
        <v>3829</v>
      </c>
      <c r="BV8" s="425" t="s">
        <v>3751</v>
      </c>
      <c r="BW8" s="426" t="s">
        <v>3873</v>
      </c>
      <c r="BX8" s="418" t="s">
        <v>3759</v>
      </c>
      <c r="BY8" s="442" t="s">
        <v>3760</v>
      </c>
      <c r="BZ8" s="442" t="s">
        <v>3864</v>
      </c>
      <c r="CA8" s="442" t="s">
        <v>3865</v>
      </c>
      <c r="CB8" s="431" t="s">
        <v>3761</v>
      </c>
      <c r="CC8" s="442" t="s">
        <v>3762</v>
      </c>
      <c r="CD8" s="442" t="s">
        <v>3776</v>
      </c>
      <c r="CE8" s="442" t="s">
        <v>3777</v>
      </c>
      <c r="CF8" s="428" t="s">
        <v>3689</v>
      </c>
      <c r="CG8" s="429" t="s">
        <v>3706</v>
      </c>
      <c r="CH8" s="420" t="s">
        <v>3697</v>
      </c>
      <c r="CI8" s="431" t="s">
        <v>3830</v>
      </c>
      <c r="CJ8" s="429" t="s">
        <v>3736</v>
      </c>
      <c r="CK8" s="431" t="s">
        <v>3690</v>
      </c>
      <c r="CL8" s="427" t="s">
        <v>3829</v>
      </c>
      <c r="CM8" s="425" t="s">
        <v>3751</v>
      </c>
      <c r="CN8" s="426" t="s">
        <v>3873</v>
      </c>
      <c r="CO8" s="418" t="s">
        <v>3759</v>
      </c>
      <c r="CP8" s="442" t="s">
        <v>3760</v>
      </c>
      <c r="CQ8" s="442" t="s">
        <v>3864</v>
      </c>
      <c r="CR8" s="442" t="s">
        <v>3865</v>
      </c>
      <c r="CS8" s="431" t="s">
        <v>3761</v>
      </c>
      <c r="CT8" s="442" t="s">
        <v>3762</v>
      </c>
      <c r="CU8" s="442" t="s">
        <v>3776</v>
      </c>
      <c r="CV8" s="442" t="s">
        <v>3777</v>
      </c>
      <c r="CW8" s="432" t="s">
        <v>3689</v>
      </c>
      <c r="CX8" s="427" t="s">
        <v>3697</v>
      </c>
      <c r="CY8" s="431" t="s">
        <v>3830</v>
      </c>
      <c r="CZ8" s="431" t="s">
        <v>3690</v>
      </c>
      <c r="DA8" s="431" t="s">
        <v>3829</v>
      </c>
      <c r="DB8" s="425" t="s">
        <v>3751</v>
      </c>
      <c r="DC8" s="426" t="s">
        <v>3873</v>
      </c>
      <c r="DD8" s="418" t="s">
        <v>3759</v>
      </c>
      <c r="DE8" s="442" t="s">
        <v>3760</v>
      </c>
      <c r="DF8" s="442" t="s">
        <v>3864</v>
      </c>
      <c r="DG8" s="442" t="s">
        <v>3865</v>
      </c>
      <c r="DH8" s="431" t="s">
        <v>3761</v>
      </c>
      <c r="DI8" s="442" t="s">
        <v>3762</v>
      </c>
      <c r="DJ8" s="442" t="s">
        <v>3776</v>
      </c>
      <c r="DK8" s="442" t="s">
        <v>3777</v>
      </c>
      <c r="DL8" s="427" t="s">
        <v>3689</v>
      </c>
      <c r="DM8" s="427" t="s">
        <v>3697</v>
      </c>
      <c r="DN8" s="431" t="s">
        <v>3830</v>
      </c>
      <c r="DO8" s="431" t="s">
        <v>3690</v>
      </c>
      <c r="DP8" s="431" t="s">
        <v>3829</v>
      </c>
      <c r="DQ8" s="425" t="s">
        <v>3751</v>
      </c>
      <c r="DR8" s="426" t="s">
        <v>3873</v>
      </c>
      <c r="DS8" s="418" t="s">
        <v>3759</v>
      </c>
      <c r="DT8" s="442" t="s">
        <v>3760</v>
      </c>
      <c r="DU8" s="442" t="s">
        <v>3864</v>
      </c>
      <c r="DV8" s="442" t="s">
        <v>3865</v>
      </c>
      <c r="DW8" s="431" t="s">
        <v>3761</v>
      </c>
      <c r="DX8" s="442" t="s">
        <v>3762</v>
      </c>
      <c r="DY8" s="442" t="s">
        <v>3776</v>
      </c>
      <c r="DZ8" s="442" t="s">
        <v>3777</v>
      </c>
      <c r="EA8" s="427" t="s">
        <v>3689</v>
      </c>
      <c r="EB8" s="427" t="s">
        <v>3697</v>
      </c>
      <c r="EC8" s="431" t="s">
        <v>3830</v>
      </c>
      <c r="ED8" s="431" t="s">
        <v>3690</v>
      </c>
      <c r="EE8" s="431" t="s">
        <v>3829</v>
      </c>
      <c r="EF8" s="425" t="s">
        <v>3751</v>
      </c>
      <c r="EG8" s="426" t="s">
        <v>3873</v>
      </c>
      <c r="EH8" s="418" t="s">
        <v>3759</v>
      </c>
      <c r="EI8" s="442" t="s">
        <v>3760</v>
      </c>
      <c r="EJ8" s="442" t="s">
        <v>3864</v>
      </c>
      <c r="EK8" s="442" t="s">
        <v>3865</v>
      </c>
      <c r="EL8" s="431" t="s">
        <v>3761</v>
      </c>
      <c r="EM8" s="442" t="s">
        <v>3762</v>
      </c>
      <c r="EN8" s="442" t="s">
        <v>3776</v>
      </c>
      <c r="EO8" s="442" t="s">
        <v>3777</v>
      </c>
      <c r="EP8" s="428" t="s">
        <v>3689</v>
      </c>
      <c r="EQ8" s="429" t="s">
        <v>3706</v>
      </c>
      <c r="ER8" s="420" t="s">
        <v>3697</v>
      </c>
      <c r="ES8" s="431" t="s">
        <v>3830</v>
      </c>
      <c r="ET8" s="429" t="s">
        <v>3736</v>
      </c>
      <c r="EU8" s="431" t="s">
        <v>3690</v>
      </c>
      <c r="EV8" s="427" t="s">
        <v>3829</v>
      </c>
      <c r="EW8" s="425" t="s">
        <v>3751</v>
      </c>
      <c r="EX8" s="426" t="s">
        <v>3873</v>
      </c>
      <c r="EY8" s="418" t="s">
        <v>3759</v>
      </c>
      <c r="EZ8" s="442" t="s">
        <v>3760</v>
      </c>
      <c r="FA8" s="442" t="s">
        <v>3864</v>
      </c>
      <c r="FB8" s="442" t="s">
        <v>3865</v>
      </c>
      <c r="FC8" s="431" t="s">
        <v>3761</v>
      </c>
      <c r="FD8" s="442" t="s">
        <v>3762</v>
      </c>
      <c r="FE8" s="442" t="s">
        <v>3776</v>
      </c>
      <c r="FF8" s="442" t="s">
        <v>3777</v>
      </c>
      <c r="FG8" s="427" t="s">
        <v>3689</v>
      </c>
      <c r="FH8" s="429" t="s">
        <v>3706</v>
      </c>
      <c r="FI8" s="420" t="s">
        <v>3697</v>
      </c>
      <c r="FJ8" s="431" t="s">
        <v>3830</v>
      </c>
      <c r="FK8" s="429" t="s">
        <v>3736</v>
      </c>
      <c r="FL8" s="431" t="s">
        <v>3690</v>
      </c>
      <c r="FM8" s="431" t="s">
        <v>3829</v>
      </c>
      <c r="FN8" s="425" t="s">
        <v>3751</v>
      </c>
      <c r="FO8" s="426" t="s">
        <v>3873</v>
      </c>
      <c r="FP8" s="418" t="s">
        <v>3759</v>
      </c>
      <c r="FQ8" s="442" t="s">
        <v>3760</v>
      </c>
      <c r="FR8" s="442" t="s">
        <v>3864</v>
      </c>
      <c r="FS8" s="442" t="s">
        <v>3865</v>
      </c>
      <c r="FT8" s="431" t="s">
        <v>3761</v>
      </c>
      <c r="FU8" s="442" t="s">
        <v>3762</v>
      </c>
      <c r="FV8" s="442" t="s">
        <v>3776</v>
      </c>
      <c r="FW8" s="442" t="s">
        <v>3777</v>
      </c>
      <c r="FX8" s="427" t="s">
        <v>3689</v>
      </c>
      <c r="FY8" s="429" t="s">
        <v>3706</v>
      </c>
      <c r="FZ8" s="420" t="s">
        <v>3697</v>
      </c>
      <c r="GA8" s="431" t="s">
        <v>3830</v>
      </c>
      <c r="GB8" s="429" t="s">
        <v>3736</v>
      </c>
      <c r="GC8" s="427" t="s">
        <v>3690</v>
      </c>
      <c r="GD8" s="431" t="s">
        <v>3829</v>
      </c>
      <c r="GE8" s="425" t="s">
        <v>3751</v>
      </c>
      <c r="GF8" s="426" t="s">
        <v>3873</v>
      </c>
      <c r="GG8" s="418" t="s">
        <v>3759</v>
      </c>
      <c r="GH8" s="442" t="s">
        <v>3760</v>
      </c>
      <c r="GI8" s="442" t="s">
        <v>3864</v>
      </c>
      <c r="GJ8" s="442" t="s">
        <v>3865</v>
      </c>
      <c r="GK8" s="431" t="s">
        <v>3761</v>
      </c>
      <c r="GL8" s="442" t="s">
        <v>3762</v>
      </c>
      <c r="GM8" s="442" t="s">
        <v>3776</v>
      </c>
      <c r="GN8" s="442" t="s">
        <v>3777</v>
      </c>
      <c r="GO8" s="432" t="s">
        <v>3689</v>
      </c>
      <c r="GP8" s="427" t="s">
        <v>3697</v>
      </c>
      <c r="GQ8" s="431" t="s">
        <v>3830</v>
      </c>
      <c r="GR8" s="431" t="s">
        <v>3690</v>
      </c>
      <c r="GS8" s="431" t="s">
        <v>3829</v>
      </c>
      <c r="GT8" s="425" t="s">
        <v>3751</v>
      </c>
      <c r="GU8" s="426" t="s">
        <v>3873</v>
      </c>
      <c r="GV8" s="418" t="s">
        <v>3759</v>
      </c>
      <c r="GW8" s="442" t="s">
        <v>3760</v>
      </c>
      <c r="GX8" s="442" t="s">
        <v>3864</v>
      </c>
      <c r="GY8" s="442" t="s">
        <v>3865</v>
      </c>
      <c r="GZ8" s="431" t="s">
        <v>3761</v>
      </c>
      <c r="HA8" s="442" t="s">
        <v>3762</v>
      </c>
      <c r="HB8" s="442" t="s">
        <v>3776</v>
      </c>
      <c r="HC8" s="442" t="s">
        <v>3777</v>
      </c>
      <c r="HD8" s="427" t="s">
        <v>3689</v>
      </c>
      <c r="HE8" s="427" t="s">
        <v>3697</v>
      </c>
      <c r="HF8" s="431" t="s">
        <v>3830</v>
      </c>
      <c r="HG8" s="431" t="s">
        <v>3690</v>
      </c>
      <c r="HH8" s="431" t="s">
        <v>3829</v>
      </c>
      <c r="HI8" s="425" t="s">
        <v>3751</v>
      </c>
      <c r="HJ8" s="426" t="s">
        <v>3873</v>
      </c>
      <c r="HK8" s="418" t="s">
        <v>3759</v>
      </c>
      <c r="HL8" s="442" t="s">
        <v>3760</v>
      </c>
      <c r="HM8" s="442" t="s">
        <v>3864</v>
      </c>
      <c r="HN8" s="442" t="s">
        <v>3865</v>
      </c>
      <c r="HO8" s="431" t="s">
        <v>3761</v>
      </c>
      <c r="HP8" s="442" t="s">
        <v>3762</v>
      </c>
      <c r="HQ8" s="442" t="s">
        <v>3776</v>
      </c>
      <c r="HR8" s="442" t="s">
        <v>3777</v>
      </c>
      <c r="HS8" s="427" t="s">
        <v>3689</v>
      </c>
      <c r="HT8" s="427" t="s">
        <v>3697</v>
      </c>
      <c r="HU8" s="431" t="s">
        <v>3830</v>
      </c>
      <c r="HV8" s="431" t="s">
        <v>3690</v>
      </c>
      <c r="HW8" s="431" t="s">
        <v>3829</v>
      </c>
      <c r="HX8" s="425" t="s">
        <v>3751</v>
      </c>
      <c r="HY8" s="426" t="s">
        <v>3873</v>
      </c>
      <c r="HZ8" s="418" t="s">
        <v>3759</v>
      </c>
      <c r="IA8" s="442" t="s">
        <v>3760</v>
      </c>
      <c r="IB8" s="442" t="s">
        <v>3864</v>
      </c>
      <c r="IC8" s="442" t="s">
        <v>3865</v>
      </c>
      <c r="ID8" s="431" t="s">
        <v>3761</v>
      </c>
      <c r="IE8" s="442" t="s">
        <v>3762</v>
      </c>
      <c r="IF8" s="442" t="s">
        <v>3776</v>
      </c>
      <c r="IG8" s="442" t="s">
        <v>3777</v>
      </c>
      <c r="IH8" s="428" t="s">
        <v>3689</v>
      </c>
      <c r="II8" s="429" t="s">
        <v>3706</v>
      </c>
      <c r="IJ8" s="420" t="s">
        <v>3697</v>
      </c>
      <c r="IK8" s="431" t="s">
        <v>3830</v>
      </c>
      <c r="IL8" s="429" t="s">
        <v>3736</v>
      </c>
      <c r="IM8" s="427" t="s">
        <v>3690</v>
      </c>
      <c r="IN8" s="427" t="s">
        <v>3829</v>
      </c>
      <c r="IO8" s="425" t="s">
        <v>3751</v>
      </c>
      <c r="IP8" s="426" t="s">
        <v>3873</v>
      </c>
      <c r="IQ8" s="418" t="s">
        <v>3759</v>
      </c>
      <c r="IR8" s="442" t="s">
        <v>3760</v>
      </c>
      <c r="IS8" s="442" t="s">
        <v>3864</v>
      </c>
      <c r="IT8" s="442" t="s">
        <v>3865</v>
      </c>
      <c r="IU8" s="431" t="s">
        <v>3761</v>
      </c>
      <c r="IV8" s="442" t="s">
        <v>3762</v>
      </c>
      <c r="IW8" s="442" t="s">
        <v>3776</v>
      </c>
      <c r="IX8" s="442" t="s">
        <v>3777</v>
      </c>
      <c r="IY8" s="427" t="s">
        <v>3689</v>
      </c>
      <c r="IZ8" s="429" t="s">
        <v>3706</v>
      </c>
      <c r="JA8" s="427" t="s">
        <v>3697</v>
      </c>
      <c r="JB8" s="431" t="s">
        <v>3830</v>
      </c>
      <c r="JC8" s="429" t="s">
        <v>3736</v>
      </c>
      <c r="JD8" s="431" t="s">
        <v>3690</v>
      </c>
      <c r="JE8" s="431" t="s">
        <v>3829</v>
      </c>
      <c r="JF8" s="425" t="s">
        <v>3751</v>
      </c>
      <c r="JG8" s="426" t="s">
        <v>3873</v>
      </c>
      <c r="JH8" s="418" t="s">
        <v>3759</v>
      </c>
      <c r="JI8" s="442" t="s">
        <v>3760</v>
      </c>
      <c r="JJ8" s="442" t="s">
        <v>3864</v>
      </c>
      <c r="JK8" s="442" t="s">
        <v>3865</v>
      </c>
      <c r="JL8" s="431" t="s">
        <v>3761</v>
      </c>
      <c r="JM8" s="442" t="s">
        <v>3762</v>
      </c>
      <c r="JN8" s="442" t="s">
        <v>3776</v>
      </c>
      <c r="JO8" s="442" t="s">
        <v>3777</v>
      </c>
      <c r="JP8" s="427" t="s">
        <v>3689</v>
      </c>
      <c r="JQ8" s="429" t="s">
        <v>3706</v>
      </c>
      <c r="JR8" s="427" t="s">
        <v>3697</v>
      </c>
      <c r="JS8" s="431" t="s">
        <v>3830</v>
      </c>
      <c r="JT8" s="429" t="s">
        <v>3736</v>
      </c>
      <c r="JU8" s="431" t="s">
        <v>3690</v>
      </c>
      <c r="JV8" s="431" t="s">
        <v>3829</v>
      </c>
      <c r="JW8" s="425" t="s">
        <v>3751</v>
      </c>
      <c r="JX8" s="426" t="s">
        <v>3873</v>
      </c>
      <c r="JY8" s="418" t="s">
        <v>3759</v>
      </c>
      <c r="JZ8" s="442" t="s">
        <v>3760</v>
      </c>
      <c r="KA8" s="442" t="s">
        <v>3864</v>
      </c>
      <c r="KB8" s="442" t="s">
        <v>3865</v>
      </c>
      <c r="KC8" s="431" t="s">
        <v>3761</v>
      </c>
      <c r="KD8" s="442" t="s">
        <v>3762</v>
      </c>
      <c r="KE8" s="442" t="s">
        <v>3776</v>
      </c>
      <c r="KF8" s="443" t="s">
        <v>3777</v>
      </c>
      <c r="KG8" s="433"/>
    </row>
    <row r="9" spans="1:293" s="400" customFormat="1" ht="14.25" thickBot="1" x14ac:dyDescent="0.2">
      <c r="A9" s="883"/>
      <c r="B9" s="886"/>
      <c r="C9" s="889"/>
      <c r="D9" s="889"/>
      <c r="E9" s="434" t="s">
        <v>3456</v>
      </c>
      <c r="F9" s="434" t="s">
        <v>3455</v>
      </c>
      <c r="G9" s="434" t="s">
        <v>3874</v>
      </c>
      <c r="H9" s="434" t="s">
        <v>3456</v>
      </c>
      <c r="I9" s="434" t="s">
        <v>3874</v>
      </c>
      <c r="J9" s="434" t="s">
        <v>3456</v>
      </c>
      <c r="K9" s="434" t="s">
        <v>3874</v>
      </c>
      <c r="L9" s="434" t="s">
        <v>3456</v>
      </c>
      <c r="M9" s="434" t="s">
        <v>3456</v>
      </c>
      <c r="N9" s="434" t="s">
        <v>3456</v>
      </c>
      <c r="O9" s="434" t="s">
        <v>3456</v>
      </c>
      <c r="P9" s="434" t="s">
        <v>3874</v>
      </c>
      <c r="Q9" s="434" t="s">
        <v>3874</v>
      </c>
      <c r="R9" s="434" t="s">
        <v>3874</v>
      </c>
      <c r="S9" s="434" t="s">
        <v>3874</v>
      </c>
      <c r="T9" s="434" t="s">
        <v>3456</v>
      </c>
      <c r="U9" s="434" t="s">
        <v>3455</v>
      </c>
      <c r="V9" s="434" t="s">
        <v>3874</v>
      </c>
      <c r="W9" s="434" t="s">
        <v>3456</v>
      </c>
      <c r="X9" s="434" t="s">
        <v>3874</v>
      </c>
      <c r="Y9" s="434" t="s">
        <v>3456</v>
      </c>
      <c r="Z9" s="434" t="s">
        <v>3874</v>
      </c>
      <c r="AA9" s="434" t="s">
        <v>3456</v>
      </c>
      <c r="AB9" s="434" t="s">
        <v>3456</v>
      </c>
      <c r="AC9" s="434" t="s">
        <v>3456</v>
      </c>
      <c r="AD9" s="434" t="s">
        <v>3456</v>
      </c>
      <c r="AE9" s="434" t="s">
        <v>3874</v>
      </c>
      <c r="AF9" s="434" t="s">
        <v>3874</v>
      </c>
      <c r="AG9" s="434" t="s">
        <v>3874</v>
      </c>
      <c r="AH9" s="434" t="s">
        <v>3874</v>
      </c>
      <c r="AI9" s="434" t="s">
        <v>3456</v>
      </c>
      <c r="AJ9" s="434" t="s">
        <v>3455</v>
      </c>
      <c r="AK9" s="434" t="s">
        <v>3874</v>
      </c>
      <c r="AL9" s="434" t="s">
        <v>3456</v>
      </c>
      <c r="AM9" s="434" t="s">
        <v>3874</v>
      </c>
      <c r="AN9" s="434" t="s">
        <v>3456</v>
      </c>
      <c r="AO9" s="434" t="s">
        <v>3874</v>
      </c>
      <c r="AP9" s="434" t="s">
        <v>3456</v>
      </c>
      <c r="AQ9" s="434" t="s">
        <v>3456</v>
      </c>
      <c r="AR9" s="434" t="s">
        <v>3456</v>
      </c>
      <c r="AS9" s="434" t="s">
        <v>3456</v>
      </c>
      <c r="AT9" s="434" t="s">
        <v>3874</v>
      </c>
      <c r="AU9" s="434" t="s">
        <v>3874</v>
      </c>
      <c r="AV9" s="434" t="s">
        <v>3874</v>
      </c>
      <c r="AW9" s="434" t="s">
        <v>3874</v>
      </c>
      <c r="AX9" s="435" t="s">
        <v>3456</v>
      </c>
      <c r="AY9" s="434" t="s">
        <v>3456</v>
      </c>
      <c r="AZ9" s="434" t="s">
        <v>3455</v>
      </c>
      <c r="BA9" s="434" t="s">
        <v>3874</v>
      </c>
      <c r="BB9" s="434" t="s">
        <v>3874</v>
      </c>
      <c r="BC9" s="434" t="s">
        <v>3456</v>
      </c>
      <c r="BD9" s="434" t="s">
        <v>3874</v>
      </c>
      <c r="BE9" s="434" t="s">
        <v>3456</v>
      </c>
      <c r="BF9" s="434" t="s">
        <v>3874</v>
      </c>
      <c r="BG9" s="434" t="s">
        <v>3456</v>
      </c>
      <c r="BH9" s="434" t="s">
        <v>3456</v>
      </c>
      <c r="BI9" s="434" t="s">
        <v>3456</v>
      </c>
      <c r="BJ9" s="434" t="s">
        <v>3456</v>
      </c>
      <c r="BK9" s="434" t="s">
        <v>3874</v>
      </c>
      <c r="BL9" s="434" t="s">
        <v>3874</v>
      </c>
      <c r="BM9" s="434" t="s">
        <v>3874</v>
      </c>
      <c r="BN9" s="434" t="s">
        <v>3874</v>
      </c>
      <c r="BO9" s="435" t="s">
        <v>3456</v>
      </c>
      <c r="BP9" s="434" t="s">
        <v>3456</v>
      </c>
      <c r="BQ9" s="434" t="s">
        <v>3455</v>
      </c>
      <c r="BR9" s="434" t="s">
        <v>3874</v>
      </c>
      <c r="BS9" s="434" t="s">
        <v>3874</v>
      </c>
      <c r="BT9" s="434" t="s">
        <v>3456</v>
      </c>
      <c r="BU9" s="434" t="s">
        <v>3874</v>
      </c>
      <c r="BV9" s="434" t="s">
        <v>3456</v>
      </c>
      <c r="BW9" s="434" t="s">
        <v>3874</v>
      </c>
      <c r="BX9" s="434" t="s">
        <v>3456</v>
      </c>
      <c r="BY9" s="434" t="s">
        <v>3456</v>
      </c>
      <c r="BZ9" s="434" t="s">
        <v>3456</v>
      </c>
      <c r="CA9" s="434" t="s">
        <v>3456</v>
      </c>
      <c r="CB9" s="434" t="s">
        <v>3874</v>
      </c>
      <c r="CC9" s="434" t="s">
        <v>3874</v>
      </c>
      <c r="CD9" s="434" t="s">
        <v>3874</v>
      </c>
      <c r="CE9" s="434" t="s">
        <v>3874</v>
      </c>
      <c r="CF9" s="435" t="s">
        <v>3456</v>
      </c>
      <c r="CG9" s="434" t="s">
        <v>3456</v>
      </c>
      <c r="CH9" s="434" t="s">
        <v>3455</v>
      </c>
      <c r="CI9" s="434" t="s">
        <v>3874</v>
      </c>
      <c r="CJ9" s="434" t="s">
        <v>3874</v>
      </c>
      <c r="CK9" s="434" t="s">
        <v>3456</v>
      </c>
      <c r="CL9" s="434" t="s">
        <v>3874</v>
      </c>
      <c r="CM9" s="434" t="s">
        <v>3456</v>
      </c>
      <c r="CN9" s="434" t="s">
        <v>3874</v>
      </c>
      <c r="CO9" s="434" t="s">
        <v>3456</v>
      </c>
      <c r="CP9" s="434" t="s">
        <v>3456</v>
      </c>
      <c r="CQ9" s="434" t="s">
        <v>3456</v>
      </c>
      <c r="CR9" s="434" t="s">
        <v>3456</v>
      </c>
      <c r="CS9" s="434" t="s">
        <v>3874</v>
      </c>
      <c r="CT9" s="434" t="s">
        <v>3874</v>
      </c>
      <c r="CU9" s="434" t="s">
        <v>3874</v>
      </c>
      <c r="CV9" s="434" t="s">
        <v>3874</v>
      </c>
      <c r="CW9" s="436" t="s">
        <v>3456</v>
      </c>
      <c r="CX9" s="434" t="s">
        <v>3455</v>
      </c>
      <c r="CY9" s="434" t="s">
        <v>3874</v>
      </c>
      <c r="CZ9" s="434" t="s">
        <v>3456</v>
      </c>
      <c r="DA9" s="434" t="s">
        <v>3874</v>
      </c>
      <c r="DB9" s="434" t="s">
        <v>3456</v>
      </c>
      <c r="DC9" s="434" t="s">
        <v>3874</v>
      </c>
      <c r="DD9" s="434" t="s">
        <v>3456</v>
      </c>
      <c r="DE9" s="434" t="s">
        <v>3456</v>
      </c>
      <c r="DF9" s="434" t="s">
        <v>3456</v>
      </c>
      <c r="DG9" s="434" t="s">
        <v>3456</v>
      </c>
      <c r="DH9" s="434" t="s">
        <v>3874</v>
      </c>
      <c r="DI9" s="434" t="s">
        <v>3874</v>
      </c>
      <c r="DJ9" s="434" t="s">
        <v>3874</v>
      </c>
      <c r="DK9" s="434" t="s">
        <v>3874</v>
      </c>
      <c r="DL9" s="434" t="s">
        <v>3456</v>
      </c>
      <c r="DM9" s="434" t="s">
        <v>3455</v>
      </c>
      <c r="DN9" s="434" t="s">
        <v>3874</v>
      </c>
      <c r="DO9" s="434" t="s">
        <v>3456</v>
      </c>
      <c r="DP9" s="434" t="s">
        <v>3874</v>
      </c>
      <c r="DQ9" s="434" t="s">
        <v>3456</v>
      </c>
      <c r="DR9" s="434" t="s">
        <v>3874</v>
      </c>
      <c r="DS9" s="434" t="s">
        <v>3456</v>
      </c>
      <c r="DT9" s="434" t="s">
        <v>3456</v>
      </c>
      <c r="DU9" s="434" t="s">
        <v>3456</v>
      </c>
      <c r="DV9" s="434" t="s">
        <v>3456</v>
      </c>
      <c r="DW9" s="434" t="s">
        <v>3874</v>
      </c>
      <c r="DX9" s="434" t="s">
        <v>3874</v>
      </c>
      <c r="DY9" s="434" t="s">
        <v>3874</v>
      </c>
      <c r="DZ9" s="434" t="s">
        <v>3874</v>
      </c>
      <c r="EA9" s="434" t="s">
        <v>3456</v>
      </c>
      <c r="EB9" s="434" t="s">
        <v>3455</v>
      </c>
      <c r="EC9" s="434" t="s">
        <v>3874</v>
      </c>
      <c r="ED9" s="434" t="s">
        <v>3456</v>
      </c>
      <c r="EE9" s="434" t="s">
        <v>3874</v>
      </c>
      <c r="EF9" s="434" t="s">
        <v>3456</v>
      </c>
      <c r="EG9" s="434" t="s">
        <v>3874</v>
      </c>
      <c r="EH9" s="434" t="s">
        <v>3456</v>
      </c>
      <c r="EI9" s="434" t="s">
        <v>3456</v>
      </c>
      <c r="EJ9" s="434" t="s">
        <v>3456</v>
      </c>
      <c r="EK9" s="434" t="s">
        <v>3456</v>
      </c>
      <c r="EL9" s="434" t="s">
        <v>3874</v>
      </c>
      <c r="EM9" s="434" t="s">
        <v>3874</v>
      </c>
      <c r="EN9" s="434" t="s">
        <v>3874</v>
      </c>
      <c r="EO9" s="434" t="s">
        <v>3874</v>
      </c>
      <c r="EP9" s="435" t="s">
        <v>3456</v>
      </c>
      <c r="EQ9" s="434" t="s">
        <v>3456</v>
      </c>
      <c r="ER9" s="434" t="s">
        <v>3455</v>
      </c>
      <c r="ES9" s="434" t="s">
        <v>3874</v>
      </c>
      <c r="ET9" s="434" t="s">
        <v>3874</v>
      </c>
      <c r="EU9" s="434" t="s">
        <v>3456</v>
      </c>
      <c r="EV9" s="434" t="s">
        <v>3874</v>
      </c>
      <c r="EW9" s="434" t="s">
        <v>3456</v>
      </c>
      <c r="EX9" s="434" t="s">
        <v>3874</v>
      </c>
      <c r="EY9" s="434" t="s">
        <v>3456</v>
      </c>
      <c r="EZ9" s="434" t="s">
        <v>3456</v>
      </c>
      <c r="FA9" s="434" t="s">
        <v>3456</v>
      </c>
      <c r="FB9" s="434" t="s">
        <v>3456</v>
      </c>
      <c r="FC9" s="434" t="s">
        <v>3874</v>
      </c>
      <c r="FD9" s="434" t="s">
        <v>3874</v>
      </c>
      <c r="FE9" s="434" t="s">
        <v>3874</v>
      </c>
      <c r="FF9" s="434" t="s">
        <v>3874</v>
      </c>
      <c r="FG9" s="434" t="s">
        <v>3456</v>
      </c>
      <c r="FH9" s="434" t="s">
        <v>3456</v>
      </c>
      <c r="FI9" s="434" t="s">
        <v>3455</v>
      </c>
      <c r="FJ9" s="434" t="s">
        <v>3874</v>
      </c>
      <c r="FK9" s="434" t="s">
        <v>3874</v>
      </c>
      <c r="FL9" s="434" t="s">
        <v>3456</v>
      </c>
      <c r="FM9" s="434" t="s">
        <v>3874</v>
      </c>
      <c r="FN9" s="434" t="s">
        <v>3456</v>
      </c>
      <c r="FO9" s="434" t="s">
        <v>3874</v>
      </c>
      <c r="FP9" s="434" t="s">
        <v>3456</v>
      </c>
      <c r="FQ9" s="434" t="s">
        <v>3456</v>
      </c>
      <c r="FR9" s="434" t="s">
        <v>3456</v>
      </c>
      <c r="FS9" s="434" t="s">
        <v>3456</v>
      </c>
      <c r="FT9" s="434" t="s">
        <v>3874</v>
      </c>
      <c r="FU9" s="434" t="s">
        <v>3874</v>
      </c>
      <c r="FV9" s="434" t="s">
        <v>3874</v>
      </c>
      <c r="FW9" s="434" t="s">
        <v>3874</v>
      </c>
      <c r="FX9" s="434" t="s">
        <v>3456</v>
      </c>
      <c r="FY9" s="434" t="s">
        <v>3456</v>
      </c>
      <c r="FZ9" s="434" t="s">
        <v>3455</v>
      </c>
      <c r="GA9" s="434" t="s">
        <v>3874</v>
      </c>
      <c r="GB9" s="434" t="s">
        <v>3874</v>
      </c>
      <c r="GC9" s="434" t="s">
        <v>3456</v>
      </c>
      <c r="GD9" s="434" t="s">
        <v>3874</v>
      </c>
      <c r="GE9" s="434" t="s">
        <v>3456</v>
      </c>
      <c r="GF9" s="434" t="s">
        <v>3874</v>
      </c>
      <c r="GG9" s="434" t="s">
        <v>3456</v>
      </c>
      <c r="GH9" s="434" t="s">
        <v>3456</v>
      </c>
      <c r="GI9" s="434" t="s">
        <v>3456</v>
      </c>
      <c r="GJ9" s="434" t="s">
        <v>3456</v>
      </c>
      <c r="GK9" s="434" t="s">
        <v>3874</v>
      </c>
      <c r="GL9" s="434" t="s">
        <v>3874</v>
      </c>
      <c r="GM9" s="434" t="s">
        <v>3874</v>
      </c>
      <c r="GN9" s="434" t="s">
        <v>3874</v>
      </c>
      <c r="GO9" s="436" t="s">
        <v>3456</v>
      </c>
      <c r="GP9" s="434" t="s">
        <v>3455</v>
      </c>
      <c r="GQ9" s="434" t="s">
        <v>3874</v>
      </c>
      <c r="GR9" s="434" t="s">
        <v>3456</v>
      </c>
      <c r="GS9" s="434" t="s">
        <v>3874</v>
      </c>
      <c r="GT9" s="434" t="s">
        <v>3456</v>
      </c>
      <c r="GU9" s="434" t="s">
        <v>3874</v>
      </c>
      <c r="GV9" s="434" t="s">
        <v>3456</v>
      </c>
      <c r="GW9" s="434" t="s">
        <v>3456</v>
      </c>
      <c r="GX9" s="434" t="s">
        <v>3456</v>
      </c>
      <c r="GY9" s="434" t="s">
        <v>3456</v>
      </c>
      <c r="GZ9" s="434" t="s">
        <v>3874</v>
      </c>
      <c r="HA9" s="434" t="s">
        <v>3874</v>
      </c>
      <c r="HB9" s="434" t="s">
        <v>3874</v>
      </c>
      <c r="HC9" s="434" t="s">
        <v>3874</v>
      </c>
      <c r="HD9" s="434" t="s">
        <v>3456</v>
      </c>
      <c r="HE9" s="434" t="s">
        <v>3455</v>
      </c>
      <c r="HF9" s="434" t="s">
        <v>3874</v>
      </c>
      <c r="HG9" s="434" t="s">
        <v>3456</v>
      </c>
      <c r="HH9" s="434" t="s">
        <v>3874</v>
      </c>
      <c r="HI9" s="434" t="s">
        <v>3456</v>
      </c>
      <c r="HJ9" s="434" t="s">
        <v>3874</v>
      </c>
      <c r="HK9" s="434" t="s">
        <v>3456</v>
      </c>
      <c r="HL9" s="434" t="s">
        <v>3456</v>
      </c>
      <c r="HM9" s="434" t="s">
        <v>3456</v>
      </c>
      <c r="HN9" s="434" t="s">
        <v>3456</v>
      </c>
      <c r="HO9" s="434" t="s">
        <v>3874</v>
      </c>
      <c r="HP9" s="434" t="s">
        <v>3874</v>
      </c>
      <c r="HQ9" s="434" t="s">
        <v>3874</v>
      </c>
      <c r="HR9" s="434" t="s">
        <v>3874</v>
      </c>
      <c r="HS9" s="434" t="s">
        <v>3456</v>
      </c>
      <c r="HT9" s="434" t="s">
        <v>3455</v>
      </c>
      <c r="HU9" s="434" t="s">
        <v>3874</v>
      </c>
      <c r="HV9" s="434" t="s">
        <v>3456</v>
      </c>
      <c r="HW9" s="434" t="s">
        <v>3874</v>
      </c>
      <c r="HX9" s="434" t="s">
        <v>3456</v>
      </c>
      <c r="HY9" s="434" t="s">
        <v>3874</v>
      </c>
      <c r="HZ9" s="434" t="s">
        <v>3456</v>
      </c>
      <c r="IA9" s="434" t="s">
        <v>3456</v>
      </c>
      <c r="IB9" s="434" t="s">
        <v>3456</v>
      </c>
      <c r="IC9" s="434" t="s">
        <v>3456</v>
      </c>
      <c r="ID9" s="434" t="s">
        <v>3874</v>
      </c>
      <c r="IE9" s="434" t="s">
        <v>3874</v>
      </c>
      <c r="IF9" s="434" t="s">
        <v>3874</v>
      </c>
      <c r="IG9" s="434" t="s">
        <v>3874</v>
      </c>
      <c r="IH9" s="435" t="s">
        <v>3456</v>
      </c>
      <c r="II9" s="434" t="s">
        <v>3456</v>
      </c>
      <c r="IJ9" s="434" t="s">
        <v>3455</v>
      </c>
      <c r="IK9" s="434" t="s">
        <v>3874</v>
      </c>
      <c r="IL9" s="434" t="s">
        <v>3874</v>
      </c>
      <c r="IM9" s="434" t="s">
        <v>3456</v>
      </c>
      <c r="IN9" s="434" t="s">
        <v>3874</v>
      </c>
      <c r="IO9" s="434" t="s">
        <v>3456</v>
      </c>
      <c r="IP9" s="434" t="s">
        <v>3874</v>
      </c>
      <c r="IQ9" s="434" t="s">
        <v>3456</v>
      </c>
      <c r="IR9" s="434" t="s">
        <v>3456</v>
      </c>
      <c r="IS9" s="434" t="s">
        <v>3456</v>
      </c>
      <c r="IT9" s="434" t="s">
        <v>3456</v>
      </c>
      <c r="IU9" s="434" t="s">
        <v>3874</v>
      </c>
      <c r="IV9" s="434" t="s">
        <v>3874</v>
      </c>
      <c r="IW9" s="434" t="s">
        <v>3874</v>
      </c>
      <c r="IX9" s="434" t="s">
        <v>3874</v>
      </c>
      <c r="IY9" s="434" t="s">
        <v>3456</v>
      </c>
      <c r="IZ9" s="434" t="s">
        <v>3456</v>
      </c>
      <c r="JA9" s="434" t="s">
        <v>3455</v>
      </c>
      <c r="JB9" s="434" t="s">
        <v>3874</v>
      </c>
      <c r="JC9" s="434" t="s">
        <v>3874</v>
      </c>
      <c r="JD9" s="434" t="s">
        <v>3456</v>
      </c>
      <c r="JE9" s="434" t="s">
        <v>3874</v>
      </c>
      <c r="JF9" s="434" t="s">
        <v>3456</v>
      </c>
      <c r="JG9" s="434" t="s">
        <v>3874</v>
      </c>
      <c r="JH9" s="434" t="s">
        <v>3456</v>
      </c>
      <c r="JI9" s="434" t="s">
        <v>3456</v>
      </c>
      <c r="JJ9" s="434" t="s">
        <v>3456</v>
      </c>
      <c r="JK9" s="434" t="s">
        <v>3456</v>
      </c>
      <c r="JL9" s="434" t="s">
        <v>3874</v>
      </c>
      <c r="JM9" s="434" t="s">
        <v>3874</v>
      </c>
      <c r="JN9" s="434" t="s">
        <v>3874</v>
      </c>
      <c r="JO9" s="434" t="s">
        <v>3874</v>
      </c>
      <c r="JP9" s="434" t="s">
        <v>3456</v>
      </c>
      <c r="JQ9" s="434" t="s">
        <v>3456</v>
      </c>
      <c r="JR9" s="434" t="s">
        <v>3455</v>
      </c>
      <c r="JS9" s="434" t="s">
        <v>3874</v>
      </c>
      <c r="JT9" s="434" t="s">
        <v>3874</v>
      </c>
      <c r="JU9" s="434" t="s">
        <v>3456</v>
      </c>
      <c r="JV9" s="434" t="s">
        <v>3874</v>
      </c>
      <c r="JW9" s="434" t="s">
        <v>3456</v>
      </c>
      <c r="JX9" s="434" t="s">
        <v>3874</v>
      </c>
      <c r="JY9" s="434" t="s">
        <v>3456</v>
      </c>
      <c r="JZ9" s="434" t="s">
        <v>3456</v>
      </c>
      <c r="KA9" s="434" t="s">
        <v>3456</v>
      </c>
      <c r="KB9" s="434" t="s">
        <v>3456</v>
      </c>
      <c r="KC9" s="434" t="s">
        <v>3874</v>
      </c>
      <c r="KD9" s="434" t="s">
        <v>3874</v>
      </c>
      <c r="KE9" s="434" t="s">
        <v>3874</v>
      </c>
      <c r="KF9" s="437" t="s">
        <v>3874</v>
      </c>
    </row>
    <row r="10" spans="1:293" s="546" customFormat="1" ht="20.100000000000001" customHeight="1" thickBot="1" x14ac:dyDescent="0.2">
      <c r="A10" s="648">
        <f>'別添２（保険者入力②）'!E3</f>
        <v>0</v>
      </c>
      <c r="B10" s="649">
        <f>'別添２（保険者入力②）'!G3</f>
        <v>0</v>
      </c>
      <c r="C10" s="650" t="str">
        <f>'別添２（保険者入力②）'!E4</f>
        <v/>
      </c>
      <c r="D10" s="650" t="str">
        <f>'別添２（保険者入力②）'!G4</f>
        <v/>
      </c>
      <c r="E10" s="651">
        <f>'別添２（保険者入力②）'!D15</f>
        <v>0</v>
      </c>
      <c r="F10" s="651">
        <f>'別添２（保険者入力②）'!E15</f>
        <v>0</v>
      </c>
      <c r="G10" s="651">
        <f>'別添２（保険者入力②）'!F15</f>
        <v>0</v>
      </c>
      <c r="H10" s="651">
        <f>'別添２（保険者入力②）'!G15</f>
        <v>0</v>
      </c>
      <c r="I10" s="651">
        <f>'別添２（保険者入力②）'!H15</f>
        <v>0</v>
      </c>
      <c r="J10" s="651">
        <f>'別添２（保険者入力②）'!I15</f>
        <v>0</v>
      </c>
      <c r="K10" s="651">
        <f>'別添２（保険者入力②）'!J15</f>
        <v>0</v>
      </c>
      <c r="L10" s="652">
        <f>'別添２（保険者入力②）'!K15</f>
        <v>0</v>
      </c>
      <c r="M10" s="651">
        <f>'別添２（保険者入力②）'!L15</f>
        <v>0</v>
      </c>
      <c r="N10" s="652">
        <f>'別添２（保険者入力②）'!M15</f>
        <v>0</v>
      </c>
      <c r="O10" s="651">
        <f>'別添２（保険者入力②）'!N15</f>
        <v>0</v>
      </c>
      <c r="P10" s="652">
        <f>'別添２（保険者入力②）'!O15</f>
        <v>0</v>
      </c>
      <c r="Q10" s="651">
        <f>'別添２（保険者入力②）'!P15</f>
        <v>0</v>
      </c>
      <c r="R10" s="652">
        <f>'別添２（保険者入力②）'!Q15</f>
        <v>0</v>
      </c>
      <c r="S10" s="651">
        <f>'別添２（保険者入力②）'!R15</f>
        <v>0</v>
      </c>
      <c r="T10" s="652">
        <f>'別添２（保険者入力②）'!D22</f>
        <v>0</v>
      </c>
      <c r="U10" s="652">
        <f>'別添２（保険者入力②）'!E22</f>
        <v>0</v>
      </c>
      <c r="V10" s="652">
        <f>'別添２（保険者入力②）'!F22</f>
        <v>0</v>
      </c>
      <c r="W10" s="652">
        <f>'別添２（保険者入力②）'!G22</f>
        <v>0</v>
      </c>
      <c r="X10" s="652">
        <f>'別添２（保険者入力②）'!H22</f>
        <v>0</v>
      </c>
      <c r="Y10" s="652">
        <f>'別添２（保険者入力②）'!I22</f>
        <v>0</v>
      </c>
      <c r="Z10" s="652">
        <f>'別添２（保険者入力②）'!J22</f>
        <v>0</v>
      </c>
      <c r="AA10" s="652">
        <f>'別添２（保険者入力②）'!K22</f>
        <v>0</v>
      </c>
      <c r="AB10" s="652">
        <f>'別添２（保険者入力②）'!L22</f>
        <v>0</v>
      </c>
      <c r="AC10" s="652">
        <f>'別添２（保険者入力②）'!M22</f>
        <v>0</v>
      </c>
      <c r="AD10" s="652">
        <f>'別添２（保険者入力②）'!N22</f>
        <v>0</v>
      </c>
      <c r="AE10" s="652">
        <f>'別添２（保険者入力②）'!O22</f>
        <v>0</v>
      </c>
      <c r="AF10" s="652">
        <f>'別添２（保険者入力②）'!P22</f>
        <v>0</v>
      </c>
      <c r="AG10" s="652">
        <f>'別添２（保険者入力②）'!Q22</f>
        <v>0</v>
      </c>
      <c r="AH10" s="652">
        <f>'別添２（保険者入力②）'!R22</f>
        <v>0</v>
      </c>
      <c r="AI10" s="652">
        <f>'別添２（保険者入力②）'!D29</f>
        <v>0</v>
      </c>
      <c r="AJ10" s="652">
        <f>'別添２（保険者入力②）'!E29</f>
        <v>0</v>
      </c>
      <c r="AK10" s="652">
        <f>'別添２（保険者入力②）'!F29</f>
        <v>0</v>
      </c>
      <c r="AL10" s="652">
        <f>'別添２（保険者入力②）'!G29</f>
        <v>0</v>
      </c>
      <c r="AM10" s="652">
        <f>'別添２（保険者入力②）'!H29</f>
        <v>0</v>
      </c>
      <c r="AN10" s="652">
        <f>'別添２（保険者入力②）'!I29</f>
        <v>0</v>
      </c>
      <c r="AO10" s="652">
        <f>'別添２（保険者入力②）'!J29</f>
        <v>0</v>
      </c>
      <c r="AP10" s="652">
        <f>'別添２（保険者入力②）'!K29</f>
        <v>0</v>
      </c>
      <c r="AQ10" s="652">
        <f>'別添２（保険者入力②）'!L29</f>
        <v>0</v>
      </c>
      <c r="AR10" s="652">
        <f>'別添２（保険者入力②）'!M29</f>
        <v>0</v>
      </c>
      <c r="AS10" s="652">
        <f>'別添２（保険者入力②）'!N29</f>
        <v>0</v>
      </c>
      <c r="AT10" s="652">
        <f>'別添２（保険者入力②）'!O29</f>
        <v>0</v>
      </c>
      <c r="AU10" s="652">
        <f>'別添２（保険者入力②）'!P29</f>
        <v>0</v>
      </c>
      <c r="AV10" s="652">
        <f>'別添２（保険者入力②）'!Q29</f>
        <v>0</v>
      </c>
      <c r="AW10" s="652">
        <f>'別添２（保険者入力②）'!R29</f>
        <v>0</v>
      </c>
      <c r="AX10" s="651">
        <f>'別添２（保険者入力②）'!D39</f>
        <v>0</v>
      </c>
      <c r="AY10" s="653">
        <f>'別添２（保険者入力②）'!E39</f>
        <v>0</v>
      </c>
      <c r="AZ10" s="651">
        <f>'別添２（保険者入力②）'!F39</f>
        <v>0</v>
      </c>
      <c r="BA10" s="653">
        <f>'別添２（保険者入力②）'!G39</f>
        <v>0</v>
      </c>
      <c r="BB10" s="651">
        <f>'別添２（保険者入力②）'!H39</f>
        <v>0</v>
      </c>
      <c r="BC10" s="653">
        <f>'別添２（保険者入力②）'!I39</f>
        <v>0</v>
      </c>
      <c r="BD10" s="651">
        <f>'別添２（保険者入力②）'!J39</f>
        <v>0</v>
      </c>
      <c r="BE10" s="653">
        <f>'別添２（保険者入力②）'!K39</f>
        <v>0</v>
      </c>
      <c r="BF10" s="651">
        <f>'別添２（保険者入力②）'!L39</f>
        <v>0</v>
      </c>
      <c r="BG10" s="653">
        <f>'別添２（保険者入力②）'!M39</f>
        <v>0</v>
      </c>
      <c r="BH10" s="651">
        <f>'別添２（保険者入力②）'!N39</f>
        <v>0</v>
      </c>
      <c r="BI10" s="653">
        <f>'別添２（保険者入力②）'!O39</f>
        <v>0</v>
      </c>
      <c r="BJ10" s="651">
        <f>'別添２（保険者入力②）'!P39</f>
        <v>0</v>
      </c>
      <c r="BK10" s="653">
        <f>'別添２（保険者入力②）'!Q39</f>
        <v>0</v>
      </c>
      <c r="BL10" s="651">
        <f>'別添２（保険者入力②）'!R39</f>
        <v>0</v>
      </c>
      <c r="BM10" s="653">
        <f>'別添２（保険者入力②）'!S39</f>
        <v>0</v>
      </c>
      <c r="BN10" s="651">
        <f>'別添２（保険者入力②）'!T39</f>
        <v>0</v>
      </c>
      <c r="BO10" s="652">
        <f>'別添２（保険者入力②）'!D46</f>
        <v>0</v>
      </c>
      <c r="BP10" s="652">
        <f>'別添２（保険者入力②）'!E46</f>
        <v>0</v>
      </c>
      <c r="BQ10" s="652">
        <f>'別添２（保険者入力②）'!F46</f>
        <v>0</v>
      </c>
      <c r="BR10" s="652">
        <f>'別添２（保険者入力②）'!G46</f>
        <v>0</v>
      </c>
      <c r="BS10" s="652">
        <f>'別添２（保険者入力②）'!H46</f>
        <v>0</v>
      </c>
      <c r="BT10" s="652">
        <f>'別添２（保険者入力②）'!I46</f>
        <v>0</v>
      </c>
      <c r="BU10" s="652">
        <f>'別添２（保険者入力②）'!J46</f>
        <v>0</v>
      </c>
      <c r="BV10" s="652">
        <f>'別添２（保険者入力②）'!K46</f>
        <v>0</v>
      </c>
      <c r="BW10" s="652">
        <f>'別添２（保険者入力②）'!L46</f>
        <v>0</v>
      </c>
      <c r="BX10" s="652">
        <f>'別添２（保険者入力②）'!M46</f>
        <v>0</v>
      </c>
      <c r="BY10" s="652">
        <f>'別添２（保険者入力②）'!N46</f>
        <v>0</v>
      </c>
      <c r="BZ10" s="652">
        <f>'別添２（保険者入力②）'!O46</f>
        <v>0</v>
      </c>
      <c r="CA10" s="652">
        <f>'別添２（保険者入力②）'!P46</f>
        <v>0</v>
      </c>
      <c r="CB10" s="652">
        <f>'別添２（保険者入力②）'!Q46</f>
        <v>0</v>
      </c>
      <c r="CC10" s="652">
        <f>'別添２（保険者入力②）'!R46</f>
        <v>0</v>
      </c>
      <c r="CD10" s="652">
        <f>'別添２（保険者入力②）'!S46</f>
        <v>0</v>
      </c>
      <c r="CE10" s="652">
        <f>'別添２（保険者入力②）'!T46</f>
        <v>0</v>
      </c>
      <c r="CF10" s="652">
        <f>'別添２（保険者入力②）'!D53</f>
        <v>0</v>
      </c>
      <c r="CG10" s="652">
        <f>'別添２（保険者入力②）'!E53</f>
        <v>0</v>
      </c>
      <c r="CH10" s="652">
        <f>'別添２（保険者入力②）'!F53</f>
        <v>0</v>
      </c>
      <c r="CI10" s="652">
        <f>'別添２（保険者入力②）'!G53</f>
        <v>0</v>
      </c>
      <c r="CJ10" s="652">
        <f>'別添２（保険者入力②）'!H53</f>
        <v>0</v>
      </c>
      <c r="CK10" s="652">
        <f>'別添２（保険者入力②）'!I53</f>
        <v>0</v>
      </c>
      <c r="CL10" s="652">
        <f>'別添２（保険者入力②）'!J53</f>
        <v>0</v>
      </c>
      <c r="CM10" s="652">
        <f>'別添２（保険者入力②）'!K53</f>
        <v>0</v>
      </c>
      <c r="CN10" s="652">
        <f>'別添２（保険者入力②）'!L53</f>
        <v>0</v>
      </c>
      <c r="CO10" s="652">
        <f>'別添２（保険者入力②）'!M53</f>
        <v>0</v>
      </c>
      <c r="CP10" s="652">
        <f>'別添２（保険者入力②）'!N53</f>
        <v>0</v>
      </c>
      <c r="CQ10" s="652">
        <f>'別添２（保険者入力②）'!O53</f>
        <v>0</v>
      </c>
      <c r="CR10" s="652">
        <f>'別添２（保険者入力②）'!P53</f>
        <v>0</v>
      </c>
      <c r="CS10" s="652">
        <f>'別添２（保険者入力②）'!Q53</f>
        <v>0</v>
      </c>
      <c r="CT10" s="652">
        <f>'別添２（保険者入力②）'!R53</f>
        <v>0</v>
      </c>
      <c r="CU10" s="652">
        <f>'別添２（保険者入力②）'!S53</f>
        <v>0</v>
      </c>
      <c r="CV10" s="652">
        <f>'別添２（保険者入力②）'!T53</f>
        <v>0</v>
      </c>
      <c r="CW10" s="651">
        <f>'別添２（保険者入力②）'!D16</f>
        <v>0</v>
      </c>
      <c r="CX10" s="651">
        <f>'別添２（保険者入力②）'!E16</f>
        <v>0</v>
      </c>
      <c r="CY10" s="651">
        <f>'別添２（保険者入力②）'!F16</f>
        <v>0</v>
      </c>
      <c r="CZ10" s="651">
        <f>'別添２（保険者入力②）'!G16</f>
        <v>0</v>
      </c>
      <c r="DA10" s="651">
        <f>'別添２（保険者入力②）'!H16</f>
        <v>0</v>
      </c>
      <c r="DB10" s="651">
        <f>'別添２（保険者入力②）'!I16</f>
        <v>0</v>
      </c>
      <c r="DC10" s="651">
        <f>'別添２（保険者入力②）'!J16</f>
        <v>0</v>
      </c>
      <c r="DD10" s="651">
        <f>'別添２（保険者入力②）'!K16</f>
        <v>0</v>
      </c>
      <c r="DE10" s="651">
        <f>'別添２（保険者入力②）'!L16</f>
        <v>0</v>
      </c>
      <c r="DF10" s="651">
        <f>'別添２（保険者入力②）'!M16</f>
        <v>0</v>
      </c>
      <c r="DG10" s="651">
        <f>'別添２（保険者入力②）'!N16</f>
        <v>0</v>
      </c>
      <c r="DH10" s="651">
        <f>'別添２（保険者入力②）'!O16</f>
        <v>0</v>
      </c>
      <c r="DI10" s="651">
        <f>'別添２（保険者入力②）'!P16</f>
        <v>0</v>
      </c>
      <c r="DJ10" s="651">
        <f>'別添２（保険者入力②）'!Q16</f>
        <v>0</v>
      </c>
      <c r="DK10" s="651">
        <f>'別添２（保険者入力②）'!R16</f>
        <v>0</v>
      </c>
      <c r="DL10" s="651">
        <f>'別添２（保険者入力②）'!D23</f>
        <v>0</v>
      </c>
      <c r="DM10" s="651">
        <f>'別添２（保険者入力②）'!E23</f>
        <v>0</v>
      </c>
      <c r="DN10" s="651">
        <f>'別添２（保険者入力②）'!F23</f>
        <v>0</v>
      </c>
      <c r="DO10" s="651">
        <f>'別添２（保険者入力②）'!G23</f>
        <v>0</v>
      </c>
      <c r="DP10" s="651">
        <f>'別添２（保険者入力②）'!H23</f>
        <v>0</v>
      </c>
      <c r="DQ10" s="651">
        <f>'別添２（保険者入力②）'!I23</f>
        <v>0</v>
      </c>
      <c r="DR10" s="651">
        <f>'別添２（保険者入力②）'!J23</f>
        <v>0</v>
      </c>
      <c r="DS10" s="651">
        <f>'別添２（保険者入力②）'!K23</f>
        <v>0</v>
      </c>
      <c r="DT10" s="651">
        <f>'別添２（保険者入力②）'!L23</f>
        <v>0</v>
      </c>
      <c r="DU10" s="651">
        <f>'別添２（保険者入力②）'!M23</f>
        <v>0</v>
      </c>
      <c r="DV10" s="651">
        <f>'別添２（保険者入力②）'!N23</f>
        <v>0</v>
      </c>
      <c r="DW10" s="651">
        <f>'別添２（保険者入力②）'!O23</f>
        <v>0</v>
      </c>
      <c r="DX10" s="651">
        <f>'別添２（保険者入力②）'!P23</f>
        <v>0</v>
      </c>
      <c r="DY10" s="651">
        <f>'別添２（保険者入力②）'!Q23</f>
        <v>0</v>
      </c>
      <c r="DZ10" s="651">
        <f>'別添２（保険者入力②）'!R23</f>
        <v>0</v>
      </c>
      <c r="EA10" s="652">
        <f>'別添２（保険者入力②）'!D30</f>
        <v>0</v>
      </c>
      <c r="EB10" s="652">
        <f>'別添２（保険者入力②）'!E30</f>
        <v>0</v>
      </c>
      <c r="EC10" s="652">
        <f>'別添２（保険者入力②）'!F30</f>
        <v>0</v>
      </c>
      <c r="ED10" s="652">
        <f>'別添２（保険者入力②）'!G30</f>
        <v>0</v>
      </c>
      <c r="EE10" s="652">
        <f>'別添２（保険者入力②）'!H30</f>
        <v>0</v>
      </c>
      <c r="EF10" s="652">
        <f>'別添２（保険者入力②）'!I30</f>
        <v>0</v>
      </c>
      <c r="EG10" s="652">
        <f>'別添２（保険者入力②）'!J30</f>
        <v>0</v>
      </c>
      <c r="EH10" s="652">
        <f>'別添２（保険者入力②）'!K30</f>
        <v>0</v>
      </c>
      <c r="EI10" s="652">
        <f>'別添２（保険者入力②）'!L30</f>
        <v>0</v>
      </c>
      <c r="EJ10" s="652">
        <f>'別添２（保険者入力②）'!M30</f>
        <v>0</v>
      </c>
      <c r="EK10" s="652">
        <f>'別添２（保険者入力②）'!N30</f>
        <v>0</v>
      </c>
      <c r="EL10" s="652">
        <f>'別添２（保険者入力②）'!O30</f>
        <v>0</v>
      </c>
      <c r="EM10" s="652">
        <f>'別添２（保険者入力②）'!P30</f>
        <v>0</v>
      </c>
      <c r="EN10" s="652">
        <f>'別添２（保険者入力②）'!Q30</f>
        <v>0</v>
      </c>
      <c r="EO10" s="652">
        <f>'別添２（保険者入力②）'!R30</f>
        <v>0</v>
      </c>
      <c r="EP10" s="651">
        <f>'別添２（保険者入力②）'!D40</f>
        <v>0</v>
      </c>
      <c r="EQ10" s="651">
        <f>'別添２（保険者入力②）'!E40</f>
        <v>0</v>
      </c>
      <c r="ER10" s="651">
        <f>'別添２（保険者入力②）'!F40</f>
        <v>0</v>
      </c>
      <c r="ES10" s="651">
        <f>'別添２（保険者入力②）'!G40</f>
        <v>0</v>
      </c>
      <c r="ET10" s="651">
        <f>'別添２（保険者入力②）'!H40</f>
        <v>0</v>
      </c>
      <c r="EU10" s="651">
        <f>'別添２（保険者入力②）'!I40</f>
        <v>0</v>
      </c>
      <c r="EV10" s="651">
        <f>'別添２（保険者入力②）'!J40</f>
        <v>0</v>
      </c>
      <c r="EW10" s="651">
        <f>'別添２（保険者入力②）'!K40</f>
        <v>0</v>
      </c>
      <c r="EX10" s="651">
        <f>'別添２（保険者入力②）'!L40</f>
        <v>0</v>
      </c>
      <c r="EY10" s="651">
        <f>'別添２（保険者入力②）'!M40</f>
        <v>0</v>
      </c>
      <c r="EZ10" s="651">
        <f>'別添２（保険者入力②）'!N40</f>
        <v>0</v>
      </c>
      <c r="FA10" s="651">
        <f>'別添２（保険者入力②）'!O40</f>
        <v>0</v>
      </c>
      <c r="FB10" s="651">
        <f>'別添２（保険者入力②）'!P40</f>
        <v>0</v>
      </c>
      <c r="FC10" s="651">
        <f>'別添２（保険者入力②）'!Q40</f>
        <v>0</v>
      </c>
      <c r="FD10" s="651">
        <f>'別添２（保険者入力②）'!R40</f>
        <v>0</v>
      </c>
      <c r="FE10" s="651">
        <f>'別添２（保険者入力②）'!S40</f>
        <v>0</v>
      </c>
      <c r="FF10" s="651">
        <f>'別添２（保険者入力②）'!T40</f>
        <v>0</v>
      </c>
      <c r="FG10" s="652">
        <f>'別添２（保険者入力②）'!D47</f>
        <v>0</v>
      </c>
      <c r="FH10" s="652">
        <f>'別添２（保険者入力②）'!E47</f>
        <v>0</v>
      </c>
      <c r="FI10" s="652">
        <f>'別添２（保険者入力②）'!F47</f>
        <v>0</v>
      </c>
      <c r="FJ10" s="652">
        <f>'別添２（保険者入力②）'!G47</f>
        <v>0</v>
      </c>
      <c r="FK10" s="652">
        <f>'別添２（保険者入力②）'!H47</f>
        <v>0</v>
      </c>
      <c r="FL10" s="652">
        <f>'別添２（保険者入力②）'!I47</f>
        <v>0</v>
      </c>
      <c r="FM10" s="652">
        <f>'別添２（保険者入力②）'!J47</f>
        <v>0</v>
      </c>
      <c r="FN10" s="652">
        <f>'別添２（保険者入力②）'!K47</f>
        <v>0</v>
      </c>
      <c r="FO10" s="652">
        <f>'別添２（保険者入力②）'!L47</f>
        <v>0</v>
      </c>
      <c r="FP10" s="652">
        <f>'別添２（保険者入力②）'!M47</f>
        <v>0</v>
      </c>
      <c r="FQ10" s="652">
        <f>'別添２（保険者入力②）'!N47</f>
        <v>0</v>
      </c>
      <c r="FR10" s="652">
        <f>'別添２（保険者入力②）'!O47</f>
        <v>0</v>
      </c>
      <c r="FS10" s="652">
        <f>'別添２（保険者入力②）'!P47</f>
        <v>0</v>
      </c>
      <c r="FT10" s="652">
        <f>'別添２（保険者入力②）'!Q47</f>
        <v>0</v>
      </c>
      <c r="FU10" s="652">
        <f>'別添２（保険者入力②）'!R47</f>
        <v>0</v>
      </c>
      <c r="FV10" s="652">
        <f>'別添２（保険者入力②）'!S47</f>
        <v>0</v>
      </c>
      <c r="FW10" s="652">
        <f>'別添２（保険者入力②）'!T47</f>
        <v>0</v>
      </c>
      <c r="FX10" s="652">
        <f>'別添２（保険者入力②）'!D54</f>
        <v>0</v>
      </c>
      <c r="FY10" s="652">
        <f>'別添２（保険者入力②）'!E54</f>
        <v>0</v>
      </c>
      <c r="FZ10" s="652">
        <f>'別添２（保険者入力②）'!F54</f>
        <v>0</v>
      </c>
      <c r="GA10" s="652">
        <f>'別添２（保険者入力②）'!G54</f>
        <v>0</v>
      </c>
      <c r="GB10" s="652">
        <f>'別添２（保険者入力②）'!H54</f>
        <v>0</v>
      </c>
      <c r="GC10" s="652">
        <f>'別添２（保険者入力②）'!I54</f>
        <v>0</v>
      </c>
      <c r="GD10" s="652">
        <f>'別添２（保険者入力②）'!J54</f>
        <v>0</v>
      </c>
      <c r="GE10" s="652">
        <f>'別添２（保険者入力②）'!K54</f>
        <v>0</v>
      </c>
      <c r="GF10" s="652">
        <f>'別添２（保険者入力②）'!L54</f>
        <v>0</v>
      </c>
      <c r="GG10" s="652">
        <f>'別添２（保険者入力②）'!M54</f>
        <v>0</v>
      </c>
      <c r="GH10" s="652">
        <f>'別添２（保険者入力②）'!N54</f>
        <v>0</v>
      </c>
      <c r="GI10" s="652">
        <f>'別添２（保険者入力②）'!O54</f>
        <v>0</v>
      </c>
      <c r="GJ10" s="652">
        <f>'別添２（保険者入力②）'!P54</f>
        <v>0</v>
      </c>
      <c r="GK10" s="652">
        <f>'別添２（保険者入力②）'!Q54</f>
        <v>0</v>
      </c>
      <c r="GL10" s="652">
        <f>'別添２（保険者入力②）'!R54</f>
        <v>0</v>
      </c>
      <c r="GM10" s="652">
        <f>'別添２（保険者入力②）'!S54</f>
        <v>0</v>
      </c>
      <c r="GN10" s="652">
        <f>'別添２（保険者入力②）'!T54</f>
        <v>0</v>
      </c>
      <c r="GO10" s="651">
        <f>'別添２（保険者入力②）'!D17</f>
        <v>0</v>
      </c>
      <c r="GP10" s="651">
        <f>'別添２（保険者入力②）'!E17</f>
        <v>0</v>
      </c>
      <c r="GQ10" s="651">
        <f>'別添２（保険者入力②）'!F17</f>
        <v>0</v>
      </c>
      <c r="GR10" s="651">
        <f>'別添２（保険者入力②）'!G17</f>
        <v>0</v>
      </c>
      <c r="GS10" s="651">
        <f>'別添２（保険者入力②）'!H17</f>
        <v>0</v>
      </c>
      <c r="GT10" s="651">
        <f>'別添２（保険者入力②）'!I17</f>
        <v>0</v>
      </c>
      <c r="GU10" s="651">
        <f>'別添２（保険者入力②）'!J17</f>
        <v>0</v>
      </c>
      <c r="GV10" s="651">
        <f>'別添２（保険者入力②）'!K17</f>
        <v>0</v>
      </c>
      <c r="GW10" s="651">
        <f>'別添２（保険者入力②）'!L17</f>
        <v>0</v>
      </c>
      <c r="GX10" s="651">
        <f>'別添２（保険者入力②）'!M17</f>
        <v>0</v>
      </c>
      <c r="GY10" s="651">
        <f>'別添２（保険者入力②）'!N17</f>
        <v>0</v>
      </c>
      <c r="GZ10" s="651">
        <f>'別添２（保険者入力②）'!O17</f>
        <v>0</v>
      </c>
      <c r="HA10" s="651">
        <f>'別添２（保険者入力②）'!P17</f>
        <v>0</v>
      </c>
      <c r="HB10" s="651">
        <f>'別添２（保険者入力②）'!Q17</f>
        <v>0</v>
      </c>
      <c r="HC10" s="651">
        <f>'別添２（保険者入力②）'!R17</f>
        <v>0</v>
      </c>
      <c r="HD10" s="652">
        <f>'別添２（保険者入力②）'!D24</f>
        <v>0</v>
      </c>
      <c r="HE10" s="652">
        <f>'別添２（保険者入力②）'!E24</f>
        <v>0</v>
      </c>
      <c r="HF10" s="652">
        <f>'別添２（保険者入力②）'!F24</f>
        <v>0</v>
      </c>
      <c r="HG10" s="652">
        <f>'別添２（保険者入力②）'!G24</f>
        <v>0</v>
      </c>
      <c r="HH10" s="652">
        <f>'別添２（保険者入力②）'!H24</f>
        <v>0</v>
      </c>
      <c r="HI10" s="652">
        <f>'別添２（保険者入力②）'!I24</f>
        <v>0</v>
      </c>
      <c r="HJ10" s="652">
        <f>'別添２（保険者入力②）'!J24</f>
        <v>0</v>
      </c>
      <c r="HK10" s="652">
        <f>'別添２（保険者入力②）'!K24</f>
        <v>0</v>
      </c>
      <c r="HL10" s="652">
        <f>'別添２（保険者入力②）'!L24</f>
        <v>0</v>
      </c>
      <c r="HM10" s="652">
        <f>'別添２（保険者入力②）'!M24</f>
        <v>0</v>
      </c>
      <c r="HN10" s="652">
        <f>'別添２（保険者入力②）'!N24</f>
        <v>0</v>
      </c>
      <c r="HO10" s="652">
        <f>'別添２（保険者入力②）'!O24</f>
        <v>0</v>
      </c>
      <c r="HP10" s="652">
        <f>'別添２（保険者入力②）'!P24</f>
        <v>0</v>
      </c>
      <c r="HQ10" s="652">
        <f>'別添２（保険者入力②）'!Q24</f>
        <v>0</v>
      </c>
      <c r="HR10" s="652">
        <f>'別添２（保険者入力②）'!R24</f>
        <v>0</v>
      </c>
      <c r="HS10" s="652">
        <f>'別添２（保険者入力②）'!D31</f>
        <v>0</v>
      </c>
      <c r="HT10" s="652">
        <f>'別添２（保険者入力②）'!E31</f>
        <v>0</v>
      </c>
      <c r="HU10" s="652">
        <f>'別添２（保険者入力②）'!F31</f>
        <v>0</v>
      </c>
      <c r="HV10" s="652">
        <f>'別添２（保険者入力②）'!G31</f>
        <v>0</v>
      </c>
      <c r="HW10" s="652">
        <f>'別添２（保険者入力②）'!H31</f>
        <v>0</v>
      </c>
      <c r="HX10" s="652">
        <f>'別添２（保険者入力②）'!I31</f>
        <v>0</v>
      </c>
      <c r="HY10" s="652">
        <f>'別添２（保険者入力②）'!J31</f>
        <v>0</v>
      </c>
      <c r="HZ10" s="652">
        <f>'別添２（保険者入力②）'!K31</f>
        <v>0</v>
      </c>
      <c r="IA10" s="652">
        <f>'別添２（保険者入力②）'!L31</f>
        <v>0</v>
      </c>
      <c r="IB10" s="652">
        <f>'別添２（保険者入力②）'!M31</f>
        <v>0</v>
      </c>
      <c r="IC10" s="652">
        <f>'別添２（保険者入力②）'!N31</f>
        <v>0</v>
      </c>
      <c r="ID10" s="652">
        <f>'別添２（保険者入力②）'!O31</f>
        <v>0</v>
      </c>
      <c r="IE10" s="652">
        <f>'別添２（保険者入力②）'!P31</f>
        <v>0</v>
      </c>
      <c r="IF10" s="652">
        <f>'別添２（保険者入力②）'!Q31</f>
        <v>0</v>
      </c>
      <c r="IG10" s="652">
        <f>'別添２（保険者入力②）'!R31</f>
        <v>0</v>
      </c>
      <c r="IH10" s="654">
        <f>'別添２（保険者入力②）'!D41</f>
        <v>0</v>
      </c>
      <c r="II10" s="654">
        <f>'別添２（保険者入力②）'!E41</f>
        <v>0</v>
      </c>
      <c r="IJ10" s="654">
        <f>'別添２（保険者入力②）'!F41</f>
        <v>0</v>
      </c>
      <c r="IK10" s="654">
        <f>'別添２（保険者入力②）'!G41</f>
        <v>0</v>
      </c>
      <c r="IL10" s="654">
        <f>'別添２（保険者入力②）'!H41</f>
        <v>0</v>
      </c>
      <c r="IM10" s="654">
        <f>'別添２（保険者入力②）'!I41</f>
        <v>0</v>
      </c>
      <c r="IN10" s="654">
        <f>'別添２（保険者入力②）'!J41</f>
        <v>0</v>
      </c>
      <c r="IO10" s="654">
        <f>'別添２（保険者入力②）'!K41</f>
        <v>0</v>
      </c>
      <c r="IP10" s="654">
        <f>'別添２（保険者入力②）'!L41</f>
        <v>0</v>
      </c>
      <c r="IQ10" s="654">
        <f>'別添２（保険者入力②）'!M41</f>
        <v>0</v>
      </c>
      <c r="IR10" s="654">
        <f>'別添２（保険者入力②）'!N41</f>
        <v>0</v>
      </c>
      <c r="IS10" s="654">
        <f>'別添２（保険者入力②）'!O41</f>
        <v>0</v>
      </c>
      <c r="IT10" s="654">
        <f>'別添２（保険者入力②）'!P41</f>
        <v>0</v>
      </c>
      <c r="IU10" s="654">
        <f>'別添２（保険者入力②）'!Q41</f>
        <v>0</v>
      </c>
      <c r="IV10" s="654">
        <f>'別添２（保険者入力②）'!R41</f>
        <v>0</v>
      </c>
      <c r="IW10" s="654">
        <f>'別添２（保険者入力②）'!S41</f>
        <v>0</v>
      </c>
      <c r="IX10" s="654">
        <f>'別添２（保険者入力②）'!T41</f>
        <v>0</v>
      </c>
      <c r="IY10" s="652">
        <f>'別添２（保険者入力②）'!D48</f>
        <v>0</v>
      </c>
      <c r="IZ10" s="652">
        <f>'別添２（保険者入力②）'!E48</f>
        <v>0</v>
      </c>
      <c r="JA10" s="652">
        <f>'別添２（保険者入力②）'!F48</f>
        <v>0</v>
      </c>
      <c r="JB10" s="652">
        <f>'別添２（保険者入力②）'!G48</f>
        <v>0</v>
      </c>
      <c r="JC10" s="652">
        <f>'別添２（保険者入力②）'!H48</f>
        <v>0</v>
      </c>
      <c r="JD10" s="652">
        <f>'別添２（保険者入力②）'!I48</f>
        <v>0</v>
      </c>
      <c r="JE10" s="652">
        <f>'別添２（保険者入力②）'!J48</f>
        <v>0</v>
      </c>
      <c r="JF10" s="652">
        <f>'別添２（保険者入力②）'!K48</f>
        <v>0</v>
      </c>
      <c r="JG10" s="652">
        <f>'別添２（保険者入力②）'!L48</f>
        <v>0</v>
      </c>
      <c r="JH10" s="652">
        <f>'別添２（保険者入力②）'!M48</f>
        <v>0</v>
      </c>
      <c r="JI10" s="652">
        <f>'別添２（保険者入力②）'!N48</f>
        <v>0</v>
      </c>
      <c r="JJ10" s="652">
        <f>'別添２（保険者入力②）'!O48</f>
        <v>0</v>
      </c>
      <c r="JK10" s="652">
        <f>'別添２（保険者入力②）'!P48</f>
        <v>0</v>
      </c>
      <c r="JL10" s="652">
        <f>'別添２（保険者入力②）'!Q48</f>
        <v>0</v>
      </c>
      <c r="JM10" s="652">
        <f>'別添２（保険者入力②）'!R48</f>
        <v>0</v>
      </c>
      <c r="JN10" s="652">
        <f>'別添２（保険者入力②）'!S48</f>
        <v>0</v>
      </c>
      <c r="JO10" s="652">
        <f>'別添２（保険者入力②）'!T48</f>
        <v>0</v>
      </c>
      <c r="JP10" s="652">
        <f>'別添２（保険者入力②）'!D55</f>
        <v>0</v>
      </c>
      <c r="JQ10" s="652">
        <f>'別添２（保険者入力②）'!E55</f>
        <v>0</v>
      </c>
      <c r="JR10" s="652">
        <f>'別添２（保険者入力②）'!F55</f>
        <v>0</v>
      </c>
      <c r="JS10" s="652">
        <f>'別添２（保険者入力②）'!G55</f>
        <v>0</v>
      </c>
      <c r="JT10" s="652">
        <f>'別添２（保険者入力②）'!H55</f>
        <v>0</v>
      </c>
      <c r="JU10" s="652">
        <f>'別添２（保険者入力②）'!I55</f>
        <v>0</v>
      </c>
      <c r="JV10" s="652">
        <f>'別添２（保険者入力②）'!J55</f>
        <v>0</v>
      </c>
      <c r="JW10" s="652">
        <f>'別添２（保険者入力②）'!K55</f>
        <v>0</v>
      </c>
      <c r="JX10" s="652">
        <f>'別添２（保険者入力②）'!L55</f>
        <v>0</v>
      </c>
      <c r="JY10" s="652">
        <f>'別添２（保険者入力②）'!M55</f>
        <v>0</v>
      </c>
      <c r="JZ10" s="652">
        <f>'別添２（保険者入力②）'!N55</f>
        <v>0</v>
      </c>
      <c r="KA10" s="652">
        <f>'別添２（保険者入力②）'!O55</f>
        <v>0</v>
      </c>
      <c r="KB10" s="652">
        <f>'別添２（保険者入力②）'!P55</f>
        <v>0</v>
      </c>
      <c r="KC10" s="652">
        <f>'別添２（保険者入力②）'!Q55</f>
        <v>0</v>
      </c>
      <c r="KD10" s="652">
        <f>'別添２（保険者入力②）'!R55</f>
        <v>0</v>
      </c>
      <c r="KE10" s="652">
        <f>'別添２（保険者入力②）'!S55</f>
        <v>0</v>
      </c>
      <c r="KF10" s="655">
        <f>'別添２（保険者入力②）'!T55</f>
        <v>0</v>
      </c>
      <c r="KG10" s="545"/>
    </row>
    <row r="11" spans="1:293" ht="13.5" x14ac:dyDescent="0.1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Y11" s="29"/>
      <c r="EZ11" s="29"/>
      <c r="FA11" s="29"/>
      <c r="FB11" s="29"/>
      <c r="FC11" s="29"/>
      <c r="FD11" s="29"/>
      <c r="FE11" s="29"/>
      <c r="FF11" s="29"/>
      <c r="FP11" s="29"/>
      <c r="FQ11" s="29"/>
      <c r="FR11" s="29"/>
      <c r="FS11" s="29"/>
      <c r="FT11" s="29"/>
      <c r="FU11" s="29"/>
      <c r="FV11" s="29"/>
      <c r="FW11" s="29"/>
      <c r="GG11" s="29"/>
      <c r="GH11" s="29"/>
      <c r="GI11" s="29"/>
      <c r="GJ11" s="29"/>
      <c r="GK11" s="29"/>
      <c r="GL11" s="29"/>
      <c r="GM11" s="29"/>
      <c r="GN11" s="29"/>
      <c r="GV11" s="29"/>
      <c r="GW11" s="29"/>
      <c r="GX11" s="29"/>
      <c r="GY11" s="29"/>
      <c r="GZ11" s="29"/>
      <c r="HA11" s="29"/>
      <c r="HB11" s="29"/>
      <c r="HC11" s="29"/>
      <c r="HK11" s="29"/>
      <c r="HL11" s="29"/>
      <c r="HM11" s="29"/>
      <c r="HN11" s="29"/>
      <c r="HO11" s="29"/>
      <c r="HP11" s="29"/>
      <c r="HQ11" s="29"/>
      <c r="HR11" s="29"/>
      <c r="HZ11" s="29"/>
      <c r="IA11" s="29"/>
      <c r="IB11" s="29"/>
      <c r="IC11" s="29"/>
      <c r="ID11" s="29"/>
      <c r="IE11" s="29"/>
      <c r="IF11" s="29"/>
      <c r="IG11" s="29"/>
      <c r="IQ11" s="29"/>
      <c r="IR11" s="29"/>
      <c r="IS11" s="29"/>
      <c r="IT11" s="29"/>
      <c r="IU11" s="29"/>
      <c r="IV11" s="29"/>
      <c r="IW11" s="29"/>
      <c r="IX11" s="29"/>
      <c r="JH11" s="29"/>
      <c r="JI11" s="29"/>
      <c r="JJ11" s="29"/>
      <c r="JK11" s="29"/>
      <c r="JL11" s="29"/>
      <c r="JM11" s="29"/>
      <c r="JN11" s="29"/>
      <c r="JO11" s="29"/>
      <c r="JY11" s="29"/>
      <c r="JZ11" s="29"/>
      <c r="KA11" s="29"/>
      <c r="KB11" s="29"/>
      <c r="KC11" s="29"/>
      <c r="KD11" s="29"/>
      <c r="KE11" s="29"/>
      <c r="KF11" s="29"/>
    </row>
    <row r="12" spans="1:293" ht="13.5" customHeight="1" x14ac:dyDescent="0.15">
      <c r="A12" s="9" t="s">
        <v>3683</v>
      </c>
      <c r="BF12" s="28"/>
      <c r="CN12" s="28"/>
    </row>
    <row r="13" spans="1:293" ht="21" customHeight="1" x14ac:dyDescent="0.15">
      <c r="A13" s="68" t="s">
        <v>3880</v>
      </c>
    </row>
  </sheetData>
  <sheetProtection password="CAE2" sheet="1" objects="1" scenarios="1"/>
  <mergeCells count="4">
    <mergeCell ref="A2:A9"/>
    <mergeCell ref="B2:B9"/>
    <mergeCell ref="C2:C9"/>
    <mergeCell ref="D2:D9"/>
  </mergeCells>
  <phoneticPr fontId="10"/>
  <pageMargins left="0.25" right="0.25" top="0.75" bottom="0.75" header="0.3" footer="0.3"/>
  <pageSetup paperSize="8" scale="78" orientation="landscape" r:id="rId1"/>
  <colBreaks count="11" manualBreakCount="11">
    <brk id="4" max="1048575" man="1"/>
    <brk id="19" max="12" man="1"/>
    <brk id="34" max="12" man="1"/>
    <brk id="49" max="12" man="1"/>
    <brk id="66" max="12" man="1"/>
    <brk id="115" max="12" man="1"/>
    <brk id="130" max="12" man="1"/>
    <brk id="145" max="12" man="1"/>
    <brk id="211" max="12" man="1"/>
    <brk id="226" max="12" man="1"/>
    <brk id="241" max="12"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D209"/>
  <sheetViews>
    <sheetView showGridLines="0" view="pageBreakPreview" zoomScale="70" zoomScaleNormal="55" zoomScaleSheetLayoutView="70" workbookViewId="0">
      <selection activeCell="CG190" sqref="CG190"/>
    </sheetView>
  </sheetViews>
  <sheetFormatPr defaultColWidth="9" defaultRowHeight="13.5" x14ac:dyDescent="0.15"/>
  <cols>
    <col min="1" max="1" width="4.5" style="44" customWidth="1"/>
    <col min="2" max="2" width="9.125" style="44" customWidth="1"/>
    <col min="3" max="3" width="4.5" style="44" customWidth="1"/>
    <col min="4" max="4" width="7" style="44" customWidth="1"/>
    <col min="5" max="6" width="8" style="44" customWidth="1"/>
    <col min="7" max="7" width="14.375" style="44" customWidth="1"/>
    <col min="8" max="66" width="15.75" style="44" customWidth="1"/>
    <col min="67" max="69" width="15.875" style="44" customWidth="1"/>
    <col min="70" max="72" width="15.75" style="44" customWidth="1"/>
    <col min="73" max="73" width="15.25" style="44" customWidth="1"/>
    <col min="74" max="74" width="15.75" style="44" customWidth="1"/>
    <col min="75" max="75" width="16.25" style="44" customWidth="1"/>
    <col min="76" max="368" width="15.75" style="44" customWidth="1"/>
    <col min="369" max="16384" width="9" style="44"/>
  </cols>
  <sheetData>
    <row r="1" spans="1:124" s="178" customFormat="1" ht="18.75" x14ac:dyDescent="0.15">
      <c r="A1" s="685" t="s">
        <v>4008</v>
      </c>
      <c r="B1" s="293"/>
      <c r="C1" s="292" t="s">
        <v>3952</v>
      </c>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row>
    <row r="2" spans="1:124" s="178" customFormat="1" ht="18.75" x14ac:dyDescent="0.15">
      <c r="A2" s="293"/>
      <c r="B2" s="293"/>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445"/>
      <c r="BM2" s="445"/>
      <c r="BN2" s="445"/>
      <c r="BO2" s="445"/>
      <c r="BP2" s="445"/>
      <c r="BQ2" s="445"/>
      <c r="BR2" s="445"/>
      <c r="BS2" s="445"/>
      <c r="BT2" s="445"/>
      <c r="BU2" s="397"/>
      <c r="BV2" s="397"/>
      <c r="BW2" s="397"/>
      <c r="BX2" s="397"/>
      <c r="BY2" s="397"/>
      <c r="BZ2" s="397"/>
      <c r="CA2" s="397"/>
      <c r="CB2" s="397"/>
      <c r="CC2" s="397"/>
      <c r="CD2" s="397"/>
      <c r="CE2" s="397"/>
      <c r="CF2" s="397"/>
      <c r="CG2" s="397"/>
      <c r="CH2" s="397"/>
      <c r="CI2" s="397"/>
      <c r="CJ2" s="397"/>
      <c r="CK2" s="397"/>
      <c r="CL2" s="397"/>
      <c r="CM2" s="397"/>
      <c r="CN2" s="397"/>
      <c r="CO2" s="397"/>
      <c r="CP2" s="397"/>
      <c r="CQ2" s="397"/>
      <c r="CS2" s="397"/>
      <c r="CT2" s="397"/>
    </row>
    <row r="3" spans="1:124" s="178" customFormat="1" ht="19.5" thickBot="1" x14ac:dyDescent="0.2">
      <c r="D3" s="294"/>
      <c r="E3" s="295" t="s">
        <v>3861</v>
      </c>
      <c r="F3" s="296"/>
      <c r="G3" s="296"/>
      <c r="H3" s="296"/>
      <c r="I3" s="296"/>
      <c r="J3" s="296"/>
      <c r="K3" s="296"/>
      <c r="L3" s="296"/>
      <c r="M3" s="296"/>
      <c r="N3" s="296"/>
      <c r="O3" s="296"/>
      <c r="P3" s="296"/>
      <c r="Q3" s="296"/>
      <c r="R3" s="296"/>
      <c r="S3" s="297"/>
      <c r="T3" s="297"/>
      <c r="U3" s="296"/>
      <c r="V3" s="296"/>
      <c r="W3" s="296"/>
      <c r="X3" s="296"/>
      <c r="Y3" s="296"/>
      <c r="Z3" s="296"/>
      <c r="AA3" s="296"/>
      <c r="AB3" s="296"/>
      <c r="AC3" s="296"/>
      <c r="AD3" s="298"/>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444"/>
      <c r="BL3" s="293"/>
      <c r="BM3" s="293"/>
      <c r="BN3" s="293"/>
      <c r="BO3" s="293"/>
      <c r="BP3" s="293"/>
      <c r="BQ3" s="293"/>
      <c r="BR3" s="293"/>
      <c r="BS3" s="293"/>
      <c r="BT3" s="293"/>
      <c r="BU3" s="446"/>
      <c r="BV3" s="293"/>
      <c r="BW3" s="293"/>
      <c r="BX3" s="293"/>
      <c r="BY3" s="293"/>
      <c r="BZ3" s="293"/>
      <c r="CA3" s="293"/>
      <c r="CB3" s="293"/>
      <c r="CC3" s="293"/>
      <c r="CD3" s="293"/>
      <c r="CE3" s="293"/>
      <c r="CF3" s="293"/>
      <c r="CG3" s="293"/>
      <c r="CH3" s="293"/>
      <c r="CI3" s="293"/>
      <c r="CJ3" s="293"/>
      <c r="CK3" s="293"/>
      <c r="CO3" s="580"/>
      <c r="CR3" s="580"/>
      <c r="CT3" s="581"/>
    </row>
    <row r="4" spans="1:124" s="178" customFormat="1" ht="40.5" x14ac:dyDescent="0.15">
      <c r="D4" s="299"/>
      <c r="E4" s="300"/>
      <c r="F4" s="301"/>
      <c r="G4" s="302"/>
      <c r="H4" s="303" t="s">
        <v>3856</v>
      </c>
      <c r="I4" s="304" t="s">
        <v>3726</v>
      </c>
      <c r="J4" s="303" t="s">
        <v>3705</v>
      </c>
      <c r="K4" s="579" t="s">
        <v>3897</v>
      </c>
      <c r="L4" s="303" t="s">
        <v>3738</v>
      </c>
      <c r="M4" s="305" t="s">
        <v>3698</v>
      </c>
      <c r="N4" s="306" t="s">
        <v>3751</v>
      </c>
      <c r="O4" s="306" t="s">
        <v>3752</v>
      </c>
      <c r="P4" s="306" t="s">
        <v>3690</v>
      </c>
      <c r="Q4" s="306" t="s">
        <v>3733</v>
      </c>
      <c r="R4" s="307" t="s">
        <v>3759</v>
      </c>
      <c r="S4" s="308" t="s">
        <v>3760</v>
      </c>
      <c r="T4" s="308" t="s">
        <v>3882</v>
      </c>
      <c r="U4" s="308" t="s">
        <v>3865</v>
      </c>
      <c r="V4" s="309" t="s">
        <v>3763</v>
      </c>
      <c r="W4" s="308" t="s">
        <v>3762</v>
      </c>
      <c r="X4" s="308" t="s">
        <v>3883</v>
      </c>
      <c r="Y4" s="308" t="s">
        <v>3777</v>
      </c>
      <c r="Z4" s="310" t="s">
        <v>3857</v>
      </c>
      <c r="AA4" s="304" t="s">
        <v>3726</v>
      </c>
      <c r="AB4" s="303" t="s">
        <v>3705</v>
      </c>
      <c r="AC4" s="579" t="s">
        <v>3897</v>
      </c>
      <c r="AD4" s="303" t="s">
        <v>3738</v>
      </c>
      <c r="AE4" s="305" t="s">
        <v>3698</v>
      </c>
      <c r="AF4" s="306" t="s">
        <v>3751</v>
      </c>
      <c r="AG4" s="306" t="s">
        <v>3752</v>
      </c>
      <c r="AH4" s="306" t="s">
        <v>3690</v>
      </c>
      <c r="AI4" s="306" t="s">
        <v>3733</v>
      </c>
      <c r="AJ4" s="307" t="s">
        <v>3759</v>
      </c>
      <c r="AK4" s="308" t="s">
        <v>3760</v>
      </c>
      <c r="AL4" s="308" t="s">
        <v>3882</v>
      </c>
      <c r="AM4" s="308" t="s">
        <v>3865</v>
      </c>
      <c r="AN4" s="309" t="s">
        <v>3763</v>
      </c>
      <c r="AO4" s="308" t="s">
        <v>3762</v>
      </c>
      <c r="AP4" s="308" t="s">
        <v>3883</v>
      </c>
      <c r="AQ4" s="308" t="s">
        <v>3777</v>
      </c>
      <c r="AR4" s="311" t="s">
        <v>3858</v>
      </c>
      <c r="AS4" s="304" t="s">
        <v>3726</v>
      </c>
      <c r="AT4" s="303" t="s">
        <v>3705</v>
      </c>
      <c r="AU4" s="579" t="s">
        <v>3897</v>
      </c>
      <c r="AV4" s="303" t="s">
        <v>3738</v>
      </c>
      <c r="AW4" s="305" t="s">
        <v>3698</v>
      </c>
      <c r="AX4" s="306" t="s">
        <v>3751</v>
      </c>
      <c r="AY4" s="306" t="s">
        <v>3752</v>
      </c>
      <c r="AZ4" s="306" t="s">
        <v>3690</v>
      </c>
      <c r="BA4" s="306" t="s">
        <v>3733</v>
      </c>
      <c r="BB4" s="307" t="s">
        <v>3759</v>
      </c>
      <c r="BC4" s="308" t="s">
        <v>3760</v>
      </c>
      <c r="BD4" s="308" t="s">
        <v>3882</v>
      </c>
      <c r="BE4" s="308" t="s">
        <v>3865</v>
      </c>
      <c r="BF4" s="309" t="s">
        <v>3763</v>
      </c>
      <c r="BG4" s="308" t="s">
        <v>3762</v>
      </c>
      <c r="BH4" s="308" t="s">
        <v>3883</v>
      </c>
      <c r="BI4" s="308" t="s">
        <v>3777</v>
      </c>
      <c r="BJ4" s="303" t="s">
        <v>3859</v>
      </c>
      <c r="BK4" s="304" t="s">
        <v>3726</v>
      </c>
      <c r="BL4" s="303" t="s">
        <v>3705</v>
      </c>
      <c r="BM4" s="579" t="s">
        <v>3897</v>
      </c>
      <c r="BN4" s="303" t="s">
        <v>3738</v>
      </c>
      <c r="BO4" s="305" t="s">
        <v>3698</v>
      </c>
      <c r="BP4" s="306" t="s">
        <v>3751</v>
      </c>
      <c r="BQ4" s="306" t="s">
        <v>3752</v>
      </c>
      <c r="BR4" s="306" t="s">
        <v>3690</v>
      </c>
      <c r="BS4" s="306" t="s">
        <v>3733</v>
      </c>
      <c r="BT4" s="307" t="s">
        <v>3759</v>
      </c>
      <c r="BU4" s="308" t="s">
        <v>3760</v>
      </c>
      <c r="BV4" s="308" t="s">
        <v>3882</v>
      </c>
      <c r="BW4" s="308" t="s">
        <v>3865</v>
      </c>
      <c r="BX4" s="309" t="s">
        <v>3763</v>
      </c>
      <c r="BY4" s="308" t="s">
        <v>3762</v>
      </c>
      <c r="BZ4" s="308" t="s">
        <v>3883</v>
      </c>
      <c r="CA4" s="308" t="s">
        <v>3777</v>
      </c>
      <c r="CB4" s="303" t="s">
        <v>3860</v>
      </c>
      <c r="CC4" s="304" t="s">
        <v>3726</v>
      </c>
      <c r="CD4" s="303" t="s">
        <v>3705</v>
      </c>
      <c r="CE4" s="579" t="s">
        <v>3897</v>
      </c>
      <c r="CF4" s="303" t="s">
        <v>3738</v>
      </c>
      <c r="CG4" s="305" t="s">
        <v>3698</v>
      </c>
      <c r="CH4" s="306" t="s">
        <v>3751</v>
      </c>
      <c r="CI4" s="306" t="s">
        <v>3752</v>
      </c>
      <c r="CJ4" s="306" t="s">
        <v>3690</v>
      </c>
      <c r="CK4" s="306" t="s">
        <v>3733</v>
      </c>
      <c r="CL4" s="307" t="s">
        <v>3759</v>
      </c>
      <c r="CM4" s="308" t="s">
        <v>3760</v>
      </c>
      <c r="CN4" s="308" t="s">
        <v>3882</v>
      </c>
      <c r="CO4" s="308" t="s">
        <v>3865</v>
      </c>
      <c r="CP4" s="309" t="s">
        <v>3763</v>
      </c>
      <c r="CQ4" s="308" t="s">
        <v>3762</v>
      </c>
      <c r="CR4" s="308" t="s">
        <v>3883</v>
      </c>
      <c r="CS4" s="308" t="s">
        <v>3777</v>
      </c>
      <c r="CT4" s="448"/>
      <c r="CU4" s="293"/>
      <c r="CV4" s="293"/>
      <c r="CW4" s="293"/>
      <c r="CX4" s="293"/>
      <c r="CY4" s="293"/>
      <c r="CZ4" s="293"/>
      <c r="DA4" s="293"/>
      <c r="DB4" s="293"/>
      <c r="DC4" s="293"/>
      <c r="DD4" s="293"/>
      <c r="DE4" s="293"/>
      <c r="DF4" s="293"/>
      <c r="DG4" s="293"/>
      <c r="DH4" s="293"/>
      <c r="DI4" s="293"/>
      <c r="DJ4" s="293"/>
      <c r="DK4" s="293"/>
      <c r="DL4" s="293"/>
      <c r="DM4" s="293"/>
      <c r="DN4" s="293"/>
      <c r="DO4" s="293"/>
      <c r="DP4" s="293"/>
      <c r="DQ4" s="293"/>
      <c r="DR4" s="293"/>
      <c r="DS4" s="293"/>
      <c r="DT4" s="293"/>
    </row>
    <row r="5" spans="1:124" s="178" customFormat="1" ht="19.5" thickBot="1" x14ac:dyDescent="0.2">
      <c r="A5" s="312" t="s">
        <v>3727</v>
      </c>
      <c r="D5" s="299"/>
      <c r="E5" s="313"/>
      <c r="F5" s="314"/>
      <c r="G5" s="315"/>
      <c r="H5" s="316" t="s">
        <v>3708</v>
      </c>
      <c r="I5" s="317" t="s">
        <v>3685</v>
      </c>
      <c r="J5" s="316" t="s">
        <v>3685</v>
      </c>
      <c r="K5" s="316" t="s">
        <v>3685</v>
      </c>
      <c r="L5" s="316" t="s">
        <v>3831</v>
      </c>
      <c r="M5" s="318" t="s">
        <v>3831</v>
      </c>
      <c r="N5" s="317" t="s">
        <v>3685</v>
      </c>
      <c r="O5" s="319" t="s">
        <v>3831</v>
      </c>
      <c r="P5" s="317" t="s">
        <v>3685</v>
      </c>
      <c r="Q5" s="319" t="s">
        <v>3831</v>
      </c>
      <c r="R5" s="320" t="s">
        <v>3707</v>
      </c>
      <c r="S5" s="318" t="s">
        <v>3707</v>
      </c>
      <c r="T5" s="318" t="s">
        <v>3707</v>
      </c>
      <c r="U5" s="318" t="s">
        <v>3707</v>
      </c>
      <c r="V5" s="321" t="s">
        <v>3831</v>
      </c>
      <c r="W5" s="318" t="s">
        <v>3831</v>
      </c>
      <c r="X5" s="318" t="s">
        <v>3831</v>
      </c>
      <c r="Y5" s="318" t="s">
        <v>3831</v>
      </c>
      <c r="Z5" s="322" t="s">
        <v>3708</v>
      </c>
      <c r="AA5" s="317" t="s">
        <v>3685</v>
      </c>
      <c r="AB5" s="316" t="s">
        <v>3685</v>
      </c>
      <c r="AC5" s="316" t="s">
        <v>3685</v>
      </c>
      <c r="AD5" s="316" t="s">
        <v>3831</v>
      </c>
      <c r="AE5" s="318" t="s">
        <v>3831</v>
      </c>
      <c r="AF5" s="317" t="s">
        <v>3685</v>
      </c>
      <c r="AG5" s="319" t="s">
        <v>3831</v>
      </c>
      <c r="AH5" s="317" t="s">
        <v>3685</v>
      </c>
      <c r="AI5" s="319" t="s">
        <v>3831</v>
      </c>
      <c r="AJ5" s="320" t="s">
        <v>3707</v>
      </c>
      <c r="AK5" s="318" t="s">
        <v>3707</v>
      </c>
      <c r="AL5" s="318" t="s">
        <v>3707</v>
      </c>
      <c r="AM5" s="318" t="s">
        <v>3707</v>
      </c>
      <c r="AN5" s="321" t="s">
        <v>3831</v>
      </c>
      <c r="AO5" s="318" t="s">
        <v>3831</v>
      </c>
      <c r="AP5" s="318" t="s">
        <v>3831</v>
      </c>
      <c r="AQ5" s="318" t="s">
        <v>3831</v>
      </c>
      <c r="AR5" s="323" t="s">
        <v>3708</v>
      </c>
      <c r="AS5" s="317" t="s">
        <v>3685</v>
      </c>
      <c r="AT5" s="316" t="s">
        <v>3685</v>
      </c>
      <c r="AU5" s="316" t="s">
        <v>3685</v>
      </c>
      <c r="AV5" s="316" t="s">
        <v>3831</v>
      </c>
      <c r="AW5" s="318" t="s">
        <v>3831</v>
      </c>
      <c r="AX5" s="317" t="s">
        <v>3685</v>
      </c>
      <c r="AY5" s="319" t="s">
        <v>3831</v>
      </c>
      <c r="AZ5" s="317" t="s">
        <v>3685</v>
      </c>
      <c r="BA5" s="319" t="s">
        <v>3831</v>
      </c>
      <c r="BB5" s="320" t="s">
        <v>3707</v>
      </c>
      <c r="BC5" s="318" t="s">
        <v>3707</v>
      </c>
      <c r="BD5" s="318" t="s">
        <v>3707</v>
      </c>
      <c r="BE5" s="318" t="s">
        <v>3707</v>
      </c>
      <c r="BF5" s="321" t="s">
        <v>3831</v>
      </c>
      <c r="BG5" s="318" t="s">
        <v>3831</v>
      </c>
      <c r="BH5" s="318" t="s">
        <v>3831</v>
      </c>
      <c r="BI5" s="318" t="s">
        <v>3831</v>
      </c>
      <c r="BJ5" s="316" t="s">
        <v>3708</v>
      </c>
      <c r="BK5" s="317" t="s">
        <v>3685</v>
      </c>
      <c r="BL5" s="316" t="s">
        <v>3685</v>
      </c>
      <c r="BM5" s="316" t="s">
        <v>3685</v>
      </c>
      <c r="BN5" s="316" t="s">
        <v>3831</v>
      </c>
      <c r="BO5" s="318" t="s">
        <v>3831</v>
      </c>
      <c r="BP5" s="317" t="s">
        <v>3685</v>
      </c>
      <c r="BQ5" s="319" t="s">
        <v>3831</v>
      </c>
      <c r="BR5" s="317" t="s">
        <v>3685</v>
      </c>
      <c r="BS5" s="319" t="s">
        <v>3831</v>
      </c>
      <c r="BT5" s="320" t="s">
        <v>3707</v>
      </c>
      <c r="BU5" s="318" t="s">
        <v>3707</v>
      </c>
      <c r="BV5" s="318" t="s">
        <v>3707</v>
      </c>
      <c r="BW5" s="318" t="s">
        <v>3707</v>
      </c>
      <c r="BX5" s="321" t="s">
        <v>3831</v>
      </c>
      <c r="BY5" s="318" t="s">
        <v>3831</v>
      </c>
      <c r="BZ5" s="318" t="s">
        <v>3831</v>
      </c>
      <c r="CA5" s="318" t="s">
        <v>3831</v>
      </c>
      <c r="CB5" s="316" t="s">
        <v>3708</v>
      </c>
      <c r="CC5" s="317" t="s">
        <v>3685</v>
      </c>
      <c r="CD5" s="316" t="s">
        <v>3685</v>
      </c>
      <c r="CE5" s="316" t="s">
        <v>3685</v>
      </c>
      <c r="CF5" s="316" t="s">
        <v>3831</v>
      </c>
      <c r="CG5" s="318" t="s">
        <v>3831</v>
      </c>
      <c r="CH5" s="317" t="s">
        <v>3685</v>
      </c>
      <c r="CI5" s="319" t="s">
        <v>3831</v>
      </c>
      <c r="CJ5" s="317" t="s">
        <v>3685</v>
      </c>
      <c r="CK5" s="319" t="s">
        <v>3831</v>
      </c>
      <c r="CL5" s="320" t="s">
        <v>3707</v>
      </c>
      <c r="CM5" s="318" t="s">
        <v>3707</v>
      </c>
      <c r="CN5" s="318" t="s">
        <v>3707</v>
      </c>
      <c r="CO5" s="318" t="s">
        <v>3707</v>
      </c>
      <c r="CP5" s="321" t="s">
        <v>3831</v>
      </c>
      <c r="CQ5" s="318" t="s">
        <v>3831</v>
      </c>
      <c r="CR5" s="318" t="s">
        <v>3831</v>
      </c>
      <c r="CS5" s="318" t="s">
        <v>3831</v>
      </c>
      <c r="CT5" s="448"/>
      <c r="CU5" s="293"/>
      <c r="CV5" s="293"/>
      <c r="CW5" s="293"/>
      <c r="CX5" s="293"/>
      <c r="CY5" s="293"/>
      <c r="CZ5" s="293"/>
      <c r="DA5" s="293"/>
      <c r="DB5" s="293"/>
      <c r="DC5" s="293"/>
      <c r="DD5" s="293"/>
      <c r="DE5" s="293"/>
      <c r="DF5" s="293"/>
      <c r="DG5" s="293"/>
      <c r="DH5" s="293"/>
      <c r="DI5" s="293"/>
      <c r="DJ5" s="293"/>
      <c r="DK5" s="293"/>
      <c r="DL5" s="293"/>
      <c r="DM5" s="293"/>
      <c r="DN5" s="293"/>
      <c r="DO5" s="293"/>
      <c r="DP5" s="293"/>
      <c r="DQ5" s="293"/>
      <c r="DR5" s="293"/>
      <c r="DS5" s="293"/>
      <c r="DT5" s="293"/>
    </row>
    <row r="6" spans="1:124" s="178" customFormat="1" ht="18.75" x14ac:dyDescent="0.15">
      <c r="D6" s="299"/>
      <c r="E6" s="324" t="s">
        <v>3728</v>
      </c>
      <c r="F6" s="325"/>
      <c r="G6" s="326"/>
      <c r="H6" s="327"/>
      <c r="I6" s="328"/>
      <c r="J6" s="329"/>
      <c r="K6" s="329"/>
      <c r="L6" s="329"/>
      <c r="M6" s="330"/>
      <c r="N6" s="328"/>
      <c r="O6" s="328"/>
      <c r="P6" s="328"/>
      <c r="Q6" s="328"/>
      <c r="R6" s="329"/>
      <c r="S6" s="330"/>
      <c r="T6" s="330"/>
      <c r="U6" s="330"/>
      <c r="V6" s="331"/>
      <c r="W6" s="332"/>
      <c r="X6" s="332"/>
      <c r="Y6" s="332"/>
      <c r="Z6" s="327"/>
      <c r="AA6" s="328"/>
      <c r="AB6" s="329"/>
      <c r="AC6" s="329"/>
      <c r="AD6" s="329"/>
      <c r="AE6" s="330"/>
      <c r="AF6" s="328"/>
      <c r="AG6" s="328"/>
      <c r="AH6" s="328"/>
      <c r="AI6" s="328"/>
      <c r="AJ6" s="329"/>
      <c r="AK6" s="330"/>
      <c r="AL6" s="330"/>
      <c r="AM6" s="330"/>
      <c r="AN6" s="331"/>
      <c r="AO6" s="332"/>
      <c r="AP6" s="332"/>
      <c r="AQ6" s="332"/>
      <c r="AR6" s="327"/>
      <c r="AS6" s="328"/>
      <c r="AT6" s="329"/>
      <c r="AU6" s="329"/>
      <c r="AV6" s="329"/>
      <c r="AW6" s="330"/>
      <c r="AX6" s="328"/>
      <c r="AY6" s="328"/>
      <c r="AZ6" s="328"/>
      <c r="BA6" s="328"/>
      <c r="BB6" s="329"/>
      <c r="BC6" s="330"/>
      <c r="BD6" s="330"/>
      <c r="BE6" s="330"/>
      <c r="BF6" s="331"/>
      <c r="BG6" s="332"/>
      <c r="BH6" s="332"/>
      <c r="BI6" s="332"/>
      <c r="BJ6" s="327"/>
      <c r="BK6" s="328"/>
      <c r="BL6" s="329"/>
      <c r="BM6" s="329"/>
      <c r="BN6" s="329"/>
      <c r="BO6" s="330"/>
      <c r="BP6" s="328"/>
      <c r="BQ6" s="328"/>
      <c r="BR6" s="328"/>
      <c r="BS6" s="328"/>
      <c r="BT6" s="329"/>
      <c r="BU6" s="330"/>
      <c r="BV6" s="330"/>
      <c r="BW6" s="330"/>
      <c r="BX6" s="331"/>
      <c r="BY6" s="332"/>
      <c r="BZ6" s="332"/>
      <c r="CA6" s="332"/>
      <c r="CB6" s="327"/>
      <c r="CC6" s="328"/>
      <c r="CD6" s="329"/>
      <c r="CE6" s="329"/>
      <c r="CF6" s="329"/>
      <c r="CG6" s="330"/>
      <c r="CH6" s="328"/>
      <c r="CI6" s="328"/>
      <c r="CJ6" s="328"/>
      <c r="CK6" s="328"/>
      <c r="CL6" s="329"/>
      <c r="CM6" s="330"/>
      <c r="CN6" s="330"/>
      <c r="CO6" s="330"/>
      <c r="CP6" s="331"/>
      <c r="CQ6" s="332"/>
      <c r="CR6" s="332"/>
      <c r="CS6" s="332"/>
      <c r="CT6" s="448"/>
      <c r="CU6" s="293"/>
      <c r="CV6" s="293"/>
      <c r="CW6" s="586"/>
      <c r="CX6" s="293"/>
      <c r="CY6" s="293"/>
      <c r="CZ6" s="293"/>
      <c r="DA6" s="293"/>
      <c r="DB6" s="293"/>
      <c r="DC6" s="293"/>
      <c r="DD6" s="293"/>
      <c r="DE6" s="293"/>
      <c r="DF6" s="293"/>
      <c r="DG6" s="293"/>
      <c r="DH6" s="293"/>
      <c r="DI6" s="293"/>
      <c r="DJ6" s="293"/>
      <c r="DK6" s="293"/>
      <c r="DL6" s="293"/>
      <c r="DM6" s="293"/>
      <c r="DN6" s="293"/>
      <c r="DO6" s="293"/>
      <c r="DP6" s="293"/>
      <c r="DQ6" s="293"/>
      <c r="DR6" s="293"/>
      <c r="DS6" s="293"/>
      <c r="DT6" s="293"/>
    </row>
    <row r="7" spans="1:124" s="178" customFormat="1" ht="19.5" thickBot="1" x14ac:dyDescent="0.2">
      <c r="A7" s="333"/>
      <c r="D7" s="299"/>
      <c r="E7" s="334" t="s">
        <v>3725</v>
      </c>
      <c r="F7" s="335"/>
      <c r="G7" s="336"/>
      <c r="H7" s="337"/>
      <c r="I7" s="338"/>
      <c r="J7" s="339"/>
      <c r="K7" s="339"/>
      <c r="L7" s="339"/>
      <c r="M7" s="340"/>
      <c r="N7" s="338"/>
      <c r="O7" s="338"/>
      <c r="P7" s="338"/>
      <c r="Q7" s="338"/>
      <c r="R7" s="339"/>
      <c r="S7" s="340"/>
      <c r="T7" s="340"/>
      <c r="U7" s="340"/>
      <c r="V7" s="341"/>
      <c r="W7" s="342"/>
      <c r="X7" s="342"/>
      <c r="Y7" s="342"/>
      <c r="Z7" s="337"/>
      <c r="AA7" s="338"/>
      <c r="AB7" s="339"/>
      <c r="AC7" s="339"/>
      <c r="AD7" s="339"/>
      <c r="AE7" s="340"/>
      <c r="AF7" s="338"/>
      <c r="AG7" s="338"/>
      <c r="AH7" s="338"/>
      <c r="AI7" s="338"/>
      <c r="AJ7" s="339"/>
      <c r="AK7" s="340"/>
      <c r="AL7" s="340"/>
      <c r="AM7" s="340"/>
      <c r="AN7" s="341"/>
      <c r="AO7" s="342"/>
      <c r="AP7" s="342"/>
      <c r="AQ7" s="342"/>
      <c r="AR7" s="337"/>
      <c r="AS7" s="338"/>
      <c r="AT7" s="339"/>
      <c r="AU7" s="339"/>
      <c r="AV7" s="339"/>
      <c r="AW7" s="340"/>
      <c r="AX7" s="338"/>
      <c r="AY7" s="338"/>
      <c r="AZ7" s="338"/>
      <c r="BA7" s="338"/>
      <c r="BB7" s="339"/>
      <c r="BC7" s="340"/>
      <c r="BD7" s="340"/>
      <c r="BE7" s="340"/>
      <c r="BF7" s="341"/>
      <c r="BG7" s="342"/>
      <c r="BH7" s="342"/>
      <c r="BI7" s="342"/>
      <c r="BJ7" s="337"/>
      <c r="BK7" s="338"/>
      <c r="BL7" s="339"/>
      <c r="BM7" s="339"/>
      <c r="BN7" s="339"/>
      <c r="BO7" s="340"/>
      <c r="BP7" s="338"/>
      <c r="BQ7" s="338"/>
      <c r="BR7" s="338"/>
      <c r="BS7" s="338"/>
      <c r="BT7" s="339"/>
      <c r="BU7" s="340"/>
      <c r="BV7" s="340"/>
      <c r="BW7" s="340"/>
      <c r="BX7" s="341"/>
      <c r="BY7" s="342"/>
      <c r="BZ7" s="342"/>
      <c r="CA7" s="342"/>
      <c r="CB7" s="337"/>
      <c r="CC7" s="338"/>
      <c r="CD7" s="339"/>
      <c r="CE7" s="339"/>
      <c r="CF7" s="339"/>
      <c r="CG7" s="340"/>
      <c r="CH7" s="338"/>
      <c r="CI7" s="338"/>
      <c r="CJ7" s="338"/>
      <c r="CK7" s="338"/>
      <c r="CL7" s="339"/>
      <c r="CM7" s="340"/>
      <c r="CN7" s="340"/>
      <c r="CO7" s="340"/>
      <c r="CP7" s="341"/>
      <c r="CQ7" s="342"/>
      <c r="CR7" s="342"/>
      <c r="CS7" s="342"/>
      <c r="CT7" s="448"/>
      <c r="CU7" s="293"/>
      <c r="CV7" s="293"/>
      <c r="CW7" s="585"/>
      <c r="CX7" s="293"/>
      <c r="CY7" s="293"/>
      <c r="CZ7" s="293"/>
      <c r="DA7" s="293"/>
      <c r="DB7" s="293"/>
      <c r="DC7" s="293"/>
      <c r="DD7" s="293"/>
      <c r="DE7" s="293"/>
      <c r="DF7" s="293"/>
      <c r="DG7" s="293"/>
      <c r="DH7" s="293"/>
      <c r="DI7" s="293"/>
      <c r="DJ7" s="293"/>
      <c r="DK7" s="293"/>
      <c r="DL7" s="293"/>
      <c r="DM7" s="293"/>
      <c r="DN7" s="293"/>
      <c r="DO7" s="293"/>
      <c r="DP7" s="293"/>
      <c r="DQ7" s="293"/>
      <c r="DR7" s="293"/>
      <c r="DS7" s="293"/>
      <c r="DT7" s="293"/>
    </row>
    <row r="8" spans="1:124" s="178" customFormat="1" ht="10.5" customHeight="1" thickBot="1" x14ac:dyDescent="0.2">
      <c r="A8" s="333"/>
      <c r="D8" s="299"/>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448"/>
      <c r="BY8" s="293"/>
      <c r="BZ8" s="293"/>
      <c r="CA8" s="293"/>
      <c r="CB8" s="293"/>
      <c r="CC8" s="293"/>
      <c r="CD8" s="293"/>
      <c r="CE8" s="343"/>
      <c r="CF8" s="293"/>
      <c r="CG8" s="293"/>
      <c r="CH8" s="293"/>
      <c r="CI8" s="293"/>
      <c r="CJ8" s="293"/>
      <c r="CK8" s="293"/>
      <c r="CL8" s="293"/>
      <c r="CM8" s="293"/>
      <c r="CN8" s="293"/>
      <c r="CO8" s="293"/>
      <c r="CP8" s="293"/>
      <c r="CQ8" s="293"/>
      <c r="CR8" s="293"/>
      <c r="CS8" s="314"/>
      <c r="CT8" s="448"/>
      <c r="CU8" s="293"/>
      <c r="CW8" s="229"/>
    </row>
    <row r="9" spans="1:124" s="178" customFormat="1" ht="40.5" x14ac:dyDescent="0.15">
      <c r="D9" s="299"/>
      <c r="E9" s="300"/>
      <c r="F9" s="301"/>
      <c r="G9" s="302"/>
      <c r="H9" s="303" t="s">
        <v>3884</v>
      </c>
      <c r="I9" s="304" t="s">
        <v>3726</v>
      </c>
      <c r="J9" s="303" t="s">
        <v>3705</v>
      </c>
      <c r="K9" s="579" t="s">
        <v>3897</v>
      </c>
      <c r="L9" s="303" t="s">
        <v>3738</v>
      </c>
      <c r="M9" s="305" t="s">
        <v>3698</v>
      </c>
      <c r="N9" s="306" t="s">
        <v>3751</v>
      </c>
      <c r="O9" s="306" t="s">
        <v>3752</v>
      </c>
      <c r="P9" s="306" t="s">
        <v>3690</v>
      </c>
      <c r="Q9" s="306" t="s">
        <v>3733</v>
      </c>
      <c r="R9" s="307" t="s">
        <v>3759</v>
      </c>
      <c r="S9" s="308" t="s">
        <v>3760</v>
      </c>
      <c r="T9" s="308" t="s">
        <v>3864</v>
      </c>
      <c r="U9" s="308" t="s">
        <v>3865</v>
      </c>
      <c r="V9" s="309" t="s">
        <v>3763</v>
      </c>
      <c r="W9" s="308" t="s">
        <v>3762</v>
      </c>
      <c r="X9" s="308" t="s">
        <v>3776</v>
      </c>
      <c r="Y9" s="308" t="s">
        <v>3777</v>
      </c>
      <c r="Z9" s="310" t="s">
        <v>3885</v>
      </c>
      <c r="AA9" s="304" t="s">
        <v>3726</v>
      </c>
      <c r="AB9" s="303" t="s">
        <v>3705</v>
      </c>
      <c r="AC9" s="579" t="s">
        <v>3897</v>
      </c>
      <c r="AD9" s="303" t="s">
        <v>3738</v>
      </c>
      <c r="AE9" s="305" t="s">
        <v>3698</v>
      </c>
      <c r="AF9" s="306" t="s">
        <v>3751</v>
      </c>
      <c r="AG9" s="306" t="s">
        <v>3752</v>
      </c>
      <c r="AH9" s="306" t="s">
        <v>3690</v>
      </c>
      <c r="AI9" s="306" t="s">
        <v>3733</v>
      </c>
      <c r="AJ9" s="307" t="s">
        <v>3759</v>
      </c>
      <c r="AK9" s="308" t="s">
        <v>3760</v>
      </c>
      <c r="AL9" s="308" t="s">
        <v>3864</v>
      </c>
      <c r="AM9" s="308" t="s">
        <v>3865</v>
      </c>
      <c r="AN9" s="309" t="s">
        <v>3763</v>
      </c>
      <c r="AO9" s="308" t="s">
        <v>3762</v>
      </c>
      <c r="AP9" s="308" t="s">
        <v>3776</v>
      </c>
      <c r="AQ9" s="308" t="s">
        <v>3777</v>
      </c>
      <c r="AR9" s="311" t="s">
        <v>3886</v>
      </c>
      <c r="AS9" s="304" t="s">
        <v>3726</v>
      </c>
      <c r="AT9" s="303" t="s">
        <v>3705</v>
      </c>
      <c r="AU9" s="579" t="s">
        <v>3897</v>
      </c>
      <c r="AV9" s="303" t="s">
        <v>3738</v>
      </c>
      <c r="AW9" s="305" t="s">
        <v>3698</v>
      </c>
      <c r="AX9" s="306" t="s">
        <v>3751</v>
      </c>
      <c r="AY9" s="306" t="s">
        <v>3752</v>
      </c>
      <c r="AZ9" s="306" t="s">
        <v>3690</v>
      </c>
      <c r="BA9" s="306" t="s">
        <v>3733</v>
      </c>
      <c r="BB9" s="307" t="s">
        <v>3759</v>
      </c>
      <c r="BC9" s="308" t="s">
        <v>3760</v>
      </c>
      <c r="BD9" s="308" t="s">
        <v>3864</v>
      </c>
      <c r="BE9" s="308" t="s">
        <v>3865</v>
      </c>
      <c r="BF9" s="309" t="s">
        <v>3763</v>
      </c>
      <c r="BG9" s="308" t="s">
        <v>3762</v>
      </c>
      <c r="BH9" s="308" t="s">
        <v>3776</v>
      </c>
      <c r="BI9" s="308" t="s">
        <v>3777</v>
      </c>
      <c r="BJ9" s="303" t="s">
        <v>3887</v>
      </c>
      <c r="BK9" s="304" t="s">
        <v>3726</v>
      </c>
      <c r="BL9" s="303" t="s">
        <v>3705</v>
      </c>
      <c r="BM9" s="579" t="s">
        <v>3897</v>
      </c>
      <c r="BN9" s="303" t="s">
        <v>3738</v>
      </c>
      <c r="BO9" s="305" t="s">
        <v>3698</v>
      </c>
      <c r="BP9" s="306" t="s">
        <v>3751</v>
      </c>
      <c r="BQ9" s="306" t="s">
        <v>3752</v>
      </c>
      <c r="BR9" s="306" t="s">
        <v>3690</v>
      </c>
      <c r="BS9" s="306" t="s">
        <v>3733</v>
      </c>
      <c r="BT9" s="307" t="s">
        <v>3759</v>
      </c>
      <c r="BU9" s="308" t="s">
        <v>3760</v>
      </c>
      <c r="BV9" s="308" t="s">
        <v>3864</v>
      </c>
      <c r="BW9" s="308" t="s">
        <v>3865</v>
      </c>
      <c r="BX9" s="309" t="s">
        <v>3763</v>
      </c>
      <c r="BY9" s="308" t="s">
        <v>3762</v>
      </c>
      <c r="BZ9" s="308" t="s">
        <v>3776</v>
      </c>
      <c r="CA9" s="308" t="s">
        <v>3777</v>
      </c>
      <c r="CB9" s="303" t="s">
        <v>3888</v>
      </c>
      <c r="CC9" s="304" t="s">
        <v>3726</v>
      </c>
      <c r="CD9" s="303" t="s">
        <v>3705</v>
      </c>
      <c r="CE9" s="579" t="s">
        <v>3897</v>
      </c>
      <c r="CF9" s="303" t="s">
        <v>3738</v>
      </c>
      <c r="CG9" s="305" t="s">
        <v>3698</v>
      </c>
      <c r="CH9" s="306" t="s">
        <v>3751</v>
      </c>
      <c r="CI9" s="306" t="s">
        <v>3752</v>
      </c>
      <c r="CJ9" s="306" t="s">
        <v>3690</v>
      </c>
      <c r="CK9" s="306" t="s">
        <v>3733</v>
      </c>
      <c r="CL9" s="307" t="s">
        <v>3759</v>
      </c>
      <c r="CM9" s="308" t="s">
        <v>3760</v>
      </c>
      <c r="CN9" s="308" t="s">
        <v>3864</v>
      </c>
      <c r="CO9" s="308" t="s">
        <v>3865</v>
      </c>
      <c r="CP9" s="309" t="s">
        <v>3763</v>
      </c>
      <c r="CQ9" s="308" t="s">
        <v>3762</v>
      </c>
      <c r="CR9" s="308" t="s">
        <v>3776</v>
      </c>
      <c r="CS9" s="308" t="s">
        <v>3777</v>
      </c>
      <c r="CT9" s="448"/>
      <c r="CU9" s="293"/>
      <c r="CV9" s="293"/>
      <c r="CW9" s="293"/>
      <c r="CX9" s="293"/>
      <c r="CY9" s="293"/>
      <c r="CZ9" s="293"/>
      <c r="DA9" s="293"/>
      <c r="DB9" s="293"/>
      <c r="DC9" s="293"/>
      <c r="DD9" s="293"/>
      <c r="DE9" s="293"/>
      <c r="DF9" s="293"/>
      <c r="DG9" s="293"/>
      <c r="DH9" s="293"/>
      <c r="DI9" s="293"/>
      <c r="DJ9" s="293"/>
      <c r="DK9" s="293"/>
      <c r="DL9" s="293"/>
      <c r="DM9" s="293"/>
      <c r="DN9" s="293"/>
      <c r="DO9" s="293"/>
      <c r="DP9" s="293"/>
      <c r="DQ9" s="293"/>
      <c r="DR9" s="293"/>
      <c r="DS9" s="293"/>
      <c r="DT9" s="293"/>
    </row>
    <row r="10" spans="1:124" s="178" customFormat="1" ht="19.5" thickBot="1" x14ac:dyDescent="0.2">
      <c r="A10" s="312"/>
      <c r="D10" s="299"/>
      <c r="E10" s="313"/>
      <c r="F10" s="314"/>
      <c r="G10" s="315"/>
      <c r="H10" s="316" t="s">
        <v>3708</v>
      </c>
      <c r="I10" s="317" t="s">
        <v>3685</v>
      </c>
      <c r="J10" s="316" t="s">
        <v>3685</v>
      </c>
      <c r="K10" s="316" t="s">
        <v>3685</v>
      </c>
      <c r="L10" s="316" t="s">
        <v>3831</v>
      </c>
      <c r="M10" s="318" t="s">
        <v>3831</v>
      </c>
      <c r="N10" s="317" t="s">
        <v>3685</v>
      </c>
      <c r="O10" s="319" t="s">
        <v>3831</v>
      </c>
      <c r="P10" s="317" t="s">
        <v>3685</v>
      </c>
      <c r="Q10" s="319" t="s">
        <v>3831</v>
      </c>
      <c r="R10" s="320" t="s">
        <v>3707</v>
      </c>
      <c r="S10" s="318" t="s">
        <v>3707</v>
      </c>
      <c r="T10" s="318" t="s">
        <v>3707</v>
      </c>
      <c r="U10" s="318" t="s">
        <v>3707</v>
      </c>
      <c r="V10" s="321" t="s">
        <v>3831</v>
      </c>
      <c r="W10" s="318" t="s">
        <v>3831</v>
      </c>
      <c r="X10" s="318" t="s">
        <v>3831</v>
      </c>
      <c r="Y10" s="318" t="s">
        <v>3831</v>
      </c>
      <c r="Z10" s="322" t="s">
        <v>3708</v>
      </c>
      <c r="AA10" s="317" t="s">
        <v>3685</v>
      </c>
      <c r="AB10" s="316" t="s">
        <v>3685</v>
      </c>
      <c r="AC10" s="316" t="s">
        <v>3685</v>
      </c>
      <c r="AD10" s="316" t="s">
        <v>3831</v>
      </c>
      <c r="AE10" s="318" t="s">
        <v>3831</v>
      </c>
      <c r="AF10" s="317" t="s">
        <v>3685</v>
      </c>
      <c r="AG10" s="319" t="s">
        <v>3831</v>
      </c>
      <c r="AH10" s="317" t="s">
        <v>3685</v>
      </c>
      <c r="AI10" s="319" t="s">
        <v>3831</v>
      </c>
      <c r="AJ10" s="320" t="s">
        <v>3707</v>
      </c>
      <c r="AK10" s="318" t="s">
        <v>3707</v>
      </c>
      <c r="AL10" s="318" t="s">
        <v>3707</v>
      </c>
      <c r="AM10" s="318" t="s">
        <v>3707</v>
      </c>
      <c r="AN10" s="321" t="s">
        <v>3831</v>
      </c>
      <c r="AO10" s="318" t="s">
        <v>3831</v>
      </c>
      <c r="AP10" s="318" t="s">
        <v>3831</v>
      </c>
      <c r="AQ10" s="318" t="s">
        <v>3831</v>
      </c>
      <c r="AR10" s="323" t="s">
        <v>3708</v>
      </c>
      <c r="AS10" s="317" t="s">
        <v>3685</v>
      </c>
      <c r="AT10" s="316" t="s">
        <v>3685</v>
      </c>
      <c r="AU10" s="316" t="s">
        <v>3685</v>
      </c>
      <c r="AV10" s="316" t="s">
        <v>3831</v>
      </c>
      <c r="AW10" s="318" t="s">
        <v>3831</v>
      </c>
      <c r="AX10" s="317" t="s">
        <v>3685</v>
      </c>
      <c r="AY10" s="319" t="s">
        <v>3831</v>
      </c>
      <c r="AZ10" s="317" t="s">
        <v>3685</v>
      </c>
      <c r="BA10" s="319" t="s">
        <v>3831</v>
      </c>
      <c r="BB10" s="320" t="s">
        <v>3707</v>
      </c>
      <c r="BC10" s="318" t="s">
        <v>3707</v>
      </c>
      <c r="BD10" s="318" t="s">
        <v>3707</v>
      </c>
      <c r="BE10" s="318" t="s">
        <v>3707</v>
      </c>
      <c r="BF10" s="321" t="s">
        <v>3831</v>
      </c>
      <c r="BG10" s="318" t="s">
        <v>3831</v>
      </c>
      <c r="BH10" s="318" t="s">
        <v>3831</v>
      </c>
      <c r="BI10" s="318" t="s">
        <v>3831</v>
      </c>
      <c r="BJ10" s="316" t="s">
        <v>3708</v>
      </c>
      <c r="BK10" s="317" t="s">
        <v>3685</v>
      </c>
      <c r="BL10" s="316" t="s">
        <v>3685</v>
      </c>
      <c r="BM10" s="316" t="s">
        <v>3685</v>
      </c>
      <c r="BN10" s="316" t="s">
        <v>3831</v>
      </c>
      <c r="BO10" s="318" t="s">
        <v>3831</v>
      </c>
      <c r="BP10" s="317" t="s">
        <v>3685</v>
      </c>
      <c r="BQ10" s="319" t="s">
        <v>3831</v>
      </c>
      <c r="BR10" s="317" t="s">
        <v>3685</v>
      </c>
      <c r="BS10" s="319" t="s">
        <v>3831</v>
      </c>
      <c r="BT10" s="320" t="s">
        <v>3707</v>
      </c>
      <c r="BU10" s="318" t="s">
        <v>3707</v>
      </c>
      <c r="BV10" s="318" t="s">
        <v>3707</v>
      </c>
      <c r="BW10" s="318" t="s">
        <v>3707</v>
      </c>
      <c r="BX10" s="321" t="s">
        <v>3831</v>
      </c>
      <c r="BY10" s="318" t="s">
        <v>3831</v>
      </c>
      <c r="BZ10" s="318" t="s">
        <v>3831</v>
      </c>
      <c r="CA10" s="318" t="s">
        <v>3831</v>
      </c>
      <c r="CB10" s="316" t="s">
        <v>3708</v>
      </c>
      <c r="CC10" s="317" t="s">
        <v>3685</v>
      </c>
      <c r="CD10" s="316" t="s">
        <v>3685</v>
      </c>
      <c r="CE10" s="316" t="s">
        <v>3685</v>
      </c>
      <c r="CF10" s="316" t="s">
        <v>3831</v>
      </c>
      <c r="CG10" s="318" t="s">
        <v>3831</v>
      </c>
      <c r="CH10" s="317" t="s">
        <v>3685</v>
      </c>
      <c r="CI10" s="319" t="s">
        <v>3831</v>
      </c>
      <c r="CJ10" s="317" t="s">
        <v>3685</v>
      </c>
      <c r="CK10" s="319" t="s">
        <v>3831</v>
      </c>
      <c r="CL10" s="320" t="s">
        <v>3707</v>
      </c>
      <c r="CM10" s="318" t="s">
        <v>3707</v>
      </c>
      <c r="CN10" s="318" t="s">
        <v>3707</v>
      </c>
      <c r="CO10" s="318" t="s">
        <v>3707</v>
      </c>
      <c r="CP10" s="321" t="s">
        <v>3831</v>
      </c>
      <c r="CQ10" s="318" t="s">
        <v>3831</v>
      </c>
      <c r="CR10" s="318" t="s">
        <v>3831</v>
      </c>
      <c r="CS10" s="318" t="s">
        <v>3831</v>
      </c>
      <c r="CT10" s="448"/>
      <c r="CU10" s="293"/>
      <c r="CV10" s="293"/>
      <c r="CW10" s="293"/>
      <c r="CX10" s="293"/>
      <c r="CY10" s="293"/>
      <c r="CZ10" s="293"/>
      <c r="DA10" s="293"/>
      <c r="DB10" s="293"/>
      <c r="DC10" s="293"/>
      <c r="DD10" s="293"/>
      <c r="DE10" s="293"/>
      <c r="DF10" s="293"/>
      <c r="DG10" s="293"/>
      <c r="DH10" s="293"/>
      <c r="DI10" s="293"/>
      <c r="DJ10" s="293"/>
      <c r="DK10" s="293"/>
      <c r="DL10" s="293"/>
      <c r="DM10" s="293"/>
      <c r="DN10" s="293"/>
      <c r="DO10" s="293"/>
      <c r="DP10" s="293"/>
      <c r="DQ10" s="293"/>
      <c r="DR10" s="293"/>
      <c r="DS10" s="293"/>
      <c r="DT10" s="293"/>
    </row>
    <row r="11" spans="1:124" s="178" customFormat="1" ht="18.75" x14ac:dyDescent="0.15">
      <c r="D11" s="299"/>
      <c r="E11" s="324" t="s">
        <v>3728</v>
      </c>
      <c r="F11" s="325"/>
      <c r="G11" s="326"/>
      <c r="H11" s="327"/>
      <c r="I11" s="328"/>
      <c r="J11" s="329"/>
      <c r="K11" s="329"/>
      <c r="L11" s="329"/>
      <c r="M11" s="330"/>
      <c r="N11" s="328"/>
      <c r="O11" s="328"/>
      <c r="P11" s="328"/>
      <c r="Q11" s="328"/>
      <c r="R11" s="329"/>
      <c r="S11" s="330"/>
      <c r="T11" s="330"/>
      <c r="U11" s="330"/>
      <c r="V11" s="331"/>
      <c r="W11" s="332"/>
      <c r="X11" s="332"/>
      <c r="Y11" s="332"/>
      <c r="Z11" s="327"/>
      <c r="AA11" s="328"/>
      <c r="AB11" s="329"/>
      <c r="AC11" s="329"/>
      <c r="AD11" s="329"/>
      <c r="AE11" s="330"/>
      <c r="AF11" s="328"/>
      <c r="AG11" s="328"/>
      <c r="AH11" s="328"/>
      <c r="AI11" s="328"/>
      <c r="AJ11" s="329"/>
      <c r="AK11" s="330"/>
      <c r="AL11" s="330"/>
      <c r="AM11" s="330"/>
      <c r="AN11" s="331"/>
      <c r="AO11" s="332"/>
      <c r="AP11" s="332"/>
      <c r="AQ11" s="332"/>
      <c r="AR11" s="327"/>
      <c r="AS11" s="328"/>
      <c r="AT11" s="329"/>
      <c r="AU11" s="329"/>
      <c r="AV11" s="329"/>
      <c r="AW11" s="330"/>
      <c r="AX11" s="328"/>
      <c r="AY11" s="328"/>
      <c r="AZ11" s="328"/>
      <c r="BA11" s="328"/>
      <c r="BB11" s="329"/>
      <c r="BC11" s="330"/>
      <c r="BD11" s="330"/>
      <c r="BE11" s="330"/>
      <c r="BF11" s="331"/>
      <c r="BG11" s="332"/>
      <c r="BH11" s="332"/>
      <c r="BI11" s="332"/>
      <c r="BJ11" s="327"/>
      <c r="BK11" s="328"/>
      <c r="BL11" s="329"/>
      <c r="BM11" s="329"/>
      <c r="BN11" s="329"/>
      <c r="BO11" s="330"/>
      <c r="BP11" s="328"/>
      <c r="BQ11" s="328"/>
      <c r="BR11" s="328"/>
      <c r="BS11" s="328"/>
      <c r="BT11" s="329"/>
      <c r="BU11" s="330"/>
      <c r="BV11" s="330"/>
      <c r="BW11" s="330"/>
      <c r="BX11" s="331"/>
      <c r="BY11" s="332"/>
      <c r="BZ11" s="332"/>
      <c r="CA11" s="332"/>
      <c r="CB11" s="327"/>
      <c r="CC11" s="328"/>
      <c r="CD11" s="329"/>
      <c r="CE11" s="329"/>
      <c r="CF11" s="329"/>
      <c r="CG11" s="330"/>
      <c r="CH11" s="328"/>
      <c r="CI11" s="328"/>
      <c r="CJ11" s="328"/>
      <c r="CK11" s="328"/>
      <c r="CL11" s="329"/>
      <c r="CM11" s="330"/>
      <c r="CN11" s="330"/>
      <c r="CO11" s="330"/>
      <c r="CP11" s="331"/>
      <c r="CQ11" s="332"/>
      <c r="CR11" s="332"/>
      <c r="CS11" s="332"/>
      <c r="CT11" s="448"/>
      <c r="CU11" s="293"/>
      <c r="CV11" s="293"/>
      <c r="CW11" s="293"/>
      <c r="CX11" s="293"/>
      <c r="CY11" s="293"/>
      <c r="CZ11" s="293"/>
      <c r="DA11" s="293"/>
      <c r="DB11" s="293"/>
      <c r="DC11" s="293"/>
      <c r="DD11" s="293"/>
      <c r="DE11" s="293"/>
      <c r="DF11" s="293"/>
      <c r="DG11" s="293"/>
      <c r="DH11" s="293"/>
      <c r="DI11" s="293"/>
      <c r="DJ11" s="293"/>
      <c r="DK11" s="293"/>
      <c r="DL11" s="293"/>
      <c r="DM11" s="293"/>
      <c r="DN11" s="293"/>
      <c r="DO11" s="293"/>
      <c r="DP11" s="293"/>
      <c r="DQ11" s="293"/>
      <c r="DR11" s="293"/>
      <c r="DS11" s="293"/>
      <c r="DT11" s="293"/>
    </row>
    <row r="12" spans="1:124" s="178" customFormat="1" ht="19.5" thickBot="1" x14ac:dyDescent="0.2">
      <c r="A12" s="333"/>
      <c r="D12" s="299"/>
      <c r="E12" s="334" t="s">
        <v>3725</v>
      </c>
      <c r="F12" s="335"/>
      <c r="G12" s="336"/>
      <c r="H12" s="337"/>
      <c r="I12" s="338"/>
      <c r="J12" s="339"/>
      <c r="K12" s="339"/>
      <c r="L12" s="339"/>
      <c r="M12" s="340"/>
      <c r="N12" s="338"/>
      <c r="O12" s="338"/>
      <c r="P12" s="338"/>
      <c r="Q12" s="338"/>
      <c r="R12" s="339"/>
      <c r="S12" s="340"/>
      <c r="T12" s="340"/>
      <c r="U12" s="340"/>
      <c r="V12" s="341"/>
      <c r="W12" s="342"/>
      <c r="X12" s="342"/>
      <c r="Y12" s="342"/>
      <c r="Z12" s="337"/>
      <c r="AA12" s="338"/>
      <c r="AB12" s="339"/>
      <c r="AC12" s="339"/>
      <c r="AD12" s="339"/>
      <c r="AE12" s="340"/>
      <c r="AF12" s="338"/>
      <c r="AG12" s="338"/>
      <c r="AH12" s="338"/>
      <c r="AI12" s="338"/>
      <c r="AJ12" s="339"/>
      <c r="AK12" s="340"/>
      <c r="AL12" s="340"/>
      <c r="AM12" s="340"/>
      <c r="AN12" s="341"/>
      <c r="AO12" s="342"/>
      <c r="AP12" s="342"/>
      <c r="AQ12" s="342"/>
      <c r="AR12" s="337"/>
      <c r="AS12" s="338"/>
      <c r="AT12" s="339"/>
      <c r="AU12" s="339"/>
      <c r="AV12" s="339"/>
      <c r="AW12" s="340"/>
      <c r="AX12" s="338"/>
      <c r="AY12" s="338"/>
      <c r="AZ12" s="338"/>
      <c r="BA12" s="338"/>
      <c r="BB12" s="339"/>
      <c r="BC12" s="340"/>
      <c r="BD12" s="340"/>
      <c r="BE12" s="340"/>
      <c r="BF12" s="341"/>
      <c r="BG12" s="342"/>
      <c r="BH12" s="342"/>
      <c r="BI12" s="342"/>
      <c r="BJ12" s="337"/>
      <c r="BK12" s="338"/>
      <c r="BL12" s="339"/>
      <c r="BM12" s="339"/>
      <c r="BN12" s="339"/>
      <c r="BO12" s="340"/>
      <c r="BP12" s="338"/>
      <c r="BQ12" s="338"/>
      <c r="BR12" s="338"/>
      <c r="BS12" s="338"/>
      <c r="BT12" s="339"/>
      <c r="BU12" s="340"/>
      <c r="BV12" s="340"/>
      <c r="BW12" s="340"/>
      <c r="BX12" s="341"/>
      <c r="BY12" s="342"/>
      <c r="BZ12" s="342"/>
      <c r="CA12" s="342"/>
      <c r="CB12" s="337"/>
      <c r="CC12" s="338"/>
      <c r="CD12" s="339"/>
      <c r="CE12" s="339"/>
      <c r="CF12" s="339"/>
      <c r="CG12" s="340"/>
      <c r="CH12" s="338"/>
      <c r="CI12" s="338"/>
      <c r="CJ12" s="338"/>
      <c r="CK12" s="338"/>
      <c r="CL12" s="339"/>
      <c r="CM12" s="340"/>
      <c r="CN12" s="340"/>
      <c r="CO12" s="340"/>
      <c r="CP12" s="341"/>
      <c r="CQ12" s="342"/>
      <c r="CR12" s="342"/>
      <c r="CS12" s="342"/>
      <c r="CT12" s="448"/>
      <c r="CU12" s="293"/>
      <c r="CV12" s="293"/>
      <c r="CW12" s="293"/>
      <c r="CX12" s="293"/>
      <c r="CY12" s="293"/>
      <c r="CZ12" s="293"/>
      <c r="DA12" s="293"/>
      <c r="DB12" s="293"/>
      <c r="DC12" s="293"/>
      <c r="DD12" s="293"/>
      <c r="DE12" s="293"/>
      <c r="DF12" s="293"/>
      <c r="DG12" s="293"/>
      <c r="DH12" s="293"/>
      <c r="DI12" s="293"/>
      <c r="DJ12" s="293"/>
      <c r="DK12" s="293"/>
      <c r="DL12" s="293"/>
      <c r="DM12" s="293"/>
      <c r="DN12" s="293"/>
      <c r="DO12" s="293"/>
      <c r="DP12" s="293"/>
      <c r="DQ12" s="293"/>
      <c r="DR12" s="293"/>
      <c r="DS12" s="293"/>
      <c r="DT12" s="293"/>
    </row>
    <row r="13" spans="1:124" s="178" customFormat="1" ht="19.5" thickBot="1" x14ac:dyDescent="0.2">
      <c r="A13" s="333"/>
      <c r="D13" s="299"/>
      <c r="E13"/>
      <c r="F13"/>
      <c r="G13"/>
      <c r="H13"/>
      <c r="I13"/>
      <c r="J13"/>
      <c r="K13"/>
      <c r="L13"/>
      <c r="M13"/>
      <c r="N13"/>
      <c r="O13"/>
      <c r="P13"/>
      <c r="Q13"/>
      <c r="R13"/>
      <c r="S13" s="343"/>
      <c r="T13" s="343"/>
      <c r="U13" s="343"/>
      <c r="V13" s="343"/>
      <c r="W13" s="343"/>
      <c r="X13" s="343"/>
      <c r="Y13" s="343"/>
      <c r="Z13" s="343"/>
      <c r="AA13" s="343"/>
      <c r="AB13" s="343"/>
      <c r="AC13"/>
      <c r="AD13" s="343"/>
      <c r="AE13" s="343"/>
      <c r="AF13" s="343"/>
      <c r="AG13" s="343"/>
      <c r="AH13" s="343"/>
      <c r="AI13" s="343"/>
      <c r="AJ13" s="343"/>
      <c r="AK13" s="343"/>
      <c r="AL13" s="343"/>
      <c r="AM13" s="343"/>
      <c r="AN13" s="343"/>
      <c r="AO13" s="343"/>
      <c r="AP13" s="343"/>
      <c r="AQ13" s="343"/>
      <c r="AR13" s="343"/>
      <c r="AS13" s="343"/>
      <c r="AT13" s="343"/>
      <c r="AU13"/>
      <c r="AV13" s="343"/>
      <c r="AW13" s="343"/>
      <c r="AX13" s="343"/>
      <c r="AY13" s="343"/>
      <c r="AZ13" s="343"/>
      <c r="BA13" s="343"/>
      <c r="BB13" s="343"/>
      <c r="BC13" s="343"/>
      <c r="BD13" s="343"/>
      <c r="BE13" s="343"/>
      <c r="BF13" s="343"/>
      <c r="BG13" s="343"/>
      <c r="BH13" s="343"/>
      <c r="BI13" s="343"/>
      <c r="BJ13" s="343"/>
      <c r="BK13" s="343"/>
      <c r="BL13" s="343"/>
      <c r="BM13"/>
      <c r="BN13" s="343"/>
      <c r="BO13" s="343"/>
      <c r="BP13" s="343"/>
      <c r="BQ13" s="343"/>
      <c r="BR13" s="343"/>
      <c r="BS13" s="343"/>
      <c r="BT13" s="343"/>
      <c r="BU13" s="343"/>
      <c r="BV13" s="343"/>
      <c r="BW13" s="343"/>
      <c r="BX13" s="448"/>
      <c r="BY13" s="293"/>
      <c r="BZ13" s="293"/>
      <c r="CA13" s="293"/>
      <c r="CB13" s="293"/>
      <c r="CC13" s="293"/>
      <c r="CD13" s="293"/>
      <c r="CE13"/>
      <c r="CF13" s="293"/>
      <c r="CG13" s="293"/>
      <c r="CH13" s="293"/>
      <c r="CI13" s="293"/>
      <c r="CJ13" s="293"/>
      <c r="CK13" s="293"/>
      <c r="CL13" s="293"/>
      <c r="CM13" s="293"/>
      <c r="CN13" s="293"/>
      <c r="CO13" s="293"/>
      <c r="CP13" s="293"/>
      <c r="CQ13" s="293"/>
      <c r="CR13" s="293"/>
      <c r="CS13" s="448"/>
      <c r="CT13" s="293"/>
      <c r="CU13" s="582"/>
    </row>
    <row r="14" spans="1:124" s="178" customFormat="1" ht="40.5" x14ac:dyDescent="0.15">
      <c r="D14" s="299"/>
      <c r="E14" s="300"/>
      <c r="F14" s="301"/>
      <c r="G14" s="302"/>
      <c r="H14" s="303" t="s">
        <v>3889</v>
      </c>
      <c r="I14" s="304" t="s">
        <v>3726</v>
      </c>
      <c r="J14" s="303" t="s">
        <v>3705</v>
      </c>
      <c r="K14" s="579" t="s">
        <v>3897</v>
      </c>
      <c r="L14" s="303" t="s">
        <v>3738</v>
      </c>
      <c r="M14" s="305" t="s">
        <v>3698</v>
      </c>
      <c r="N14" s="306" t="s">
        <v>3751</v>
      </c>
      <c r="O14" s="306" t="s">
        <v>3752</v>
      </c>
      <c r="P14" s="306" t="s">
        <v>3690</v>
      </c>
      <c r="Q14" s="306" t="s">
        <v>3733</v>
      </c>
      <c r="R14" s="307" t="s">
        <v>3759</v>
      </c>
      <c r="S14" s="308" t="s">
        <v>3760</v>
      </c>
      <c r="T14" s="308" t="s">
        <v>3864</v>
      </c>
      <c r="U14" s="308" t="s">
        <v>3865</v>
      </c>
      <c r="V14" s="309" t="s">
        <v>3763</v>
      </c>
      <c r="W14" s="308" t="s">
        <v>3762</v>
      </c>
      <c r="X14" s="308" t="s">
        <v>3776</v>
      </c>
      <c r="Y14" s="308" t="s">
        <v>3777</v>
      </c>
      <c r="Z14" s="310" t="s">
        <v>3890</v>
      </c>
      <c r="AA14" s="304" t="s">
        <v>3726</v>
      </c>
      <c r="AB14" s="303" t="s">
        <v>3705</v>
      </c>
      <c r="AC14" s="579" t="s">
        <v>3897</v>
      </c>
      <c r="AD14" s="303" t="s">
        <v>3738</v>
      </c>
      <c r="AE14" s="305" t="s">
        <v>3698</v>
      </c>
      <c r="AF14" s="306" t="s">
        <v>3751</v>
      </c>
      <c r="AG14" s="306" t="s">
        <v>3752</v>
      </c>
      <c r="AH14" s="306" t="s">
        <v>3690</v>
      </c>
      <c r="AI14" s="306" t="s">
        <v>3733</v>
      </c>
      <c r="AJ14" s="307" t="s">
        <v>3759</v>
      </c>
      <c r="AK14" s="308" t="s">
        <v>3760</v>
      </c>
      <c r="AL14" s="308" t="s">
        <v>3864</v>
      </c>
      <c r="AM14" s="308" t="s">
        <v>3865</v>
      </c>
      <c r="AN14" s="309" t="s">
        <v>3763</v>
      </c>
      <c r="AO14" s="308" t="s">
        <v>3762</v>
      </c>
      <c r="AP14" s="308" t="s">
        <v>3776</v>
      </c>
      <c r="AQ14" s="308" t="s">
        <v>3777</v>
      </c>
      <c r="AR14" s="311" t="s">
        <v>3891</v>
      </c>
      <c r="AS14" s="304" t="s">
        <v>3726</v>
      </c>
      <c r="AT14" s="303" t="s">
        <v>3705</v>
      </c>
      <c r="AU14" s="579" t="s">
        <v>3897</v>
      </c>
      <c r="AV14" s="303" t="s">
        <v>3738</v>
      </c>
      <c r="AW14" s="305" t="s">
        <v>3698</v>
      </c>
      <c r="AX14" s="306" t="s">
        <v>3751</v>
      </c>
      <c r="AY14" s="306" t="s">
        <v>3752</v>
      </c>
      <c r="AZ14" s="306" t="s">
        <v>3690</v>
      </c>
      <c r="BA14" s="306" t="s">
        <v>3733</v>
      </c>
      <c r="BB14" s="307" t="s">
        <v>3759</v>
      </c>
      <c r="BC14" s="308" t="s">
        <v>3760</v>
      </c>
      <c r="BD14" s="308" t="s">
        <v>3864</v>
      </c>
      <c r="BE14" s="308" t="s">
        <v>3865</v>
      </c>
      <c r="BF14" s="309" t="s">
        <v>3763</v>
      </c>
      <c r="BG14" s="308" t="s">
        <v>3762</v>
      </c>
      <c r="BH14" s="308" t="s">
        <v>3776</v>
      </c>
      <c r="BI14" s="308" t="s">
        <v>3777</v>
      </c>
      <c r="BJ14" s="303" t="s">
        <v>3892</v>
      </c>
      <c r="BK14" s="304" t="s">
        <v>3726</v>
      </c>
      <c r="BL14" s="303" t="s">
        <v>3705</v>
      </c>
      <c r="BM14" s="579" t="s">
        <v>3897</v>
      </c>
      <c r="BN14" s="303" t="s">
        <v>3738</v>
      </c>
      <c r="BO14" s="305" t="s">
        <v>3698</v>
      </c>
      <c r="BP14" s="306" t="s">
        <v>3751</v>
      </c>
      <c r="BQ14" s="306" t="s">
        <v>3752</v>
      </c>
      <c r="BR14" s="306" t="s">
        <v>3690</v>
      </c>
      <c r="BS14" s="306" t="s">
        <v>3733</v>
      </c>
      <c r="BT14" s="307" t="s">
        <v>3759</v>
      </c>
      <c r="BU14" s="308" t="s">
        <v>3760</v>
      </c>
      <c r="BV14" s="308" t="s">
        <v>3864</v>
      </c>
      <c r="BW14" s="308" t="s">
        <v>3865</v>
      </c>
      <c r="BX14" s="309" t="s">
        <v>3763</v>
      </c>
      <c r="BY14" s="308" t="s">
        <v>3762</v>
      </c>
      <c r="BZ14" s="308" t="s">
        <v>3776</v>
      </c>
      <c r="CA14" s="308" t="s">
        <v>3777</v>
      </c>
      <c r="CB14" s="303" t="s">
        <v>3893</v>
      </c>
      <c r="CC14" s="304" t="s">
        <v>3726</v>
      </c>
      <c r="CD14" s="303" t="s">
        <v>3705</v>
      </c>
      <c r="CE14" s="579" t="s">
        <v>3897</v>
      </c>
      <c r="CF14" s="303" t="s">
        <v>3738</v>
      </c>
      <c r="CG14" s="305" t="s">
        <v>3698</v>
      </c>
      <c r="CH14" s="306" t="s">
        <v>3751</v>
      </c>
      <c r="CI14" s="306" t="s">
        <v>3752</v>
      </c>
      <c r="CJ14" s="306" t="s">
        <v>3690</v>
      </c>
      <c r="CK14" s="306" t="s">
        <v>3733</v>
      </c>
      <c r="CL14" s="307" t="s">
        <v>3759</v>
      </c>
      <c r="CM14" s="308" t="s">
        <v>3760</v>
      </c>
      <c r="CN14" s="308" t="s">
        <v>3864</v>
      </c>
      <c r="CO14" s="308" t="s">
        <v>3865</v>
      </c>
      <c r="CP14" s="309" t="s">
        <v>3763</v>
      </c>
      <c r="CQ14" s="308" t="s">
        <v>3762</v>
      </c>
      <c r="CR14" s="308" t="s">
        <v>3776</v>
      </c>
      <c r="CS14" s="308" t="s">
        <v>3777</v>
      </c>
      <c r="CT14" s="448"/>
      <c r="CU14" s="293"/>
      <c r="CV14" s="293"/>
      <c r="CW14" s="293"/>
      <c r="CX14" s="293"/>
      <c r="CY14" s="293"/>
      <c r="CZ14" s="293"/>
      <c r="DA14" s="293"/>
      <c r="DB14" s="293"/>
      <c r="DC14" s="293"/>
      <c r="DD14" s="293"/>
      <c r="DE14" s="293"/>
      <c r="DF14" s="293"/>
      <c r="DG14" s="293"/>
      <c r="DH14" s="293"/>
      <c r="DI14" s="293"/>
      <c r="DJ14" s="293"/>
      <c r="DK14" s="293"/>
      <c r="DL14" s="293"/>
      <c r="DM14" s="293"/>
      <c r="DN14" s="293"/>
      <c r="DO14" s="293"/>
      <c r="DP14" s="293"/>
      <c r="DQ14" s="293"/>
      <c r="DR14" s="293"/>
      <c r="DS14" s="293"/>
      <c r="DT14" s="293"/>
    </row>
    <row r="15" spans="1:124" s="178" customFormat="1" ht="19.5" thickBot="1" x14ac:dyDescent="0.2">
      <c r="A15" s="312"/>
      <c r="D15" s="299"/>
      <c r="E15" s="313"/>
      <c r="F15" s="314"/>
      <c r="G15" s="315"/>
      <c r="H15" s="316" t="s">
        <v>3708</v>
      </c>
      <c r="I15" s="317" t="s">
        <v>3685</v>
      </c>
      <c r="J15" s="316" t="s">
        <v>3685</v>
      </c>
      <c r="K15" s="316" t="s">
        <v>3685</v>
      </c>
      <c r="L15" s="316" t="s">
        <v>3831</v>
      </c>
      <c r="M15" s="318" t="s">
        <v>3831</v>
      </c>
      <c r="N15" s="317" t="s">
        <v>3685</v>
      </c>
      <c r="O15" s="319" t="s">
        <v>3831</v>
      </c>
      <c r="P15" s="317" t="s">
        <v>3685</v>
      </c>
      <c r="Q15" s="319" t="s">
        <v>3831</v>
      </c>
      <c r="R15" s="320" t="s">
        <v>3707</v>
      </c>
      <c r="S15" s="318" t="s">
        <v>3707</v>
      </c>
      <c r="T15" s="318" t="s">
        <v>3707</v>
      </c>
      <c r="U15" s="318" t="s">
        <v>3707</v>
      </c>
      <c r="V15" s="321" t="s">
        <v>3831</v>
      </c>
      <c r="W15" s="318" t="s">
        <v>3831</v>
      </c>
      <c r="X15" s="318" t="s">
        <v>3831</v>
      </c>
      <c r="Y15" s="318" t="s">
        <v>3831</v>
      </c>
      <c r="Z15" s="322" t="s">
        <v>3708</v>
      </c>
      <c r="AA15" s="317" t="s">
        <v>3685</v>
      </c>
      <c r="AB15" s="316" t="s">
        <v>3685</v>
      </c>
      <c r="AC15" s="316" t="s">
        <v>3685</v>
      </c>
      <c r="AD15" s="316" t="s">
        <v>3831</v>
      </c>
      <c r="AE15" s="318" t="s">
        <v>3831</v>
      </c>
      <c r="AF15" s="317" t="s">
        <v>3685</v>
      </c>
      <c r="AG15" s="319" t="s">
        <v>3831</v>
      </c>
      <c r="AH15" s="317" t="s">
        <v>3685</v>
      </c>
      <c r="AI15" s="319" t="s">
        <v>3831</v>
      </c>
      <c r="AJ15" s="320" t="s">
        <v>3707</v>
      </c>
      <c r="AK15" s="318" t="s">
        <v>3707</v>
      </c>
      <c r="AL15" s="318" t="s">
        <v>3707</v>
      </c>
      <c r="AM15" s="318" t="s">
        <v>3707</v>
      </c>
      <c r="AN15" s="321" t="s">
        <v>3831</v>
      </c>
      <c r="AO15" s="318" t="s">
        <v>3831</v>
      </c>
      <c r="AP15" s="318" t="s">
        <v>3831</v>
      </c>
      <c r="AQ15" s="318" t="s">
        <v>3831</v>
      </c>
      <c r="AR15" s="323" t="s">
        <v>3708</v>
      </c>
      <c r="AS15" s="317" t="s">
        <v>3685</v>
      </c>
      <c r="AT15" s="316" t="s">
        <v>3685</v>
      </c>
      <c r="AU15" s="316" t="s">
        <v>3685</v>
      </c>
      <c r="AV15" s="316" t="s">
        <v>3831</v>
      </c>
      <c r="AW15" s="318" t="s">
        <v>3831</v>
      </c>
      <c r="AX15" s="317" t="s">
        <v>3685</v>
      </c>
      <c r="AY15" s="319" t="s">
        <v>3831</v>
      </c>
      <c r="AZ15" s="317" t="s">
        <v>3685</v>
      </c>
      <c r="BA15" s="319" t="s">
        <v>3831</v>
      </c>
      <c r="BB15" s="320" t="s">
        <v>3707</v>
      </c>
      <c r="BC15" s="318" t="s">
        <v>3707</v>
      </c>
      <c r="BD15" s="318" t="s">
        <v>3707</v>
      </c>
      <c r="BE15" s="318" t="s">
        <v>3707</v>
      </c>
      <c r="BF15" s="321" t="s">
        <v>3831</v>
      </c>
      <c r="BG15" s="318" t="s">
        <v>3831</v>
      </c>
      <c r="BH15" s="318" t="s">
        <v>3831</v>
      </c>
      <c r="BI15" s="318" t="s">
        <v>3831</v>
      </c>
      <c r="BJ15" s="316" t="s">
        <v>3708</v>
      </c>
      <c r="BK15" s="317" t="s">
        <v>3685</v>
      </c>
      <c r="BL15" s="316" t="s">
        <v>3685</v>
      </c>
      <c r="BM15" s="316" t="s">
        <v>3685</v>
      </c>
      <c r="BN15" s="316" t="s">
        <v>3831</v>
      </c>
      <c r="BO15" s="318" t="s">
        <v>3831</v>
      </c>
      <c r="BP15" s="317" t="s">
        <v>3685</v>
      </c>
      <c r="BQ15" s="319" t="s">
        <v>3831</v>
      </c>
      <c r="BR15" s="317" t="s">
        <v>3685</v>
      </c>
      <c r="BS15" s="319" t="s">
        <v>3831</v>
      </c>
      <c r="BT15" s="320" t="s">
        <v>3707</v>
      </c>
      <c r="BU15" s="318" t="s">
        <v>3707</v>
      </c>
      <c r="BV15" s="318" t="s">
        <v>3707</v>
      </c>
      <c r="BW15" s="318" t="s">
        <v>3707</v>
      </c>
      <c r="BX15" s="321" t="s">
        <v>3831</v>
      </c>
      <c r="BY15" s="318" t="s">
        <v>3831</v>
      </c>
      <c r="BZ15" s="318" t="s">
        <v>3831</v>
      </c>
      <c r="CA15" s="318" t="s">
        <v>3831</v>
      </c>
      <c r="CB15" s="316" t="s">
        <v>3708</v>
      </c>
      <c r="CC15" s="317" t="s">
        <v>3685</v>
      </c>
      <c r="CD15" s="316" t="s">
        <v>3685</v>
      </c>
      <c r="CE15" s="316" t="s">
        <v>3685</v>
      </c>
      <c r="CF15" s="316" t="s">
        <v>3831</v>
      </c>
      <c r="CG15" s="318" t="s">
        <v>3831</v>
      </c>
      <c r="CH15" s="317" t="s">
        <v>3685</v>
      </c>
      <c r="CI15" s="319" t="s">
        <v>3831</v>
      </c>
      <c r="CJ15" s="317" t="s">
        <v>3685</v>
      </c>
      <c r="CK15" s="319" t="s">
        <v>3831</v>
      </c>
      <c r="CL15" s="320" t="s">
        <v>3707</v>
      </c>
      <c r="CM15" s="318" t="s">
        <v>3707</v>
      </c>
      <c r="CN15" s="318" t="s">
        <v>3707</v>
      </c>
      <c r="CO15" s="318" t="s">
        <v>3707</v>
      </c>
      <c r="CP15" s="321" t="s">
        <v>3831</v>
      </c>
      <c r="CQ15" s="318" t="s">
        <v>3831</v>
      </c>
      <c r="CR15" s="318" t="s">
        <v>3831</v>
      </c>
      <c r="CS15" s="318" t="s">
        <v>3831</v>
      </c>
      <c r="CT15" s="448"/>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row>
    <row r="16" spans="1:124" s="178" customFormat="1" ht="18.75" x14ac:dyDescent="0.15">
      <c r="D16" s="299"/>
      <c r="E16" s="324" t="s">
        <v>3728</v>
      </c>
      <c r="F16" s="325"/>
      <c r="G16" s="326"/>
      <c r="H16" s="327"/>
      <c r="I16" s="328"/>
      <c r="J16" s="329"/>
      <c r="K16" s="329"/>
      <c r="L16" s="329"/>
      <c r="M16" s="330"/>
      <c r="N16" s="328"/>
      <c r="O16" s="328"/>
      <c r="P16" s="328"/>
      <c r="Q16" s="328"/>
      <c r="R16" s="329"/>
      <c r="S16" s="330"/>
      <c r="T16" s="330"/>
      <c r="U16" s="330"/>
      <c r="V16" s="331"/>
      <c r="W16" s="332"/>
      <c r="X16" s="332"/>
      <c r="Y16" s="332"/>
      <c r="Z16" s="327"/>
      <c r="AA16" s="328"/>
      <c r="AB16" s="329"/>
      <c r="AC16" s="329"/>
      <c r="AD16" s="329"/>
      <c r="AE16" s="330"/>
      <c r="AF16" s="328"/>
      <c r="AG16" s="328"/>
      <c r="AH16" s="328"/>
      <c r="AI16" s="328"/>
      <c r="AJ16" s="329"/>
      <c r="AK16" s="330"/>
      <c r="AL16" s="330"/>
      <c r="AM16" s="330"/>
      <c r="AN16" s="331"/>
      <c r="AO16" s="332"/>
      <c r="AP16" s="332"/>
      <c r="AQ16" s="332"/>
      <c r="AR16" s="327"/>
      <c r="AS16" s="328"/>
      <c r="AT16" s="329"/>
      <c r="AU16" s="329"/>
      <c r="AV16" s="329"/>
      <c r="AW16" s="330"/>
      <c r="AX16" s="328"/>
      <c r="AY16" s="328"/>
      <c r="AZ16" s="328"/>
      <c r="BA16" s="328"/>
      <c r="BB16" s="329"/>
      <c r="BC16" s="330"/>
      <c r="BD16" s="330"/>
      <c r="BE16" s="330"/>
      <c r="BF16" s="331"/>
      <c r="BG16" s="332"/>
      <c r="BH16" s="332"/>
      <c r="BI16" s="332"/>
      <c r="BJ16" s="327"/>
      <c r="BK16" s="328"/>
      <c r="BL16" s="329"/>
      <c r="BM16" s="329"/>
      <c r="BN16" s="329"/>
      <c r="BO16" s="330"/>
      <c r="BP16" s="328"/>
      <c r="BQ16" s="328"/>
      <c r="BR16" s="328"/>
      <c r="BS16" s="328"/>
      <c r="BT16" s="329"/>
      <c r="BU16" s="330"/>
      <c r="BV16" s="330"/>
      <c r="BW16" s="330"/>
      <c r="BX16" s="331"/>
      <c r="BY16" s="332"/>
      <c r="BZ16" s="332"/>
      <c r="CA16" s="332"/>
      <c r="CB16" s="327"/>
      <c r="CC16" s="328"/>
      <c r="CD16" s="329"/>
      <c r="CE16" s="329"/>
      <c r="CF16" s="329"/>
      <c r="CG16" s="330"/>
      <c r="CH16" s="328"/>
      <c r="CI16" s="328"/>
      <c r="CJ16" s="328"/>
      <c r="CK16" s="328"/>
      <c r="CL16" s="329"/>
      <c r="CM16" s="330"/>
      <c r="CN16" s="330"/>
      <c r="CO16" s="330"/>
      <c r="CP16" s="331"/>
      <c r="CQ16" s="332"/>
      <c r="CR16" s="332"/>
      <c r="CS16" s="332"/>
      <c r="CT16" s="448"/>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row>
    <row r="17" spans="1:124" s="178" customFormat="1" ht="19.5" thickBot="1" x14ac:dyDescent="0.2">
      <c r="A17" s="333"/>
      <c r="D17" s="299"/>
      <c r="E17" s="334" t="s">
        <v>3725</v>
      </c>
      <c r="F17" s="335"/>
      <c r="G17" s="336"/>
      <c r="H17" s="337"/>
      <c r="I17" s="338"/>
      <c r="J17" s="339"/>
      <c r="K17" s="339"/>
      <c r="L17" s="339"/>
      <c r="M17" s="340"/>
      <c r="N17" s="338"/>
      <c r="O17" s="338"/>
      <c r="P17" s="338"/>
      <c r="Q17" s="338"/>
      <c r="R17" s="339"/>
      <c r="S17" s="340"/>
      <c r="T17" s="340"/>
      <c r="U17" s="340"/>
      <c r="V17" s="341"/>
      <c r="W17" s="342"/>
      <c r="X17" s="342"/>
      <c r="Y17" s="342"/>
      <c r="Z17" s="337"/>
      <c r="AA17" s="338"/>
      <c r="AB17" s="339"/>
      <c r="AC17" s="339"/>
      <c r="AD17" s="339"/>
      <c r="AE17" s="340"/>
      <c r="AF17" s="338"/>
      <c r="AG17" s="338"/>
      <c r="AH17" s="338"/>
      <c r="AI17" s="338"/>
      <c r="AJ17" s="339"/>
      <c r="AK17" s="340"/>
      <c r="AL17" s="340"/>
      <c r="AM17" s="340"/>
      <c r="AN17" s="341"/>
      <c r="AO17" s="342"/>
      <c r="AP17" s="342"/>
      <c r="AQ17" s="342"/>
      <c r="AR17" s="337"/>
      <c r="AS17" s="338"/>
      <c r="AT17" s="339"/>
      <c r="AU17" s="339"/>
      <c r="AV17" s="339"/>
      <c r="AW17" s="340"/>
      <c r="AX17" s="338"/>
      <c r="AY17" s="338"/>
      <c r="AZ17" s="338"/>
      <c r="BA17" s="338"/>
      <c r="BB17" s="339"/>
      <c r="BC17" s="340"/>
      <c r="BD17" s="340"/>
      <c r="BE17" s="340"/>
      <c r="BF17" s="341"/>
      <c r="BG17" s="342"/>
      <c r="BH17" s="342"/>
      <c r="BI17" s="342"/>
      <c r="BJ17" s="337"/>
      <c r="BK17" s="338"/>
      <c r="BL17" s="339"/>
      <c r="BM17" s="339"/>
      <c r="BN17" s="339"/>
      <c r="BO17" s="340"/>
      <c r="BP17" s="338"/>
      <c r="BQ17" s="338"/>
      <c r="BR17" s="338"/>
      <c r="BS17" s="338"/>
      <c r="BT17" s="339"/>
      <c r="BU17" s="340"/>
      <c r="BV17" s="340"/>
      <c r="BW17" s="340"/>
      <c r="BX17" s="341"/>
      <c r="BY17" s="342"/>
      <c r="BZ17" s="342"/>
      <c r="CA17" s="342"/>
      <c r="CB17" s="337"/>
      <c r="CC17" s="338"/>
      <c r="CD17" s="339"/>
      <c r="CE17" s="339"/>
      <c r="CF17" s="339"/>
      <c r="CG17" s="340"/>
      <c r="CH17" s="338"/>
      <c r="CI17" s="338"/>
      <c r="CJ17" s="338"/>
      <c r="CK17" s="338"/>
      <c r="CL17" s="339"/>
      <c r="CM17" s="340"/>
      <c r="CN17" s="340"/>
      <c r="CO17" s="340"/>
      <c r="CP17" s="341"/>
      <c r="CQ17" s="342"/>
      <c r="CR17" s="342"/>
      <c r="CS17" s="342"/>
      <c r="CT17" s="448"/>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row>
    <row r="18" spans="1:124" s="178" customFormat="1" ht="19.5" thickBot="1" x14ac:dyDescent="0.2">
      <c r="A18" s="333"/>
      <c r="D18" s="299"/>
      <c r="E18"/>
      <c r="F18"/>
      <c r="G18"/>
      <c r="H18"/>
      <c r="I18"/>
      <c r="J18"/>
      <c r="K18"/>
      <c r="L18"/>
      <c r="M18"/>
      <c r="N18"/>
      <c r="O18"/>
      <c r="P18"/>
      <c r="Q18"/>
      <c r="R18"/>
      <c r="S18" s="343"/>
      <c r="T18" s="343"/>
      <c r="U18" s="343"/>
      <c r="V18" s="343"/>
      <c r="W18" s="343"/>
      <c r="X18" s="343"/>
      <c r="Y18" s="343"/>
      <c r="Z18" s="343"/>
      <c r="AA18" s="343"/>
      <c r="AB18" s="343"/>
      <c r="AC18"/>
      <c r="AD18" s="343"/>
      <c r="AE18" s="343"/>
      <c r="AF18" s="343"/>
      <c r="AG18" s="343"/>
      <c r="AH18" s="343"/>
      <c r="AI18" s="343"/>
      <c r="AJ18" s="343"/>
      <c r="AK18" s="343"/>
      <c r="AL18" s="343"/>
      <c r="AM18" s="343"/>
      <c r="AN18" s="343"/>
      <c r="AO18" s="343"/>
      <c r="AP18" s="343"/>
      <c r="AQ18" s="343"/>
      <c r="AR18" s="343"/>
      <c r="AS18" s="343"/>
      <c r="AT18" s="343"/>
      <c r="AU18"/>
      <c r="AV18" s="343"/>
      <c r="AW18" s="343"/>
      <c r="AX18" s="343"/>
      <c r="AY18" s="343"/>
      <c r="AZ18" s="343"/>
      <c r="BA18" s="343"/>
      <c r="BB18" s="343"/>
      <c r="BC18" s="343"/>
      <c r="BD18" s="343"/>
      <c r="BE18" s="343"/>
      <c r="BF18" s="343"/>
      <c r="BG18" s="343"/>
      <c r="BH18" s="343"/>
      <c r="BI18" s="343"/>
      <c r="BJ18" s="343"/>
      <c r="BK18" s="343"/>
      <c r="BL18" s="343"/>
      <c r="BM18"/>
      <c r="BN18" s="343"/>
      <c r="BO18" s="343"/>
      <c r="BP18" s="343"/>
      <c r="BQ18" s="343"/>
      <c r="BR18" s="343"/>
      <c r="BS18" s="343"/>
      <c r="BT18" s="343"/>
      <c r="BU18" s="343"/>
      <c r="BV18" s="343"/>
      <c r="BW18" s="343"/>
      <c r="BX18" s="448"/>
      <c r="BY18" s="293"/>
      <c r="BZ18" s="293"/>
      <c r="CA18" s="293"/>
      <c r="CB18" s="293"/>
      <c r="CC18" s="293"/>
      <c r="CD18" s="293"/>
      <c r="CE18"/>
      <c r="CF18" s="293"/>
      <c r="CG18" s="293"/>
      <c r="CH18" s="293"/>
      <c r="CI18" s="293"/>
      <c r="CJ18" s="293"/>
      <c r="CK18" s="293"/>
      <c r="CL18" s="293"/>
      <c r="CM18" s="293"/>
      <c r="CN18" s="293"/>
      <c r="CO18" s="293"/>
      <c r="CP18" s="293"/>
      <c r="CQ18" s="293"/>
      <c r="CR18" s="293"/>
      <c r="CS18" s="448"/>
      <c r="CT18" s="293"/>
      <c r="CU18" s="582"/>
    </row>
    <row r="19" spans="1:124" s="178" customFormat="1" ht="40.5" x14ac:dyDescent="0.15">
      <c r="D19" s="299"/>
      <c r="E19" s="300"/>
      <c r="F19" s="301"/>
      <c r="G19" s="302"/>
      <c r="H19" s="303" t="s">
        <v>3957</v>
      </c>
      <c r="I19" s="304" t="s">
        <v>3726</v>
      </c>
      <c r="J19" s="303" t="s">
        <v>3705</v>
      </c>
      <c r="K19" s="579" t="s">
        <v>3897</v>
      </c>
      <c r="L19" s="303" t="s">
        <v>3738</v>
      </c>
      <c r="M19" s="305" t="s">
        <v>3698</v>
      </c>
      <c r="N19" s="306" t="s">
        <v>3751</v>
      </c>
      <c r="O19" s="306" t="s">
        <v>3752</v>
      </c>
      <c r="P19" s="306" t="s">
        <v>3690</v>
      </c>
      <c r="Q19" s="306" t="s">
        <v>3733</v>
      </c>
      <c r="R19" s="307" t="s">
        <v>3759</v>
      </c>
      <c r="S19" s="308" t="s">
        <v>3760</v>
      </c>
      <c r="T19" s="308" t="s">
        <v>3864</v>
      </c>
      <c r="U19" s="308" t="s">
        <v>3865</v>
      </c>
      <c r="V19" s="309" t="s">
        <v>3763</v>
      </c>
      <c r="W19" s="308" t="s">
        <v>3762</v>
      </c>
      <c r="X19" s="308" t="s">
        <v>3776</v>
      </c>
      <c r="Y19" s="308" t="s">
        <v>3777</v>
      </c>
      <c r="Z19" s="310" t="s">
        <v>3929</v>
      </c>
      <c r="AA19" s="304" t="s">
        <v>3726</v>
      </c>
      <c r="AB19" s="303" t="s">
        <v>3705</v>
      </c>
      <c r="AC19" s="579" t="s">
        <v>3897</v>
      </c>
      <c r="AD19" s="303" t="s">
        <v>3738</v>
      </c>
      <c r="AE19" s="305" t="s">
        <v>3698</v>
      </c>
      <c r="AF19" s="306" t="s">
        <v>3751</v>
      </c>
      <c r="AG19" s="306" t="s">
        <v>3752</v>
      </c>
      <c r="AH19" s="306" t="s">
        <v>3690</v>
      </c>
      <c r="AI19" s="306" t="s">
        <v>3733</v>
      </c>
      <c r="AJ19" s="307" t="s">
        <v>3759</v>
      </c>
      <c r="AK19" s="308" t="s">
        <v>3760</v>
      </c>
      <c r="AL19" s="308" t="s">
        <v>3864</v>
      </c>
      <c r="AM19" s="308" t="s">
        <v>3865</v>
      </c>
      <c r="AN19" s="309" t="s">
        <v>3763</v>
      </c>
      <c r="AO19" s="308" t="s">
        <v>3762</v>
      </c>
      <c r="AP19" s="308" t="s">
        <v>3776</v>
      </c>
      <c r="AQ19" s="308" t="s">
        <v>3777</v>
      </c>
      <c r="AR19" s="311" t="s">
        <v>3930</v>
      </c>
      <c r="AS19" s="304" t="s">
        <v>3726</v>
      </c>
      <c r="AT19" s="303" t="s">
        <v>3705</v>
      </c>
      <c r="AU19" s="579" t="s">
        <v>3897</v>
      </c>
      <c r="AV19" s="303" t="s">
        <v>3738</v>
      </c>
      <c r="AW19" s="305" t="s">
        <v>3698</v>
      </c>
      <c r="AX19" s="306" t="s">
        <v>3751</v>
      </c>
      <c r="AY19" s="306" t="s">
        <v>3752</v>
      </c>
      <c r="AZ19" s="306" t="s">
        <v>3690</v>
      </c>
      <c r="BA19" s="306" t="s">
        <v>3733</v>
      </c>
      <c r="BB19" s="307" t="s">
        <v>3759</v>
      </c>
      <c r="BC19" s="308" t="s">
        <v>3760</v>
      </c>
      <c r="BD19" s="308" t="s">
        <v>3864</v>
      </c>
      <c r="BE19" s="308" t="s">
        <v>3865</v>
      </c>
      <c r="BF19" s="309" t="s">
        <v>3763</v>
      </c>
      <c r="BG19" s="308" t="s">
        <v>3762</v>
      </c>
      <c r="BH19" s="308" t="s">
        <v>3776</v>
      </c>
      <c r="BI19" s="308" t="s">
        <v>3777</v>
      </c>
      <c r="BJ19" s="303" t="s">
        <v>3931</v>
      </c>
      <c r="BK19" s="304" t="s">
        <v>3726</v>
      </c>
      <c r="BL19" s="303" t="s">
        <v>3705</v>
      </c>
      <c r="BM19" s="579" t="s">
        <v>3897</v>
      </c>
      <c r="BN19" s="303" t="s">
        <v>3738</v>
      </c>
      <c r="BO19" s="305" t="s">
        <v>3698</v>
      </c>
      <c r="BP19" s="306" t="s">
        <v>3751</v>
      </c>
      <c r="BQ19" s="306" t="s">
        <v>3752</v>
      </c>
      <c r="BR19" s="306" t="s">
        <v>3690</v>
      </c>
      <c r="BS19" s="306" t="s">
        <v>3733</v>
      </c>
      <c r="BT19" s="307" t="s">
        <v>3759</v>
      </c>
      <c r="BU19" s="308" t="s">
        <v>3760</v>
      </c>
      <c r="BV19" s="308" t="s">
        <v>3864</v>
      </c>
      <c r="BW19" s="308" t="s">
        <v>3865</v>
      </c>
      <c r="BX19" s="309" t="s">
        <v>3763</v>
      </c>
      <c r="BY19" s="308" t="s">
        <v>3762</v>
      </c>
      <c r="BZ19" s="308" t="s">
        <v>3776</v>
      </c>
      <c r="CA19" s="308" t="s">
        <v>3777</v>
      </c>
      <c r="CB19" s="303" t="s">
        <v>3932</v>
      </c>
      <c r="CC19" s="304" t="s">
        <v>3726</v>
      </c>
      <c r="CD19" s="303" t="s">
        <v>3705</v>
      </c>
      <c r="CE19" s="579" t="s">
        <v>3897</v>
      </c>
      <c r="CF19" s="303" t="s">
        <v>3738</v>
      </c>
      <c r="CG19" s="305" t="s">
        <v>3698</v>
      </c>
      <c r="CH19" s="306" t="s">
        <v>3751</v>
      </c>
      <c r="CI19" s="306" t="s">
        <v>3752</v>
      </c>
      <c r="CJ19" s="306" t="s">
        <v>3690</v>
      </c>
      <c r="CK19" s="306" t="s">
        <v>3733</v>
      </c>
      <c r="CL19" s="307" t="s">
        <v>3759</v>
      </c>
      <c r="CM19" s="308" t="s">
        <v>3760</v>
      </c>
      <c r="CN19" s="308" t="s">
        <v>3864</v>
      </c>
      <c r="CO19" s="308" t="s">
        <v>3865</v>
      </c>
      <c r="CP19" s="309" t="s">
        <v>3763</v>
      </c>
      <c r="CQ19" s="308" t="s">
        <v>3762</v>
      </c>
      <c r="CR19" s="308" t="s">
        <v>3776</v>
      </c>
      <c r="CS19" s="308" t="s">
        <v>3777</v>
      </c>
      <c r="CT19" s="448"/>
      <c r="CU19" s="293"/>
      <c r="CV19" s="293"/>
      <c r="CW19" s="293"/>
      <c r="CX19" s="293"/>
      <c r="CY19" s="293"/>
      <c r="CZ19" s="293"/>
      <c r="DA19" s="293"/>
      <c r="DB19" s="293"/>
      <c r="DC19" s="293"/>
      <c r="DD19" s="293"/>
      <c r="DE19" s="293"/>
      <c r="DF19" s="293"/>
      <c r="DG19" s="293"/>
      <c r="DH19" s="293"/>
      <c r="DI19" s="293"/>
      <c r="DJ19" s="293"/>
      <c r="DK19" s="293"/>
      <c r="DL19" s="293"/>
      <c r="DM19" s="293"/>
      <c r="DN19" s="293"/>
      <c r="DO19" s="293"/>
      <c r="DP19" s="293"/>
      <c r="DQ19" s="293"/>
      <c r="DR19" s="293"/>
      <c r="DS19" s="293"/>
      <c r="DT19" s="293"/>
    </row>
    <row r="20" spans="1:124" s="178" customFormat="1" ht="19.5" thickBot="1" x14ac:dyDescent="0.2">
      <c r="A20" s="312"/>
      <c r="D20" s="299"/>
      <c r="E20" s="313"/>
      <c r="F20" s="314"/>
      <c r="G20" s="315"/>
      <c r="H20" s="316" t="s">
        <v>3708</v>
      </c>
      <c r="I20" s="317" t="s">
        <v>3685</v>
      </c>
      <c r="J20" s="316" t="s">
        <v>3685</v>
      </c>
      <c r="K20" s="316" t="s">
        <v>3685</v>
      </c>
      <c r="L20" s="316" t="s">
        <v>3831</v>
      </c>
      <c r="M20" s="318" t="s">
        <v>3831</v>
      </c>
      <c r="N20" s="317" t="s">
        <v>3685</v>
      </c>
      <c r="O20" s="319" t="s">
        <v>3831</v>
      </c>
      <c r="P20" s="317" t="s">
        <v>3685</v>
      </c>
      <c r="Q20" s="319" t="s">
        <v>3831</v>
      </c>
      <c r="R20" s="320" t="s">
        <v>3707</v>
      </c>
      <c r="S20" s="318" t="s">
        <v>3707</v>
      </c>
      <c r="T20" s="318" t="s">
        <v>3707</v>
      </c>
      <c r="U20" s="318" t="s">
        <v>3707</v>
      </c>
      <c r="V20" s="321" t="s">
        <v>3831</v>
      </c>
      <c r="W20" s="318" t="s">
        <v>3831</v>
      </c>
      <c r="X20" s="318" t="s">
        <v>3831</v>
      </c>
      <c r="Y20" s="318" t="s">
        <v>3831</v>
      </c>
      <c r="Z20" s="322" t="s">
        <v>3708</v>
      </c>
      <c r="AA20" s="317" t="s">
        <v>3685</v>
      </c>
      <c r="AB20" s="316" t="s">
        <v>3685</v>
      </c>
      <c r="AC20" s="316" t="s">
        <v>3685</v>
      </c>
      <c r="AD20" s="316" t="s">
        <v>3831</v>
      </c>
      <c r="AE20" s="318" t="s">
        <v>3831</v>
      </c>
      <c r="AF20" s="317" t="s">
        <v>3685</v>
      </c>
      <c r="AG20" s="319" t="s">
        <v>3831</v>
      </c>
      <c r="AH20" s="317" t="s">
        <v>3685</v>
      </c>
      <c r="AI20" s="319" t="s">
        <v>3831</v>
      </c>
      <c r="AJ20" s="320" t="s">
        <v>3707</v>
      </c>
      <c r="AK20" s="318" t="s">
        <v>3707</v>
      </c>
      <c r="AL20" s="318" t="s">
        <v>3707</v>
      </c>
      <c r="AM20" s="318" t="s">
        <v>3707</v>
      </c>
      <c r="AN20" s="321" t="s">
        <v>3831</v>
      </c>
      <c r="AO20" s="318" t="s">
        <v>3831</v>
      </c>
      <c r="AP20" s="318" t="s">
        <v>3831</v>
      </c>
      <c r="AQ20" s="318" t="s">
        <v>3831</v>
      </c>
      <c r="AR20" s="323" t="s">
        <v>3708</v>
      </c>
      <c r="AS20" s="317" t="s">
        <v>3685</v>
      </c>
      <c r="AT20" s="316" t="s">
        <v>3685</v>
      </c>
      <c r="AU20" s="316" t="s">
        <v>3685</v>
      </c>
      <c r="AV20" s="316" t="s">
        <v>3831</v>
      </c>
      <c r="AW20" s="318" t="s">
        <v>3831</v>
      </c>
      <c r="AX20" s="317" t="s">
        <v>3685</v>
      </c>
      <c r="AY20" s="319" t="s">
        <v>3831</v>
      </c>
      <c r="AZ20" s="317" t="s">
        <v>3685</v>
      </c>
      <c r="BA20" s="319" t="s">
        <v>3831</v>
      </c>
      <c r="BB20" s="320" t="s">
        <v>3707</v>
      </c>
      <c r="BC20" s="318" t="s">
        <v>3707</v>
      </c>
      <c r="BD20" s="318" t="s">
        <v>3707</v>
      </c>
      <c r="BE20" s="318" t="s">
        <v>3707</v>
      </c>
      <c r="BF20" s="321" t="s">
        <v>3831</v>
      </c>
      <c r="BG20" s="318" t="s">
        <v>3831</v>
      </c>
      <c r="BH20" s="318" t="s">
        <v>3831</v>
      </c>
      <c r="BI20" s="318" t="s">
        <v>3831</v>
      </c>
      <c r="BJ20" s="316" t="s">
        <v>3708</v>
      </c>
      <c r="BK20" s="317" t="s">
        <v>3685</v>
      </c>
      <c r="BL20" s="316" t="s">
        <v>3685</v>
      </c>
      <c r="BM20" s="316" t="s">
        <v>3685</v>
      </c>
      <c r="BN20" s="316" t="s">
        <v>3831</v>
      </c>
      <c r="BO20" s="318" t="s">
        <v>3831</v>
      </c>
      <c r="BP20" s="317" t="s">
        <v>3685</v>
      </c>
      <c r="BQ20" s="319" t="s">
        <v>3831</v>
      </c>
      <c r="BR20" s="317" t="s">
        <v>3685</v>
      </c>
      <c r="BS20" s="319" t="s">
        <v>3831</v>
      </c>
      <c r="BT20" s="320" t="s">
        <v>3707</v>
      </c>
      <c r="BU20" s="318" t="s">
        <v>3707</v>
      </c>
      <c r="BV20" s="318" t="s">
        <v>3707</v>
      </c>
      <c r="BW20" s="318" t="s">
        <v>3707</v>
      </c>
      <c r="BX20" s="321" t="s">
        <v>3831</v>
      </c>
      <c r="BY20" s="318" t="s">
        <v>3831</v>
      </c>
      <c r="BZ20" s="318" t="s">
        <v>3831</v>
      </c>
      <c r="CA20" s="318" t="s">
        <v>3831</v>
      </c>
      <c r="CB20" s="316" t="s">
        <v>3708</v>
      </c>
      <c r="CC20" s="317" t="s">
        <v>3685</v>
      </c>
      <c r="CD20" s="316" t="s">
        <v>3685</v>
      </c>
      <c r="CE20" s="316" t="s">
        <v>3685</v>
      </c>
      <c r="CF20" s="316" t="s">
        <v>3831</v>
      </c>
      <c r="CG20" s="318" t="s">
        <v>3831</v>
      </c>
      <c r="CH20" s="317" t="s">
        <v>3685</v>
      </c>
      <c r="CI20" s="319" t="s">
        <v>3831</v>
      </c>
      <c r="CJ20" s="317" t="s">
        <v>3685</v>
      </c>
      <c r="CK20" s="319" t="s">
        <v>3831</v>
      </c>
      <c r="CL20" s="320" t="s">
        <v>3707</v>
      </c>
      <c r="CM20" s="318" t="s">
        <v>3707</v>
      </c>
      <c r="CN20" s="318" t="s">
        <v>3707</v>
      </c>
      <c r="CO20" s="318" t="s">
        <v>3707</v>
      </c>
      <c r="CP20" s="321" t="s">
        <v>3831</v>
      </c>
      <c r="CQ20" s="318" t="s">
        <v>3831</v>
      </c>
      <c r="CR20" s="318" t="s">
        <v>3831</v>
      </c>
      <c r="CS20" s="318" t="s">
        <v>3831</v>
      </c>
      <c r="CT20" s="448"/>
      <c r="CU20" s="293"/>
      <c r="CV20" s="293"/>
      <c r="CW20" s="293"/>
      <c r="CX20" s="293"/>
      <c r="CY20" s="293"/>
      <c r="CZ20" s="293"/>
      <c r="DA20" s="293"/>
      <c r="DB20" s="293"/>
      <c r="DC20" s="293"/>
      <c r="DD20" s="293"/>
      <c r="DE20" s="293"/>
      <c r="DF20" s="293"/>
      <c r="DG20" s="293"/>
      <c r="DH20" s="293"/>
      <c r="DI20" s="293"/>
      <c r="DJ20" s="293"/>
      <c r="DK20" s="293"/>
      <c r="DL20" s="293"/>
      <c r="DM20" s="293"/>
      <c r="DN20" s="293"/>
      <c r="DO20" s="293"/>
      <c r="DP20" s="293"/>
      <c r="DQ20" s="293"/>
      <c r="DR20" s="293"/>
      <c r="DS20" s="293"/>
      <c r="DT20" s="293"/>
    </row>
    <row r="21" spans="1:124" s="178" customFormat="1" ht="18.75" x14ac:dyDescent="0.15">
      <c r="D21" s="299"/>
      <c r="E21" s="324" t="s">
        <v>3728</v>
      </c>
      <c r="F21" s="325"/>
      <c r="G21" s="326"/>
      <c r="H21" s="327"/>
      <c r="I21" s="328"/>
      <c r="J21" s="329"/>
      <c r="K21" s="329"/>
      <c r="L21" s="329"/>
      <c r="M21" s="330"/>
      <c r="N21" s="328"/>
      <c r="O21" s="328"/>
      <c r="P21" s="328"/>
      <c r="Q21" s="328"/>
      <c r="R21" s="329"/>
      <c r="S21" s="330"/>
      <c r="T21" s="330"/>
      <c r="U21" s="330"/>
      <c r="V21" s="331"/>
      <c r="W21" s="332"/>
      <c r="X21" s="332"/>
      <c r="Y21" s="332"/>
      <c r="Z21" s="327"/>
      <c r="AA21" s="328"/>
      <c r="AB21" s="329"/>
      <c r="AC21" s="329"/>
      <c r="AD21" s="329"/>
      <c r="AE21" s="330"/>
      <c r="AF21" s="328"/>
      <c r="AG21" s="328"/>
      <c r="AH21" s="328"/>
      <c r="AI21" s="328"/>
      <c r="AJ21" s="329"/>
      <c r="AK21" s="330"/>
      <c r="AL21" s="330"/>
      <c r="AM21" s="330"/>
      <c r="AN21" s="331"/>
      <c r="AO21" s="332"/>
      <c r="AP21" s="332"/>
      <c r="AQ21" s="332"/>
      <c r="AR21" s="327"/>
      <c r="AS21" s="328"/>
      <c r="AT21" s="329"/>
      <c r="AU21" s="329"/>
      <c r="AV21" s="329"/>
      <c r="AW21" s="330"/>
      <c r="AX21" s="328"/>
      <c r="AY21" s="328"/>
      <c r="AZ21" s="328"/>
      <c r="BA21" s="328"/>
      <c r="BB21" s="329"/>
      <c r="BC21" s="330"/>
      <c r="BD21" s="330"/>
      <c r="BE21" s="330"/>
      <c r="BF21" s="331"/>
      <c r="BG21" s="332"/>
      <c r="BH21" s="332"/>
      <c r="BI21" s="332"/>
      <c r="BJ21" s="327"/>
      <c r="BK21" s="328"/>
      <c r="BL21" s="329"/>
      <c r="BM21" s="329"/>
      <c r="BN21" s="329"/>
      <c r="BO21" s="330"/>
      <c r="BP21" s="328"/>
      <c r="BQ21" s="328"/>
      <c r="BR21" s="328"/>
      <c r="BS21" s="328"/>
      <c r="BT21" s="329"/>
      <c r="BU21" s="330"/>
      <c r="BV21" s="330"/>
      <c r="BW21" s="330"/>
      <c r="BX21" s="331"/>
      <c r="BY21" s="332"/>
      <c r="BZ21" s="332"/>
      <c r="CA21" s="332"/>
      <c r="CB21" s="327"/>
      <c r="CC21" s="328"/>
      <c r="CD21" s="329"/>
      <c r="CE21" s="329"/>
      <c r="CF21" s="329"/>
      <c r="CG21" s="330"/>
      <c r="CH21" s="328"/>
      <c r="CI21" s="328"/>
      <c r="CJ21" s="328"/>
      <c r="CK21" s="328"/>
      <c r="CL21" s="329"/>
      <c r="CM21" s="330"/>
      <c r="CN21" s="330"/>
      <c r="CO21" s="330"/>
      <c r="CP21" s="331"/>
      <c r="CQ21" s="332"/>
      <c r="CR21" s="332"/>
      <c r="CS21" s="332"/>
      <c r="CT21" s="448"/>
      <c r="CU21" s="293"/>
      <c r="CV21" s="293"/>
      <c r="CW21" s="293"/>
      <c r="CX21" s="293"/>
      <c r="CY21" s="293"/>
      <c r="CZ21" s="293"/>
      <c r="DA21" s="293"/>
      <c r="DB21" s="293"/>
      <c r="DC21" s="293"/>
      <c r="DD21" s="293"/>
      <c r="DE21" s="293"/>
      <c r="DF21" s="293"/>
      <c r="DG21" s="293"/>
      <c r="DH21" s="293"/>
      <c r="DI21" s="293"/>
      <c r="DJ21" s="293"/>
      <c r="DK21" s="293"/>
      <c r="DL21" s="293"/>
      <c r="DM21" s="293"/>
      <c r="DN21" s="293"/>
      <c r="DO21" s="293"/>
      <c r="DP21" s="293"/>
      <c r="DQ21" s="293"/>
      <c r="DR21" s="293"/>
      <c r="DS21" s="293"/>
      <c r="DT21" s="293"/>
    </row>
    <row r="22" spans="1:124" s="178" customFormat="1" ht="19.5" thickBot="1" x14ac:dyDescent="0.2">
      <c r="A22" s="333"/>
      <c r="D22" s="299"/>
      <c r="E22" s="334" t="s">
        <v>3725</v>
      </c>
      <c r="F22" s="335"/>
      <c r="G22" s="336"/>
      <c r="H22" s="337"/>
      <c r="I22" s="338"/>
      <c r="J22" s="339"/>
      <c r="K22" s="339"/>
      <c r="L22" s="339"/>
      <c r="M22" s="340"/>
      <c r="N22" s="338"/>
      <c r="O22" s="338"/>
      <c r="P22" s="338"/>
      <c r="Q22" s="338"/>
      <c r="R22" s="339"/>
      <c r="S22" s="340"/>
      <c r="T22" s="340"/>
      <c r="U22" s="340"/>
      <c r="V22" s="341"/>
      <c r="W22" s="342"/>
      <c r="X22" s="342"/>
      <c r="Y22" s="342"/>
      <c r="Z22" s="337"/>
      <c r="AA22" s="338"/>
      <c r="AB22" s="339"/>
      <c r="AC22" s="339"/>
      <c r="AD22" s="339"/>
      <c r="AE22" s="340"/>
      <c r="AF22" s="338"/>
      <c r="AG22" s="338"/>
      <c r="AH22" s="338"/>
      <c r="AI22" s="338"/>
      <c r="AJ22" s="339"/>
      <c r="AK22" s="340"/>
      <c r="AL22" s="340"/>
      <c r="AM22" s="340"/>
      <c r="AN22" s="341"/>
      <c r="AO22" s="342"/>
      <c r="AP22" s="342"/>
      <c r="AQ22" s="342"/>
      <c r="AR22" s="337"/>
      <c r="AS22" s="338"/>
      <c r="AT22" s="339"/>
      <c r="AU22" s="339"/>
      <c r="AV22" s="339"/>
      <c r="AW22" s="340"/>
      <c r="AX22" s="338"/>
      <c r="AY22" s="338"/>
      <c r="AZ22" s="338"/>
      <c r="BA22" s="338"/>
      <c r="BB22" s="339"/>
      <c r="BC22" s="340"/>
      <c r="BD22" s="340"/>
      <c r="BE22" s="340"/>
      <c r="BF22" s="341"/>
      <c r="BG22" s="342"/>
      <c r="BH22" s="342"/>
      <c r="BI22" s="342"/>
      <c r="BJ22" s="337"/>
      <c r="BK22" s="338"/>
      <c r="BL22" s="339"/>
      <c r="BM22" s="339"/>
      <c r="BN22" s="339"/>
      <c r="BO22" s="340"/>
      <c r="BP22" s="338"/>
      <c r="BQ22" s="338"/>
      <c r="BR22" s="338"/>
      <c r="BS22" s="338"/>
      <c r="BT22" s="339"/>
      <c r="BU22" s="340"/>
      <c r="BV22" s="340"/>
      <c r="BW22" s="340"/>
      <c r="BX22" s="341"/>
      <c r="BY22" s="342"/>
      <c r="BZ22" s="342"/>
      <c r="CA22" s="342"/>
      <c r="CB22" s="337"/>
      <c r="CC22" s="338"/>
      <c r="CD22" s="339"/>
      <c r="CE22" s="339"/>
      <c r="CF22" s="339"/>
      <c r="CG22" s="340"/>
      <c r="CH22" s="338"/>
      <c r="CI22" s="338"/>
      <c r="CJ22" s="338"/>
      <c r="CK22" s="338"/>
      <c r="CL22" s="339"/>
      <c r="CM22" s="340"/>
      <c r="CN22" s="340"/>
      <c r="CO22" s="340"/>
      <c r="CP22" s="341"/>
      <c r="CQ22" s="342"/>
      <c r="CR22" s="342"/>
      <c r="CS22" s="342"/>
      <c r="CT22" s="448"/>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row>
    <row r="23" spans="1:124" s="178" customFormat="1" ht="18.75" x14ac:dyDescent="0.15">
      <c r="A23" s="333"/>
      <c r="D23" s="299"/>
      <c r="E23" s="118"/>
      <c r="F23" s="118"/>
      <c r="G23" s="118"/>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s="301"/>
      <c r="CP23" s="293"/>
      <c r="CQ23" s="293"/>
      <c r="CR23" s="293"/>
      <c r="CS23" s="293"/>
      <c r="CT23" s="448"/>
      <c r="CU23" s="293"/>
      <c r="CV23" s="293"/>
      <c r="CW23" s="293"/>
      <c r="CX23" s="293"/>
      <c r="CY23" s="293"/>
      <c r="CZ23" s="293"/>
      <c r="DA23" s="293"/>
      <c r="DB23" s="293"/>
      <c r="DC23" s="293"/>
      <c r="DD23" s="293"/>
      <c r="DE23" s="293"/>
      <c r="DF23" s="293"/>
      <c r="DG23" s="293"/>
      <c r="DH23" s="293"/>
      <c r="DI23" s="293"/>
      <c r="DJ23" s="293"/>
      <c r="DK23" s="293"/>
      <c r="DL23" s="293"/>
      <c r="DM23" s="293"/>
      <c r="DN23" s="293"/>
      <c r="DO23" s="293"/>
    </row>
    <row r="24" spans="1:124" s="178" customFormat="1" ht="18.75" x14ac:dyDescent="0.15">
      <c r="A24" s="333"/>
      <c r="D24" s="299"/>
      <c r="E24" s="118"/>
      <c r="F24" s="118"/>
      <c r="G24" s="118"/>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s="314"/>
      <c r="CP24" s="293"/>
      <c r="CQ24" s="293"/>
      <c r="CR24" s="293"/>
      <c r="CS24" s="293"/>
      <c r="CT24" s="448"/>
      <c r="CU24" s="293"/>
      <c r="CV24" s="293"/>
      <c r="CW24" s="293"/>
      <c r="CX24" s="293"/>
      <c r="CY24" s="293"/>
      <c r="CZ24" s="293"/>
      <c r="DA24" s="293"/>
      <c r="DB24" s="293"/>
      <c r="DC24" s="293"/>
      <c r="DD24" s="293"/>
      <c r="DE24" s="293"/>
      <c r="DF24" s="293"/>
      <c r="DG24" s="293"/>
      <c r="DH24" s="293"/>
      <c r="DI24" s="293"/>
      <c r="DJ24" s="293"/>
      <c r="DK24" s="293"/>
      <c r="DL24" s="293"/>
      <c r="DM24" s="293"/>
      <c r="DN24" s="293"/>
      <c r="DO24" s="293"/>
    </row>
    <row r="25" spans="1:124" s="178" customFormat="1" ht="19.5" thickBot="1" x14ac:dyDescent="0.2">
      <c r="A25" s="333"/>
      <c r="D25" s="299"/>
      <c r="E25" s="344" t="s">
        <v>3758</v>
      </c>
      <c r="F25" s="118"/>
      <c r="G25" s="118"/>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s="314"/>
      <c r="CP25" s="293"/>
      <c r="CQ25" s="293"/>
      <c r="CR25" s="293"/>
      <c r="CS25" s="293"/>
      <c r="CT25" s="448"/>
      <c r="CU25" s="293"/>
      <c r="CV25" s="293"/>
      <c r="CW25" s="293"/>
      <c r="CX25" s="293"/>
      <c r="CY25" s="293"/>
      <c r="CZ25" s="293"/>
      <c r="DA25" s="293"/>
      <c r="DB25" s="293"/>
      <c r="DC25" s="293"/>
      <c r="DD25" s="293"/>
      <c r="DE25" s="293"/>
      <c r="DF25" s="293"/>
      <c r="DG25" s="293"/>
      <c r="DH25" s="293"/>
      <c r="DI25" s="293"/>
      <c r="DJ25" s="293"/>
      <c r="DK25" s="293"/>
      <c r="DL25" s="293"/>
      <c r="DM25" s="293"/>
      <c r="DN25" s="293"/>
      <c r="DO25" s="293"/>
    </row>
    <row r="26" spans="1:124" s="178" customFormat="1" ht="25.5" customHeight="1" x14ac:dyDescent="0.15">
      <c r="A26" s="333"/>
      <c r="D26" s="299"/>
      <c r="E26" s="897"/>
      <c r="F26" s="898"/>
      <c r="G26" s="899"/>
      <c r="H26" s="902" t="s">
        <v>3757</v>
      </c>
      <c r="I26" s="903"/>
      <c r="J26" s="345" t="s">
        <v>3754</v>
      </c>
      <c r="K26" s="346"/>
      <c r="L26" s="346"/>
      <c r="M26" s="346"/>
      <c r="N26" s="346"/>
      <c r="O26" s="347"/>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314"/>
      <c r="BX26" s="293"/>
      <c r="BY26" s="293"/>
      <c r="BZ26" s="293"/>
      <c r="CA26" s="293"/>
      <c r="CB26" s="293"/>
      <c r="CC26" s="293"/>
      <c r="CD26" s="293"/>
      <c r="CE26" s="293"/>
      <c r="CF26" s="293"/>
      <c r="CG26" s="293"/>
      <c r="CH26" s="293"/>
      <c r="CI26" s="293"/>
      <c r="CJ26" s="293"/>
      <c r="CK26" s="293"/>
      <c r="CL26" s="293"/>
      <c r="CM26" s="293"/>
      <c r="CN26" s="293"/>
      <c r="CO26" s="314"/>
      <c r="CP26" s="293"/>
      <c r="CQ26" s="293"/>
      <c r="CR26" s="293"/>
      <c r="CS26" s="293"/>
      <c r="CT26" s="557"/>
    </row>
    <row r="27" spans="1:124" s="178" customFormat="1" ht="27" customHeight="1" x14ac:dyDescent="0.15">
      <c r="A27" s="333"/>
      <c r="D27" s="299"/>
      <c r="E27" s="900"/>
      <c r="F27" s="832"/>
      <c r="G27" s="901"/>
      <c r="H27" s="904"/>
      <c r="I27" s="905"/>
      <c r="J27" s="348" t="s">
        <v>3805</v>
      </c>
      <c r="K27" s="349" t="s">
        <v>3806</v>
      </c>
      <c r="L27" s="350" t="s">
        <v>3753</v>
      </c>
      <c r="M27" s="351" t="s">
        <v>3755</v>
      </c>
      <c r="N27" s="343"/>
      <c r="O27" s="352"/>
      <c r="P27" s="656"/>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314"/>
      <c r="BX27" s="293"/>
      <c r="BY27" s="293"/>
      <c r="BZ27" s="293"/>
      <c r="CA27" s="293"/>
      <c r="CB27" s="293"/>
      <c r="CC27" s="293"/>
      <c r="CD27" s="293"/>
      <c r="CE27" s="293"/>
      <c r="CF27" s="293"/>
      <c r="CG27" s="293"/>
      <c r="CH27" s="293"/>
      <c r="CI27" s="293"/>
      <c r="CJ27" s="293"/>
      <c r="CK27" s="293"/>
      <c r="CL27" s="293"/>
      <c r="CM27" s="293"/>
      <c r="CN27" s="293"/>
      <c r="CO27" s="314"/>
      <c r="CP27" s="293"/>
      <c r="CQ27" s="293"/>
      <c r="CR27" s="293"/>
      <c r="CS27" s="293"/>
      <c r="CT27" s="557"/>
    </row>
    <row r="28" spans="1:124" s="178" customFormat="1" ht="36.75" customHeight="1" thickBot="1" x14ac:dyDescent="0.2">
      <c r="A28" s="333"/>
      <c r="D28" s="299"/>
      <c r="E28" s="353" t="s">
        <v>3756</v>
      </c>
      <c r="F28" s="354"/>
      <c r="G28" s="355"/>
      <c r="H28" s="906"/>
      <c r="I28" s="907"/>
      <c r="J28" s="356"/>
      <c r="K28" s="356"/>
      <c r="L28" s="356"/>
      <c r="M28" s="894"/>
      <c r="N28" s="895"/>
      <c r="O28" s="896"/>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314"/>
      <c r="BX28" s="293"/>
      <c r="BY28" s="293"/>
      <c r="BZ28" s="293"/>
      <c r="CA28" s="293"/>
      <c r="CB28" s="293"/>
      <c r="CC28" s="293"/>
      <c r="CD28" s="293"/>
      <c r="CE28" s="293"/>
      <c r="CF28" s="293"/>
      <c r="CG28" s="293"/>
      <c r="CH28" s="293"/>
      <c r="CI28" s="293"/>
      <c r="CJ28" s="293"/>
      <c r="CK28" s="293"/>
      <c r="CL28" s="293"/>
      <c r="CM28" s="293"/>
      <c r="CN28" s="293"/>
      <c r="CO28" s="314"/>
      <c r="CP28" s="293"/>
      <c r="CQ28" s="293"/>
      <c r="CR28" s="293"/>
      <c r="CS28" s="293"/>
      <c r="CT28" s="557"/>
    </row>
    <row r="29" spans="1:124" s="178" customFormat="1" ht="5.25" customHeight="1" x14ac:dyDescent="0.15">
      <c r="D29" s="357"/>
      <c r="E29" s="358"/>
      <c r="F29" s="358"/>
      <c r="G29" s="358"/>
      <c r="H29" s="358"/>
      <c r="I29" s="358"/>
      <c r="J29" s="358"/>
      <c r="K29" s="358"/>
      <c r="L29" s="358"/>
      <c r="M29" s="358"/>
      <c r="N29" s="358"/>
      <c r="O29" s="358"/>
      <c r="P29" s="358"/>
      <c r="Q29" s="358"/>
      <c r="R29" s="358"/>
      <c r="S29" s="359"/>
      <c r="T29" s="359"/>
      <c r="U29" s="358"/>
      <c r="V29" s="358"/>
      <c r="W29" s="358"/>
      <c r="X29" s="358"/>
      <c r="Y29" s="358"/>
      <c r="Z29" s="358"/>
      <c r="AA29" s="358"/>
      <c r="AB29" s="358"/>
      <c r="AC29" s="358"/>
      <c r="AD29" s="360"/>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447"/>
      <c r="BL29" s="445"/>
      <c r="BM29" s="445"/>
      <c r="BN29" s="445"/>
      <c r="BO29" s="445"/>
      <c r="BP29" s="445"/>
      <c r="BQ29" s="445"/>
      <c r="BR29" s="445"/>
      <c r="BS29" s="445"/>
      <c r="BT29" s="445"/>
      <c r="BU29" s="445"/>
      <c r="BV29" s="556"/>
      <c r="BW29" s="445"/>
      <c r="BX29" s="445"/>
      <c r="BY29" s="445"/>
      <c r="BZ29" s="445"/>
      <c r="CA29" s="445"/>
      <c r="CB29" s="445"/>
      <c r="CC29" s="445"/>
      <c r="CD29" s="445"/>
      <c r="CE29" s="445"/>
      <c r="CF29" s="445"/>
      <c r="CG29" s="445"/>
      <c r="CH29" s="445"/>
      <c r="CI29" s="445"/>
      <c r="CJ29" s="445"/>
      <c r="CK29" s="445"/>
      <c r="CL29" s="397"/>
      <c r="CM29" s="397"/>
      <c r="CN29" s="397"/>
      <c r="CO29" s="558"/>
      <c r="CP29" s="583"/>
      <c r="CT29" s="558"/>
    </row>
    <row r="30" spans="1:124" s="178" customFormat="1" ht="39.75" customHeight="1" x14ac:dyDescent="0.2">
      <c r="A30" s="684" t="s">
        <v>4010</v>
      </c>
      <c r="D30" s="683"/>
      <c r="E30" s="314"/>
      <c r="F30" s="314"/>
      <c r="G30" s="314"/>
      <c r="H30" s="314"/>
      <c r="I30" s="314"/>
      <c r="J30" s="314"/>
      <c r="K30" s="314"/>
      <c r="L30" s="314"/>
      <c r="M30" s="314"/>
      <c r="N30" s="314"/>
      <c r="O30" s="314"/>
      <c r="P30" s="314"/>
      <c r="Q30" s="314"/>
      <c r="R30" s="314"/>
      <c r="S30" s="229"/>
      <c r="T30" s="229"/>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229"/>
      <c r="CM30" s="229"/>
      <c r="CN30" s="229"/>
      <c r="CO30" s="229"/>
      <c r="CP30" s="229"/>
      <c r="CT30" s="229"/>
    </row>
    <row r="31" spans="1:124" s="178" customFormat="1" ht="47.25" customHeight="1" x14ac:dyDescent="0.15">
      <c r="A31" s="361" t="s">
        <v>3739</v>
      </c>
      <c r="B31" s="362" t="s">
        <v>3740</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314"/>
      <c r="BM31" s="293"/>
      <c r="BN31" s="293"/>
      <c r="BO31" s="293"/>
      <c r="BP31" s="293"/>
      <c r="BQ31" s="293"/>
      <c r="BR31" s="293"/>
      <c r="BS31" s="293"/>
      <c r="BT31" s="293"/>
      <c r="CQ31" s="584"/>
      <c r="CR31" s="584"/>
      <c r="CS31" s="584"/>
      <c r="CT31" s="584"/>
    </row>
    <row r="32" spans="1:124" ht="27" customHeight="1" x14ac:dyDescent="0.15">
      <c r="A32" s="875" t="s">
        <v>3723</v>
      </c>
      <c r="B32" s="875" t="s">
        <v>3</v>
      </c>
      <c r="C32" s="875" t="s">
        <v>3463</v>
      </c>
      <c r="D32" s="875" t="s">
        <v>3724</v>
      </c>
      <c r="E32" s="45" t="s">
        <v>3702</v>
      </c>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6"/>
      <c r="AF32" s="47" t="s">
        <v>3703</v>
      </c>
      <c r="AG32" s="48"/>
      <c r="AH32" s="48"/>
      <c r="AI32" s="48"/>
      <c r="AJ32" s="48"/>
      <c r="AK32" s="48"/>
      <c r="AL32" s="45"/>
      <c r="AM32" s="45"/>
      <c r="AN32" s="48"/>
      <c r="AO32" s="48"/>
      <c r="AP32" s="48"/>
      <c r="AQ32" s="48"/>
      <c r="AR32" s="48"/>
      <c r="AS32" s="48"/>
      <c r="AT32" s="48"/>
      <c r="AU32" s="48"/>
      <c r="AV32" s="48"/>
      <c r="AW32" s="48"/>
      <c r="AX32" s="48"/>
      <c r="AY32" s="48"/>
      <c r="AZ32" s="48"/>
      <c r="BA32" s="48"/>
      <c r="BB32" s="48"/>
      <c r="BC32" s="628"/>
      <c r="BD32" s="48"/>
      <c r="BE32" s="48"/>
      <c r="BF32" s="48"/>
      <c r="BG32" s="47" t="s">
        <v>3704</v>
      </c>
      <c r="BH32" s="48"/>
      <c r="BI32" s="48"/>
      <c r="BJ32" s="48"/>
      <c r="BK32" s="628"/>
      <c r="BL32" s="48"/>
      <c r="BM32" s="48"/>
      <c r="BN32" s="48"/>
      <c r="BO32" s="48"/>
      <c r="BP32" s="48"/>
      <c r="BQ32" s="48"/>
      <c r="BR32" s="628"/>
      <c r="BS32" s="48"/>
      <c r="BT32" s="48"/>
      <c r="BU32" s="49"/>
      <c r="BV32" s="47" t="s">
        <v>3849</v>
      </c>
      <c r="BW32" s="628"/>
      <c r="BX32" s="48"/>
      <c r="BY32" s="48"/>
      <c r="BZ32" s="49"/>
      <c r="CA32" s="47" t="s">
        <v>3848</v>
      </c>
      <c r="CB32" s="48"/>
      <c r="CC32" s="629"/>
      <c r="CD32" s="47" t="s">
        <v>3847</v>
      </c>
      <c r="CE32" s="45"/>
      <c r="CF32" s="45"/>
      <c r="CG32" s="46"/>
    </row>
    <row r="33" spans="1:86" ht="64.5" customHeight="1" x14ac:dyDescent="0.15">
      <c r="A33" s="876"/>
      <c r="B33" s="876"/>
      <c r="C33" s="876"/>
      <c r="D33" s="876"/>
      <c r="E33" s="50" t="s">
        <v>3705</v>
      </c>
      <c r="F33" s="51" t="s">
        <v>3706</v>
      </c>
      <c r="G33" s="52" t="s">
        <v>3734</v>
      </c>
      <c r="H33" s="51" t="s">
        <v>3698</v>
      </c>
      <c r="I33" s="60" t="s">
        <v>3690</v>
      </c>
      <c r="J33" s="53" t="s">
        <v>3733</v>
      </c>
      <c r="K33" s="73" t="s">
        <v>3751</v>
      </c>
      <c r="L33" s="73" t="s">
        <v>3752</v>
      </c>
      <c r="M33" s="52" t="s">
        <v>3759</v>
      </c>
      <c r="N33" s="608" t="s">
        <v>3760</v>
      </c>
      <c r="O33" s="75" t="s">
        <v>3774</v>
      </c>
      <c r="P33" s="76" t="s">
        <v>3770</v>
      </c>
      <c r="Q33" s="52" t="s">
        <v>3763</v>
      </c>
      <c r="R33" s="608" t="s">
        <v>3762</v>
      </c>
      <c r="S33" s="75" t="s">
        <v>3953</v>
      </c>
      <c r="T33" s="76" t="s">
        <v>3777</v>
      </c>
      <c r="U33" s="53" t="s">
        <v>3709</v>
      </c>
      <c r="V33" s="54" t="s">
        <v>3699</v>
      </c>
      <c r="W33" s="54" t="s">
        <v>3700</v>
      </c>
      <c r="X33" s="54" t="s">
        <v>3701</v>
      </c>
      <c r="Y33" s="54" t="s">
        <v>3711</v>
      </c>
      <c r="Z33" s="54" t="s">
        <v>3712</v>
      </c>
      <c r="AA33" s="54" t="s">
        <v>3713</v>
      </c>
      <c r="AB33" s="54" t="s">
        <v>3714</v>
      </c>
      <c r="AC33" s="54" t="s">
        <v>3715</v>
      </c>
      <c r="AD33" s="54" t="s">
        <v>3716</v>
      </c>
      <c r="AE33" s="54" t="s">
        <v>3720</v>
      </c>
      <c r="AF33" s="50" t="s">
        <v>3705</v>
      </c>
      <c r="AG33" s="51" t="s">
        <v>3706</v>
      </c>
      <c r="AH33" s="52" t="s">
        <v>3734</v>
      </c>
      <c r="AI33" s="51" t="s">
        <v>3698</v>
      </c>
      <c r="AJ33" s="60" t="s">
        <v>3690</v>
      </c>
      <c r="AK33" s="53" t="s">
        <v>3733</v>
      </c>
      <c r="AL33" s="73" t="s">
        <v>3751</v>
      </c>
      <c r="AM33" s="73" t="s">
        <v>3752</v>
      </c>
      <c r="AN33" s="52" t="s">
        <v>3759</v>
      </c>
      <c r="AO33" s="608" t="s">
        <v>3760</v>
      </c>
      <c r="AP33" s="75" t="s">
        <v>3774</v>
      </c>
      <c r="AQ33" s="76" t="s">
        <v>3770</v>
      </c>
      <c r="AR33" s="52" t="s">
        <v>3763</v>
      </c>
      <c r="AS33" s="608" t="s">
        <v>3762</v>
      </c>
      <c r="AT33" s="75" t="s">
        <v>3953</v>
      </c>
      <c r="AU33" s="76" t="s">
        <v>3777</v>
      </c>
      <c r="AV33" s="53" t="s">
        <v>3709</v>
      </c>
      <c r="AW33" s="54" t="s">
        <v>3699</v>
      </c>
      <c r="AX33" s="54" t="s">
        <v>3700</v>
      </c>
      <c r="AY33" s="54" t="s">
        <v>3701</v>
      </c>
      <c r="AZ33" s="54" t="s">
        <v>3711</v>
      </c>
      <c r="BA33" s="54" t="s">
        <v>3712</v>
      </c>
      <c r="BB33" s="54" t="s">
        <v>3713</v>
      </c>
      <c r="BC33" s="54" t="s">
        <v>3714</v>
      </c>
      <c r="BD33" s="54" t="s">
        <v>3715</v>
      </c>
      <c r="BE33" s="54" t="s">
        <v>3716</v>
      </c>
      <c r="BF33" s="54" t="s">
        <v>3720</v>
      </c>
      <c r="BG33" s="50" t="s">
        <v>3705</v>
      </c>
      <c r="BH33" s="51" t="s">
        <v>3706</v>
      </c>
      <c r="BI33" s="52" t="s">
        <v>3734</v>
      </c>
      <c r="BJ33" s="51" t="s">
        <v>3698</v>
      </c>
      <c r="BK33" s="53" t="s">
        <v>3709</v>
      </c>
      <c r="BL33" s="54" t="s">
        <v>3699</v>
      </c>
      <c r="BM33" s="54" t="s">
        <v>3700</v>
      </c>
      <c r="BN33" s="54" t="s">
        <v>3701</v>
      </c>
      <c r="BO33" s="54" t="s">
        <v>3711</v>
      </c>
      <c r="BP33" s="54" t="s">
        <v>3712</v>
      </c>
      <c r="BQ33" s="54" t="s">
        <v>3713</v>
      </c>
      <c r="BR33" s="54" t="s">
        <v>3714</v>
      </c>
      <c r="BS33" s="54" t="s">
        <v>3715</v>
      </c>
      <c r="BT33" s="54" t="s">
        <v>3716</v>
      </c>
      <c r="BU33" s="54" t="s">
        <v>3720</v>
      </c>
      <c r="BV33" s="63" t="s">
        <v>3764</v>
      </c>
      <c r="BW33" s="63" t="s">
        <v>3765</v>
      </c>
      <c r="BX33" s="53" t="s">
        <v>3709</v>
      </c>
      <c r="BY33" s="63" t="s">
        <v>3780</v>
      </c>
      <c r="BZ33" s="63" t="s">
        <v>3846</v>
      </c>
      <c r="CA33" s="63" t="s">
        <v>3764</v>
      </c>
      <c r="CB33" s="63" t="s">
        <v>3765</v>
      </c>
      <c r="CC33" s="623" t="s">
        <v>3875</v>
      </c>
      <c r="CD33" s="626" t="s">
        <v>3721</v>
      </c>
      <c r="CE33" s="555" t="s">
        <v>3717</v>
      </c>
      <c r="CF33" s="554" t="s">
        <v>3718</v>
      </c>
      <c r="CG33" s="620" t="s">
        <v>3875</v>
      </c>
    </row>
    <row r="34" spans="1:86" ht="14.25" customHeight="1" x14ac:dyDescent="0.15">
      <c r="A34" s="877"/>
      <c r="B34" s="877"/>
      <c r="C34" s="877"/>
      <c r="D34" s="877"/>
      <c r="E34" s="57" t="s">
        <v>3707</v>
      </c>
      <c r="F34" s="58" t="s">
        <v>3707</v>
      </c>
      <c r="G34" s="57" t="s">
        <v>3722</v>
      </c>
      <c r="H34" s="58" t="s">
        <v>3722</v>
      </c>
      <c r="I34" s="58" t="s">
        <v>3707</v>
      </c>
      <c r="J34" s="59" t="s">
        <v>3722</v>
      </c>
      <c r="K34" s="65" t="s">
        <v>3707</v>
      </c>
      <c r="L34" s="66" t="s">
        <v>3722</v>
      </c>
      <c r="M34" s="67" t="s">
        <v>3707</v>
      </c>
      <c r="N34" s="67" t="s">
        <v>3707</v>
      </c>
      <c r="O34" s="609" t="s">
        <v>3707</v>
      </c>
      <c r="P34" s="607" t="s">
        <v>3707</v>
      </c>
      <c r="Q34" s="57" t="s">
        <v>3722</v>
      </c>
      <c r="R34" s="67" t="s">
        <v>3722</v>
      </c>
      <c r="S34" s="609" t="s">
        <v>3722</v>
      </c>
      <c r="T34" s="606" t="s">
        <v>3722</v>
      </c>
      <c r="U34" s="59" t="s">
        <v>3707</v>
      </c>
      <c r="V34" s="59" t="s">
        <v>3708</v>
      </c>
      <c r="W34" s="59" t="s">
        <v>3708</v>
      </c>
      <c r="X34" s="59" t="s">
        <v>3708</v>
      </c>
      <c r="Y34" s="59" t="s">
        <v>3708</v>
      </c>
      <c r="Z34" s="59" t="s">
        <v>3708</v>
      </c>
      <c r="AA34" s="59" t="s">
        <v>3708</v>
      </c>
      <c r="AB34" s="59" t="s">
        <v>3708</v>
      </c>
      <c r="AC34" s="59" t="s">
        <v>3708</v>
      </c>
      <c r="AD34" s="59" t="s">
        <v>3708</v>
      </c>
      <c r="AE34" s="59" t="s">
        <v>3708</v>
      </c>
      <c r="AF34" s="57" t="s">
        <v>3707</v>
      </c>
      <c r="AG34" s="58" t="s">
        <v>3707</v>
      </c>
      <c r="AH34" s="57" t="s">
        <v>3722</v>
      </c>
      <c r="AI34" s="58" t="s">
        <v>3722</v>
      </c>
      <c r="AJ34" s="58" t="s">
        <v>3707</v>
      </c>
      <c r="AK34" s="59" t="s">
        <v>3722</v>
      </c>
      <c r="AL34" s="65" t="s">
        <v>3707</v>
      </c>
      <c r="AM34" s="66" t="s">
        <v>3722</v>
      </c>
      <c r="AN34" s="67" t="s">
        <v>3707</v>
      </c>
      <c r="AO34" s="67" t="s">
        <v>3707</v>
      </c>
      <c r="AP34" s="609" t="s">
        <v>3707</v>
      </c>
      <c r="AQ34" s="607" t="s">
        <v>3707</v>
      </c>
      <c r="AR34" s="57" t="s">
        <v>3722</v>
      </c>
      <c r="AS34" s="67" t="s">
        <v>3722</v>
      </c>
      <c r="AT34" s="609" t="s">
        <v>3722</v>
      </c>
      <c r="AU34" s="606" t="s">
        <v>3722</v>
      </c>
      <c r="AV34" s="59" t="s">
        <v>3707</v>
      </c>
      <c r="AW34" s="59" t="s">
        <v>3708</v>
      </c>
      <c r="AX34" s="59" t="s">
        <v>3708</v>
      </c>
      <c r="AY34" s="59" t="s">
        <v>3708</v>
      </c>
      <c r="AZ34" s="59" t="s">
        <v>3708</v>
      </c>
      <c r="BA34" s="59" t="s">
        <v>3708</v>
      </c>
      <c r="BB34" s="59" t="s">
        <v>3708</v>
      </c>
      <c r="BC34" s="59" t="s">
        <v>3708</v>
      </c>
      <c r="BD34" s="59" t="s">
        <v>3708</v>
      </c>
      <c r="BE34" s="59" t="s">
        <v>3708</v>
      </c>
      <c r="BF34" s="59" t="s">
        <v>3708</v>
      </c>
      <c r="BG34" s="57" t="s">
        <v>3707</v>
      </c>
      <c r="BH34" s="58" t="s">
        <v>3707</v>
      </c>
      <c r="BI34" s="57" t="s">
        <v>3722</v>
      </c>
      <c r="BJ34" s="58" t="s">
        <v>3722</v>
      </c>
      <c r="BK34" s="59" t="s">
        <v>3707</v>
      </c>
      <c r="BL34" s="59" t="s">
        <v>3708</v>
      </c>
      <c r="BM34" s="59" t="s">
        <v>3708</v>
      </c>
      <c r="BN34" s="59" t="s">
        <v>3708</v>
      </c>
      <c r="BO34" s="59" t="s">
        <v>3708</v>
      </c>
      <c r="BP34" s="59" t="s">
        <v>3708</v>
      </c>
      <c r="BQ34" s="59" t="s">
        <v>3708</v>
      </c>
      <c r="BR34" s="59" t="s">
        <v>3708</v>
      </c>
      <c r="BS34" s="59" t="s">
        <v>3708</v>
      </c>
      <c r="BT34" s="59" t="s">
        <v>3708</v>
      </c>
      <c r="BU34" s="59" t="s">
        <v>3708</v>
      </c>
      <c r="BV34" s="290"/>
      <c r="BW34" s="290"/>
      <c r="BX34" s="59" t="s">
        <v>3707</v>
      </c>
      <c r="BY34" s="290"/>
      <c r="BZ34" s="290"/>
      <c r="CA34" s="290"/>
      <c r="CB34" s="290"/>
      <c r="CC34" s="291"/>
      <c r="CD34" s="55"/>
      <c r="CE34" s="56"/>
      <c r="CF34" s="55"/>
      <c r="CG34" s="625"/>
      <c r="CH34" s="587"/>
    </row>
    <row r="35" spans="1:86" s="178" customFormat="1" ht="15" customHeight="1" x14ac:dyDescent="0.15">
      <c r="A35" s="363"/>
      <c r="B35" s="364"/>
      <c r="C35" s="363"/>
      <c r="D35" s="365"/>
      <c r="E35" s="366"/>
      <c r="F35" s="367"/>
      <c r="G35" s="366"/>
      <c r="H35" s="367"/>
      <c r="I35" s="368"/>
      <c r="J35" s="369"/>
      <c r="K35" s="366"/>
      <c r="L35" s="366"/>
      <c r="M35" s="366"/>
      <c r="N35" s="611"/>
      <c r="O35" s="612"/>
      <c r="P35" s="610"/>
      <c r="Q35" s="366"/>
      <c r="R35" s="611"/>
      <c r="S35" s="612"/>
      <c r="T35" s="368"/>
      <c r="U35" s="369"/>
      <c r="V35" s="370"/>
      <c r="W35" s="370"/>
      <c r="X35" s="370"/>
      <c r="Y35" s="370"/>
      <c r="Z35" s="370"/>
      <c r="AA35" s="370"/>
      <c r="AB35" s="370"/>
      <c r="AC35" s="370"/>
      <c r="AD35" s="370"/>
      <c r="AE35" s="370"/>
      <c r="AF35" s="366"/>
      <c r="AG35" s="367"/>
      <c r="AH35" s="366"/>
      <c r="AI35" s="367"/>
      <c r="AJ35" s="368"/>
      <c r="AK35" s="369"/>
      <c r="AL35" s="366"/>
      <c r="AM35" s="366"/>
      <c r="AN35" s="366"/>
      <c r="AO35" s="613"/>
      <c r="AP35" s="613"/>
      <c r="AQ35" s="368"/>
      <c r="AR35" s="366"/>
      <c r="AS35" s="613"/>
      <c r="AT35" s="613"/>
      <c r="AU35" s="368"/>
      <c r="AV35" s="369"/>
      <c r="AW35" s="370"/>
      <c r="AX35" s="370"/>
      <c r="AY35" s="370"/>
      <c r="AZ35" s="370"/>
      <c r="BA35" s="370"/>
      <c r="BB35" s="370"/>
      <c r="BC35" s="370"/>
      <c r="BD35" s="370"/>
      <c r="BE35" s="370"/>
      <c r="BF35" s="370"/>
      <c r="BG35" s="366"/>
      <c r="BH35" s="367"/>
      <c r="BI35" s="366"/>
      <c r="BJ35" s="367"/>
      <c r="BK35" s="368"/>
      <c r="BL35" s="369"/>
      <c r="BM35" s="366"/>
      <c r="BN35" s="366"/>
      <c r="BO35" s="369"/>
      <c r="BP35" s="369"/>
      <c r="BQ35" s="369"/>
      <c r="BR35" s="369"/>
      <c r="BS35" s="369"/>
      <c r="BT35" s="370"/>
      <c r="BU35" s="370"/>
      <c r="BV35" s="370"/>
      <c r="BW35" s="370"/>
      <c r="BX35" s="370"/>
      <c r="BY35" s="370"/>
      <c r="BZ35" s="370"/>
      <c r="CA35" s="370"/>
      <c r="CB35" s="370"/>
      <c r="CC35" s="619"/>
      <c r="CD35" s="370"/>
      <c r="CE35" s="370"/>
      <c r="CF35" s="370"/>
      <c r="CG35" s="622"/>
    </row>
    <row r="36" spans="1:86" s="178" customFormat="1" ht="15" customHeight="1" x14ac:dyDescent="0.15">
      <c r="A36" s="363"/>
      <c r="B36" s="364"/>
      <c r="C36" s="363"/>
      <c r="D36" s="365"/>
      <c r="E36" s="366"/>
      <c r="F36" s="367"/>
      <c r="G36" s="366"/>
      <c r="H36" s="367"/>
      <c r="I36" s="368"/>
      <c r="J36" s="369"/>
      <c r="K36" s="366"/>
      <c r="L36" s="366"/>
      <c r="M36" s="366"/>
      <c r="N36" s="611"/>
      <c r="O36" s="612"/>
      <c r="P36" s="610"/>
      <c r="Q36" s="366"/>
      <c r="R36" s="611"/>
      <c r="S36" s="612"/>
      <c r="T36" s="368"/>
      <c r="U36" s="369"/>
      <c r="V36" s="370"/>
      <c r="W36" s="370"/>
      <c r="X36" s="370"/>
      <c r="Y36" s="370"/>
      <c r="Z36" s="370"/>
      <c r="AA36" s="370"/>
      <c r="AB36" s="370"/>
      <c r="AC36" s="370"/>
      <c r="AD36" s="370"/>
      <c r="AE36" s="370"/>
      <c r="AF36" s="366"/>
      <c r="AG36" s="367"/>
      <c r="AH36" s="366"/>
      <c r="AI36" s="367"/>
      <c r="AJ36" s="368"/>
      <c r="AK36" s="369"/>
      <c r="AL36" s="366"/>
      <c r="AM36" s="366"/>
      <c r="AN36" s="366"/>
      <c r="AO36" s="612"/>
      <c r="AP36" s="612"/>
      <c r="AQ36" s="368"/>
      <c r="AR36" s="366"/>
      <c r="AS36" s="612"/>
      <c r="AT36" s="612"/>
      <c r="AU36" s="368"/>
      <c r="AV36" s="369"/>
      <c r="AW36" s="370"/>
      <c r="AX36" s="370"/>
      <c r="AY36" s="370"/>
      <c r="AZ36" s="370"/>
      <c r="BA36" s="370"/>
      <c r="BB36" s="370"/>
      <c r="BC36" s="370"/>
      <c r="BD36" s="370"/>
      <c r="BE36" s="370"/>
      <c r="BF36" s="370"/>
      <c r="BG36" s="366"/>
      <c r="BH36" s="367"/>
      <c r="BI36" s="366"/>
      <c r="BJ36" s="367"/>
      <c r="BK36" s="368"/>
      <c r="BL36" s="369"/>
      <c r="BM36" s="366"/>
      <c r="BN36" s="366"/>
      <c r="BO36" s="369"/>
      <c r="BP36" s="369"/>
      <c r="BQ36" s="369"/>
      <c r="BR36" s="369"/>
      <c r="BS36" s="369"/>
      <c r="BT36" s="370"/>
      <c r="BU36" s="370"/>
      <c r="BV36" s="370"/>
      <c r="BW36" s="370"/>
      <c r="BX36" s="370"/>
      <c r="BY36" s="370"/>
      <c r="BZ36" s="370"/>
      <c r="CA36" s="370"/>
      <c r="CB36" s="370"/>
      <c r="CC36" s="619"/>
      <c r="CD36" s="370"/>
      <c r="CE36" s="370"/>
      <c r="CF36" s="370"/>
      <c r="CG36" s="622"/>
    </row>
    <row r="37" spans="1:86" s="178" customFormat="1" ht="15" customHeight="1" x14ac:dyDescent="0.15">
      <c r="A37" s="363"/>
      <c r="B37" s="364"/>
      <c r="C37" s="363"/>
      <c r="D37" s="365"/>
      <c r="E37" s="366"/>
      <c r="F37" s="367"/>
      <c r="G37" s="366"/>
      <c r="H37" s="367"/>
      <c r="I37" s="368"/>
      <c r="J37" s="369"/>
      <c r="K37" s="366"/>
      <c r="L37" s="366"/>
      <c r="M37" s="366"/>
      <c r="N37" s="611"/>
      <c r="O37" s="612"/>
      <c r="P37" s="610"/>
      <c r="Q37" s="366"/>
      <c r="R37" s="611"/>
      <c r="S37" s="612"/>
      <c r="T37" s="368"/>
      <c r="U37" s="369"/>
      <c r="V37" s="370"/>
      <c r="W37" s="370"/>
      <c r="X37" s="370"/>
      <c r="Y37" s="370"/>
      <c r="Z37" s="370"/>
      <c r="AA37" s="370"/>
      <c r="AB37" s="370"/>
      <c r="AC37" s="370"/>
      <c r="AD37" s="370"/>
      <c r="AE37" s="370"/>
      <c r="AF37" s="366"/>
      <c r="AG37" s="367"/>
      <c r="AH37" s="366"/>
      <c r="AI37" s="367"/>
      <c r="AJ37" s="368"/>
      <c r="AK37" s="369"/>
      <c r="AL37" s="366"/>
      <c r="AM37" s="366"/>
      <c r="AN37" s="366"/>
      <c r="AO37" s="612"/>
      <c r="AP37" s="612"/>
      <c r="AQ37" s="368"/>
      <c r="AR37" s="366"/>
      <c r="AS37" s="612"/>
      <c r="AT37" s="612"/>
      <c r="AU37" s="368"/>
      <c r="AV37" s="369"/>
      <c r="AW37" s="370"/>
      <c r="AX37" s="370"/>
      <c r="AY37" s="370"/>
      <c r="AZ37" s="370"/>
      <c r="BA37" s="370"/>
      <c r="BB37" s="370"/>
      <c r="BC37" s="370"/>
      <c r="BD37" s="370"/>
      <c r="BE37" s="370"/>
      <c r="BF37" s="370"/>
      <c r="BG37" s="366"/>
      <c r="BH37" s="367"/>
      <c r="BI37" s="366"/>
      <c r="BJ37" s="367"/>
      <c r="BK37" s="368"/>
      <c r="BL37" s="369"/>
      <c r="BM37" s="366"/>
      <c r="BN37" s="366"/>
      <c r="BO37" s="369"/>
      <c r="BP37" s="369"/>
      <c r="BQ37" s="369"/>
      <c r="BR37" s="369"/>
      <c r="BS37" s="369"/>
      <c r="BT37" s="370"/>
      <c r="BU37" s="370"/>
      <c r="BV37" s="370"/>
      <c r="BW37" s="370"/>
      <c r="BX37" s="370"/>
      <c r="BY37" s="370"/>
      <c r="BZ37" s="370"/>
      <c r="CA37" s="370"/>
      <c r="CB37" s="370"/>
      <c r="CC37" s="619"/>
      <c r="CD37" s="370"/>
      <c r="CE37" s="370"/>
      <c r="CF37" s="370"/>
      <c r="CG37" s="622"/>
    </row>
    <row r="38" spans="1:86" s="178" customFormat="1" ht="15" customHeight="1" x14ac:dyDescent="0.15">
      <c r="A38" s="363"/>
      <c r="B38" s="364"/>
      <c r="C38" s="363"/>
      <c r="D38" s="365"/>
      <c r="E38" s="366"/>
      <c r="F38" s="367"/>
      <c r="G38" s="366"/>
      <c r="H38" s="367"/>
      <c r="I38" s="368"/>
      <c r="J38" s="369"/>
      <c r="K38" s="366"/>
      <c r="L38" s="366"/>
      <c r="M38" s="366"/>
      <c r="N38" s="611"/>
      <c r="O38" s="612"/>
      <c r="P38" s="610"/>
      <c r="Q38" s="366"/>
      <c r="R38" s="611"/>
      <c r="S38" s="612"/>
      <c r="T38" s="368"/>
      <c r="U38" s="369"/>
      <c r="V38" s="370"/>
      <c r="W38" s="370"/>
      <c r="X38" s="370"/>
      <c r="Y38" s="370"/>
      <c r="Z38" s="370"/>
      <c r="AA38" s="370"/>
      <c r="AB38" s="370"/>
      <c r="AC38" s="370"/>
      <c r="AD38" s="370"/>
      <c r="AE38" s="370"/>
      <c r="AF38" s="366"/>
      <c r="AG38" s="367"/>
      <c r="AH38" s="366"/>
      <c r="AI38" s="367"/>
      <c r="AJ38" s="368"/>
      <c r="AK38" s="369"/>
      <c r="AL38" s="366"/>
      <c r="AM38" s="366"/>
      <c r="AN38" s="366"/>
      <c r="AO38" s="612"/>
      <c r="AP38" s="612"/>
      <c r="AQ38" s="368"/>
      <c r="AR38" s="366"/>
      <c r="AS38" s="612"/>
      <c r="AT38" s="612"/>
      <c r="AU38" s="368"/>
      <c r="AV38" s="369"/>
      <c r="AW38" s="370"/>
      <c r="AX38" s="370"/>
      <c r="AY38" s="370"/>
      <c r="AZ38" s="370"/>
      <c r="BA38" s="370"/>
      <c r="BB38" s="370"/>
      <c r="BC38" s="370"/>
      <c r="BD38" s="370"/>
      <c r="BE38" s="370"/>
      <c r="BF38" s="370"/>
      <c r="BG38" s="366"/>
      <c r="BH38" s="367"/>
      <c r="BI38" s="366"/>
      <c r="BJ38" s="367"/>
      <c r="BK38" s="368"/>
      <c r="BL38" s="369"/>
      <c r="BM38" s="366"/>
      <c r="BN38" s="366"/>
      <c r="BO38" s="369"/>
      <c r="BP38" s="369"/>
      <c r="BQ38" s="369"/>
      <c r="BR38" s="369"/>
      <c r="BS38" s="369"/>
      <c r="BT38" s="370"/>
      <c r="BU38" s="370"/>
      <c r="BV38" s="370"/>
      <c r="BW38" s="370"/>
      <c r="BX38" s="370"/>
      <c r="BY38" s="370"/>
      <c r="BZ38" s="370"/>
      <c r="CA38" s="370"/>
      <c r="CB38" s="370"/>
      <c r="CC38" s="619"/>
      <c r="CD38" s="370"/>
      <c r="CE38" s="370"/>
      <c r="CF38" s="370"/>
      <c r="CG38" s="622"/>
    </row>
    <row r="39" spans="1:86" s="178" customFormat="1" ht="15" customHeight="1" x14ac:dyDescent="0.15">
      <c r="A39" s="363"/>
      <c r="B39" s="364"/>
      <c r="C39" s="363"/>
      <c r="D39" s="365"/>
      <c r="E39" s="366"/>
      <c r="F39" s="367"/>
      <c r="G39" s="366"/>
      <c r="H39" s="367"/>
      <c r="I39" s="368"/>
      <c r="J39" s="369"/>
      <c r="K39" s="366"/>
      <c r="L39" s="366"/>
      <c r="M39" s="366"/>
      <c r="N39" s="611"/>
      <c r="O39" s="612"/>
      <c r="P39" s="610"/>
      <c r="Q39" s="366"/>
      <c r="R39" s="611"/>
      <c r="S39" s="612"/>
      <c r="T39" s="368"/>
      <c r="U39" s="369"/>
      <c r="V39" s="370"/>
      <c r="W39" s="370"/>
      <c r="X39" s="370"/>
      <c r="Y39" s="370"/>
      <c r="Z39" s="370"/>
      <c r="AA39" s="370"/>
      <c r="AB39" s="370"/>
      <c r="AC39" s="370"/>
      <c r="AD39" s="370"/>
      <c r="AE39" s="370"/>
      <c r="AF39" s="366"/>
      <c r="AG39" s="367"/>
      <c r="AH39" s="366"/>
      <c r="AI39" s="367"/>
      <c r="AJ39" s="368"/>
      <c r="AK39" s="369"/>
      <c r="AL39" s="366"/>
      <c r="AM39" s="366"/>
      <c r="AN39" s="366"/>
      <c r="AO39" s="612"/>
      <c r="AP39" s="612"/>
      <c r="AQ39" s="368"/>
      <c r="AR39" s="366"/>
      <c r="AS39" s="612"/>
      <c r="AT39" s="612"/>
      <c r="AU39" s="368"/>
      <c r="AV39" s="369"/>
      <c r="AW39" s="370"/>
      <c r="AX39" s="370"/>
      <c r="AY39" s="370"/>
      <c r="AZ39" s="370"/>
      <c r="BA39" s="370"/>
      <c r="BB39" s="370"/>
      <c r="BC39" s="370"/>
      <c r="BD39" s="370"/>
      <c r="BE39" s="370"/>
      <c r="BF39" s="370"/>
      <c r="BG39" s="366"/>
      <c r="BH39" s="367"/>
      <c r="BI39" s="366"/>
      <c r="BJ39" s="367"/>
      <c r="BK39" s="368"/>
      <c r="BL39" s="369"/>
      <c r="BM39" s="366"/>
      <c r="BN39" s="366"/>
      <c r="BO39" s="369"/>
      <c r="BP39" s="369"/>
      <c r="BQ39" s="369"/>
      <c r="BR39" s="369"/>
      <c r="BS39" s="369"/>
      <c r="BT39" s="370"/>
      <c r="BU39" s="370"/>
      <c r="BV39" s="370"/>
      <c r="BW39" s="370"/>
      <c r="BX39" s="370"/>
      <c r="BY39" s="370"/>
      <c r="BZ39" s="370"/>
      <c r="CA39" s="370"/>
      <c r="CB39" s="370"/>
      <c r="CC39" s="619"/>
      <c r="CD39" s="370"/>
      <c r="CE39" s="370"/>
      <c r="CF39" s="370"/>
      <c r="CG39" s="622"/>
    </row>
    <row r="40" spans="1:86" s="178" customFormat="1" x14ac:dyDescent="0.15">
      <c r="A40" s="363"/>
      <c r="B40" s="364"/>
      <c r="C40" s="363"/>
      <c r="D40" s="365"/>
      <c r="E40" s="366"/>
      <c r="F40" s="367"/>
      <c r="G40" s="366"/>
      <c r="H40" s="367"/>
      <c r="I40" s="368"/>
      <c r="J40" s="369"/>
      <c r="K40" s="366"/>
      <c r="L40" s="366"/>
      <c r="M40" s="366"/>
      <c r="N40" s="611"/>
      <c r="O40" s="612"/>
      <c r="P40" s="610"/>
      <c r="Q40" s="366"/>
      <c r="R40" s="611"/>
      <c r="S40" s="612"/>
      <c r="T40" s="368"/>
      <c r="U40" s="369"/>
      <c r="V40" s="370"/>
      <c r="W40" s="370"/>
      <c r="X40" s="370"/>
      <c r="Y40" s="370"/>
      <c r="Z40" s="370"/>
      <c r="AA40" s="370"/>
      <c r="AB40" s="370"/>
      <c r="AC40" s="370"/>
      <c r="AD40" s="370"/>
      <c r="AE40" s="370"/>
      <c r="AF40" s="366"/>
      <c r="AG40" s="367"/>
      <c r="AH40" s="366"/>
      <c r="AI40" s="367"/>
      <c r="AJ40" s="368"/>
      <c r="AK40" s="369"/>
      <c r="AL40" s="366"/>
      <c r="AM40" s="366"/>
      <c r="AN40" s="366"/>
      <c r="AO40" s="612"/>
      <c r="AP40" s="612"/>
      <c r="AQ40" s="368"/>
      <c r="AR40" s="366"/>
      <c r="AS40" s="612"/>
      <c r="AT40" s="612"/>
      <c r="AU40" s="368"/>
      <c r="AV40" s="369"/>
      <c r="AW40" s="370"/>
      <c r="AX40" s="370"/>
      <c r="AY40" s="370"/>
      <c r="AZ40" s="370"/>
      <c r="BA40" s="370"/>
      <c r="BB40" s="370"/>
      <c r="BC40" s="370"/>
      <c r="BD40" s="370"/>
      <c r="BE40" s="370"/>
      <c r="BF40" s="370"/>
      <c r="BG40" s="366"/>
      <c r="BH40" s="367"/>
      <c r="BI40" s="366"/>
      <c r="BJ40" s="367"/>
      <c r="BK40" s="368"/>
      <c r="BL40" s="369"/>
      <c r="BM40" s="366"/>
      <c r="BN40" s="366"/>
      <c r="BO40" s="369"/>
      <c r="BP40" s="369"/>
      <c r="BQ40" s="369"/>
      <c r="BR40" s="369"/>
      <c r="BS40" s="369"/>
      <c r="BT40" s="370"/>
      <c r="BU40" s="370"/>
      <c r="BV40" s="370"/>
      <c r="BW40" s="370"/>
      <c r="BX40" s="370"/>
      <c r="BY40" s="370"/>
      <c r="BZ40" s="370"/>
      <c r="CA40" s="370"/>
      <c r="CB40" s="370"/>
      <c r="CC40" s="619"/>
      <c r="CD40" s="370"/>
      <c r="CE40" s="370"/>
      <c r="CF40" s="370"/>
      <c r="CG40" s="622"/>
    </row>
    <row r="41" spans="1:86" s="178" customFormat="1" x14ac:dyDescent="0.15">
      <c r="A41" s="363"/>
      <c r="B41" s="364"/>
      <c r="C41" s="363"/>
      <c r="D41" s="365"/>
      <c r="E41" s="366"/>
      <c r="F41" s="367"/>
      <c r="G41" s="366"/>
      <c r="H41" s="367"/>
      <c r="I41" s="368"/>
      <c r="J41" s="369"/>
      <c r="K41" s="366"/>
      <c r="L41" s="366"/>
      <c r="M41" s="366"/>
      <c r="N41" s="611"/>
      <c r="O41" s="612"/>
      <c r="P41" s="610"/>
      <c r="Q41" s="366"/>
      <c r="R41" s="611"/>
      <c r="S41" s="612"/>
      <c r="T41" s="368"/>
      <c r="U41" s="369"/>
      <c r="V41" s="370"/>
      <c r="W41" s="370"/>
      <c r="X41" s="370"/>
      <c r="Y41" s="370"/>
      <c r="Z41" s="370"/>
      <c r="AA41" s="370"/>
      <c r="AB41" s="370"/>
      <c r="AC41" s="370"/>
      <c r="AD41" s="370"/>
      <c r="AE41" s="370"/>
      <c r="AF41" s="366"/>
      <c r="AG41" s="367"/>
      <c r="AH41" s="366"/>
      <c r="AI41" s="367"/>
      <c r="AJ41" s="368"/>
      <c r="AK41" s="369"/>
      <c r="AL41" s="366"/>
      <c r="AM41" s="366"/>
      <c r="AN41" s="366"/>
      <c r="AO41" s="612"/>
      <c r="AP41" s="612"/>
      <c r="AQ41" s="368"/>
      <c r="AR41" s="366"/>
      <c r="AS41" s="612"/>
      <c r="AT41" s="612"/>
      <c r="AU41" s="368"/>
      <c r="AV41" s="369"/>
      <c r="AW41" s="370"/>
      <c r="AX41" s="370"/>
      <c r="AY41" s="370"/>
      <c r="AZ41" s="370"/>
      <c r="BA41" s="370"/>
      <c r="BB41" s="370"/>
      <c r="BC41" s="370"/>
      <c r="BD41" s="370"/>
      <c r="BE41" s="370"/>
      <c r="BF41" s="370"/>
      <c r="BG41" s="366"/>
      <c r="BH41" s="367"/>
      <c r="BI41" s="366"/>
      <c r="BJ41" s="367"/>
      <c r="BK41" s="368"/>
      <c r="BL41" s="369"/>
      <c r="BM41" s="366"/>
      <c r="BN41" s="366"/>
      <c r="BO41" s="369"/>
      <c r="BP41" s="369"/>
      <c r="BQ41" s="369"/>
      <c r="BR41" s="369"/>
      <c r="BS41" s="369"/>
      <c r="BT41" s="370"/>
      <c r="BU41" s="370"/>
      <c r="BV41" s="370"/>
      <c r="BW41" s="370"/>
      <c r="BX41" s="370"/>
      <c r="BY41" s="370"/>
      <c r="BZ41" s="370"/>
      <c r="CA41" s="370"/>
      <c r="CB41" s="370"/>
      <c r="CC41" s="619"/>
      <c r="CD41" s="370"/>
      <c r="CE41" s="370"/>
      <c r="CF41" s="370"/>
      <c r="CG41" s="622"/>
    </row>
    <row r="42" spans="1:86" s="178" customFormat="1" x14ac:dyDescent="0.15">
      <c r="A42" s="363"/>
      <c r="B42" s="364"/>
      <c r="C42" s="363"/>
      <c r="D42" s="365"/>
      <c r="E42" s="366"/>
      <c r="F42" s="367"/>
      <c r="G42" s="366"/>
      <c r="H42" s="367"/>
      <c r="I42" s="368"/>
      <c r="J42" s="369"/>
      <c r="K42" s="366"/>
      <c r="L42" s="366"/>
      <c r="M42" s="366"/>
      <c r="N42" s="611"/>
      <c r="O42" s="612"/>
      <c r="P42" s="610"/>
      <c r="Q42" s="366"/>
      <c r="R42" s="611"/>
      <c r="S42" s="612"/>
      <c r="T42" s="368"/>
      <c r="U42" s="369"/>
      <c r="V42" s="370"/>
      <c r="W42" s="370"/>
      <c r="X42" s="370"/>
      <c r="Y42" s="370"/>
      <c r="Z42" s="370"/>
      <c r="AA42" s="370"/>
      <c r="AB42" s="370"/>
      <c r="AC42" s="370"/>
      <c r="AD42" s="370"/>
      <c r="AE42" s="370"/>
      <c r="AF42" s="366"/>
      <c r="AG42" s="367"/>
      <c r="AH42" s="366"/>
      <c r="AI42" s="367"/>
      <c r="AJ42" s="368"/>
      <c r="AK42" s="369"/>
      <c r="AL42" s="366"/>
      <c r="AM42" s="366"/>
      <c r="AN42" s="366"/>
      <c r="AO42" s="612"/>
      <c r="AP42" s="612"/>
      <c r="AQ42" s="368"/>
      <c r="AR42" s="366"/>
      <c r="AS42" s="612"/>
      <c r="AT42" s="612"/>
      <c r="AU42" s="368"/>
      <c r="AV42" s="369"/>
      <c r="AW42" s="370"/>
      <c r="AX42" s="370"/>
      <c r="AY42" s="370"/>
      <c r="AZ42" s="370"/>
      <c r="BA42" s="370"/>
      <c r="BB42" s="370"/>
      <c r="BC42" s="370"/>
      <c r="BD42" s="370"/>
      <c r="BE42" s="370"/>
      <c r="BF42" s="370"/>
      <c r="BG42" s="366"/>
      <c r="BH42" s="367"/>
      <c r="BI42" s="366"/>
      <c r="BJ42" s="367"/>
      <c r="BK42" s="368"/>
      <c r="BL42" s="369"/>
      <c r="BM42" s="366"/>
      <c r="BN42" s="366"/>
      <c r="BO42" s="369"/>
      <c r="BP42" s="369"/>
      <c r="BQ42" s="369"/>
      <c r="BR42" s="369"/>
      <c r="BS42" s="369"/>
      <c r="BT42" s="370"/>
      <c r="BU42" s="370"/>
      <c r="BV42" s="370"/>
      <c r="BW42" s="370"/>
      <c r="BX42" s="370"/>
      <c r="BY42" s="370"/>
      <c r="BZ42" s="370"/>
      <c r="CA42" s="370"/>
      <c r="CB42" s="370"/>
      <c r="CC42" s="619"/>
      <c r="CD42" s="370"/>
      <c r="CE42" s="370"/>
      <c r="CF42" s="370"/>
      <c r="CG42" s="622"/>
    </row>
    <row r="43" spans="1:86" s="178" customFormat="1" x14ac:dyDescent="0.15">
      <c r="A43" s="363"/>
      <c r="B43" s="364"/>
      <c r="C43" s="363"/>
      <c r="D43" s="365"/>
      <c r="E43" s="366"/>
      <c r="F43" s="367"/>
      <c r="G43" s="366"/>
      <c r="H43" s="367"/>
      <c r="I43" s="368"/>
      <c r="J43" s="369"/>
      <c r="K43" s="366"/>
      <c r="L43" s="366"/>
      <c r="M43" s="366"/>
      <c r="N43" s="611"/>
      <c r="O43" s="612"/>
      <c r="P43" s="610"/>
      <c r="Q43" s="366"/>
      <c r="R43" s="611"/>
      <c r="S43" s="612"/>
      <c r="T43" s="368"/>
      <c r="U43" s="369"/>
      <c r="V43" s="370"/>
      <c r="W43" s="370"/>
      <c r="X43" s="370"/>
      <c r="Y43" s="370"/>
      <c r="Z43" s="370"/>
      <c r="AA43" s="370"/>
      <c r="AB43" s="370"/>
      <c r="AC43" s="370"/>
      <c r="AD43" s="370"/>
      <c r="AE43" s="370"/>
      <c r="AF43" s="366"/>
      <c r="AG43" s="367"/>
      <c r="AH43" s="366"/>
      <c r="AI43" s="367"/>
      <c r="AJ43" s="368"/>
      <c r="AK43" s="369"/>
      <c r="AL43" s="366"/>
      <c r="AM43" s="366"/>
      <c r="AN43" s="366"/>
      <c r="AO43" s="612"/>
      <c r="AP43" s="612"/>
      <c r="AQ43" s="368"/>
      <c r="AR43" s="366"/>
      <c r="AS43" s="612"/>
      <c r="AT43" s="612"/>
      <c r="AU43" s="368"/>
      <c r="AV43" s="369"/>
      <c r="AW43" s="370"/>
      <c r="AX43" s="370"/>
      <c r="AY43" s="370"/>
      <c r="AZ43" s="370"/>
      <c r="BA43" s="370"/>
      <c r="BB43" s="370"/>
      <c r="BC43" s="370"/>
      <c r="BD43" s="370"/>
      <c r="BE43" s="370"/>
      <c r="BF43" s="370"/>
      <c r="BG43" s="366"/>
      <c r="BH43" s="367"/>
      <c r="BI43" s="366"/>
      <c r="BJ43" s="367"/>
      <c r="BK43" s="368"/>
      <c r="BL43" s="369"/>
      <c r="BM43" s="366"/>
      <c r="BN43" s="366"/>
      <c r="BO43" s="369"/>
      <c r="BP43" s="369"/>
      <c r="BQ43" s="369"/>
      <c r="BR43" s="369"/>
      <c r="BS43" s="369"/>
      <c r="BT43" s="370"/>
      <c r="BU43" s="370"/>
      <c r="BV43" s="370"/>
      <c r="BW43" s="370"/>
      <c r="BX43" s="370"/>
      <c r="BY43" s="370"/>
      <c r="BZ43" s="370"/>
      <c r="CA43" s="370"/>
      <c r="CB43" s="370"/>
      <c r="CC43" s="619"/>
      <c r="CD43" s="370"/>
      <c r="CE43" s="370"/>
      <c r="CF43" s="370"/>
      <c r="CG43" s="622"/>
    </row>
    <row r="44" spans="1:86" s="178" customFormat="1" x14ac:dyDescent="0.15">
      <c r="A44" s="363"/>
      <c r="B44" s="364"/>
      <c r="C44" s="363"/>
      <c r="D44" s="365"/>
      <c r="E44" s="366"/>
      <c r="F44" s="367"/>
      <c r="G44" s="366"/>
      <c r="H44" s="367"/>
      <c r="I44" s="368"/>
      <c r="J44" s="369"/>
      <c r="K44" s="366"/>
      <c r="L44" s="366"/>
      <c r="M44" s="366"/>
      <c r="N44" s="611"/>
      <c r="O44" s="612"/>
      <c r="P44" s="610"/>
      <c r="Q44" s="366"/>
      <c r="R44" s="611"/>
      <c r="S44" s="612"/>
      <c r="T44" s="368"/>
      <c r="U44" s="369"/>
      <c r="V44" s="370"/>
      <c r="W44" s="370"/>
      <c r="X44" s="370"/>
      <c r="Y44" s="370"/>
      <c r="Z44" s="370"/>
      <c r="AA44" s="370"/>
      <c r="AB44" s="370"/>
      <c r="AC44" s="370"/>
      <c r="AD44" s="370"/>
      <c r="AE44" s="370"/>
      <c r="AF44" s="366"/>
      <c r="AG44" s="367"/>
      <c r="AH44" s="366"/>
      <c r="AI44" s="367"/>
      <c r="AJ44" s="368"/>
      <c r="AK44" s="369"/>
      <c r="AL44" s="366"/>
      <c r="AM44" s="366"/>
      <c r="AN44" s="366"/>
      <c r="AO44" s="612"/>
      <c r="AP44" s="612"/>
      <c r="AQ44" s="368"/>
      <c r="AR44" s="366"/>
      <c r="AS44" s="612"/>
      <c r="AT44" s="612"/>
      <c r="AU44" s="368"/>
      <c r="AV44" s="369"/>
      <c r="AW44" s="370"/>
      <c r="AX44" s="370"/>
      <c r="AY44" s="370"/>
      <c r="AZ44" s="370"/>
      <c r="BA44" s="370"/>
      <c r="BB44" s="370"/>
      <c r="BC44" s="370"/>
      <c r="BD44" s="370"/>
      <c r="BE44" s="370"/>
      <c r="BF44" s="370"/>
      <c r="BG44" s="366"/>
      <c r="BH44" s="367"/>
      <c r="BI44" s="366"/>
      <c r="BJ44" s="367"/>
      <c r="BK44" s="368"/>
      <c r="BL44" s="369"/>
      <c r="BM44" s="366"/>
      <c r="BN44" s="366"/>
      <c r="BO44" s="369"/>
      <c r="BP44" s="369"/>
      <c r="BQ44" s="369"/>
      <c r="BR44" s="369"/>
      <c r="BS44" s="369"/>
      <c r="BT44" s="370"/>
      <c r="BU44" s="370"/>
      <c r="BV44" s="370"/>
      <c r="BW44" s="370"/>
      <c r="BX44" s="370"/>
      <c r="BY44" s="370"/>
      <c r="BZ44" s="370"/>
      <c r="CA44" s="370"/>
      <c r="CB44" s="370"/>
      <c r="CC44" s="619"/>
      <c r="CD44" s="370"/>
      <c r="CE44" s="370"/>
      <c r="CF44" s="370"/>
      <c r="CG44" s="622"/>
    </row>
    <row r="45" spans="1:86" s="178" customFormat="1" x14ac:dyDescent="0.15">
      <c r="A45" s="363"/>
      <c r="B45" s="364"/>
      <c r="C45" s="363"/>
      <c r="D45" s="365"/>
      <c r="E45" s="366"/>
      <c r="F45" s="367"/>
      <c r="G45" s="366"/>
      <c r="H45" s="367"/>
      <c r="I45" s="368"/>
      <c r="J45" s="369"/>
      <c r="K45" s="366"/>
      <c r="L45" s="366"/>
      <c r="M45" s="366"/>
      <c r="N45" s="611"/>
      <c r="O45" s="612"/>
      <c r="P45" s="610"/>
      <c r="Q45" s="366"/>
      <c r="R45" s="611"/>
      <c r="S45" s="612"/>
      <c r="T45" s="368"/>
      <c r="U45" s="369"/>
      <c r="V45" s="370"/>
      <c r="W45" s="370"/>
      <c r="X45" s="370"/>
      <c r="Y45" s="370"/>
      <c r="Z45" s="370"/>
      <c r="AA45" s="370"/>
      <c r="AB45" s="370"/>
      <c r="AC45" s="370"/>
      <c r="AD45" s="370"/>
      <c r="AE45" s="370"/>
      <c r="AF45" s="366"/>
      <c r="AG45" s="367"/>
      <c r="AH45" s="366"/>
      <c r="AI45" s="367"/>
      <c r="AJ45" s="368"/>
      <c r="AK45" s="369"/>
      <c r="AL45" s="366"/>
      <c r="AM45" s="366"/>
      <c r="AN45" s="366"/>
      <c r="AO45" s="612"/>
      <c r="AP45" s="612"/>
      <c r="AQ45" s="368"/>
      <c r="AR45" s="366"/>
      <c r="AS45" s="612"/>
      <c r="AT45" s="612"/>
      <c r="AU45" s="368"/>
      <c r="AV45" s="369"/>
      <c r="AW45" s="370"/>
      <c r="AX45" s="370"/>
      <c r="AY45" s="370"/>
      <c r="AZ45" s="370"/>
      <c r="BA45" s="370"/>
      <c r="BB45" s="370"/>
      <c r="BC45" s="370"/>
      <c r="BD45" s="370"/>
      <c r="BE45" s="370"/>
      <c r="BF45" s="370"/>
      <c r="BG45" s="366"/>
      <c r="BH45" s="367"/>
      <c r="BI45" s="366"/>
      <c r="BJ45" s="367"/>
      <c r="BK45" s="368"/>
      <c r="BL45" s="369"/>
      <c r="BM45" s="366"/>
      <c r="BN45" s="366"/>
      <c r="BO45" s="369"/>
      <c r="BP45" s="369"/>
      <c r="BQ45" s="369"/>
      <c r="BR45" s="369"/>
      <c r="BS45" s="369"/>
      <c r="BT45" s="370"/>
      <c r="BU45" s="370"/>
      <c r="BV45" s="370"/>
      <c r="BW45" s="370"/>
      <c r="BX45" s="370"/>
      <c r="BY45" s="370"/>
      <c r="BZ45" s="370"/>
      <c r="CA45" s="370"/>
      <c r="CB45" s="370"/>
      <c r="CC45" s="619"/>
      <c r="CD45" s="370"/>
      <c r="CE45" s="370"/>
      <c r="CF45" s="370"/>
      <c r="CG45" s="622"/>
    </row>
    <row r="46" spans="1:86" s="178" customFormat="1" x14ac:dyDescent="0.15">
      <c r="A46" s="363"/>
      <c r="B46" s="364"/>
      <c r="C46" s="363"/>
      <c r="D46" s="365"/>
      <c r="E46" s="366"/>
      <c r="F46" s="367"/>
      <c r="G46" s="366"/>
      <c r="H46" s="367"/>
      <c r="I46" s="368"/>
      <c r="J46" s="369"/>
      <c r="K46" s="366"/>
      <c r="L46" s="366"/>
      <c r="M46" s="366"/>
      <c r="N46" s="611"/>
      <c r="O46" s="612"/>
      <c r="P46" s="610"/>
      <c r="Q46" s="366"/>
      <c r="R46" s="611"/>
      <c r="S46" s="612"/>
      <c r="T46" s="368"/>
      <c r="U46" s="369"/>
      <c r="V46" s="370"/>
      <c r="W46" s="370"/>
      <c r="X46" s="370"/>
      <c r="Y46" s="370"/>
      <c r="Z46" s="370"/>
      <c r="AA46" s="370"/>
      <c r="AB46" s="370"/>
      <c r="AC46" s="370"/>
      <c r="AD46" s="370"/>
      <c r="AE46" s="370"/>
      <c r="AF46" s="366"/>
      <c r="AG46" s="367"/>
      <c r="AH46" s="366"/>
      <c r="AI46" s="367"/>
      <c r="AJ46" s="368"/>
      <c r="AK46" s="369"/>
      <c r="AL46" s="366"/>
      <c r="AM46" s="366"/>
      <c r="AN46" s="366"/>
      <c r="AO46" s="612"/>
      <c r="AP46" s="612"/>
      <c r="AQ46" s="368"/>
      <c r="AR46" s="366"/>
      <c r="AS46" s="612"/>
      <c r="AT46" s="612"/>
      <c r="AU46" s="368"/>
      <c r="AV46" s="369"/>
      <c r="AW46" s="370"/>
      <c r="AX46" s="370"/>
      <c r="AY46" s="370"/>
      <c r="AZ46" s="370"/>
      <c r="BA46" s="370"/>
      <c r="BB46" s="370"/>
      <c r="BC46" s="370"/>
      <c r="BD46" s="370"/>
      <c r="BE46" s="370"/>
      <c r="BF46" s="370"/>
      <c r="BG46" s="366"/>
      <c r="BH46" s="367"/>
      <c r="BI46" s="366"/>
      <c r="BJ46" s="367"/>
      <c r="BK46" s="368"/>
      <c r="BL46" s="369"/>
      <c r="BM46" s="366"/>
      <c r="BN46" s="366"/>
      <c r="BO46" s="369"/>
      <c r="BP46" s="369"/>
      <c r="BQ46" s="369"/>
      <c r="BR46" s="369"/>
      <c r="BS46" s="369"/>
      <c r="BT46" s="370"/>
      <c r="BU46" s="370"/>
      <c r="BV46" s="370"/>
      <c r="BW46" s="370"/>
      <c r="BX46" s="370"/>
      <c r="BY46" s="370"/>
      <c r="BZ46" s="370"/>
      <c r="CA46" s="370"/>
      <c r="CB46" s="370"/>
      <c r="CC46" s="619"/>
      <c r="CD46" s="370"/>
      <c r="CE46" s="370"/>
      <c r="CF46" s="370"/>
      <c r="CG46" s="622"/>
    </row>
    <row r="47" spans="1:86" s="178" customFormat="1" x14ac:dyDescent="0.15">
      <c r="A47" s="363"/>
      <c r="B47" s="364"/>
      <c r="C47" s="363"/>
      <c r="D47" s="365"/>
      <c r="E47" s="366"/>
      <c r="F47" s="367"/>
      <c r="G47" s="366"/>
      <c r="H47" s="367"/>
      <c r="I47" s="368"/>
      <c r="J47" s="369"/>
      <c r="K47" s="366"/>
      <c r="L47" s="366"/>
      <c r="M47" s="366"/>
      <c r="N47" s="611"/>
      <c r="O47" s="612"/>
      <c r="P47" s="610"/>
      <c r="Q47" s="366"/>
      <c r="R47" s="611"/>
      <c r="S47" s="612"/>
      <c r="T47" s="368"/>
      <c r="U47" s="369"/>
      <c r="V47" s="370"/>
      <c r="W47" s="370"/>
      <c r="X47" s="370"/>
      <c r="Y47" s="370"/>
      <c r="Z47" s="370"/>
      <c r="AA47" s="370"/>
      <c r="AB47" s="370"/>
      <c r="AC47" s="370"/>
      <c r="AD47" s="370"/>
      <c r="AE47" s="370"/>
      <c r="AF47" s="366"/>
      <c r="AG47" s="367"/>
      <c r="AH47" s="366"/>
      <c r="AI47" s="367"/>
      <c r="AJ47" s="368"/>
      <c r="AK47" s="369"/>
      <c r="AL47" s="366"/>
      <c r="AM47" s="366"/>
      <c r="AN47" s="366"/>
      <c r="AO47" s="612"/>
      <c r="AP47" s="612"/>
      <c r="AQ47" s="368"/>
      <c r="AR47" s="366"/>
      <c r="AS47" s="612"/>
      <c r="AT47" s="612"/>
      <c r="AU47" s="368"/>
      <c r="AV47" s="369"/>
      <c r="AW47" s="370"/>
      <c r="AX47" s="370"/>
      <c r="AY47" s="370"/>
      <c r="AZ47" s="370"/>
      <c r="BA47" s="370"/>
      <c r="BB47" s="370"/>
      <c r="BC47" s="370"/>
      <c r="BD47" s="370"/>
      <c r="BE47" s="370"/>
      <c r="BF47" s="370"/>
      <c r="BG47" s="366"/>
      <c r="BH47" s="367"/>
      <c r="BI47" s="366"/>
      <c r="BJ47" s="367"/>
      <c r="BK47" s="368"/>
      <c r="BL47" s="369"/>
      <c r="BM47" s="366"/>
      <c r="BN47" s="366"/>
      <c r="BO47" s="369"/>
      <c r="BP47" s="369"/>
      <c r="BQ47" s="369"/>
      <c r="BR47" s="369"/>
      <c r="BS47" s="369"/>
      <c r="BT47" s="370"/>
      <c r="BU47" s="370"/>
      <c r="BV47" s="370"/>
      <c r="BW47" s="370"/>
      <c r="BX47" s="370"/>
      <c r="BY47" s="370"/>
      <c r="BZ47" s="370"/>
      <c r="CA47" s="370"/>
      <c r="CB47" s="370"/>
      <c r="CC47" s="619"/>
      <c r="CD47" s="370"/>
      <c r="CE47" s="370"/>
      <c r="CF47" s="370"/>
      <c r="CG47" s="622"/>
    </row>
    <row r="48" spans="1:86" s="178" customFormat="1" x14ac:dyDescent="0.15">
      <c r="A48" s="363"/>
      <c r="B48" s="364"/>
      <c r="C48" s="363"/>
      <c r="D48" s="365"/>
      <c r="E48" s="366"/>
      <c r="F48" s="367"/>
      <c r="G48" s="366"/>
      <c r="H48" s="367"/>
      <c r="I48" s="368"/>
      <c r="J48" s="369"/>
      <c r="K48" s="366"/>
      <c r="L48" s="366"/>
      <c r="M48" s="366"/>
      <c r="N48" s="611"/>
      <c r="O48" s="612"/>
      <c r="P48" s="610"/>
      <c r="Q48" s="366"/>
      <c r="R48" s="611"/>
      <c r="S48" s="612"/>
      <c r="T48" s="368"/>
      <c r="U48" s="369"/>
      <c r="V48" s="370"/>
      <c r="W48" s="370"/>
      <c r="X48" s="370"/>
      <c r="Y48" s="370"/>
      <c r="Z48" s="370"/>
      <c r="AA48" s="370"/>
      <c r="AB48" s="370"/>
      <c r="AC48" s="370"/>
      <c r="AD48" s="370"/>
      <c r="AE48" s="370"/>
      <c r="AF48" s="366"/>
      <c r="AG48" s="367"/>
      <c r="AH48" s="366"/>
      <c r="AI48" s="367"/>
      <c r="AJ48" s="368"/>
      <c r="AK48" s="369"/>
      <c r="AL48" s="366"/>
      <c r="AM48" s="366"/>
      <c r="AN48" s="366"/>
      <c r="AO48" s="612"/>
      <c r="AP48" s="612"/>
      <c r="AQ48" s="368"/>
      <c r="AR48" s="366"/>
      <c r="AS48" s="612"/>
      <c r="AT48" s="612"/>
      <c r="AU48" s="368"/>
      <c r="AV48" s="369"/>
      <c r="AW48" s="370"/>
      <c r="AX48" s="370"/>
      <c r="AY48" s="370"/>
      <c r="AZ48" s="370"/>
      <c r="BA48" s="370"/>
      <c r="BB48" s="370"/>
      <c r="BC48" s="370"/>
      <c r="BD48" s="370"/>
      <c r="BE48" s="370"/>
      <c r="BF48" s="370"/>
      <c r="BG48" s="366"/>
      <c r="BH48" s="367"/>
      <c r="BI48" s="366"/>
      <c r="BJ48" s="367"/>
      <c r="BK48" s="368"/>
      <c r="BL48" s="369"/>
      <c r="BM48" s="366"/>
      <c r="BN48" s="366"/>
      <c r="BO48" s="369"/>
      <c r="BP48" s="369"/>
      <c r="BQ48" s="369"/>
      <c r="BR48" s="369"/>
      <c r="BS48" s="369"/>
      <c r="BT48" s="370"/>
      <c r="BU48" s="370"/>
      <c r="BV48" s="370"/>
      <c r="BW48" s="370"/>
      <c r="BX48" s="370"/>
      <c r="BY48" s="370"/>
      <c r="BZ48" s="370"/>
      <c r="CA48" s="370"/>
      <c r="CB48" s="370"/>
      <c r="CC48" s="619"/>
      <c r="CD48" s="370"/>
      <c r="CE48" s="370"/>
      <c r="CF48" s="370"/>
      <c r="CG48" s="622"/>
    </row>
    <row r="49" spans="1:85" s="178" customFormat="1" x14ac:dyDescent="0.15">
      <c r="A49" s="363"/>
      <c r="B49" s="364"/>
      <c r="C49" s="363"/>
      <c r="D49" s="365"/>
      <c r="E49" s="366"/>
      <c r="F49" s="367"/>
      <c r="G49" s="366"/>
      <c r="H49" s="367"/>
      <c r="I49" s="368"/>
      <c r="J49" s="369"/>
      <c r="K49" s="366"/>
      <c r="L49" s="366"/>
      <c r="M49" s="366"/>
      <c r="N49" s="611"/>
      <c r="O49" s="612"/>
      <c r="P49" s="610"/>
      <c r="Q49" s="366"/>
      <c r="R49" s="611"/>
      <c r="S49" s="612"/>
      <c r="T49" s="368"/>
      <c r="U49" s="369"/>
      <c r="V49" s="370"/>
      <c r="W49" s="370"/>
      <c r="X49" s="370"/>
      <c r="Y49" s="370"/>
      <c r="Z49" s="370"/>
      <c r="AA49" s="370"/>
      <c r="AB49" s="370"/>
      <c r="AC49" s="370"/>
      <c r="AD49" s="370"/>
      <c r="AE49" s="370"/>
      <c r="AF49" s="366"/>
      <c r="AG49" s="367"/>
      <c r="AH49" s="366"/>
      <c r="AI49" s="367"/>
      <c r="AJ49" s="368"/>
      <c r="AK49" s="369"/>
      <c r="AL49" s="366"/>
      <c r="AM49" s="366"/>
      <c r="AN49" s="366"/>
      <c r="AO49" s="612"/>
      <c r="AP49" s="612"/>
      <c r="AQ49" s="368"/>
      <c r="AR49" s="366"/>
      <c r="AS49" s="612"/>
      <c r="AT49" s="612"/>
      <c r="AU49" s="368"/>
      <c r="AV49" s="369"/>
      <c r="AW49" s="370"/>
      <c r="AX49" s="370"/>
      <c r="AY49" s="370"/>
      <c r="AZ49" s="370"/>
      <c r="BA49" s="370"/>
      <c r="BB49" s="370"/>
      <c r="BC49" s="370"/>
      <c r="BD49" s="370"/>
      <c r="BE49" s="370"/>
      <c r="BF49" s="370"/>
      <c r="BG49" s="366"/>
      <c r="BH49" s="367"/>
      <c r="BI49" s="366"/>
      <c r="BJ49" s="367"/>
      <c r="BK49" s="368"/>
      <c r="BL49" s="369"/>
      <c r="BM49" s="366"/>
      <c r="BN49" s="366"/>
      <c r="BO49" s="369"/>
      <c r="BP49" s="369"/>
      <c r="BQ49" s="369"/>
      <c r="BR49" s="369"/>
      <c r="BS49" s="369"/>
      <c r="BT49" s="370"/>
      <c r="BU49" s="370"/>
      <c r="BV49" s="370"/>
      <c r="BW49" s="370"/>
      <c r="BX49" s="370"/>
      <c r="BY49" s="370"/>
      <c r="BZ49" s="370"/>
      <c r="CA49" s="370"/>
      <c r="CB49" s="370"/>
      <c r="CC49" s="619"/>
      <c r="CD49" s="370"/>
      <c r="CE49" s="370"/>
      <c r="CF49" s="370"/>
      <c r="CG49" s="622"/>
    </row>
    <row r="50" spans="1:85" s="178" customFormat="1" x14ac:dyDescent="0.15">
      <c r="A50" s="363"/>
      <c r="B50" s="364"/>
      <c r="C50" s="363"/>
      <c r="D50" s="365"/>
      <c r="E50" s="366"/>
      <c r="F50" s="367"/>
      <c r="G50" s="366"/>
      <c r="H50" s="367"/>
      <c r="I50" s="368"/>
      <c r="J50" s="369"/>
      <c r="K50" s="366"/>
      <c r="L50" s="366"/>
      <c r="M50" s="366"/>
      <c r="N50" s="611"/>
      <c r="O50" s="612"/>
      <c r="P50" s="610"/>
      <c r="Q50" s="366"/>
      <c r="R50" s="611"/>
      <c r="S50" s="612"/>
      <c r="T50" s="368"/>
      <c r="U50" s="369"/>
      <c r="V50" s="370"/>
      <c r="W50" s="370"/>
      <c r="X50" s="370"/>
      <c r="Y50" s="370"/>
      <c r="Z50" s="370"/>
      <c r="AA50" s="370"/>
      <c r="AB50" s="370"/>
      <c r="AC50" s="370"/>
      <c r="AD50" s="370"/>
      <c r="AE50" s="370"/>
      <c r="AF50" s="366"/>
      <c r="AG50" s="367"/>
      <c r="AH50" s="366"/>
      <c r="AI50" s="367"/>
      <c r="AJ50" s="368"/>
      <c r="AK50" s="369"/>
      <c r="AL50" s="366"/>
      <c r="AM50" s="366"/>
      <c r="AN50" s="366"/>
      <c r="AO50" s="612"/>
      <c r="AP50" s="612"/>
      <c r="AQ50" s="368"/>
      <c r="AR50" s="366"/>
      <c r="AS50" s="612"/>
      <c r="AT50" s="612"/>
      <c r="AU50" s="368"/>
      <c r="AV50" s="369"/>
      <c r="AW50" s="370"/>
      <c r="AX50" s="370"/>
      <c r="AY50" s="370"/>
      <c r="AZ50" s="370"/>
      <c r="BA50" s="370"/>
      <c r="BB50" s="370"/>
      <c r="BC50" s="370"/>
      <c r="BD50" s="370"/>
      <c r="BE50" s="370"/>
      <c r="BF50" s="370"/>
      <c r="BG50" s="366"/>
      <c r="BH50" s="367"/>
      <c r="BI50" s="366"/>
      <c r="BJ50" s="367"/>
      <c r="BK50" s="368"/>
      <c r="BL50" s="369"/>
      <c r="BM50" s="366"/>
      <c r="BN50" s="366"/>
      <c r="BO50" s="369"/>
      <c r="BP50" s="369"/>
      <c r="BQ50" s="369"/>
      <c r="BR50" s="369"/>
      <c r="BS50" s="369"/>
      <c r="BT50" s="370"/>
      <c r="BU50" s="370"/>
      <c r="BV50" s="370"/>
      <c r="BW50" s="370"/>
      <c r="BX50" s="370"/>
      <c r="BY50" s="370"/>
      <c r="BZ50" s="370"/>
      <c r="CA50" s="370"/>
      <c r="CB50" s="370"/>
      <c r="CC50" s="619"/>
      <c r="CD50" s="370"/>
      <c r="CE50" s="370"/>
      <c r="CF50" s="370"/>
      <c r="CG50" s="622"/>
    </row>
    <row r="51" spans="1:85" s="178" customFormat="1" x14ac:dyDescent="0.15">
      <c r="A51" s="363"/>
      <c r="B51" s="364"/>
      <c r="C51" s="363"/>
      <c r="D51" s="365"/>
      <c r="E51" s="366"/>
      <c r="F51" s="367"/>
      <c r="G51" s="366"/>
      <c r="H51" s="367"/>
      <c r="I51" s="368"/>
      <c r="J51" s="369"/>
      <c r="K51" s="366"/>
      <c r="L51" s="366"/>
      <c r="M51" s="366"/>
      <c r="N51" s="611"/>
      <c r="O51" s="612"/>
      <c r="P51" s="610"/>
      <c r="Q51" s="366"/>
      <c r="R51" s="611"/>
      <c r="S51" s="612"/>
      <c r="T51" s="368"/>
      <c r="U51" s="369"/>
      <c r="V51" s="370"/>
      <c r="W51" s="370"/>
      <c r="X51" s="370"/>
      <c r="Y51" s="370"/>
      <c r="Z51" s="370"/>
      <c r="AA51" s="370"/>
      <c r="AB51" s="370"/>
      <c r="AC51" s="370"/>
      <c r="AD51" s="370"/>
      <c r="AE51" s="370"/>
      <c r="AF51" s="366"/>
      <c r="AG51" s="367"/>
      <c r="AH51" s="366"/>
      <c r="AI51" s="367"/>
      <c r="AJ51" s="368"/>
      <c r="AK51" s="369"/>
      <c r="AL51" s="366"/>
      <c r="AM51" s="366"/>
      <c r="AN51" s="366"/>
      <c r="AO51" s="612"/>
      <c r="AP51" s="612"/>
      <c r="AQ51" s="368"/>
      <c r="AR51" s="366"/>
      <c r="AS51" s="612"/>
      <c r="AT51" s="612"/>
      <c r="AU51" s="368"/>
      <c r="AV51" s="369"/>
      <c r="AW51" s="370"/>
      <c r="AX51" s="370"/>
      <c r="AY51" s="370"/>
      <c r="AZ51" s="370"/>
      <c r="BA51" s="370"/>
      <c r="BB51" s="370"/>
      <c r="BC51" s="370"/>
      <c r="BD51" s="370"/>
      <c r="BE51" s="370"/>
      <c r="BF51" s="370"/>
      <c r="BG51" s="366"/>
      <c r="BH51" s="367"/>
      <c r="BI51" s="366"/>
      <c r="BJ51" s="367"/>
      <c r="BK51" s="368"/>
      <c r="BL51" s="369"/>
      <c r="BM51" s="366"/>
      <c r="BN51" s="366"/>
      <c r="BO51" s="369"/>
      <c r="BP51" s="369"/>
      <c r="BQ51" s="369"/>
      <c r="BR51" s="369"/>
      <c r="BS51" s="369"/>
      <c r="BT51" s="370"/>
      <c r="BU51" s="370"/>
      <c r="BV51" s="370"/>
      <c r="BW51" s="370"/>
      <c r="BX51" s="370"/>
      <c r="BY51" s="370"/>
      <c r="BZ51" s="370"/>
      <c r="CA51" s="370"/>
      <c r="CB51" s="370"/>
      <c r="CC51" s="619"/>
      <c r="CD51" s="370"/>
      <c r="CE51" s="370"/>
      <c r="CF51" s="370"/>
      <c r="CG51" s="622"/>
    </row>
    <row r="52" spans="1:85" s="178" customFormat="1" x14ac:dyDescent="0.15">
      <c r="A52" s="363"/>
      <c r="B52" s="364"/>
      <c r="C52" s="363"/>
      <c r="D52" s="365"/>
      <c r="E52" s="366"/>
      <c r="F52" s="367"/>
      <c r="G52" s="366"/>
      <c r="H52" s="367"/>
      <c r="I52" s="368"/>
      <c r="J52" s="369"/>
      <c r="K52" s="366"/>
      <c r="L52" s="366"/>
      <c r="M52" s="366"/>
      <c r="N52" s="611"/>
      <c r="O52" s="612"/>
      <c r="P52" s="610"/>
      <c r="Q52" s="366"/>
      <c r="R52" s="611"/>
      <c r="S52" s="612"/>
      <c r="T52" s="368"/>
      <c r="U52" s="369"/>
      <c r="V52" s="370"/>
      <c r="W52" s="370"/>
      <c r="X52" s="370"/>
      <c r="Y52" s="370"/>
      <c r="Z52" s="370"/>
      <c r="AA52" s="370"/>
      <c r="AB52" s="370"/>
      <c r="AC52" s="370"/>
      <c r="AD52" s="370"/>
      <c r="AE52" s="370"/>
      <c r="AF52" s="366"/>
      <c r="AG52" s="367"/>
      <c r="AH52" s="366"/>
      <c r="AI52" s="367"/>
      <c r="AJ52" s="368"/>
      <c r="AK52" s="369"/>
      <c r="AL52" s="366"/>
      <c r="AM52" s="366"/>
      <c r="AN52" s="366"/>
      <c r="AO52" s="612"/>
      <c r="AP52" s="612"/>
      <c r="AQ52" s="368"/>
      <c r="AR52" s="366"/>
      <c r="AS52" s="612"/>
      <c r="AT52" s="612"/>
      <c r="AU52" s="368"/>
      <c r="AV52" s="369"/>
      <c r="AW52" s="370"/>
      <c r="AX52" s="370"/>
      <c r="AY52" s="370"/>
      <c r="AZ52" s="370"/>
      <c r="BA52" s="370"/>
      <c r="BB52" s="370"/>
      <c r="BC52" s="370"/>
      <c r="BD52" s="370"/>
      <c r="BE52" s="370"/>
      <c r="BF52" s="370"/>
      <c r="BG52" s="366"/>
      <c r="BH52" s="367"/>
      <c r="BI52" s="366"/>
      <c r="BJ52" s="367"/>
      <c r="BK52" s="368"/>
      <c r="BL52" s="369"/>
      <c r="BM52" s="366"/>
      <c r="BN52" s="366"/>
      <c r="BO52" s="369"/>
      <c r="BP52" s="369"/>
      <c r="BQ52" s="369"/>
      <c r="BR52" s="369"/>
      <c r="BS52" s="369"/>
      <c r="BT52" s="370"/>
      <c r="BU52" s="370"/>
      <c r="BV52" s="370"/>
      <c r="BW52" s="370"/>
      <c r="BX52" s="370"/>
      <c r="BY52" s="370"/>
      <c r="BZ52" s="370"/>
      <c r="CA52" s="370"/>
      <c r="CB52" s="370"/>
      <c r="CC52" s="619"/>
      <c r="CD52" s="370"/>
      <c r="CE52" s="370"/>
      <c r="CF52" s="370"/>
      <c r="CG52" s="622"/>
    </row>
    <row r="53" spans="1:85" s="178" customFormat="1" x14ac:dyDescent="0.15">
      <c r="A53" s="363"/>
      <c r="B53" s="364"/>
      <c r="C53" s="363"/>
      <c r="D53" s="365"/>
      <c r="E53" s="366"/>
      <c r="F53" s="367"/>
      <c r="G53" s="366"/>
      <c r="H53" s="367"/>
      <c r="I53" s="368"/>
      <c r="J53" s="369"/>
      <c r="K53" s="366"/>
      <c r="L53" s="366"/>
      <c r="M53" s="366"/>
      <c r="N53" s="611"/>
      <c r="O53" s="612"/>
      <c r="P53" s="610"/>
      <c r="Q53" s="366"/>
      <c r="R53" s="611"/>
      <c r="S53" s="612"/>
      <c r="T53" s="368"/>
      <c r="U53" s="369"/>
      <c r="V53" s="370"/>
      <c r="W53" s="370"/>
      <c r="X53" s="370"/>
      <c r="Y53" s="370"/>
      <c r="Z53" s="370"/>
      <c r="AA53" s="370"/>
      <c r="AB53" s="370"/>
      <c r="AC53" s="370"/>
      <c r="AD53" s="370"/>
      <c r="AE53" s="370"/>
      <c r="AF53" s="366"/>
      <c r="AG53" s="367"/>
      <c r="AH53" s="366"/>
      <c r="AI53" s="367"/>
      <c r="AJ53" s="368"/>
      <c r="AK53" s="369"/>
      <c r="AL53" s="366"/>
      <c r="AM53" s="366"/>
      <c r="AN53" s="366"/>
      <c r="AO53" s="612"/>
      <c r="AP53" s="612"/>
      <c r="AQ53" s="368"/>
      <c r="AR53" s="366"/>
      <c r="AS53" s="612"/>
      <c r="AT53" s="612"/>
      <c r="AU53" s="368"/>
      <c r="AV53" s="369"/>
      <c r="AW53" s="370"/>
      <c r="AX53" s="370"/>
      <c r="AY53" s="370"/>
      <c r="AZ53" s="370"/>
      <c r="BA53" s="370"/>
      <c r="BB53" s="370"/>
      <c r="BC53" s="370"/>
      <c r="BD53" s="370"/>
      <c r="BE53" s="370"/>
      <c r="BF53" s="370"/>
      <c r="BG53" s="366"/>
      <c r="BH53" s="367"/>
      <c r="BI53" s="366"/>
      <c r="BJ53" s="367"/>
      <c r="BK53" s="368"/>
      <c r="BL53" s="369"/>
      <c r="BM53" s="366"/>
      <c r="BN53" s="366"/>
      <c r="BO53" s="369"/>
      <c r="BP53" s="369"/>
      <c r="BQ53" s="369"/>
      <c r="BR53" s="369"/>
      <c r="BS53" s="369"/>
      <c r="BT53" s="370"/>
      <c r="BU53" s="370"/>
      <c r="BV53" s="370"/>
      <c r="BW53" s="370"/>
      <c r="BX53" s="370"/>
      <c r="BY53" s="370"/>
      <c r="BZ53" s="370"/>
      <c r="CA53" s="370"/>
      <c r="CB53" s="370"/>
      <c r="CC53" s="619"/>
      <c r="CD53" s="370"/>
      <c r="CE53" s="370"/>
      <c r="CF53" s="370"/>
      <c r="CG53" s="622"/>
    </row>
    <row r="54" spans="1:85" s="178" customFormat="1" x14ac:dyDescent="0.15">
      <c r="A54" s="363"/>
      <c r="B54" s="364"/>
      <c r="C54" s="363"/>
      <c r="D54" s="365"/>
      <c r="E54" s="366"/>
      <c r="F54" s="367"/>
      <c r="G54" s="366"/>
      <c r="H54" s="367"/>
      <c r="I54" s="368"/>
      <c r="J54" s="369"/>
      <c r="K54" s="366"/>
      <c r="L54" s="366"/>
      <c r="M54" s="366"/>
      <c r="N54" s="611"/>
      <c r="O54" s="612"/>
      <c r="P54" s="610"/>
      <c r="Q54" s="366"/>
      <c r="R54" s="611"/>
      <c r="S54" s="612"/>
      <c r="T54" s="368"/>
      <c r="U54" s="369"/>
      <c r="V54" s="370"/>
      <c r="W54" s="370"/>
      <c r="X54" s="370"/>
      <c r="Y54" s="370"/>
      <c r="Z54" s="370"/>
      <c r="AA54" s="370"/>
      <c r="AB54" s="370"/>
      <c r="AC54" s="370"/>
      <c r="AD54" s="370"/>
      <c r="AE54" s="370"/>
      <c r="AF54" s="366"/>
      <c r="AG54" s="367"/>
      <c r="AH54" s="366"/>
      <c r="AI54" s="367"/>
      <c r="AJ54" s="368"/>
      <c r="AK54" s="369"/>
      <c r="AL54" s="366"/>
      <c r="AM54" s="366"/>
      <c r="AN54" s="366"/>
      <c r="AO54" s="612"/>
      <c r="AP54" s="612"/>
      <c r="AQ54" s="368"/>
      <c r="AR54" s="366"/>
      <c r="AS54" s="612"/>
      <c r="AT54" s="612"/>
      <c r="AU54" s="368"/>
      <c r="AV54" s="369"/>
      <c r="AW54" s="370"/>
      <c r="AX54" s="370"/>
      <c r="AY54" s="370"/>
      <c r="AZ54" s="370"/>
      <c r="BA54" s="370"/>
      <c r="BB54" s="370"/>
      <c r="BC54" s="370"/>
      <c r="BD54" s="370"/>
      <c r="BE54" s="370"/>
      <c r="BF54" s="370"/>
      <c r="BG54" s="366"/>
      <c r="BH54" s="367"/>
      <c r="BI54" s="366"/>
      <c r="BJ54" s="367"/>
      <c r="BK54" s="368"/>
      <c r="BL54" s="369"/>
      <c r="BM54" s="366"/>
      <c r="BN54" s="366"/>
      <c r="BO54" s="369"/>
      <c r="BP54" s="369"/>
      <c r="BQ54" s="369"/>
      <c r="BR54" s="369"/>
      <c r="BS54" s="369"/>
      <c r="BT54" s="370"/>
      <c r="BU54" s="370"/>
      <c r="BV54" s="370"/>
      <c r="BW54" s="370"/>
      <c r="BX54" s="370"/>
      <c r="BY54" s="370"/>
      <c r="BZ54" s="370"/>
      <c r="CA54" s="370"/>
      <c r="CB54" s="370"/>
      <c r="CC54" s="619"/>
      <c r="CD54" s="370"/>
      <c r="CE54" s="370"/>
      <c r="CF54" s="370"/>
      <c r="CG54" s="622"/>
    </row>
    <row r="55" spans="1:85" s="178" customFormat="1" x14ac:dyDescent="0.15">
      <c r="A55" s="363"/>
      <c r="B55" s="364"/>
      <c r="C55" s="363"/>
      <c r="D55" s="365"/>
      <c r="E55" s="366"/>
      <c r="F55" s="367"/>
      <c r="G55" s="366"/>
      <c r="H55" s="367"/>
      <c r="I55" s="368"/>
      <c r="J55" s="369"/>
      <c r="K55" s="366"/>
      <c r="L55" s="366"/>
      <c r="M55" s="366"/>
      <c r="N55" s="611"/>
      <c r="O55" s="612"/>
      <c r="P55" s="610"/>
      <c r="Q55" s="366"/>
      <c r="R55" s="611"/>
      <c r="S55" s="612"/>
      <c r="T55" s="368"/>
      <c r="U55" s="369"/>
      <c r="V55" s="370"/>
      <c r="W55" s="370"/>
      <c r="X55" s="370"/>
      <c r="Y55" s="370"/>
      <c r="Z55" s="370"/>
      <c r="AA55" s="370"/>
      <c r="AB55" s="370"/>
      <c r="AC55" s="370"/>
      <c r="AD55" s="370"/>
      <c r="AE55" s="370"/>
      <c r="AF55" s="366"/>
      <c r="AG55" s="367"/>
      <c r="AH55" s="366"/>
      <c r="AI55" s="367"/>
      <c r="AJ55" s="368"/>
      <c r="AK55" s="369"/>
      <c r="AL55" s="366"/>
      <c r="AM55" s="366"/>
      <c r="AN55" s="366"/>
      <c r="AO55" s="612"/>
      <c r="AP55" s="612"/>
      <c r="AQ55" s="368"/>
      <c r="AR55" s="366"/>
      <c r="AS55" s="612"/>
      <c r="AT55" s="612"/>
      <c r="AU55" s="368"/>
      <c r="AV55" s="369"/>
      <c r="AW55" s="370"/>
      <c r="AX55" s="370"/>
      <c r="AY55" s="370"/>
      <c r="AZ55" s="370"/>
      <c r="BA55" s="370"/>
      <c r="BB55" s="370"/>
      <c r="BC55" s="370"/>
      <c r="BD55" s="370"/>
      <c r="BE55" s="370"/>
      <c r="BF55" s="370"/>
      <c r="BG55" s="366"/>
      <c r="BH55" s="367"/>
      <c r="BI55" s="366"/>
      <c r="BJ55" s="367"/>
      <c r="BK55" s="368"/>
      <c r="BL55" s="369"/>
      <c r="BM55" s="366"/>
      <c r="BN55" s="366"/>
      <c r="BO55" s="369"/>
      <c r="BP55" s="369"/>
      <c r="BQ55" s="369"/>
      <c r="BR55" s="369"/>
      <c r="BS55" s="369"/>
      <c r="BT55" s="370"/>
      <c r="BU55" s="370"/>
      <c r="BV55" s="370"/>
      <c r="BW55" s="370"/>
      <c r="BX55" s="370"/>
      <c r="BY55" s="370"/>
      <c r="BZ55" s="370"/>
      <c r="CA55" s="370"/>
      <c r="CB55" s="370"/>
      <c r="CC55" s="619"/>
      <c r="CD55" s="370"/>
      <c r="CE55" s="370"/>
      <c r="CF55" s="370"/>
      <c r="CG55" s="622"/>
    </row>
    <row r="56" spans="1:85" s="178" customFormat="1" x14ac:dyDescent="0.15">
      <c r="A56" s="363"/>
      <c r="B56" s="364"/>
      <c r="C56" s="363"/>
      <c r="D56" s="365"/>
      <c r="E56" s="366"/>
      <c r="F56" s="367"/>
      <c r="G56" s="366"/>
      <c r="H56" s="367"/>
      <c r="I56" s="368"/>
      <c r="J56" s="369"/>
      <c r="K56" s="366"/>
      <c r="L56" s="366"/>
      <c r="M56" s="366"/>
      <c r="N56" s="611"/>
      <c r="O56" s="612"/>
      <c r="P56" s="610"/>
      <c r="Q56" s="366"/>
      <c r="R56" s="611"/>
      <c r="S56" s="612"/>
      <c r="T56" s="368"/>
      <c r="U56" s="369"/>
      <c r="V56" s="370"/>
      <c r="W56" s="370"/>
      <c r="X56" s="370"/>
      <c r="Y56" s="370"/>
      <c r="Z56" s="370"/>
      <c r="AA56" s="370"/>
      <c r="AB56" s="370"/>
      <c r="AC56" s="370"/>
      <c r="AD56" s="370"/>
      <c r="AE56" s="370"/>
      <c r="AF56" s="366"/>
      <c r="AG56" s="367"/>
      <c r="AH56" s="366"/>
      <c r="AI56" s="367"/>
      <c r="AJ56" s="368"/>
      <c r="AK56" s="369"/>
      <c r="AL56" s="366"/>
      <c r="AM56" s="366"/>
      <c r="AN56" s="366"/>
      <c r="AO56" s="612"/>
      <c r="AP56" s="612"/>
      <c r="AQ56" s="368"/>
      <c r="AR56" s="366"/>
      <c r="AS56" s="612"/>
      <c r="AT56" s="612"/>
      <c r="AU56" s="368"/>
      <c r="AV56" s="369"/>
      <c r="AW56" s="370"/>
      <c r="AX56" s="370"/>
      <c r="AY56" s="370"/>
      <c r="AZ56" s="370"/>
      <c r="BA56" s="370"/>
      <c r="BB56" s="370"/>
      <c r="BC56" s="370"/>
      <c r="BD56" s="370"/>
      <c r="BE56" s="370"/>
      <c r="BF56" s="370"/>
      <c r="BG56" s="366"/>
      <c r="BH56" s="367"/>
      <c r="BI56" s="366"/>
      <c r="BJ56" s="367"/>
      <c r="BK56" s="368"/>
      <c r="BL56" s="369"/>
      <c r="BM56" s="366"/>
      <c r="BN56" s="366"/>
      <c r="BO56" s="369"/>
      <c r="BP56" s="369"/>
      <c r="BQ56" s="369"/>
      <c r="BR56" s="369"/>
      <c r="BS56" s="369"/>
      <c r="BT56" s="370"/>
      <c r="BU56" s="370"/>
      <c r="BV56" s="370"/>
      <c r="BW56" s="370"/>
      <c r="BX56" s="370"/>
      <c r="BY56" s="370"/>
      <c r="BZ56" s="370"/>
      <c r="CA56" s="370"/>
      <c r="CB56" s="370"/>
      <c r="CC56" s="619"/>
      <c r="CD56" s="370"/>
      <c r="CE56" s="370"/>
      <c r="CF56" s="370"/>
      <c r="CG56" s="622"/>
    </row>
    <row r="57" spans="1:85" s="178" customFormat="1" x14ac:dyDescent="0.15">
      <c r="A57" s="363"/>
      <c r="B57" s="364"/>
      <c r="C57" s="363"/>
      <c r="D57" s="365"/>
      <c r="E57" s="366"/>
      <c r="F57" s="367"/>
      <c r="G57" s="366"/>
      <c r="H57" s="367"/>
      <c r="I57" s="368"/>
      <c r="J57" s="369"/>
      <c r="K57" s="366"/>
      <c r="L57" s="366"/>
      <c r="M57" s="366"/>
      <c r="N57" s="611"/>
      <c r="O57" s="612"/>
      <c r="P57" s="610"/>
      <c r="Q57" s="366"/>
      <c r="R57" s="611"/>
      <c r="S57" s="612"/>
      <c r="T57" s="368"/>
      <c r="U57" s="369"/>
      <c r="V57" s="370"/>
      <c r="W57" s="370"/>
      <c r="X57" s="370"/>
      <c r="Y57" s="370"/>
      <c r="Z57" s="370"/>
      <c r="AA57" s="370"/>
      <c r="AB57" s="370"/>
      <c r="AC57" s="370"/>
      <c r="AD57" s="370"/>
      <c r="AE57" s="370"/>
      <c r="AF57" s="366"/>
      <c r="AG57" s="367"/>
      <c r="AH57" s="366"/>
      <c r="AI57" s="367"/>
      <c r="AJ57" s="368"/>
      <c r="AK57" s="369"/>
      <c r="AL57" s="366"/>
      <c r="AM57" s="366"/>
      <c r="AN57" s="366"/>
      <c r="AO57" s="612"/>
      <c r="AP57" s="612"/>
      <c r="AQ57" s="368"/>
      <c r="AR57" s="366"/>
      <c r="AS57" s="612"/>
      <c r="AT57" s="612"/>
      <c r="AU57" s="368"/>
      <c r="AV57" s="369"/>
      <c r="AW57" s="370"/>
      <c r="AX57" s="370"/>
      <c r="AY57" s="370"/>
      <c r="AZ57" s="370"/>
      <c r="BA57" s="370"/>
      <c r="BB57" s="370"/>
      <c r="BC57" s="370"/>
      <c r="BD57" s="370"/>
      <c r="BE57" s="370"/>
      <c r="BF57" s="370"/>
      <c r="BG57" s="366"/>
      <c r="BH57" s="367"/>
      <c r="BI57" s="366"/>
      <c r="BJ57" s="367"/>
      <c r="BK57" s="368"/>
      <c r="BL57" s="369"/>
      <c r="BM57" s="366"/>
      <c r="BN57" s="366"/>
      <c r="BO57" s="369"/>
      <c r="BP57" s="369"/>
      <c r="BQ57" s="369"/>
      <c r="BR57" s="369"/>
      <c r="BS57" s="369"/>
      <c r="BT57" s="370"/>
      <c r="BU57" s="370"/>
      <c r="BV57" s="370"/>
      <c r="BW57" s="370"/>
      <c r="BX57" s="370"/>
      <c r="BY57" s="370"/>
      <c r="BZ57" s="370"/>
      <c r="CA57" s="370"/>
      <c r="CB57" s="370"/>
      <c r="CC57" s="619"/>
      <c r="CD57" s="370"/>
      <c r="CE57" s="370"/>
      <c r="CF57" s="370"/>
      <c r="CG57" s="622"/>
    </row>
    <row r="58" spans="1:85" s="178" customFormat="1" x14ac:dyDescent="0.15">
      <c r="A58" s="363"/>
      <c r="B58" s="364"/>
      <c r="C58" s="363"/>
      <c r="D58" s="365"/>
      <c r="E58" s="366"/>
      <c r="F58" s="367"/>
      <c r="G58" s="366"/>
      <c r="H58" s="367"/>
      <c r="I58" s="368"/>
      <c r="J58" s="369"/>
      <c r="K58" s="366"/>
      <c r="L58" s="366"/>
      <c r="M58" s="366"/>
      <c r="N58" s="611"/>
      <c r="O58" s="612"/>
      <c r="P58" s="610"/>
      <c r="Q58" s="366"/>
      <c r="R58" s="611"/>
      <c r="S58" s="612"/>
      <c r="T58" s="368"/>
      <c r="U58" s="369"/>
      <c r="V58" s="370"/>
      <c r="W58" s="370"/>
      <c r="X58" s="370"/>
      <c r="Y58" s="370"/>
      <c r="Z58" s="370"/>
      <c r="AA58" s="370"/>
      <c r="AB58" s="370"/>
      <c r="AC58" s="370"/>
      <c r="AD58" s="370"/>
      <c r="AE58" s="370"/>
      <c r="AF58" s="366"/>
      <c r="AG58" s="367"/>
      <c r="AH58" s="366"/>
      <c r="AI58" s="367"/>
      <c r="AJ58" s="368"/>
      <c r="AK58" s="369"/>
      <c r="AL58" s="366"/>
      <c r="AM58" s="366"/>
      <c r="AN58" s="366"/>
      <c r="AO58" s="612"/>
      <c r="AP58" s="612"/>
      <c r="AQ58" s="368"/>
      <c r="AR58" s="366"/>
      <c r="AS58" s="612"/>
      <c r="AT58" s="612"/>
      <c r="AU58" s="368"/>
      <c r="AV58" s="369"/>
      <c r="AW58" s="370"/>
      <c r="AX58" s="370"/>
      <c r="AY58" s="370"/>
      <c r="AZ58" s="370"/>
      <c r="BA58" s="370"/>
      <c r="BB58" s="370"/>
      <c r="BC58" s="370"/>
      <c r="BD58" s="370"/>
      <c r="BE58" s="370"/>
      <c r="BF58" s="370"/>
      <c r="BG58" s="366"/>
      <c r="BH58" s="367"/>
      <c r="BI58" s="366"/>
      <c r="BJ58" s="367"/>
      <c r="BK58" s="368"/>
      <c r="BL58" s="369"/>
      <c r="BM58" s="366"/>
      <c r="BN58" s="366"/>
      <c r="BO58" s="369"/>
      <c r="BP58" s="369"/>
      <c r="BQ58" s="369"/>
      <c r="BR58" s="369"/>
      <c r="BS58" s="369"/>
      <c r="BT58" s="370"/>
      <c r="BU58" s="370"/>
      <c r="BV58" s="370"/>
      <c r="BW58" s="370"/>
      <c r="BX58" s="370"/>
      <c r="BY58" s="370"/>
      <c r="BZ58" s="370"/>
      <c r="CA58" s="370"/>
      <c r="CB58" s="370"/>
      <c r="CC58" s="619"/>
      <c r="CD58" s="370"/>
      <c r="CE58" s="370"/>
      <c r="CF58" s="370"/>
      <c r="CG58" s="622"/>
    </row>
    <row r="59" spans="1:85" s="178" customFormat="1" x14ac:dyDescent="0.15">
      <c r="A59" s="363"/>
      <c r="B59" s="364"/>
      <c r="C59" s="363"/>
      <c r="D59" s="365"/>
      <c r="E59" s="366"/>
      <c r="F59" s="367"/>
      <c r="G59" s="366"/>
      <c r="H59" s="367"/>
      <c r="I59" s="368"/>
      <c r="J59" s="369"/>
      <c r="K59" s="366"/>
      <c r="L59" s="366"/>
      <c r="M59" s="366"/>
      <c r="N59" s="611"/>
      <c r="O59" s="612"/>
      <c r="P59" s="610"/>
      <c r="Q59" s="366"/>
      <c r="R59" s="611"/>
      <c r="S59" s="612"/>
      <c r="T59" s="368"/>
      <c r="U59" s="369"/>
      <c r="V59" s="370"/>
      <c r="W59" s="370"/>
      <c r="X59" s="370"/>
      <c r="Y59" s="370"/>
      <c r="Z59" s="370"/>
      <c r="AA59" s="370"/>
      <c r="AB59" s="370"/>
      <c r="AC59" s="370"/>
      <c r="AD59" s="370"/>
      <c r="AE59" s="370"/>
      <c r="AF59" s="366"/>
      <c r="AG59" s="367"/>
      <c r="AH59" s="366"/>
      <c r="AI59" s="367"/>
      <c r="AJ59" s="368"/>
      <c r="AK59" s="369"/>
      <c r="AL59" s="366"/>
      <c r="AM59" s="366"/>
      <c r="AN59" s="366"/>
      <c r="AO59" s="612"/>
      <c r="AP59" s="612"/>
      <c r="AQ59" s="368"/>
      <c r="AR59" s="366"/>
      <c r="AS59" s="612"/>
      <c r="AT59" s="612"/>
      <c r="AU59" s="368"/>
      <c r="AV59" s="369"/>
      <c r="AW59" s="370"/>
      <c r="AX59" s="370"/>
      <c r="AY59" s="370"/>
      <c r="AZ59" s="370"/>
      <c r="BA59" s="370"/>
      <c r="BB59" s="370"/>
      <c r="BC59" s="370"/>
      <c r="BD59" s="370"/>
      <c r="BE59" s="370"/>
      <c r="BF59" s="370"/>
      <c r="BG59" s="366"/>
      <c r="BH59" s="367"/>
      <c r="BI59" s="366"/>
      <c r="BJ59" s="367"/>
      <c r="BK59" s="368"/>
      <c r="BL59" s="369"/>
      <c r="BM59" s="366"/>
      <c r="BN59" s="366"/>
      <c r="BO59" s="369"/>
      <c r="BP59" s="369"/>
      <c r="BQ59" s="369"/>
      <c r="BR59" s="369"/>
      <c r="BS59" s="369"/>
      <c r="BT59" s="370"/>
      <c r="BU59" s="370"/>
      <c r="BV59" s="370"/>
      <c r="BW59" s="370"/>
      <c r="BX59" s="370"/>
      <c r="BY59" s="370"/>
      <c r="BZ59" s="370"/>
      <c r="CA59" s="370"/>
      <c r="CB59" s="370"/>
      <c r="CC59" s="619"/>
      <c r="CD59" s="370"/>
      <c r="CE59" s="370"/>
      <c r="CF59" s="370"/>
      <c r="CG59" s="622"/>
    </row>
    <row r="60" spans="1:85" s="178" customFormat="1" x14ac:dyDescent="0.15">
      <c r="A60" s="363"/>
      <c r="B60" s="364"/>
      <c r="C60" s="363"/>
      <c r="D60" s="365"/>
      <c r="E60" s="366"/>
      <c r="F60" s="367"/>
      <c r="G60" s="366"/>
      <c r="H60" s="367"/>
      <c r="I60" s="368"/>
      <c r="J60" s="369"/>
      <c r="K60" s="366"/>
      <c r="L60" s="366"/>
      <c r="M60" s="366"/>
      <c r="N60" s="611"/>
      <c r="O60" s="612"/>
      <c r="P60" s="610"/>
      <c r="Q60" s="366"/>
      <c r="R60" s="611"/>
      <c r="S60" s="612"/>
      <c r="T60" s="368"/>
      <c r="U60" s="369"/>
      <c r="V60" s="370"/>
      <c r="W60" s="370"/>
      <c r="X60" s="370"/>
      <c r="Y60" s="370"/>
      <c r="Z60" s="370"/>
      <c r="AA60" s="370"/>
      <c r="AB60" s="370"/>
      <c r="AC60" s="370"/>
      <c r="AD60" s="370"/>
      <c r="AE60" s="370"/>
      <c r="AF60" s="366"/>
      <c r="AG60" s="367"/>
      <c r="AH60" s="366"/>
      <c r="AI60" s="367"/>
      <c r="AJ60" s="368"/>
      <c r="AK60" s="369"/>
      <c r="AL60" s="366"/>
      <c r="AM60" s="366"/>
      <c r="AN60" s="366"/>
      <c r="AO60" s="612"/>
      <c r="AP60" s="612"/>
      <c r="AQ60" s="368"/>
      <c r="AR60" s="366"/>
      <c r="AS60" s="612"/>
      <c r="AT60" s="612"/>
      <c r="AU60" s="368"/>
      <c r="AV60" s="369"/>
      <c r="AW60" s="370"/>
      <c r="AX60" s="370"/>
      <c r="AY60" s="370"/>
      <c r="AZ60" s="370"/>
      <c r="BA60" s="370"/>
      <c r="BB60" s="370"/>
      <c r="BC60" s="370"/>
      <c r="BD60" s="370"/>
      <c r="BE60" s="370"/>
      <c r="BF60" s="370"/>
      <c r="BG60" s="366"/>
      <c r="BH60" s="367"/>
      <c r="BI60" s="366"/>
      <c r="BJ60" s="367"/>
      <c r="BK60" s="368"/>
      <c r="BL60" s="369"/>
      <c r="BM60" s="366"/>
      <c r="BN60" s="366"/>
      <c r="BO60" s="369"/>
      <c r="BP60" s="369"/>
      <c r="BQ60" s="369"/>
      <c r="BR60" s="369"/>
      <c r="BS60" s="369"/>
      <c r="BT60" s="370"/>
      <c r="BU60" s="370"/>
      <c r="BV60" s="370"/>
      <c r="BW60" s="370"/>
      <c r="BX60" s="370"/>
      <c r="BY60" s="370"/>
      <c r="BZ60" s="370"/>
      <c r="CA60" s="370"/>
      <c r="CB60" s="370"/>
      <c r="CC60" s="619"/>
      <c r="CD60" s="370"/>
      <c r="CE60" s="370"/>
      <c r="CF60" s="370"/>
      <c r="CG60" s="622"/>
    </row>
    <row r="61" spans="1:85" s="178" customFormat="1" x14ac:dyDescent="0.15">
      <c r="A61" s="363"/>
      <c r="B61" s="364"/>
      <c r="C61" s="363"/>
      <c r="D61" s="365"/>
      <c r="E61" s="366"/>
      <c r="F61" s="367"/>
      <c r="G61" s="366"/>
      <c r="H61" s="367"/>
      <c r="I61" s="368"/>
      <c r="J61" s="369"/>
      <c r="K61" s="366"/>
      <c r="L61" s="366"/>
      <c r="M61" s="366"/>
      <c r="N61" s="611"/>
      <c r="O61" s="612"/>
      <c r="P61" s="610"/>
      <c r="Q61" s="366"/>
      <c r="R61" s="611"/>
      <c r="S61" s="612"/>
      <c r="T61" s="368"/>
      <c r="U61" s="369"/>
      <c r="V61" s="370"/>
      <c r="W61" s="370"/>
      <c r="X61" s="370"/>
      <c r="Y61" s="370"/>
      <c r="Z61" s="370"/>
      <c r="AA61" s="370"/>
      <c r="AB61" s="370"/>
      <c r="AC61" s="370"/>
      <c r="AD61" s="370"/>
      <c r="AE61" s="370"/>
      <c r="AF61" s="366"/>
      <c r="AG61" s="367"/>
      <c r="AH61" s="366"/>
      <c r="AI61" s="367"/>
      <c r="AJ61" s="368"/>
      <c r="AK61" s="369"/>
      <c r="AL61" s="366"/>
      <c r="AM61" s="366"/>
      <c r="AN61" s="366"/>
      <c r="AO61" s="612"/>
      <c r="AP61" s="612"/>
      <c r="AQ61" s="368"/>
      <c r="AR61" s="366"/>
      <c r="AS61" s="612"/>
      <c r="AT61" s="612"/>
      <c r="AU61" s="368"/>
      <c r="AV61" s="369"/>
      <c r="AW61" s="370"/>
      <c r="AX61" s="370"/>
      <c r="AY61" s="370"/>
      <c r="AZ61" s="370"/>
      <c r="BA61" s="370"/>
      <c r="BB61" s="370"/>
      <c r="BC61" s="370"/>
      <c r="BD61" s="370"/>
      <c r="BE61" s="370"/>
      <c r="BF61" s="370"/>
      <c r="BG61" s="366"/>
      <c r="BH61" s="367"/>
      <c r="BI61" s="366"/>
      <c r="BJ61" s="367"/>
      <c r="BK61" s="368"/>
      <c r="BL61" s="369"/>
      <c r="BM61" s="366"/>
      <c r="BN61" s="366"/>
      <c r="BO61" s="369"/>
      <c r="BP61" s="369"/>
      <c r="BQ61" s="369"/>
      <c r="BR61" s="369"/>
      <c r="BS61" s="369"/>
      <c r="BT61" s="370"/>
      <c r="BU61" s="370"/>
      <c r="BV61" s="370"/>
      <c r="BW61" s="370"/>
      <c r="BX61" s="370"/>
      <c r="BY61" s="370"/>
      <c r="BZ61" s="370"/>
      <c r="CA61" s="370"/>
      <c r="CB61" s="370"/>
      <c r="CC61" s="619"/>
      <c r="CD61" s="370"/>
      <c r="CE61" s="370"/>
      <c r="CF61" s="370"/>
      <c r="CG61" s="622"/>
    </row>
    <row r="62" spans="1:85" s="178" customFormat="1" x14ac:dyDescent="0.15">
      <c r="A62" s="363"/>
      <c r="B62" s="364"/>
      <c r="C62" s="363"/>
      <c r="D62" s="365"/>
      <c r="E62" s="366"/>
      <c r="F62" s="367"/>
      <c r="G62" s="366"/>
      <c r="H62" s="367"/>
      <c r="I62" s="368"/>
      <c r="J62" s="369"/>
      <c r="K62" s="366"/>
      <c r="L62" s="366"/>
      <c r="M62" s="366"/>
      <c r="N62" s="611"/>
      <c r="O62" s="612"/>
      <c r="P62" s="610"/>
      <c r="Q62" s="366"/>
      <c r="R62" s="611"/>
      <c r="S62" s="612"/>
      <c r="T62" s="368"/>
      <c r="U62" s="369"/>
      <c r="V62" s="370"/>
      <c r="W62" s="370"/>
      <c r="X62" s="370"/>
      <c r="Y62" s="370"/>
      <c r="Z62" s="370"/>
      <c r="AA62" s="370"/>
      <c r="AB62" s="370"/>
      <c r="AC62" s="370"/>
      <c r="AD62" s="370"/>
      <c r="AE62" s="370"/>
      <c r="AF62" s="366"/>
      <c r="AG62" s="367"/>
      <c r="AH62" s="366"/>
      <c r="AI62" s="367"/>
      <c r="AJ62" s="368"/>
      <c r="AK62" s="369"/>
      <c r="AL62" s="366"/>
      <c r="AM62" s="366"/>
      <c r="AN62" s="366"/>
      <c r="AO62" s="612"/>
      <c r="AP62" s="612"/>
      <c r="AQ62" s="368"/>
      <c r="AR62" s="366"/>
      <c r="AS62" s="612"/>
      <c r="AT62" s="612"/>
      <c r="AU62" s="368"/>
      <c r="AV62" s="369"/>
      <c r="AW62" s="370"/>
      <c r="AX62" s="370"/>
      <c r="AY62" s="370"/>
      <c r="AZ62" s="370"/>
      <c r="BA62" s="370"/>
      <c r="BB62" s="370"/>
      <c r="BC62" s="370"/>
      <c r="BD62" s="370"/>
      <c r="BE62" s="370"/>
      <c r="BF62" s="370"/>
      <c r="BG62" s="366"/>
      <c r="BH62" s="367"/>
      <c r="BI62" s="366"/>
      <c r="BJ62" s="367"/>
      <c r="BK62" s="368"/>
      <c r="BL62" s="369"/>
      <c r="BM62" s="366"/>
      <c r="BN62" s="366"/>
      <c r="BO62" s="369"/>
      <c r="BP62" s="369"/>
      <c r="BQ62" s="369"/>
      <c r="BR62" s="369"/>
      <c r="BS62" s="369"/>
      <c r="BT62" s="370"/>
      <c r="BU62" s="370"/>
      <c r="BV62" s="370"/>
      <c r="BW62" s="370"/>
      <c r="BX62" s="370"/>
      <c r="BY62" s="370"/>
      <c r="BZ62" s="370"/>
      <c r="CA62" s="370"/>
      <c r="CB62" s="370"/>
      <c r="CC62" s="619"/>
      <c r="CD62" s="370"/>
      <c r="CE62" s="370"/>
      <c r="CF62" s="370"/>
      <c r="CG62" s="622"/>
    </row>
    <row r="63" spans="1:85" s="178" customFormat="1" x14ac:dyDescent="0.15">
      <c r="A63" s="363"/>
      <c r="B63" s="364"/>
      <c r="C63" s="363"/>
      <c r="D63" s="365"/>
      <c r="E63" s="366"/>
      <c r="F63" s="367"/>
      <c r="G63" s="366"/>
      <c r="H63" s="367"/>
      <c r="I63" s="368"/>
      <c r="J63" s="369"/>
      <c r="K63" s="366"/>
      <c r="L63" s="366"/>
      <c r="M63" s="366"/>
      <c r="N63" s="611"/>
      <c r="O63" s="612"/>
      <c r="P63" s="610"/>
      <c r="Q63" s="366"/>
      <c r="R63" s="611"/>
      <c r="S63" s="612"/>
      <c r="T63" s="368"/>
      <c r="U63" s="369"/>
      <c r="V63" s="370"/>
      <c r="W63" s="370"/>
      <c r="X63" s="370"/>
      <c r="Y63" s="370"/>
      <c r="Z63" s="370"/>
      <c r="AA63" s="370"/>
      <c r="AB63" s="370"/>
      <c r="AC63" s="370"/>
      <c r="AD63" s="370"/>
      <c r="AE63" s="370"/>
      <c r="AF63" s="366"/>
      <c r="AG63" s="367"/>
      <c r="AH63" s="366"/>
      <c r="AI63" s="367"/>
      <c r="AJ63" s="368"/>
      <c r="AK63" s="369"/>
      <c r="AL63" s="366"/>
      <c r="AM63" s="366"/>
      <c r="AN63" s="366"/>
      <c r="AO63" s="612"/>
      <c r="AP63" s="612"/>
      <c r="AQ63" s="368"/>
      <c r="AR63" s="366"/>
      <c r="AS63" s="612"/>
      <c r="AT63" s="612"/>
      <c r="AU63" s="368"/>
      <c r="AV63" s="369"/>
      <c r="AW63" s="370"/>
      <c r="AX63" s="370"/>
      <c r="AY63" s="370"/>
      <c r="AZ63" s="370"/>
      <c r="BA63" s="370"/>
      <c r="BB63" s="370"/>
      <c r="BC63" s="370"/>
      <c r="BD63" s="370"/>
      <c r="BE63" s="370"/>
      <c r="BF63" s="370"/>
      <c r="BG63" s="366"/>
      <c r="BH63" s="367"/>
      <c r="BI63" s="366"/>
      <c r="BJ63" s="367"/>
      <c r="BK63" s="368"/>
      <c r="BL63" s="369"/>
      <c r="BM63" s="366"/>
      <c r="BN63" s="366"/>
      <c r="BO63" s="369"/>
      <c r="BP63" s="369"/>
      <c r="BQ63" s="369"/>
      <c r="BR63" s="369"/>
      <c r="BS63" s="369"/>
      <c r="BT63" s="370"/>
      <c r="BU63" s="370"/>
      <c r="BV63" s="370"/>
      <c r="BW63" s="370"/>
      <c r="BX63" s="370"/>
      <c r="BY63" s="370"/>
      <c r="BZ63" s="370"/>
      <c r="CA63" s="370"/>
      <c r="CB63" s="370"/>
      <c r="CC63" s="619"/>
      <c r="CD63" s="370"/>
      <c r="CE63" s="370"/>
      <c r="CF63" s="370"/>
      <c r="CG63" s="622"/>
    </row>
    <row r="64" spans="1:85" s="178" customFormat="1" x14ac:dyDescent="0.15">
      <c r="A64" s="363"/>
      <c r="B64" s="364"/>
      <c r="C64" s="363"/>
      <c r="D64" s="365"/>
      <c r="E64" s="366"/>
      <c r="F64" s="367"/>
      <c r="G64" s="366"/>
      <c r="H64" s="367"/>
      <c r="I64" s="368"/>
      <c r="J64" s="369"/>
      <c r="K64" s="366"/>
      <c r="L64" s="366"/>
      <c r="M64" s="366"/>
      <c r="N64" s="611"/>
      <c r="O64" s="612"/>
      <c r="P64" s="610"/>
      <c r="Q64" s="366"/>
      <c r="R64" s="611"/>
      <c r="S64" s="612"/>
      <c r="T64" s="368"/>
      <c r="U64" s="369"/>
      <c r="V64" s="370"/>
      <c r="W64" s="370"/>
      <c r="X64" s="370"/>
      <c r="Y64" s="370"/>
      <c r="Z64" s="370"/>
      <c r="AA64" s="370"/>
      <c r="AB64" s="370"/>
      <c r="AC64" s="370"/>
      <c r="AD64" s="370"/>
      <c r="AE64" s="370"/>
      <c r="AF64" s="366"/>
      <c r="AG64" s="367"/>
      <c r="AH64" s="366"/>
      <c r="AI64" s="367"/>
      <c r="AJ64" s="368"/>
      <c r="AK64" s="369"/>
      <c r="AL64" s="366"/>
      <c r="AM64" s="366"/>
      <c r="AN64" s="366"/>
      <c r="AO64" s="612"/>
      <c r="AP64" s="612"/>
      <c r="AQ64" s="368"/>
      <c r="AR64" s="366"/>
      <c r="AS64" s="612"/>
      <c r="AT64" s="612"/>
      <c r="AU64" s="368"/>
      <c r="AV64" s="369"/>
      <c r="AW64" s="370"/>
      <c r="AX64" s="370"/>
      <c r="AY64" s="370"/>
      <c r="AZ64" s="370"/>
      <c r="BA64" s="370"/>
      <c r="BB64" s="370"/>
      <c r="BC64" s="370"/>
      <c r="BD64" s="370"/>
      <c r="BE64" s="370"/>
      <c r="BF64" s="370"/>
      <c r="BG64" s="366"/>
      <c r="BH64" s="367"/>
      <c r="BI64" s="366"/>
      <c r="BJ64" s="367"/>
      <c r="BK64" s="368"/>
      <c r="BL64" s="369"/>
      <c r="BM64" s="366"/>
      <c r="BN64" s="366"/>
      <c r="BO64" s="369"/>
      <c r="BP64" s="369"/>
      <c r="BQ64" s="369"/>
      <c r="BR64" s="369"/>
      <c r="BS64" s="369"/>
      <c r="BT64" s="370"/>
      <c r="BU64" s="370"/>
      <c r="BV64" s="370"/>
      <c r="BW64" s="370"/>
      <c r="BX64" s="370"/>
      <c r="BY64" s="370"/>
      <c r="BZ64" s="370"/>
      <c r="CA64" s="370"/>
      <c r="CB64" s="370"/>
      <c r="CC64" s="619"/>
      <c r="CD64" s="370"/>
      <c r="CE64" s="370"/>
      <c r="CF64" s="370"/>
      <c r="CG64" s="622"/>
    </row>
    <row r="65" spans="1:85" s="178" customFormat="1" x14ac:dyDescent="0.15">
      <c r="A65" s="363"/>
      <c r="B65" s="364"/>
      <c r="C65" s="363"/>
      <c r="D65" s="365"/>
      <c r="E65" s="366"/>
      <c r="F65" s="367"/>
      <c r="G65" s="366"/>
      <c r="H65" s="367"/>
      <c r="I65" s="368"/>
      <c r="J65" s="369"/>
      <c r="K65" s="366"/>
      <c r="L65" s="366"/>
      <c r="M65" s="366"/>
      <c r="N65" s="611"/>
      <c r="O65" s="612"/>
      <c r="P65" s="610"/>
      <c r="Q65" s="366"/>
      <c r="R65" s="611"/>
      <c r="S65" s="612"/>
      <c r="T65" s="368"/>
      <c r="U65" s="369"/>
      <c r="V65" s="370"/>
      <c r="W65" s="370"/>
      <c r="X65" s="370"/>
      <c r="Y65" s="370"/>
      <c r="Z65" s="370"/>
      <c r="AA65" s="370"/>
      <c r="AB65" s="370"/>
      <c r="AC65" s="370"/>
      <c r="AD65" s="370"/>
      <c r="AE65" s="370"/>
      <c r="AF65" s="366"/>
      <c r="AG65" s="367"/>
      <c r="AH65" s="366"/>
      <c r="AI65" s="367"/>
      <c r="AJ65" s="368"/>
      <c r="AK65" s="369"/>
      <c r="AL65" s="366"/>
      <c r="AM65" s="366"/>
      <c r="AN65" s="366"/>
      <c r="AO65" s="612"/>
      <c r="AP65" s="612"/>
      <c r="AQ65" s="368"/>
      <c r="AR65" s="366"/>
      <c r="AS65" s="612"/>
      <c r="AT65" s="612"/>
      <c r="AU65" s="368"/>
      <c r="AV65" s="369"/>
      <c r="AW65" s="370"/>
      <c r="AX65" s="370"/>
      <c r="AY65" s="370"/>
      <c r="AZ65" s="370"/>
      <c r="BA65" s="370"/>
      <c r="BB65" s="370"/>
      <c r="BC65" s="370"/>
      <c r="BD65" s="370"/>
      <c r="BE65" s="370"/>
      <c r="BF65" s="370"/>
      <c r="BG65" s="366"/>
      <c r="BH65" s="367"/>
      <c r="BI65" s="366"/>
      <c r="BJ65" s="367"/>
      <c r="BK65" s="368"/>
      <c r="BL65" s="369"/>
      <c r="BM65" s="366"/>
      <c r="BN65" s="366"/>
      <c r="BO65" s="369"/>
      <c r="BP65" s="369"/>
      <c r="BQ65" s="369"/>
      <c r="BR65" s="369"/>
      <c r="BS65" s="369"/>
      <c r="BT65" s="370"/>
      <c r="BU65" s="370"/>
      <c r="BV65" s="370"/>
      <c r="BW65" s="370"/>
      <c r="BX65" s="370"/>
      <c r="BY65" s="370"/>
      <c r="BZ65" s="370"/>
      <c r="CA65" s="370"/>
      <c r="CB65" s="370"/>
      <c r="CC65" s="619"/>
      <c r="CD65" s="370"/>
      <c r="CE65" s="370"/>
      <c r="CF65" s="370"/>
      <c r="CG65" s="622"/>
    </row>
    <row r="66" spans="1:85" s="178" customFormat="1" x14ac:dyDescent="0.15">
      <c r="A66" s="363"/>
      <c r="B66" s="364"/>
      <c r="C66" s="363"/>
      <c r="D66" s="365"/>
      <c r="E66" s="366"/>
      <c r="F66" s="367"/>
      <c r="G66" s="366"/>
      <c r="H66" s="367"/>
      <c r="I66" s="368"/>
      <c r="J66" s="369"/>
      <c r="K66" s="366"/>
      <c r="L66" s="366"/>
      <c r="M66" s="366"/>
      <c r="N66" s="611"/>
      <c r="O66" s="612"/>
      <c r="P66" s="610"/>
      <c r="Q66" s="366"/>
      <c r="R66" s="611"/>
      <c r="S66" s="612"/>
      <c r="T66" s="368"/>
      <c r="U66" s="369"/>
      <c r="V66" s="370"/>
      <c r="W66" s="370"/>
      <c r="X66" s="370"/>
      <c r="Y66" s="370"/>
      <c r="Z66" s="370"/>
      <c r="AA66" s="370"/>
      <c r="AB66" s="370"/>
      <c r="AC66" s="370"/>
      <c r="AD66" s="370"/>
      <c r="AE66" s="370"/>
      <c r="AF66" s="366"/>
      <c r="AG66" s="367"/>
      <c r="AH66" s="366"/>
      <c r="AI66" s="367"/>
      <c r="AJ66" s="368"/>
      <c r="AK66" s="369"/>
      <c r="AL66" s="366"/>
      <c r="AM66" s="366"/>
      <c r="AN66" s="366"/>
      <c r="AO66" s="612"/>
      <c r="AP66" s="612"/>
      <c r="AQ66" s="368"/>
      <c r="AR66" s="366"/>
      <c r="AS66" s="612"/>
      <c r="AT66" s="612"/>
      <c r="AU66" s="368"/>
      <c r="AV66" s="369"/>
      <c r="AW66" s="370"/>
      <c r="AX66" s="370"/>
      <c r="AY66" s="370"/>
      <c r="AZ66" s="370"/>
      <c r="BA66" s="370"/>
      <c r="BB66" s="370"/>
      <c r="BC66" s="370"/>
      <c r="BD66" s="370"/>
      <c r="BE66" s="370"/>
      <c r="BF66" s="370"/>
      <c r="BG66" s="366"/>
      <c r="BH66" s="367"/>
      <c r="BI66" s="366"/>
      <c r="BJ66" s="367"/>
      <c r="BK66" s="368"/>
      <c r="BL66" s="369"/>
      <c r="BM66" s="366"/>
      <c r="BN66" s="366"/>
      <c r="BO66" s="369"/>
      <c r="BP66" s="369"/>
      <c r="BQ66" s="369"/>
      <c r="BR66" s="369"/>
      <c r="BS66" s="369"/>
      <c r="BT66" s="370"/>
      <c r="BU66" s="370"/>
      <c r="BV66" s="370"/>
      <c r="BW66" s="370"/>
      <c r="BX66" s="370"/>
      <c r="BY66" s="370"/>
      <c r="BZ66" s="370"/>
      <c r="CA66" s="370"/>
      <c r="CB66" s="370"/>
      <c r="CC66" s="619"/>
      <c r="CD66" s="370"/>
      <c r="CE66" s="370"/>
      <c r="CF66" s="370"/>
      <c r="CG66" s="622"/>
    </row>
    <row r="67" spans="1:85" s="178" customFormat="1" x14ac:dyDescent="0.15">
      <c r="A67" s="363"/>
      <c r="B67" s="364"/>
      <c r="C67" s="363"/>
      <c r="D67" s="365"/>
      <c r="E67" s="366"/>
      <c r="F67" s="367"/>
      <c r="G67" s="366"/>
      <c r="H67" s="367"/>
      <c r="I67" s="368"/>
      <c r="J67" s="369"/>
      <c r="K67" s="366"/>
      <c r="L67" s="366"/>
      <c r="M67" s="366"/>
      <c r="N67" s="611"/>
      <c r="O67" s="612"/>
      <c r="P67" s="610"/>
      <c r="Q67" s="366"/>
      <c r="R67" s="611"/>
      <c r="S67" s="612"/>
      <c r="T67" s="368"/>
      <c r="U67" s="369"/>
      <c r="V67" s="370"/>
      <c r="W67" s="370"/>
      <c r="X67" s="370"/>
      <c r="Y67" s="370"/>
      <c r="Z67" s="370"/>
      <c r="AA67" s="370"/>
      <c r="AB67" s="370"/>
      <c r="AC67" s="370"/>
      <c r="AD67" s="370"/>
      <c r="AE67" s="370"/>
      <c r="AF67" s="366"/>
      <c r="AG67" s="367"/>
      <c r="AH67" s="366"/>
      <c r="AI67" s="367"/>
      <c r="AJ67" s="368"/>
      <c r="AK67" s="369"/>
      <c r="AL67" s="366"/>
      <c r="AM67" s="366"/>
      <c r="AN67" s="366"/>
      <c r="AO67" s="612"/>
      <c r="AP67" s="612"/>
      <c r="AQ67" s="368"/>
      <c r="AR67" s="366"/>
      <c r="AS67" s="612"/>
      <c r="AT67" s="612"/>
      <c r="AU67" s="368"/>
      <c r="AV67" s="369"/>
      <c r="AW67" s="370"/>
      <c r="AX67" s="370"/>
      <c r="AY67" s="370"/>
      <c r="AZ67" s="370"/>
      <c r="BA67" s="370"/>
      <c r="BB67" s="370"/>
      <c r="BC67" s="370"/>
      <c r="BD67" s="370"/>
      <c r="BE67" s="370"/>
      <c r="BF67" s="370"/>
      <c r="BG67" s="366"/>
      <c r="BH67" s="367"/>
      <c r="BI67" s="366"/>
      <c r="BJ67" s="367"/>
      <c r="BK67" s="368"/>
      <c r="BL67" s="369"/>
      <c r="BM67" s="366"/>
      <c r="BN67" s="366"/>
      <c r="BO67" s="369"/>
      <c r="BP67" s="369"/>
      <c r="BQ67" s="369"/>
      <c r="BR67" s="369"/>
      <c r="BS67" s="369"/>
      <c r="BT67" s="370"/>
      <c r="BU67" s="370"/>
      <c r="BV67" s="370"/>
      <c r="BW67" s="370"/>
      <c r="BX67" s="370"/>
      <c r="BY67" s="370"/>
      <c r="BZ67" s="370"/>
      <c r="CA67" s="370"/>
      <c r="CB67" s="370"/>
      <c r="CC67" s="619"/>
      <c r="CD67" s="370"/>
      <c r="CE67" s="370"/>
      <c r="CF67" s="370"/>
      <c r="CG67" s="622"/>
    </row>
    <row r="68" spans="1:85" s="178" customFormat="1" x14ac:dyDescent="0.15">
      <c r="A68" s="363"/>
      <c r="B68" s="364"/>
      <c r="C68" s="363"/>
      <c r="D68" s="365"/>
      <c r="E68" s="366"/>
      <c r="F68" s="367"/>
      <c r="G68" s="366"/>
      <c r="H68" s="367"/>
      <c r="I68" s="368"/>
      <c r="J68" s="369"/>
      <c r="K68" s="366"/>
      <c r="L68" s="366"/>
      <c r="M68" s="366"/>
      <c r="N68" s="611"/>
      <c r="O68" s="612"/>
      <c r="P68" s="610"/>
      <c r="Q68" s="366"/>
      <c r="R68" s="611"/>
      <c r="S68" s="612"/>
      <c r="T68" s="368"/>
      <c r="U68" s="369"/>
      <c r="V68" s="370"/>
      <c r="W68" s="370"/>
      <c r="X68" s="370"/>
      <c r="Y68" s="370"/>
      <c r="Z68" s="370"/>
      <c r="AA68" s="370"/>
      <c r="AB68" s="370"/>
      <c r="AC68" s="370"/>
      <c r="AD68" s="370"/>
      <c r="AE68" s="370"/>
      <c r="AF68" s="366"/>
      <c r="AG68" s="367"/>
      <c r="AH68" s="366"/>
      <c r="AI68" s="367"/>
      <c r="AJ68" s="368"/>
      <c r="AK68" s="369"/>
      <c r="AL68" s="366"/>
      <c r="AM68" s="366"/>
      <c r="AN68" s="366"/>
      <c r="AO68" s="612"/>
      <c r="AP68" s="612"/>
      <c r="AQ68" s="368"/>
      <c r="AR68" s="366"/>
      <c r="AS68" s="612"/>
      <c r="AT68" s="612"/>
      <c r="AU68" s="368"/>
      <c r="AV68" s="369"/>
      <c r="AW68" s="370"/>
      <c r="AX68" s="370"/>
      <c r="AY68" s="370"/>
      <c r="AZ68" s="370"/>
      <c r="BA68" s="370"/>
      <c r="BB68" s="370"/>
      <c r="BC68" s="370"/>
      <c r="BD68" s="370"/>
      <c r="BE68" s="370"/>
      <c r="BF68" s="370"/>
      <c r="BG68" s="366"/>
      <c r="BH68" s="367"/>
      <c r="BI68" s="366"/>
      <c r="BJ68" s="367"/>
      <c r="BK68" s="368"/>
      <c r="BL68" s="369"/>
      <c r="BM68" s="366"/>
      <c r="BN68" s="366"/>
      <c r="BO68" s="369"/>
      <c r="BP68" s="369"/>
      <c r="BQ68" s="369"/>
      <c r="BR68" s="369"/>
      <c r="BS68" s="369"/>
      <c r="BT68" s="370"/>
      <c r="BU68" s="370"/>
      <c r="BV68" s="370"/>
      <c r="BW68" s="370"/>
      <c r="BX68" s="370"/>
      <c r="BY68" s="370"/>
      <c r="BZ68" s="370"/>
      <c r="CA68" s="370"/>
      <c r="CB68" s="370"/>
      <c r="CC68" s="619"/>
      <c r="CD68" s="370"/>
      <c r="CE68" s="370"/>
      <c r="CF68" s="370"/>
      <c r="CG68" s="622"/>
    </row>
    <row r="69" spans="1:85" s="178" customFormat="1" x14ac:dyDescent="0.15">
      <c r="A69" s="363"/>
      <c r="B69" s="364"/>
      <c r="C69" s="363"/>
      <c r="D69" s="365"/>
      <c r="E69" s="366"/>
      <c r="F69" s="367"/>
      <c r="G69" s="366"/>
      <c r="H69" s="367"/>
      <c r="I69" s="368"/>
      <c r="J69" s="369"/>
      <c r="K69" s="366"/>
      <c r="L69" s="366"/>
      <c r="M69" s="366"/>
      <c r="N69" s="611"/>
      <c r="O69" s="612"/>
      <c r="P69" s="610"/>
      <c r="Q69" s="366"/>
      <c r="R69" s="611"/>
      <c r="S69" s="612"/>
      <c r="T69" s="368"/>
      <c r="U69" s="369"/>
      <c r="V69" s="370"/>
      <c r="W69" s="370"/>
      <c r="X69" s="370"/>
      <c r="Y69" s="370"/>
      <c r="Z69" s="370"/>
      <c r="AA69" s="370"/>
      <c r="AB69" s="370"/>
      <c r="AC69" s="370"/>
      <c r="AD69" s="370"/>
      <c r="AE69" s="370"/>
      <c r="AF69" s="366"/>
      <c r="AG69" s="367"/>
      <c r="AH69" s="366"/>
      <c r="AI69" s="367"/>
      <c r="AJ69" s="368"/>
      <c r="AK69" s="369"/>
      <c r="AL69" s="366"/>
      <c r="AM69" s="366"/>
      <c r="AN69" s="366"/>
      <c r="AO69" s="612"/>
      <c r="AP69" s="612"/>
      <c r="AQ69" s="368"/>
      <c r="AR69" s="366"/>
      <c r="AS69" s="612"/>
      <c r="AT69" s="612"/>
      <c r="AU69" s="368"/>
      <c r="AV69" s="369"/>
      <c r="AW69" s="370"/>
      <c r="AX69" s="370"/>
      <c r="AY69" s="370"/>
      <c r="AZ69" s="370"/>
      <c r="BA69" s="370"/>
      <c r="BB69" s="370"/>
      <c r="BC69" s="370"/>
      <c r="BD69" s="370"/>
      <c r="BE69" s="370"/>
      <c r="BF69" s="370"/>
      <c r="BG69" s="366"/>
      <c r="BH69" s="367"/>
      <c r="BI69" s="366"/>
      <c r="BJ69" s="367"/>
      <c r="BK69" s="368"/>
      <c r="BL69" s="369"/>
      <c r="BM69" s="366"/>
      <c r="BN69" s="366"/>
      <c r="BO69" s="369"/>
      <c r="BP69" s="369"/>
      <c r="BQ69" s="369"/>
      <c r="BR69" s="369"/>
      <c r="BS69" s="369"/>
      <c r="BT69" s="370"/>
      <c r="BU69" s="370"/>
      <c r="BV69" s="370"/>
      <c r="BW69" s="370"/>
      <c r="BX69" s="370"/>
      <c r="BY69" s="370"/>
      <c r="BZ69" s="370"/>
      <c r="CA69" s="370"/>
      <c r="CB69" s="370"/>
      <c r="CC69" s="619"/>
      <c r="CD69" s="370"/>
      <c r="CE69" s="370"/>
      <c r="CF69" s="370"/>
      <c r="CG69" s="622"/>
    </row>
    <row r="70" spans="1:85" s="178" customFormat="1" x14ac:dyDescent="0.15">
      <c r="A70" s="363"/>
      <c r="B70" s="364"/>
      <c r="C70" s="363"/>
      <c r="D70" s="365"/>
      <c r="E70" s="366"/>
      <c r="F70" s="367"/>
      <c r="G70" s="366"/>
      <c r="H70" s="367"/>
      <c r="I70" s="368"/>
      <c r="J70" s="369"/>
      <c r="K70" s="366"/>
      <c r="L70" s="366"/>
      <c r="M70" s="366"/>
      <c r="N70" s="611"/>
      <c r="O70" s="612"/>
      <c r="P70" s="610"/>
      <c r="Q70" s="366"/>
      <c r="R70" s="611"/>
      <c r="S70" s="612"/>
      <c r="T70" s="368"/>
      <c r="U70" s="369"/>
      <c r="V70" s="370"/>
      <c r="W70" s="370"/>
      <c r="X70" s="370"/>
      <c r="Y70" s="370"/>
      <c r="Z70" s="370"/>
      <c r="AA70" s="370"/>
      <c r="AB70" s="370"/>
      <c r="AC70" s="370"/>
      <c r="AD70" s="370"/>
      <c r="AE70" s="370"/>
      <c r="AF70" s="366"/>
      <c r="AG70" s="367"/>
      <c r="AH70" s="366"/>
      <c r="AI70" s="367"/>
      <c r="AJ70" s="368"/>
      <c r="AK70" s="369"/>
      <c r="AL70" s="366"/>
      <c r="AM70" s="366"/>
      <c r="AN70" s="366"/>
      <c r="AO70" s="612"/>
      <c r="AP70" s="612"/>
      <c r="AQ70" s="368"/>
      <c r="AR70" s="366"/>
      <c r="AS70" s="612"/>
      <c r="AT70" s="612"/>
      <c r="AU70" s="368"/>
      <c r="AV70" s="369"/>
      <c r="AW70" s="370"/>
      <c r="AX70" s="370"/>
      <c r="AY70" s="370"/>
      <c r="AZ70" s="370"/>
      <c r="BA70" s="370"/>
      <c r="BB70" s="370"/>
      <c r="BC70" s="370"/>
      <c r="BD70" s="370"/>
      <c r="BE70" s="370"/>
      <c r="BF70" s="370"/>
      <c r="BG70" s="366"/>
      <c r="BH70" s="367"/>
      <c r="BI70" s="366"/>
      <c r="BJ70" s="367"/>
      <c r="BK70" s="368"/>
      <c r="BL70" s="369"/>
      <c r="BM70" s="366"/>
      <c r="BN70" s="366"/>
      <c r="BO70" s="369"/>
      <c r="BP70" s="369"/>
      <c r="BQ70" s="369"/>
      <c r="BR70" s="369"/>
      <c r="BS70" s="369"/>
      <c r="BT70" s="370"/>
      <c r="BU70" s="370"/>
      <c r="BV70" s="370"/>
      <c r="BW70" s="370"/>
      <c r="BX70" s="370"/>
      <c r="BY70" s="370"/>
      <c r="BZ70" s="370"/>
      <c r="CA70" s="370"/>
      <c r="CB70" s="370"/>
      <c r="CC70" s="619"/>
      <c r="CD70" s="370"/>
      <c r="CE70" s="370"/>
      <c r="CF70" s="370"/>
      <c r="CG70" s="622"/>
    </row>
    <row r="71" spans="1:85" s="178" customFormat="1" x14ac:dyDescent="0.15">
      <c r="A71" s="363"/>
      <c r="B71" s="364"/>
      <c r="C71" s="363"/>
      <c r="D71" s="365"/>
      <c r="E71" s="366"/>
      <c r="F71" s="367"/>
      <c r="G71" s="366"/>
      <c r="H71" s="367"/>
      <c r="I71" s="368"/>
      <c r="J71" s="369"/>
      <c r="K71" s="366"/>
      <c r="L71" s="366"/>
      <c r="M71" s="366"/>
      <c r="N71" s="611"/>
      <c r="O71" s="612"/>
      <c r="P71" s="610"/>
      <c r="Q71" s="366"/>
      <c r="R71" s="611"/>
      <c r="S71" s="612"/>
      <c r="T71" s="368"/>
      <c r="U71" s="369"/>
      <c r="V71" s="370"/>
      <c r="W71" s="370"/>
      <c r="X71" s="370"/>
      <c r="Y71" s="370"/>
      <c r="Z71" s="370"/>
      <c r="AA71" s="370"/>
      <c r="AB71" s="370"/>
      <c r="AC71" s="370"/>
      <c r="AD71" s="370"/>
      <c r="AE71" s="370"/>
      <c r="AF71" s="366"/>
      <c r="AG71" s="367"/>
      <c r="AH71" s="366"/>
      <c r="AI71" s="367"/>
      <c r="AJ71" s="368"/>
      <c r="AK71" s="369"/>
      <c r="AL71" s="366"/>
      <c r="AM71" s="366"/>
      <c r="AN71" s="366"/>
      <c r="AO71" s="612"/>
      <c r="AP71" s="612"/>
      <c r="AQ71" s="368"/>
      <c r="AR71" s="366"/>
      <c r="AS71" s="612"/>
      <c r="AT71" s="612"/>
      <c r="AU71" s="368"/>
      <c r="AV71" s="369"/>
      <c r="AW71" s="370"/>
      <c r="AX71" s="370"/>
      <c r="AY71" s="370"/>
      <c r="AZ71" s="370"/>
      <c r="BA71" s="370"/>
      <c r="BB71" s="370"/>
      <c r="BC71" s="370"/>
      <c r="BD71" s="370"/>
      <c r="BE71" s="370"/>
      <c r="BF71" s="370"/>
      <c r="BG71" s="366"/>
      <c r="BH71" s="367"/>
      <c r="BI71" s="366"/>
      <c r="BJ71" s="367"/>
      <c r="BK71" s="368"/>
      <c r="BL71" s="369"/>
      <c r="BM71" s="366"/>
      <c r="BN71" s="366"/>
      <c r="BO71" s="369"/>
      <c r="BP71" s="369"/>
      <c r="BQ71" s="369"/>
      <c r="BR71" s="369"/>
      <c r="BS71" s="369"/>
      <c r="BT71" s="370"/>
      <c r="BU71" s="370"/>
      <c r="BV71" s="370"/>
      <c r="BW71" s="370"/>
      <c r="BX71" s="370"/>
      <c r="BY71" s="370"/>
      <c r="BZ71" s="370"/>
      <c r="CA71" s="370"/>
      <c r="CB71" s="370"/>
      <c r="CC71" s="619"/>
      <c r="CD71" s="370"/>
      <c r="CE71" s="370"/>
      <c r="CF71" s="370"/>
      <c r="CG71" s="622"/>
    </row>
    <row r="72" spans="1:85" s="178" customFormat="1" x14ac:dyDescent="0.15">
      <c r="A72" s="363"/>
      <c r="B72" s="364"/>
      <c r="C72" s="363"/>
      <c r="D72" s="365"/>
      <c r="E72" s="366"/>
      <c r="F72" s="367"/>
      <c r="G72" s="366"/>
      <c r="H72" s="367"/>
      <c r="I72" s="368"/>
      <c r="J72" s="369"/>
      <c r="K72" s="366"/>
      <c r="L72" s="366"/>
      <c r="M72" s="366"/>
      <c r="N72" s="611"/>
      <c r="O72" s="612"/>
      <c r="P72" s="610"/>
      <c r="Q72" s="366"/>
      <c r="R72" s="611"/>
      <c r="S72" s="612"/>
      <c r="T72" s="368"/>
      <c r="U72" s="369"/>
      <c r="V72" s="370"/>
      <c r="W72" s="370"/>
      <c r="X72" s="370"/>
      <c r="Y72" s="370"/>
      <c r="Z72" s="370"/>
      <c r="AA72" s="370"/>
      <c r="AB72" s="370"/>
      <c r="AC72" s="370"/>
      <c r="AD72" s="370"/>
      <c r="AE72" s="370"/>
      <c r="AF72" s="366"/>
      <c r="AG72" s="367"/>
      <c r="AH72" s="366"/>
      <c r="AI72" s="367"/>
      <c r="AJ72" s="368"/>
      <c r="AK72" s="369"/>
      <c r="AL72" s="366"/>
      <c r="AM72" s="366"/>
      <c r="AN72" s="366"/>
      <c r="AO72" s="612"/>
      <c r="AP72" s="612"/>
      <c r="AQ72" s="368"/>
      <c r="AR72" s="366"/>
      <c r="AS72" s="612"/>
      <c r="AT72" s="612"/>
      <c r="AU72" s="368"/>
      <c r="AV72" s="369"/>
      <c r="AW72" s="370"/>
      <c r="AX72" s="370"/>
      <c r="AY72" s="370"/>
      <c r="AZ72" s="370"/>
      <c r="BA72" s="370"/>
      <c r="BB72" s="370"/>
      <c r="BC72" s="370"/>
      <c r="BD72" s="370"/>
      <c r="BE72" s="370"/>
      <c r="BF72" s="370"/>
      <c r="BG72" s="366"/>
      <c r="BH72" s="367"/>
      <c r="BI72" s="366"/>
      <c r="BJ72" s="367"/>
      <c r="BK72" s="368"/>
      <c r="BL72" s="369"/>
      <c r="BM72" s="366"/>
      <c r="BN72" s="366"/>
      <c r="BO72" s="369"/>
      <c r="BP72" s="369"/>
      <c r="BQ72" s="369"/>
      <c r="BR72" s="369"/>
      <c r="BS72" s="369"/>
      <c r="BT72" s="370"/>
      <c r="BU72" s="370"/>
      <c r="BV72" s="370"/>
      <c r="BW72" s="370"/>
      <c r="BX72" s="370"/>
      <c r="BY72" s="370"/>
      <c r="BZ72" s="370"/>
      <c r="CA72" s="370"/>
      <c r="CB72" s="370"/>
      <c r="CC72" s="619"/>
      <c r="CD72" s="370"/>
      <c r="CE72" s="370"/>
      <c r="CF72" s="370"/>
      <c r="CG72" s="622"/>
    </row>
    <row r="73" spans="1:85" s="178" customFormat="1" x14ac:dyDescent="0.15">
      <c r="A73" s="363"/>
      <c r="B73" s="364"/>
      <c r="C73" s="363"/>
      <c r="D73" s="365"/>
      <c r="E73" s="366"/>
      <c r="F73" s="367"/>
      <c r="G73" s="366"/>
      <c r="H73" s="367"/>
      <c r="I73" s="368"/>
      <c r="J73" s="369"/>
      <c r="K73" s="366"/>
      <c r="L73" s="366"/>
      <c r="M73" s="366"/>
      <c r="N73" s="611"/>
      <c r="O73" s="612"/>
      <c r="P73" s="610"/>
      <c r="Q73" s="366"/>
      <c r="R73" s="611"/>
      <c r="S73" s="612"/>
      <c r="T73" s="368"/>
      <c r="U73" s="369"/>
      <c r="V73" s="370"/>
      <c r="W73" s="370"/>
      <c r="X73" s="370"/>
      <c r="Y73" s="370"/>
      <c r="Z73" s="370"/>
      <c r="AA73" s="370"/>
      <c r="AB73" s="370"/>
      <c r="AC73" s="370"/>
      <c r="AD73" s="370"/>
      <c r="AE73" s="370"/>
      <c r="AF73" s="366"/>
      <c r="AG73" s="367"/>
      <c r="AH73" s="366"/>
      <c r="AI73" s="367"/>
      <c r="AJ73" s="368"/>
      <c r="AK73" s="369"/>
      <c r="AL73" s="366"/>
      <c r="AM73" s="366"/>
      <c r="AN73" s="366"/>
      <c r="AO73" s="612"/>
      <c r="AP73" s="612"/>
      <c r="AQ73" s="368"/>
      <c r="AR73" s="366"/>
      <c r="AS73" s="612"/>
      <c r="AT73" s="612"/>
      <c r="AU73" s="368"/>
      <c r="AV73" s="369"/>
      <c r="AW73" s="370"/>
      <c r="AX73" s="370"/>
      <c r="AY73" s="370"/>
      <c r="AZ73" s="370"/>
      <c r="BA73" s="370"/>
      <c r="BB73" s="370"/>
      <c r="BC73" s="370"/>
      <c r="BD73" s="370"/>
      <c r="BE73" s="370"/>
      <c r="BF73" s="370"/>
      <c r="BG73" s="366"/>
      <c r="BH73" s="367"/>
      <c r="BI73" s="366"/>
      <c r="BJ73" s="367"/>
      <c r="BK73" s="368"/>
      <c r="BL73" s="369"/>
      <c r="BM73" s="366"/>
      <c r="BN73" s="366"/>
      <c r="BO73" s="369"/>
      <c r="BP73" s="369"/>
      <c r="BQ73" s="369"/>
      <c r="BR73" s="369"/>
      <c r="BS73" s="369"/>
      <c r="BT73" s="370"/>
      <c r="BU73" s="370"/>
      <c r="BV73" s="370"/>
      <c r="BW73" s="370"/>
      <c r="BX73" s="370"/>
      <c r="BY73" s="370"/>
      <c r="BZ73" s="370"/>
      <c r="CA73" s="370"/>
      <c r="CB73" s="370"/>
      <c r="CC73" s="619"/>
      <c r="CD73" s="370"/>
      <c r="CE73" s="370"/>
      <c r="CF73" s="370"/>
      <c r="CG73" s="622"/>
    </row>
    <row r="74" spans="1:85" s="178" customFormat="1" x14ac:dyDescent="0.15">
      <c r="A74" s="363"/>
      <c r="B74" s="364"/>
      <c r="C74" s="363"/>
      <c r="D74" s="365"/>
      <c r="E74" s="366"/>
      <c r="F74" s="367"/>
      <c r="G74" s="366"/>
      <c r="H74" s="367"/>
      <c r="I74" s="368"/>
      <c r="J74" s="369"/>
      <c r="K74" s="366"/>
      <c r="L74" s="366"/>
      <c r="M74" s="366"/>
      <c r="N74" s="611"/>
      <c r="O74" s="612"/>
      <c r="P74" s="610"/>
      <c r="Q74" s="366"/>
      <c r="R74" s="611"/>
      <c r="S74" s="612"/>
      <c r="T74" s="368"/>
      <c r="U74" s="369"/>
      <c r="V74" s="370"/>
      <c r="W74" s="370"/>
      <c r="X74" s="370"/>
      <c r="Y74" s="370"/>
      <c r="Z74" s="370"/>
      <c r="AA74" s="370"/>
      <c r="AB74" s="370"/>
      <c r="AC74" s="370"/>
      <c r="AD74" s="370"/>
      <c r="AE74" s="370"/>
      <c r="AF74" s="366"/>
      <c r="AG74" s="367"/>
      <c r="AH74" s="366"/>
      <c r="AI74" s="367"/>
      <c r="AJ74" s="368"/>
      <c r="AK74" s="369"/>
      <c r="AL74" s="366"/>
      <c r="AM74" s="366"/>
      <c r="AN74" s="366"/>
      <c r="AO74" s="612"/>
      <c r="AP74" s="612"/>
      <c r="AQ74" s="368"/>
      <c r="AR74" s="366"/>
      <c r="AS74" s="612"/>
      <c r="AT74" s="612"/>
      <c r="AU74" s="368"/>
      <c r="AV74" s="369"/>
      <c r="AW74" s="370"/>
      <c r="AX74" s="370"/>
      <c r="AY74" s="370"/>
      <c r="AZ74" s="370"/>
      <c r="BA74" s="370"/>
      <c r="BB74" s="370"/>
      <c r="BC74" s="370"/>
      <c r="BD74" s="370"/>
      <c r="BE74" s="370"/>
      <c r="BF74" s="370"/>
      <c r="BG74" s="366"/>
      <c r="BH74" s="367"/>
      <c r="BI74" s="366"/>
      <c r="BJ74" s="367"/>
      <c r="BK74" s="368"/>
      <c r="BL74" s="369"/>
      <c r="BM74" s="366"/>
      <c r="BN74" s="366"/>
      <c r="BO74" s="369"/>
      <c r="BP74" s="369"/>
      <c r="BQ74" s="369"/>
      <c r="BR74" s="369"/>
      <c r="BS74" s="369"/>
      <c r="BT74" s="370"/>
      <c r="BU74" s="370"/>
      <c r="BV74" s="370"/>
      <c r="BW74" s="370"/>
      <c r="BX74" s="370"/>
      <c r="BY74" s="370"/>
      <c r="BZ74" s="370"/>
      <c r="CA74" s="370"/>
      <c r="CB74" s="370"/>
      <c r="CC74" s="619"/>
      <c r="CD74" s="370"/>
      <c r="CE74" s="370"/>
      <c r="CF74" s="370"/>
      <c r="CG74" s="622"/>
    </row>
    <row r="75" spans="1:85" s="178" customFormat="1" x14ac:dyDescent="0.15">
      <c r="A75" s="363"/>
      <c r="B75" s="364"/>
      <c r="C75" s="363"/>
      <c r="D75" s="365"/>
      <c r="E75" s="366"/>
      <c r="F75" s="367"/>
      <c r="G75" s="366"/>
      <c r="H75" s="367"/>
      <c r="I75" s="368"/>
      <c r="J75" s="369"/>
      <c r="K75" s="366"/>
      <c r="L75" s="366"/>
      <c r="M75" s="366"/>
      <c r="N75" s="611"/>
      <c r="O75" s="612"/>
      <c r="P75" s="610"/>
      <c r="Q75" s="366"/>
      <c r="R75" s="611"/>
      <c r="S75" s="612"/>
      <c r="T75" s="368"/>
      <c r="U75" s="369"/>
      <c r="V75" s="370"/>
      <c r="W75" s="370"/>
      <c r="X75" s="370"/>
      <c r="Y75" s="370"/>
      <c r="Z75" s="370"/>
      <c r="AA75" s="370"/>
      <c r="AB75" s="370"/>
      <c r="AC75" s="370"/>
      <c r="AD75" s="370"/>
      <c r="AE75" s="370"/>
      <c r="AF75" s="366"/>
      <c r="AG75" s="367"/>
      <c r="AH75" s="366"/>
      <c r="AI75" s="367"/>
      <c r="AJ75" s="368"/>
      <c r="AK75" s="369"/>
      <c r="AL75" s="366"/>
      <c r="AM75" s="366"/>
      <c r="AN75" s="366"/>
      <c r="AO75" s="612"/>
      <c r="AP75" s="612"/>
      <c r="AQ75" s="368"/>
      <c r="AR75" s="366"/>
      <c r="AS75" s="612"/>
      <c r="AT75" s="612"/>
      <c r="AU75" s="368"/>
      <c r="AV75" s="369"/>
      <c r="AW75" s="370"/>
      <c r="AX75" s="370"/>
      <c r="AY75" s="370"/>
      <c r="AZ75" s="370"/>
      <c r="BA75" s="370"/>
      <c r="BB75" s="370"/>
      <c r="BC75" s="370"/>
      <c r="BD75" s="370"/>
      <c r="BE75" s="370"/>
      <c r="BF75" s="370"/>
      <c r="BG75" s="366"/>
      <c r="BH75" s="367"/>
      <c r="BI75" s="366"/>
      <c r="BJ75" s="367"/>
      <c r="BK75" s="368"/>
      <c r="BL75" s="369"/>
      <c r="BM75" s="366"/>
      <c r="BN75" s="366"/>
      <c r="BO75" s="369"/>
      <c r="BP75" s="369"/>
      <c r="BQ75" s="369"/>
      <c r="BR75" s="369"/>
      <c r="BS75" s="369"/>
      <c r="BT75" s="370"/>
      <c r="BU75" s="370"/>
      <c r="BV75" s="370"/>
      <c r="BW75" s="370"/>
      <c r="BX75" s="370"/>
      <c r="BY75" s="370"/>
      <c r="BZ75" s="370"/>
      <c r="CA75" s="370"/>
      <c r="CB75" s="370"/>
      <c r="CC75" s="619"/>
      <c r="CD75" s="370"/>
      <c r="CE75" s="370"/>
      <c r="CF75" s="370"/>
      <c r="CG75" s="622"/>
    </row>
    <row r="76" spans="1:85" s="178" customFormat="1" x14ac:dyDescent="0.15">
      <c r="A76" s="363"/>
      <c r="B76" s="364"/>
      <c r="C76" s="363"/>
      <c r="D76" s="365"/>
      <c r="E76" s="366"/>
      <c r="F76" s="367"/>
      <c r="G76" s="366"/>
      <c r="H76" s="367"/>
      <c r="I76" s="368"/>
      <c r="J76" s="369"/>
      <c r="K76" s="366"/>
      <c r="L76" s="366"/>
      <c r="M76" s="366"/>
      <c r="N76" s="611"/>
      <c r="O76" s="612"/>
      <c r="P76" s="610"/>
      <c r="Q76" s="366"/>
      <c r="R76" s="611"/>
      <c r="S76" s="612"/>
      <c r="T76" s="368"/>
      <c r="U76" s="369"/>
      <c r="V76" s="370"/>
      <c r="W76" s="370"/>
      <c r="X76" s="370"/>
      <c r="Y76" s="370"/>
      <c r="Z76" s="370"/>
      <c r="AA76" s="370"/>
      <c r="AB76" s="370"/>
      <c r="AC76" s="370"/>
      <c r="AD76" s="370"/>
      <c r="AE76" s="370"/>
      <c r="AF76" s="366"/>
      <c r="AG76" s="367"/>
      <c r="AH76" s="366"/>
      <c r="AI76" s="367"/>
      <c r="AJ76" s="368"/>
      <c r="AK76" s="369"/>
      <c r="AL76" s="366"/>
      <c r="AM76" s="366"/>
      <c r="AN76" s="366"/>
      <c r="AO76" s="612"/>
      <c r="AP76" s="612"/>
      <c r="AQ76" s="368"/>
      <c r="AR76" s="366"/>
      <c r="AS76" s="612"/>
      <c r="AT76" s="612"/>
      <c r="AU76" s="368"/>
      <c r="AV76" s="369"/>
      <c r="AW76" s="370"/>
      <c r="AX76" s="370"/>
      <c r="AY76" s="370"/>
      <c r="AZ76" s="370"/>
      <c r="BA76" s="370"/>
      <c r="BB76" s="370"/>
      <c r="BC76" s="370"/>
      <c r="BD76" s="370"/>
      <c r="BE76" s="370"/>
      <c r="BF76" s="370"/>
      <c r="BG76" s="366"/>
      <c r="BH76" s="367"/>
      <c r="BI76" s="366"/>
      <c r="BJ76" s="367"/>
      <c r="BK76" s="368"/>
      <c r="BL76" s="369"/>
      <c r="BM76" s="366"/>
      <c r="BN76" s="366"/>
      <c r="BO76" s="369"/>
      <c r="BP76" s="369"/>
      <c r="BQ76" s="369"/>
      <c r="BR76" s="369"/>
      <c r="BS76" s="369"/>
      <c r="BT76" s="370"/>
      <c r="BU76" s="370"/>
      <c r="BV76" s="370"/>
      <c r="BW76" s="370"/>
      <c r="BX76" s="370"/>
      <c r="BY76" s="370"/>
      <c r="BZ76" s="370"/>
      <c r="CA76" s="370"/>
      <c r="CB76" s="370"/>
      <c r="CC76" s="619"/>
      <c r="CD76" s="370"/>
      <c r="CE76" s="370"/>
      <c r="CF76" s="370"/>
      <c r="CG76" s="622"/>
    </row>
    <row r="77" spans="1:85" s="178" customFormat="1" x14ac:dyDescent="0.15">
      <c r="A77" s="363"/>
      <c r="B77" s="364"/>
      <c r="C77" s="363"/>
      <c r="D77" s="365"/>
      <c r="E77" s="366"/>
      <c r="F77" s="367"/>
      <c r="G77" s="366"/>
      <c r="H77" s="367"/>
      <c r="I77" s="368"/>
      <c r="J77" s="369"/>
      <c r="K77" s="366"/>
      <c r="L77" s="366"/>
      <c r="M77" s="366"/>
      <c r="N77" s="611"/>
      <c r="O77" s="612"/>
      <c r="P77" s="610"/>
      <c r="Q77" s="366"/>
      <c r="R77" s="611"/>
      <c r="S77" s="612"/>
      <c r="T77" s="368"/>
      <c r="U77" s="369"/>
      <c r="V77" s="370"/>
      <c r="W77" s="370"/>
      <c r="X77" s="370"/>
      <c r="Y77" s="370"/>
      <c r="Z77" s="370"/>
      <c r="AA77" s="370"/>
      <c r="AB77" s="370"/>
      <c r="AC77" s="370"/>
      <c r="AD77" s="370"/>
      <c r="AE77" s="370"/>
      <c r="AF77" s="366"/>
      <c r="AG77" s="367"/>
      <c r="AH77" s="366"/>
      <c r="AI77" s="367"/>
      <c r="AJ77" s="368"/>
      <c r="AK77" s="369"/>
      <c r="AL77" s="366"/>
      <c r="AM77" s="366"/>
      <c r="AN77" s="366"/>
      <c r="AO77" s="612"/>
      <c r="AP77" s="612"/>
      <c r="AQ77" s="368"/>
      <c r="AR77" s="366"/>
      <c r="AS77" s="612"/>
      <c r="AT77" s="612"/>
      <c r="AU77" s="368"/>
      <c r="AV77" s="369"/>
      <c r="AW77" s="370"/>
      <c r="AX77" s="370"/>
      <c r="AY77" s="370"/>
      <c r="AZ77" s="370"/>
      <c r="BA77" s="370"/>
      <c r="BB77" s="370"/>
      <c r="BC77" s="370"/>
      <c r="BD77" s="370"/>
      <c r="BE77" s="370"/>
      <c r="BF77" s="370"/>
      <c r="BG77" s="366"/>
      <c r="BH77" s="367"/>
      <c r="BI77" s="366"/>
      <c r="BJ77" s="367"/>
      <c r="BK77" s="368"/>
      <c r="BL77" s="369"/>
      <c r="BM77" s="366"/>
      <c r="BN77" s="366"/>
      <c r="BO77" s="369"/>
      <c r="BP77" s="369"/>
      <c r="BQ77" s="369"/>
      <c r="BR77" s="369"/>
      <c r="BS77" s="369"/>
      <c r="BT77" s="370"/>
      <c r="BU77" s="370"/>
      <c r="BV77" s="370"/>
      <c r="BW77" s="370"/>
      <c r="BX77" s="370"/>
      <c r="BY77" s="370"/>
      <c r="BZ77" s="370"/>
      <c r="CA77" s="370"/>
      <c r="CB77" s="370"/>
      <c r="CC77" s="619"/>
      <c r="CD77" s="370"/>
      <c r="CE77" s="370"/>
      <c r="CF77" s="370"/>
      <c r="CG77" s="622"/>
    </row>
    <row r="78" spans="1:85" s="178" customFormat="1" x14ac:dyDescent="0.15">
      <c r="A78" s="363"/>
      <c r="B78" s="364"/>
      <c r="C78" s="363"/>
      <c r="D78" s="365"/>
      <c r="E78" s="366"/>
      <c r="F78" s="367"/>
      <c r="G78" s="366"/>
      <c r="H78" s="367"/>
      <c r="I78" s="368"/>
      <c r="J78" s="369"/>
      <c r="K78" s="366"/>
      <c r="L78" s="366"/>
      <c r="M78" s="366"/>
      <c r="N78" s="611"/>
      <c r="O78" s="612"/>
      <c r="P78" s="610"/>
      <c r="Q78" s="366"/>
      <c r="R78" s="611"/>
      <c r="S78" s="612"/>
      <c r="T78" s="368"/>
      <c r="U78" s="369"/>
      <c r="V78" s="370"/>
      <c r="W78" s="370"/>
      <c r="X78" s="370"/>
      <c r="Y78" s="370"/>
      <c r="Z78" s="370"/>
      <c r="AA78" s="370"/>
      <c r="AB78" s="370"/>
      <c r="AC78" s="370"/>
      <c r="AD78" s="370"/>
      <c r="AE78" s="370"/>
      <c r="AF78" s="366"/>
      <c r="AG78" s="367"/>
      <c r="AH78" s="366"/>
      <c r="AI78" s="367"/>
      <c r="AJ78" s="368"/>
      <c r="AK78" s="369"/>
      <c r="AL78" s="366"/>
      <c r="AM78" s="366"/>
      <c r="AN78" s="366"/>
      <c r="AO78" s="612"/>
      <c r="AP78" s="612"/>
      <c r="AQ78" s="368"/>
      <c r="AR78" s="366"/>
      <c r="AS78" s="612"/>
      <c r="AT78" s="612"/>
      <c r="AU78" s="368"/>
      <c r="AV78" s="369"/>
      <c r="AW78" s="370"/>
      <c r="AX78" s="370"/>
      <c r="AY78" s="370"/>
      <c r="AZ78" s="370"/>
      <c r="BA78" s="370"/>
      <c r="BB78" s="370"/>
      <c r="BC78" s="370"/>
      <c r="BD78" s="370"/>
      <c r="BE78" s="370"/>
      <c r="BF78" s="370"/>
      <c r="BG78" s="366"/>
      <c r="BH78" s="367"/>
      <c r="BI78" s="366"/>
      <c r="BJ78" s="367"/>
      <c r="BK78" s="368"/>
      <c r="BL78" s="369"/>
      <c r="BM78" s="366"/>
      <c r="BN78" s="366"/>
      <c r="BO78" s="369"/>
      <c r="BP78" s="369"/>
      <c r="BQ78" s="369"/>
      <c r="BR78" s="369"/>
      <c r="BS78" s="369"/>
      <c r="BT78" s="370"/>
      <c r="BU78" s="370"/>
      <c r="BV78" s="370"/>
      <c r="BW78" s="370"/>
      <c r="BX78" s="370"/>
      <c r="BY78" s="370"/>
      <c r="BZ78" s="370"/>
      <c r="CA78" s="370"/>
      <c r="CB78" s="370"/>
      <c r="CC78" s="619"/>
      <c r="CD78" s="370"/>
      <c r="CE78" s="370"/>
      <c r="CF78" s="370"/>
      <c r="CG78" s="622"/>
    </row>
    <row r="79" spans="1:85" s="178" customFormat="1" x14ac:dyDescent="0.15">
      <c r="A79" s="363"/>
      <c r="B79" s="364"/>
      <c r="C79" s="363"/>
      <c r="D79" s="365"/>
      <c r="E79" s="366"/>
      <c r="F79" s="367"/>
      <c r="G79" s="366"/>
      <c r="H79" s="367"/>
      <c r="I79" s="368"/>
      <c r="J79" s="369"/>
      <c r="K79" s="366"/>
      <c r="L79" s="366"/>
      <c r="M79" s="366"/>
      <c r="N79" s="611"/>
      <c r="O79" s="612"/>
      <c r="P79" s="610"/>
      <c r="Q79" s="366"/>
      <c r="R79" s="611"/>
      <c r="S79" s="612"/>
      <c r="T79" s="368"/>
      <c r="U79" s="369"/>
      <c r="V79" s="370"/>
      <c r="W79" s="370"/>
      <c r="X79" s="370"/>
      <c r="Y79" s="370"/>
      <c r="Z79" s="370"/>
      <c r="AA79" s="370"/>
      <c r="AB79" s="370"/>
      <c r="AC79" s="370"/>
      <c r="AD79" s="370"/>
      <c r="AE79" s="370"/>
      <c r="AF79" s="366"/>
      <c r="AG79" s="367"/>
      <c r="AH79" s="366"/>
      <c r="AI79" s="367"/>
      <c r="AJ79" s="368"/>
      <c r="AK79" s="369"/>
      <c r="AL79" s="366"/>
      <c r="AM79" s="366"/>
      <c r="AN79" s="366"/>
      <c r="AO79" s="612"/>
      <c r="AP79" s="612"/>
      <c r="AQ79" s="368"/>
      <c r="AR79" s="366"/>
      <c r="AS79" s="612"/>
      <c r="AT79" s="612"/>
      <c r="AU79" s="368"/>
      <c r="AV79" s="369"/>
      <c r="AW79" s="370"/>
      <c r="AX79" s="370"/>
      <c r="AY79" s="370"/>
      <c r="AZ79" s="370"/>
      <c r="BA79" s="370"/>
      <c r="BB79" s="370"/>
      <c r="BC79" s="370"/>
      <c r="BD79" s="370"/>
      <c r="BE79" s="370"/>
      <c r="BF79" s="370"/>
      <c r="BG79" s="366"/>
      <c r="BH79" s="367"/>
      <c r="BI79" s="366"/>
      <c r="BJ79" s="367"/>
      <c r="BK79" s="368"/>
      <c r="BL79" s="369"/>
      <c r="BM79" s="366"/>
      <c r="BN79" s="366"/>
      <c r="BO79" s="369"/>
      <c r="BP79" s="369"/>
      <c r="BQ79" s="369"/>
      <c r="BR79" s="369"/>
      <c r="BS79" s="369"/>
      <c r="BT79" s="370"/>
      <c r="BU79" s="370"/>
      <c r="BV79" s="370"/>
      <c r="BW79" s="370"/>
      <c r="BX79" s="370"/>
      <c r="BY79" s="370"/>
      <c r="BZ79" s="370"/>
      <c r="CA79" s="370"/>
      <c r="CB79" s="370"/>
      <c r="CC79" s="619"/>
      <c r="CD79" s="370"/>
      <c r="CE79" s="370"/>
      <c r="CF79" s="370"/>
      <c r="CG79" s="622"/>
    </row>
    <row r="80" spans="1:85" s="178" customFormat="1" x14ac:dyDescent="0.15">
      <c r="A80" s="363"/>
      <c r="B80" s="364"/>
      <c r="C80" s="363"/>
      <c r="D80" s="365"/>
      <c r="E80" s="366"/>
      <c r="F80" s="367"/>
      <c r="G80" s="366"/>
      <c r="H80" s="367"/>
      <c r="I80" s="368"/>
      <c r="J80" s="369"/>
      <c r="K80" s="366"/>
      <c r="L80" s="366"/>
      <c r="M80" s="366"/>
      <c r="N80" s="611"/>
      <c r="O80" s="612"/>
      <c r="P80" s="610"/>
      <c r="Q80" s="366"/>
      <c r="R80" s="611"/>
      <c r="S80" s="612"/>
      <c r="T80" s="368"/>
      <c r="U80" s="369"/>
      <c r="V80" s="370"/>
      <c r="W80" s="370"/>
      <c r="X80" s="370"/>
      <c r="Y80" s="370"/>
      <c r="Z80" s="370"/>
      <c r="AA80" s="370"/>
      <c r="AB80" s="370"/>
      <c r="AC80" s="370"/>
      <c r="AD80" s="370"/>
      <c r="AE80" s="370"/>
      <c r="AF80" s="366"/>
      <c r="AG80" s="367"/>
      <c r="AH80" s="366"/>
      <c r="AI80" s="367"/>
      <c r="AJ80" s="368"/>
      <c r="AK80" s="369"/>
      <c r="AL80" s="366"/>
      <c r="AM80" s="366"/>
      <c r="AN80" s="366"/>
      <c r="AO80" s="612"/>
      <c r="AP80" s="612"/>
      <c r="AQ80" s="368"/>
      <c r="AR80" s="366"/>
      <c r="AS80" s="612"/>
      <c r="AT80" s="612"/>
      <c r="AU80" s="368"/>
      <c r="AV80" s="369"/>
      <c r="AW80" s="370"/>
      <c r="AX80" s="370"/>
      <c r="AY80" s="370"/>
      <c r="AZ80" s="370"/>
      <c r="BA80" s="370"/>
      <c r="BB80" s="370"/>
      <c r="BC80" s="370"/>
      <c r="BD80" s="370"/>
      <c r="BE80" s="370"/>
      <c r="BF80" s="370"/>
      <c r="BG80" s="366"/>
      <c r="BH80" s="367"/>
      <c r="BI80" s="366"/>
      <c r="BJ80" s="367"/>
      <c r="BK80" s="368"/>
      <c r="BL80" s="369"/>
      <c r="BM80" s="366"/>
      <c r="BN80" s="366"/>
      <c r="BO80" s="369"/>
      <c r="BP80" s="369"/>
      <c r="BQ80" s="369"/>
      <c r="BR80" s="369"/>
      <c r="BS80" s="369"/>
      <c r="BT80" s="370"/>
      <c r="BU80" s="370"/>
      <c r="BV80" s="370"/>
      <c r="BW80" s="370"/>
      <c r="BX80" s="370"/>
      <c r="BY80" s="370"/>
      <c r="BZ80" s="370"/>
      <c r="CA80" s="370"/>
      <c r="CB80" s="370"/>
      <c r="CC80" s="619"/>
      <c r="CD80" s="370"/>
      <c r="CE80" s="370"/>
      <c r="CF80" s="370"/>
      <c r="CG80" s="622"/>
    </row>
    <row r="81" spans="1:85" s="178" customFormat="1" x14ac:dyDescent="0.15">
      <c r="A81" s="363"/>
      <c r="B81" s="364"/>
      <c r="C81" s="363"/>
      <c r="D81" s="365"/>
      <c r="E81" s="366"/>
      <c r="F81" s="367"/>
      <c r="G81" s="366"/>
      <c r="H81" s="367"/>
      <c r="I81" s="368"/>
      <c r="J81" s="369"/>
      <c r="K81" s="366"/>
      <c r="L81" s="366"/>
      <c r="M81" s="366"/>
      <c r="N81" s="611"/>
      <c r="O81" s="612"/>
      <c r="P81" s="610"/>
      <c r="Q81" s="366"/>
      <c r="R81" s="611"/>
      <c r="S81" s="612"/>
      <c r="T81" s="368"/>
      <c r="U81" s="369"/>
      <c r="V81" s="370"/>
      <c r="W81" s="370"/>
      <c r="X81" s="370"/>
      <c r="Y81" s="370"/>
      <c r="Z81" s="370"/>
      <c r="AA81" s="370"/>
      <c r="AB81" s="370"/>
      <c r="AC81" s="370"/>
      <c r="AD81" s="370"/>
      <c r="AE81" s="370"/>
      <c r="AF81" s="366"/>
      <c r="AG81" s="367"/>
      <c r="AH81" s="366"/>
      <c r="AI81" s="367"/>
      <c r="AJ81" s="368"/>
      <c r="AK81" s="369"/>
      <c r="AL81" s="366"/>
      <c r="AM81" s="366"/>
      <c r="AN81" s="366"/>
      <c r="AO81" s="612"/>
      <c r="AP81" s="612"/>
      <c r="AQ81" s="368"/>
      <c r="AR81" s="366"/>
      <c r="AS81" s="612"/>
      <c r="AT81" s="612"/>
      <c r="AU81" s="368"/>
      <c r="AV81" s="369"/>
      <c r="AW81" s="370"/>
      <c r="AX81" s="370"/>
      <c r="AY81" s="370"/>
      <c r="AZ81" s="370"/>
      <c r="BA81" s="370"/>
      <c r="BB81" s="370"/>
      <c r="BC81" s="370"/>
      <c r="BD81" s="370"/>
      <c r="BE81" s="370"/>
      <c r="BF81" s="370"/>
      <c r="BG81" s="366"/>
      <c r="BH81" s="367"/>
      <c r="BI81" s="366"/>
      <c r="BJ81" s="367"/>
      <c r="BK81" s="368"/>
      <c r="BL81" s="369"/>
      <c r="BM81" s="366"/>
      <c r="BN81" s="366"/>
      <c r="BO81" s="369"/>
      <c r="BP81" s="369"/>
      <c r="BQ81" s="369"/>
      <c r="BR81" s="369"/>
      <c r="BS81" s="369"/>
      <c r="BT81" s="370"/>
      <c r="BU81" s="370"/>
      <c r="BV81" s="370"/>
      <c r="BW81" s="370"/>
      <c r="BX81" s="370"/>
      <c r="BY81" s="370"/>
      <c r="BZ81" s="370"/>
      <c r="CA81" s="370"/>
      <c r="CB81" s="370"/>
      <c r="CC81" s="619"/>
      <c r="CD81" s="370"/>
      <c r="CE81" s="370"/>
      <c r="CF81" s="370"/>
      <c r="CG81" s="622"/>
    </row>
    <row r="82" spans="1:85" s="178" customFormat="1" x14ac:dyDescent="0.15">
      <c r="A82" s="363"/>
      <c r="B82" s="364"/>
      <c r="C82" s="363"/>
      <c r="D82" s="365"/>
      <c r="E82" s="366"/>
      <c r="F82" s="367"/>
      <c r="G82" s="366"/>
      <c r="H82" s="367"/>
      <c r="I82" s="368"/>
      <c r="J82" s="369"/>
      <c r="K82" s="366"/>
      <c r="L82" s="366"/>
      <c r="M82" s="366"/>
      <c r="N82" s="611"/>
      <c r="O82" s="612"/>
      <c r="P82" s="610"/>
      <c r="Q82" s="366"/>
      <c r="R82" s="611"/>
      <c r="S82" s="612"/>
      <c r="T82" s="368"/>
      <c r="U82" s="369"/>
      <c r="V82" s="370"/>
      <c r="W82" s="370"/>
      <c r="X82" s="370"/>
      <c r="Y82" s="370"/>
      <c r="Z82" s="370"/>
      <c r="AA82" s="370"/>
      <c r="AB82" s="370"/>
      <c r="AC82" s="370"/>
      <c r="AD82" s="370"/>
      <c r="AE82" s="370"/>
      <c r="AF82" s="366"/>
      <c r="AG82" s="367"/>
      <c r="AH82" s="366"/>
      <c r="AI82" s="367"/>
      <c r="AJ82" s="368"/>
      <c r="AK82" s="369"/>
      <c r="AL82" s="366"/>
      <c r="AM82" s="366"/>
      <c r="AN82" s="366"/>
      <c r="AO82" s="612"/>
      <c r="AP82" s="612"/>
      <c r="AQ82" s="368"/>
      <c r="AR82" s="366"/>
      <c r="AS82" s="612"/>
      <c r="AT82" s="612"/>
      <c r="AU82" s="368"/>
      <c r="AV82" s="369"/>
      <c r="AW82" s="370"/>
      <c r="AX82" s="370"/>
      <c r="AY82" s="370"/>
      <c r="AZ82" s="370"/>
      <c r="BA82" s="370"/>
      <c r="BB82" s="370"/>
      <c r="BC82" s="370"/>
      <c r="BD82" s="370"/>
      <c r="BE82" s="370"/>
      <c r="BF82" s="370"/>
      <c r="BG82" s="366"/>
      <c r="BH82" s="367"/>
      <c r="BI82" s="366"/>
      <c r="BJ82" s="367"/>
      <c r="BK82" s="368"/>
      <c r="BL82" s="369"/>
      <c r="BM82" s="366"/>
      <c r="BN82" s="366"/>
      <c r="BO82" s="369"/>
      <c r="BP82" s="369"/>
      <c r="BQ82" s="369"/>
      <c r="BR82" s="369"/>
      <c r="BS82" s="369"/>
      <c r="BT82" s="370"/>
      <c r="BU82" s="370"/>
      <c r="BV82" s="370"/>
      <c r="BW82" s="370"/>
      <c r="BX82" s="370"/>
      <c r="BY82" s="370"/>
      <c r="BZ82" s="370"/>
      <c r="CA82" s="370"/>
      <c r="CB82" s="370"/>
      <c r="CC82" s="619"/>
      <c r="CD82" s="370"/>
      <c r="CE82" s="370"/>
      <c r="CF82" s="370"/>
      <c r="CG82" s="622"/>
    </row>
    <row r="83" spans="1:85" s="178" customFormat="1" x14ac:dyDescent="0.15">
      <c r="A83" s="363"/>
      <c r="B83" s="364"/>
      <c r="C83" s="363"/>
      <c r="D83" s="365"/>
      <c r="E83" s="366"/>
      <c r="F83" s="367"/>
      <c r="G83" s="366"/>
      <c r="H83" s="367"/>
      <c r="I83" s="368"/>
      <c r="J83" s="369"/>
      <c r="K83" s="366"/>
      <c r="L83" s="366"/>
      <c r="M83" s="366"/>
      <c r="N83" s="611"/>
      <c r="O83" s="612"/>
      <c r="P83" s="610"/>
      <c r="Q83" s="366"/>
      <c r="R83" s="611"/>
      <c r="S83" s="612"/>
      <c r="T83" s="368"/>
      <c r="U83" s="369"/>
      <c r="V83" s="370"/>
      <c r="W83" s="370"/>
      <c r="X83" s="370"/>
      <c r="Y83" s="370"/>
      <c r="Z83" s="370"/>
      <c r="AA83" s="370"/>
      <c r="AB83" s="370"/>
      <c r="AC83" s="370"/>
      <c r="AD83" s="370"/>
      <c r="AE83" s="370"/>
      <c r="AF83" s="366"/>
      <c r="AG83" s="367"/>
      <c r="AH83" s="366"/>
      <c r="AI83" s="367"/>
      <c r="AJ83" s="368"/>
      <c r="AK83" s="369"/>
      <c r="AL83" s="366"/>
      <c r="AM83" s="366"/>
      <c r="AN83" s="366"/>
      <c r="AO83" s="612"/>
      <c r="AP83" s="612"/>
      <c r="AQ83" s="368"/>
      <c r="AR83" s="366"/>
      <c r="AS83" s="612"/>
      <c r="AT83" s="612"/>
      <c r="AU83" s="368"/>
      <c r="AV83" s="369"/>
      <c r="AW83" s="370"/>
      <c r="AX83" s="370"/>
      <c r="AY83" s="370"/>
      <c r="AZ83" s="370"/>
      <c r="BA83" s="370"/>
      <c r="BB83" s="370"/>
      <c r="BC83" s="370"/>
      <c r="BD83" s="370"/>
      <c r="BE83" s="370"/>
      <c r="BF83" s="370"/>
      <c r="BG83" s="366"/>
      <c r="BH83" s="367"/>
      <c r="BI83" s="366"/>
      <c r="BJ83" s="367"/>
      <c r="BK83" s="368"/>
      <c r="BL83" s="369"/>
      <c r="BM83" s="366"/>
      <c r="BN83" s="366"/>
      <c r="BO83" s="369"/>
      <c r="BP83" s="369"/>
      <c r="BQ83" s="369"/>
      <c r="BR83" s="369"/>
      <c r="BS83" s="369"/>
      <c r="BT83" s="370"/>
      <c r="BU83" s="370"/>
      <c r="BV83" s="370"/>
      <c r="BW83" s="370"/>
      <c r="BX83" s="370"/>
      <c r="BY83" s="370"/>
      <c r="BZ83" s="370"/>
      <c r="CA83" s="370"/>
      <c r="CB83" s="370"/>
      <c r="CC83" s="619"/>
      <c r="CD83" s="370"/>
      <c r="CE83" s="370"/>
      <c r="CF83" s="370"/>
      <c r="CG83" s="622"/>
    </row>
    <row r="84" spans="1:85" s="178" customFormat="1" x14ac:dyDescent="0.15">
      <c r="A84" s="363"/>
      <c r="B84" s="364"/>
      <c r="C84" s="363"/>
      <c r="D84" s="365"/>
      <c r="E84" s="366"/>
      <c r="F84" s="367"/>
      <c r="G84" s="366"/>
      <c r="H84" s="367"/>
      <c r="I84" s="368"/>
      <c r="J84" s="369"/>
      <c r="K84" s="366"/>
      <c r="L84" s="366"/>
      <c r="M84" s="366"/>
      <c r="N84" s="611"/>
      <c r="O84" s="612"/>
      <c r="P84" s="610"/>
      <c r="Q84" s="366"/>
      <c r="R84" s="611"/>
      <c r="S84" s="612"/>
      <c r="T84" s="368"/>
      <c r="U84" s="369"/>
      <c r="V84" s="370"/>
      <c r="W84" s="370"/>
      <c r="X84" s="370"/>
      <c r="Y84" s="370"/>
      <c r="Z84" s="370"/>
      <c r="AA84" s="370"/>
      <c r="AB84" s="370"/>
      <c r="AC84" s="370"/>
      <c r="AD84" s="370"/>
      <c r="AE84" s="370"/>
      <c r="AF84" s="366"/>
      <c r="AG84" s="367"/>
      <c r="AH84" s="366"/>
      <c r="AI84" s="367"/>
      <c r="AJ84" s="368"/>
      <c r="AK84" s="369"/>
      <c r="AL84" s="366"/>
      <c r="AM84" s="366"/>
      <c r="AN84" s="366"/>
      <c r="AO84" s="612"/>
      <c r="AP84" s="612"/>
      <c r="AQ84" s="368"/>
      <c r="AR84" s="366"/>
      <c r="AS84" s="612"/>
      <c r="AT84" s="612"/>
      <c r="AU84" s="368"/>
      <c r="AV84" s="369"/>
      <c r="AW84" s="370"/>
      <c r="AX84" s="370"/>
      <c r="AY84" s="370"/>
      <c r="AZ84" s="370"/>
      <c r="BA84" s="370"/>
      <c r="BB84" s="370"/>
      <c r="BC84" s="370"/>
      <c r="BD84" s="370"/>
      <c r="BE84" s="370"/>
      <c r="BF84" s="370"/>
      <c r="BG84" s="366"/>
      <c r="BH84" s="367"/>
      <c r="BI84" s="366"/>
      <c r="BJ84" s="367"/>
      <c r="BK84" s="368"/>
      <c r="BL84" s="369"/>
      <c r="BM84" s="366"/>
      <c r="BN84" s="366"/>
      <c r="BO84" s="369"/>
      <c r="BP84" s="369"/>
      <c r="BQ84" s="369"/>
      <c r="BR84" s="369"/>
      <c r="BS84" s="369"/>
      <c r="BT84" s="370"/>
      <c r="BU84" s="370"/>
      <c r="BV84" s="370"/>
      <c r="BW84" s="370"/>
      <c r="BX84" s="370"/>
      <c r="BY84" s="370"/>
      <c r="BZ84" s="370"/>
      <c r="CA84" s="370"/>
      <c r="CB84" s="370"/>
      <c r="CC84" s="619"/>
      <c r="CD84" s="370"/>
      <c r="CE84" s="370"/>
      <c r="CF84" s="370"/>
      <c r="CG84" s="622"/>
    </row>
    <row r="85" spans="1:85" s="178" customFormat="1" x14ac:dyDescent="0.15">
      <c r="A85" s="363"/>
      <c r="B85" s="364"/>
      <c r="C85" s="363"/>
      <c r="D85" s="365"/>
      <c r="E85" s="366"/>
      <c r="F85" s="367"/>
      <c r="G85" s="366"/>
      <c r="H85" s="367"/>
      <c r="I85" s="368"/>
      <c r="J85" s="369"/>
      <c r="K85" s="366"/>
      <c r="L85" s="366"/>
      <c r="M85" s="366"/>
      <c r="N85" s="611"/>
      <c r="O85" s="612"/>
      <c r="P85" s="610"/>
      <c r="Q85" s="366"/>
      <c r="R85" s="611"/>
      <c r="S85" s="612"/>
      <c r="T85" s="368"/>
      <c r="U85" s="369"/>
      <c r="V85" s="370"/>
      <c r="W85" s="370"/>
      <c r="X85" s="370"/>
      <c r="Y85" s="370"/>
      <c r="Z85" s="370"/>
      <c r="AA85" s="370"/>
      <c r="AB85" s="370"/>
      <c r="AC85" s="370"/>
      <c r="AD85" s="370"/>
      <c r="AE85" s="370"/>
      <c r="AF85" s="366"/>
      <c r="AG85" s="367"/>
      <c r="AH85" s="366"/>
      <c r="AI85" s="367"/>
      <c r="AJ85" s="368"/>
      <c r="AK85" s="369"/>
      <c r="AL85" s="366"/>
      <c r="AM85" s="366"/>
      <c r="AN85" s="366"/>
      <c r="AO85" s="612"/>
      <c r="AP85" s="612"/>
      <c r="AQ85" s="368"/>
      <c r="AR85" s="366"/>
      <c r="AS85" s="612"/>
      <c r="AT85" s="612"/>
      <c r="AU85" s="368"/>
      <c r="AV85" s="369"/>
      <c r="AW85" s="370"/>
      <c r="AX85" s="370"/>
      <c r="AY85" s="370"/>
      <c r="AZ85" s="370"/>
      <c r="BA85" s="370"/>
      <c r="BB85" s="370"/>
      <c r="BC85" s="370"/>
      <c r="BD85" s="370"/>
      <c r="BE85" s="370"/>
      <c r="BF85" s="370"/>
      <c r="BG85" s="366"/>
      <c r="BH85" s="367"/>
      <c r="BI85" s="366"/>
      <c r="BJ85" s="367"/>
      <c r="BK85" s="368"/>
      <c r="BL85" s="369"/>
      <c r="BM85" s="366"/>
      <c r="BN85" s="366"/>
      <c r="BO85" s="369"/>
      <c r="BP85" s="369"/>
      <c r="BQ85" s="369"/>
      <c r="BR85" s="369"/>
      <c r="BS85" s="369"/>
      <c r="BT85" s="370"/>
      <c r="BU85" s="370"/>
      <c r="BV85" s="370"/>
      <c r="BW85" s="370"/>
      <c r="BX85" s="370"/>
      <c r="BY85" s="370"/>
      <c r="BZ85" s="370"/>
      <c r="CA85" s="370"/>
      <c r="CB85" s="370"/>
      <c r="CC85" s="619"/>
      <c r="CD85" s="370"/>
      <c r="CE85" s="370"/>
      <c r="CF85" s="370"/>
      <c r="CG85" s="622"/>
    </row>
    <row r="86" spans="1:85" s="178" customFormat="1" x14ac:dyDescent="0.15">
      <c r="A86" s="363"/>
      <c r="B86" s="364"/>
      <c r="C86" s="363"/>
      <c r="D86" s="365"/>
      <c r="E86" s="366"/>
      <c r="F86" s="367"/>
      <c r="G86" s="366"/>
      <c r="H86" s="367"/>
      <c r="I86" s="368"/>
      <c r="J86" s="369"/>
      <c r="K86" s="366"/>
      <c r="L86" s="366"/>
      <c r="M86" s="366"/>
      <c r="N86" s="611"/>
      <c r="O86" s="612"/>
      <c r="P86" s="610"/>
      <c r="Q86" s="366"/>
      <c r="R86" s="611"/>
      <c r="S86" s="612"/>
      <c r="T86" s="368"/>
      <c r="U86" s="369"/>
      <c r="V86" s="370"/>
      <c r="W86" s="370"/>
      <c r="X86" s="370"/>
      <c r="Y86" s="370"/>
      <c r="Z86" s="370"/>
      <c r="AA86" s="370"/>
      <c r="AB86" s="370"/>
      <c r="AC86" s="370"/>
      <c r="AD86" s="370"/>
      <c r="AE86" s="370"/>
      <c r="AF86" s="366"/>
      <c r="AG86" s="367"/>
      <c r="AH86" s="366"/>
      <c r="AI86" s="367"/>
      <c r="AJ86" s="368"/>
      <c r="AK86" s="369"/>
      <c r="AL86" s="366"/>
      <c r="AM86" s="366"/>
      <c r="AN86" s="366"/>
      <c r="AO86" s="612"/>
      <c r="AP86" s="612"/>
      <c r="AQ86" s="368"/>
      <c r="AR86" s="366"/>
      <c r="AS86" s="612"/>
      <c r="AT86" s="612"/>
      <c r="AU86" s="368"/>
      <c r="AV86" s="369"/>
      <c r="AW86" s="370"/>
      <c r="AX86" s="370"/>
      <c r="AY86" s="370"/>
      <c r="AZ86" s="370"/>
      <c r="BA86" s="370"/>
      <c r="BB86" s="370"/>
      <c r="BC86" s="370"/>
      <c r="BD86" s="370"/>
      <c r="BE86" s="370"/>
      <c r="BF86" s="370"/>
      <c r="BG86" s="366"/>
      <c r="BH86" s="367"/>
      <c r="BI86" s="366"/>
      <c r="BJ86" s="367"/>
      <c r="BK86" s="368"/>
      <c r="BL86" s="369"/>
      <c r="BM86" s="366"/>
      <c r="BN86" s="366"/>
      <c r="BO86" s="369"/>
      <c r="BP86" s="369"/>
      <c r="BQ86" s="369"/>
      <c r="BR86" s="369"/>
      <c r="BS86" s="369"/>
      <c r="BT86" s="370"/>
      <c r="BU86" s="370"/>
      <c r="BV86" s="370"/>
      <c r="BW86" s="370"/>
      <c r="BX86" s="370"/>
      <c r="BY86" s="370"/>
      <c r="BZ86" s="370"/>
      <c r="CA86" s="370"/>
      <c r="CB86" s="370"/>
      <c r="CC86" s="619"/>
      <c r="CD86" s="370"/>
      <c r="CE86" s="370"/>
      <c r="CF86" s="370"/>
      <c r="CG86" s="622"/>
    </row>
    <row r="87" spans="1:85" s="178" customFormat="1" x14ac:dyDescent="0.15">
      <c r="A87" s="363"/>
      <c r="B87" s="364"/>
      <c r="C87" s="363"/>
      <c r="D87" s="365"/>
      <c r="E87" s="366"/>
      <c r="F87" s="367"/>
      <c r="G87" s="366"/>
      <c r="H87" s="367"/>
      <c r="I87" s="368"/>
      <c r="J87" s="369"/>
      <c r="K87" s="366"/>
      <c r="L87" s="366"/>
      <c r="M87" s="366"/>
      <c r="N87" s="611"/>
      <c r="O87" s="612"/>
      <c r="P87" s="610"/>
      <c r="Q87" s="366"/>
      <c r="R87" s="611"/>
      <c r="S87" s="612"/>
      <c r="T87" s="368"/>
      <c r="U87" s="369"/>
      <c r="V87" s="370"/>
      <c r="W87" s="370"/>
      <c r="X87" s="370"/>
      <c r="Y87" s="370"/>
      <c r="Z87" s="370"/>
      <c r="AA87" s="370"/>
      <c r="AB87" s="370"/>
      <c r="AC87" s="370"/>
      <c r="AD87" s="370"/>
      <c r="AE87" s="370"/>
      <c r="AF87" s="366"/>
      <c r="AG87" s="367"/>
      <c r="AH87" s="366"/>
      <c r="AI87" s="367"/>
      <c r="AJ87" s="368"/>
      <c r="AK87" s="369"/>
      <c r="AL87" s="366"/>
      <c r="AM87" s="366"/>
      <c r="AN87" s="366"/>
      <c r="AO87" s="612"/>
      <c r="AP87" s="612"/>
      <c r="AQ87" s="368"/>
      <c r="AR87" s="366"/>
      <c r="AS87" s="612"/>
      <c r="AT87" s="612"/>
      <c r="AU87" s="368"/>
      <c r="AV87" s="369"/>
      <c r="AW87" s="370"/>
      <c r="AX87" s="370"/>
      <c r="AY87" s="370"/>
      <c r="AZ87" s="370"/>
      <c r="BA87" s="370"/>
      <c r="BB87" s="370"/>
      <c r="BC87" s="370"/>
      <c r="BD87" s="370"/>
      <c r="BE87" s="370"/>
      <c r="BF87" s="370"/>
      <c r="BG87" s="366"/>
      <c r="BH87" s="367"/>
      <c r="BI87" s="366"/>
      <c r="BJ87" s="367"/>
      <c r="BK87" s="368"/>
      <c r="BL87" s="369"/>
      <c r="BM87" s="366"/>
      <c r="BN87" s="366"/>
      <c r="BO87" s="369"/>
      <c r="BP87" s="369"/>
      <c r="BQ87" s="369"/>
      <c r="BR87" s="369"/>
      <c r="BS87" s="369"/>
      <c r="BT87" s="370"/>
      <c r="BU87" s="370"/>
      <c r="BV87" s="370"/>
      <c r="BW87" s="370"/>
      <c r="BX87" s="370"/>
      <c r="BY87" s="370"/>
      <c r="BZ87" s="370"/>
      <c r="CA87" s="370"/>
      <c r="CB87" s="370"/>
      <c r="CC87" s="619"/>
      <c r="CD87" s="370"/>
      <c r="CE87" s="370"/>
      <c r="CF87" s="370"/>
      <c r="CG87" s="622"/>
    </row>
    <row r="88" spans="1:85" s="178" customFormat="1" x14ac:dyDescent="0.15">
      <c r="A88" s="363"/>
      <c r="B88" s="364"/>
      <c r="C88" s="363"/>
      <c r="D88" s="365"/>
      <c r="E88" s="366"/>
      <c r="F88" s="367"/>
      <c r="G88" s="366"/>
      <c r="H88" s="367"/>
      <c r="I88" s="368"/>
      <c r="J88" s="369"/>
      <c r="K88" s="366"/>
      <c r="L88" s="366"/>
      <c r="M88" s="366"/>
      <c r="N88" s="611"/>
      <c r="O88" s="612"/>
      <c r="P88" s="610"/>
      <c r="Q88" s="366"/>
      <c r="R88" s="611"/>
      <c r="S88" s="612"/>
      <c r="T88" s="368"/>
      <c r="U88" s="369"/>
      <c r="V88" s="370"/>
      <c r="W88" s="370"/>
      <c r="X88" s="370"/>
      <c r="Y88" s="370"/>
      <c r="Z88" s="370"/>
      <c r="AA88" s="370"/>
      <c r="AB88" s="370"/>
      <c r="AC88" s="370"/>
      <c r="AD88" s="370"/>
      <c r="AE88" s="370"/>
      <c r="AF88" s="366"/>
      <c r="AG88" s="367"/>
      <c r="AH88" s="366"/>
      <c r="AI88" s="367"/>
      <c r="AJ88" s="368"/>
      <c r="AK88" s="369"/>
      <c r="AL88" s="366"/>
      <c r="AM88" s="366"/>
      <c r="AN88" s="366"/>
      <c r="AO88" s="612"/>
      <c r="AP88" s="612"/>
      <c r="AQ88" s="368"/>
      <c r="AR88" s="366"/>
      <c r="AS88" s="612"/>
      <c r="AT88" s="612"/>
      <c r="AU88" s="368"/>
      <c r="AV88" s="369"/>
      <c r="AW88" s="370"/>
      <c r="AX88" s="370"/>
      <c r="AY88" s="370"/>
      <c r="AZ88" s="370"/>
      <c r="BA88" s="370"/>
      <c r="BB88" s="370"/>
      <c r="BC88" s="370"/>
      <c r="BD88" s="370"/>
      <c r="BE88" s="370"/>
      <c r="BF88" s="370"/>
      <c r="BG88" s="366"/>
      <c r="BH88" s="367"/>
      <c r="BI88" s="366"/>
      <c r="BJ88" s="367"/>
      <c r="BK88" s="368"/>
      <c r="BL88" s="369"/>
      <c r="BM88" s="366"/>
      <c r="BN88" s="366"/>
      <c r="BO88" s="369"/>
      <c r="BP88" s="369"/>
      <c r="BQ88" s="369"/>
      <c r="BR88" s="369"/>
      <c r="BS88" s="369"/>
      <c r="BT88" s="370"/>
      <c r="BU88" s="370"/>
      <c r="BV88" s="370"/>
      <c r="BW88" s="370"/>
      <c r="BX88" s="370"/>
      <c r="BY88" s="370"/>
      <c r="BZ88" s="370"/>
      <c r="CA88" s="370"/>
      <c r="CB88" s="370"/>
      <c r="CC88" s="619"/>
      <c r="CD88" s="370"/>
      <c r="CE88" s="370"/>
      <c r="CF88" s="370"/>
      <c r="CG88" s="622"/>
    </row>
    <row r="89" spans="1:85" s="178" customFormat="1" x14ac:dyDescent="0.15">
      <c r="A89" s="363"/>
      <c r="B89" s="364"/>
      <c r="C89" s="363"/>
      <c r="D89" s="365"/>
      <c r="E89" s="366"/>
      <c r="F89" s="367"/>
      <c r="G89" s="366"/>
      <c r="H89" s="367"/>
      <c r="I89" s="368"/>
      <c r="J89" s="369"/>
      <c r="K89" s="366"/>
      <c r="L89" s="366"/>
      <c r="M89" s="366"/>
      <c r="N89" s="611"/>
      <c r="O89" s="612"/>
      <c r="P89" s="610"/>
      <c r="Q89" s="366"/>
      <c r="R89" s="611"/>
      <c r="S89" s="612"/>
      <c r="T89" s="368"/>
      <c r="U89" s="369"/>
      <c r="V89" s="370"/>
      <c r="W89" s="370"/>
      <c r="X89" s="370"/>
      <c r="Y89" s="370"/>
      <c r="Z89" s="370"/>
      <c r="AA89" s="370"/>
      <c r="AB89" s="370"/>
      <c r="AC89" s="370"/>
      <c r="AD89" s="370"/>
      <c r="AE89" s="370"/>
      <c r="AF89" s="366"/>
      <c r="AG89" s="367"/>
      <c r="AH89" s="366"/>
      <c r="AI89" s="367"/>
      <c r="AJ89" s="368"/>
      <c r="AK89" s="369"/>
      <c r="AL89" s="366"/>
      <c r="AM89" s="366"/>
      <c r="AN89" s="366"/>
      <c r="AO89" s="612"/>
      <c r="AP89" s="612"/>
      <c r="AQ89" s="368"/>
      <c r="AR89" s="366"/>
      <c r="AS89" s="612"/>
      <c r="AT89" s="612"/>
      <c r="AU89" s="368"/>
      <c r="AV89" s="369"/>
      <c r="AW89" s="370"/>
      <c r="AX89" s="370"/>
      <c r="AY89" s="370"/>
      <c r="AZ89" s="370"/>
      <c r="BA89" s="370"/>
      <c r="BB89" s="370"/>
      <c r="BC89" s="370"/>
      <c r="BD89" s="370"/>
      <c r="BE89" s="370"/>
      <c r="BF89" s="370"/>
      <c r="BG89" s="366"/>
      <c r="BH89" s="367"/>
      <c r="BI89" s="366"/>
      <c r="BJ89" s="367"/>
      <c r="BK89" s="368"/>
      <c r="BL89" s="369"/>
      <c r="BM89" s="366"/>
      <c r="BN89" s="366"/>
      <c r="BO89" s="369"/>
      <c r="BP89" s="369"/>
      <c r="BQ89" s="369"/>
      <c r="BR89" s="369"/>
      <c r="BS89" s="369"/>
      <c r="BT89" s="370"/>
      <c r="BU89" s="370"/>
      <c r="BV89" s="370"/>
      <c r="BW89" s="370"/>
      <c r="BX89" s="370"/>
      <c r="BY89" s="370"/>
      <c r="BZ89" s="370"/>
      <c r="CA89" s="370"/>
      <c r="CB89" s="370"/>
      <c r="CC89" s="619"/>
      <c r="CD89" s="370"/>
      <c r="CE89" s="370"/>
      <c r="CF89" s="370"/>
      <c r="CG89" s="622"/>
    </row>
    <row r="90" spans="1:85" s="178" customFormat="1" x14ac:dyDescent="0.15">
      <c r="A90" s="363"/>
      <c r="B90" s="364"/>
      <c r="C90" s="363"/>
      <c r="D90" s="365"/>
      <c r="E90" s="366"/>
      <c r="F90" s="367"/>
      <c r="G90" s="366"/>
      <c r="H90" s="367"/>
      <c r="I90" s="368"/>
      <c r="J90" s="369"/>
      <c r="K90" s="366"/>
      <c r="L90" s="366"/>
      <c r="M90" s="366"/>
      <c r="N90" s="611"/>
      <c r="O90" s="612"/>
      <c r="P90" s="610"/>
      <c r="Q90" s="366"/>
      <c r="R90" s="611"/>
      <c r="S90" s="612"/>
      <c r="T90" s="368"/>
      <c r="U90" s="369"/>
      <c r="V90" s="370"/>
      <c r="W90" s="370"/>
      <c r="X90" s="370"/>
      <c r="Y90" s="370"/>
      <c r="Z90" s="370"/>
      <c r="AA90" s="370"/>
      <c r="AB90" s="370"/>
      <c r="AC90" s="370"/>
      <c r="AD90" s="370"/>
      <c r="AE90" s="370"/>
      <c r="AF90" s="366"/>
      <c r="AG90" s="367"/>
      <c r="AH90" s="366"/>
      <c r="AI90" s="367"/>
      <c r="AJ90" s="368"/>
      <c r="AK90" s="369"/>
      <c r="AL90" s="366"/>
      <c r="AM90" s="366"/>
      <c r="AN90" s="366"/>
      <c r="AO90" s="612"/>
      <c r="AP90" s="612"/>
      <c r="AQ90" s="368"/>
      <c r="AR90" s="366"/>
      <c r="AS90" s="612"/>
      <c r="AT90" s="612"/>
      <c r="AU90" s="368"/>
      <c r="AV90" s="369"/>
      <c r="AW90" s="370"/>
      <c r="AX90" s="370"/>
      <c r="AY90" s="370"/>
      <c r="AZ90" s="370"/>
      <c r="BA90" s="370"/>
      <c r="BB90" s="370"/>
      <c r="BC90" s="370"/>
      <c r="BD90" s="370"/>
      <c r="BE90" s="370"/>
      <c r="BF90" s="370"/>
      <c r="BG90" s="366"/>
      <c r="BH90" s="367"/>
      <c r="BI90" s="366"/>
      <c r="BJ90" s="367"/>
      <c r="BK90" s="368"/>
      <c r="BL90" s="369"/>
      <c r="BM90" s="366"/>
      <c r="BN90" s="366"/>
      <c r="BO90" s="369"/>
      <c r="BP90" s="369"/>
      <c r="BQ90" s="369"/>
      <c r="BR90" s="369"/>
      <c r="BS90" s="369"/>
      <c r="BT90" s="370"/>
      <c r="BU90" s="370"/>
      <c r="BV90" s="370"/>
      <c r="BW90" s="370"/>
      <c r="BX90" s="370"/>
      <c r="BY90" s="370"/>
      <c r="BZ90" s="370"/>
      <c r="CA90" s="370"/>
      <c r="CB90" s="370"/>
      <c r="CC90" s="619"/>
      <c r="CD90" s="370"/>
      <c r="CE90" s="370"/>
      <c r="CF90" s="370"/>
      <c r="CG90" s="622"/>
    </row>
    <row r="91" spans="1:85" s="178" customFormat="1" x14ac:dyDescent="0.15">
      <c r="A91" s="363"/>
      <c r="B91" s="364"/>
      <c r="C91" s="363"/>
      <c r="D91" s="365"/>
      <c r="E91" s="366"/>
      <c r="F91" s="367"/>
      <c r="G91" s="366"/>
      <c r="H91" s="367"/>
      <c r="I91" s="368"/>
      <c r="J91" s="369"/>
      <c r="K91" s="366"/>
      <c r="L91" s="366"/>
      <c r="M91" s="366"/>
      <c r="N91" s="611"/>
      <c r="O91" s="612"/>
      <c r="P91" s="610"/>
      <c r="Q91" s="366"/>
      <c r="R91" s="611"/>
      <c r="S91" s="612"/>
      <c r="T91" s="368"/>
      <c r="U91" s="369"/>
      <c r="V91" s="370"/>
      <c r="W91" s="370"/>
      <c r="X91" s="370"/>
      <c r="Y91" s="370"/>
      <c r="Z91" s="370"/>
      <c r="AA91" s="370"/>
      <c r="AB91" s="370"/>
      <c r="AC91" s="370"/>
      <c r="AD91" s="370"/>
      <c r="AE91" s="370"/>
      <c r="AF91" s="366"/>
      <c r="AG91" s="367"/>
      <c r="AH91" s="366"/>
      <c r="AI91" s="367"/>
      <c r="AJ91" s="368"/>
      <c r="AK91" s="369"/>
      <c r="AL91" s="366"/>
      <c r="AM91" s="366"/>
      <c r="AN91" s="366"/>
      <c r="AO91" s="612"/>
      <c r="AP91" s="612"/>
      <c r="AQ91" s="368"/>
      <c r="AR91" s="366"/>
      <c r="AS91" s="612"/>
      <c r="AT91" s="612"/>
      <c r="AU91" s="368"/>
      <c r="AV91" s="369"/>
      <c r="AW91" s="370"/>
      <c r="AX91" s="370"/>
      <c r="AY91" s="370"/>
      <c r="AZ91" s="370"/>
      <c r="BA91" s="370"/>
      <c r="BB91" s="370"/>
      <c r="BC91" s="370"/>
      <c r="BD91" s="370"/>
      <c r="BE91" s="370"/>
      <c r="BF91" s="370"/>
      <c r="BG91" s="366"/>
      <c r="BH91" s="367"/>
      <c r="BI91" s="366"/>
      <c r="BJ91" s="367"/>
      <c r="BK91" s="368"/>
      <c r="BL91" s="369"/>
      <c r="BM91" s="366"/>
      <c r="BN91" s="366"/>
      <c r="BO91" s="369"/>
      <c r="BP91" s="369"/>
      <c r="BQ91" s="369"/>
      <c r="BR91" s="369"/>
      <c r="BS91" s="369"/>
      <c r="BT91" s="370"/>
      <c r="BU91" s="370"/>
      <c r="BV91" s="370"/>
      <c r="BW91" s="370"/>
      <c r="BX91" s="370"/>
      <c r="BY91" s="370"/>
      <c r="BZ91" s="370"/>
      <c r="CA91" s="370"/>
      <c r="CB91" s="370"/>
      <c r="CC91" s="619"/>
      <c r="CD91" s="370"/>
      <c r="CE91" s="370"/>
      <c r="CF91" s="370"/>
      <c r="CG91" s="622"/>
    </row>
    <row r="92" spans="1:85" s="178" customFormat="1" x14ac:dyDescent="0.15">
      <c r="A92" s="363"/>
      <c r="B92" s="364"/>
      <c r="C92" s="363"/>
      <c r="D92" s="365"/>
      <c r="E92" s="366"/>
      <c r="F92" s="367"/>
      <c r="G92" s="366"/>
      <c r="H92" s="367"/>
      <c r="I92" s="368"/>
      <c r="J92" s="369"/>
      <c r="K92" s="366"/>
      <c r="L92" s="366"/>
      <c r="M92" s="366"/>
      <c r="N92" s="611"/>
      <c r="O92" s="612"/>
      <c r="P92" s="610"/>
      <c r="Q92" s="366"/>
      <c r="R92" s="611"/>
      <c r="S92" s="612"/>
      <c r="T92" s="368"/>
      <c r="U92" s="369"/>
      <c r="V92" s="370"/>
      <c r="W92" s="370"/>
      <c r="X92" s="370"/>
      <c r="Y92" s="370"/>
      <c r="Z92" s="370"/>
      <c r="AA92" s="370"/>
      <c r="AB92" s="370"/>
      <c r="AC92" s="370"/>
      <c r="AD92" s="370"/>
      <c r="AE92" s="370"/>
      <c r="AF92" s="366"/>
      <c r="AG92" s="367"/>
      <c r="AH92" s="366"/>
      <c r="AI92" s="367"/>
      <c r="AJ92" s="368"/>
      <c r="AK92" s="369"/>
      <c r="AL92" s="366"/>
      <c r="AM92" s="366"/>
      <c r="AN92" s="366"/>
      <c r="AO92" s="612"/>
      <c r="AP92" s="612"/>
      <c r="AQ92" s="368"/>
      <c r="AR92" s="366"/>
      <c r="AS92" s="612"/>
      <c r="AT92" s="612"/>
      <c r="AU92" s="368"/>
      <c r="AV92" s="369"/>
      <c r="AW92" s="370"/>
      <c r="AX92" s="370"/>
      <c r="AY92" s="370"/>
      <c r="AZ92" s="370"/>
      <c r="BA92" s="370"/>
      <c r="BB92" s="370"/>
      <c r="BC92" s="370"/>
      <c r="BD92" s="370"/>
      <c r="BE92" s="370"/>
      <c r="BF92" s="370"/>
      <c r="BG92" s="366"/>
      <c r="BH92" s="367"/>
      <c r="BI92" s="366"/>
      <c r="BJ92" s="367"/>
      <c r="BK92" s="368"/>
      <c r="BL92" s="369"/>
      <c r="BM92" s="366"/>
      <c r="BN92" s="366"/>
      <c r="BO92" s="369"/>
      <c r="BP92" s="369"/>
      <c r="BQ92" s="369"/>
      <c r="BR92" s="369"/>
      <c r="BS92" s="369"/>
      <c r="BT92" s="370"/>
      <c r="BU92" s="370"/>
      <c r="BV92" s="370"/>
      <c r="BW92" s="370"/>
      <c r="BX92" s="370"/>
      <c r="BY92" s="370"/>
      <c r="BZ92" s="370"/>
      <c r="CA92" s="370"/>
      <c r="CB92" s="370"/>
      <c r="CC92" s="619"/>
      <c r="CD92" s="370"/>
      <c r="CE92" s="370"/>
      <c r="CF92" s="370"/>
      <c r="CG92" s="622"/>
    </row>
    <row r="93" spans="1:85" s="178" customFormat="1" x14ac:dyDescent="0.15">
      <c r="A93" s="363"/>
      <c r="B93" s="364"/>
      <c r="C93" s="363"/>
      <c r="D93" s="365"/>
      <c r="E93" s="366"/>
      <c r="F93" s="367"/>
      <c r="G93" s="366"/>
      <c r="H93" s="367"/>
      <c r="I93" s="368"/>
      <c r="J93" s="369"/>
      <c r="K93" s="366"/>
      <c r="L93" s="366"/>
      <c r="M93" s="366"/>
      <c r="N93" s="611"/>
      <c r="O93" s="612"/>
      <c r="P93" s="610"/>
      <c r="Q93" s="366"/>
      <c r="R93" s="611"/>
      <c r="S93" s="612"/>
      <c r="T93" s="368"/>
      <c r="U93" s="369"/>
      <c r="V93" s="370"/>
      <c r="W93" s="370"/>
      <c r="X93" s="370"/>
      <c r="Y93" s="370"/>
      <c r="Z93" s="370"/>
      <c r="AA93" s="370"/>
      <c r="AB93" s="370"/>
      <c r="AC93" s="370"/>
      <c r="AD93" s="370"/>
      <c r="AE93" s="370"/>
      <c r="AF93" s="366"/>
      <c r="AG93" s="367"/>
      <c r="AH93" s="366"/>
      <c r="AI93" s="367"/>
      <c r="AJ93" s="368"/>
      <c r="AK93" s="369"/>
      <c r="AL93" s="366"/>
      <c r="AM93" s="366"/>
      <c r="AN93" s="366"/>
      <c r="AO93" s="612"/>
      <c r="AP93" s="612"/>
      <c r="AQ93" s="368"/>
      <c r="AR93" s="366"/>
      <c r="AS93" s="612"/>
      <c r="AT93" s="612"/>
      <c r="AU93" s="368"/>
      <c r="AV93" s="369"/>
      <c r="AW93" s="370"/>
      <c r="AX93" s="370"/>
      <c r="AY93" s="370"/>
      <c r="AZ93" s="370"/>
      <c r="BA93" s="370"/>
      <c r="BB93" s="370"/>
      <c r="BC93" s="370"/>
      <c r="BD93" s="370"/>
      <c r="BE93" s="370"/>
      <c r="BF93" s="370"/>
      <c r="BG93" s="366"/>
      <c r="BH93" s="367"/>
      <c r="BI93" s="366"/>
      <c r="BJ93" s="367"/>
      <c r="BK93" s="368"/>
      <c r="BL93" s="369"/>
      <c r="BM93" s="366"/>
      <c r="BN93" s="366"/>
      <c r="BO93" s="369"/>
      <c r="BP93" s="369"/>
      <c r="BQ93" s="369"/>
      <c r="BR93" s="369"/>
      <c r="BS93" s="369"/>
      <c r="BT93" s="370"/>
      <c r="BU93" s="370"/>
      <c r="BV93" s="370"/>
      <c r="BW93" s="370"/>
      <c r="BX93" s="370"/>
      <c r="BY93" s="370"/>
      <c r="BZ93" s="370"/>
      <c r="CA93" s="370"/>
      <c r="CB93" s="370"/>
      <c r="CC93" s="619"/>
      <c r="CD93" s="370"/>
      <c r="CE93" s="370"/>
      <c r="CF93" s="370"/>
      <c r="CG93" s="622"/>
    </row>
    <row r="94" spans="1:85" s="178" customFormat="1" x14ac:dyDescent="0.15">
      <c r="A94" s="363"/>
      <c r="B94" s="364"/>
      <c r="C94" s="363"/>
      <c r="D94" s="365"/>
      <c r="E94" s="366"/>
      <c r="F94" s="367"/>
      <c r="G94" s="366"/>
      <c r="H94" s="367"/>
      <c r="I94" s="368"/>
      <c r="J94" s="369"/>
      <c r="K94" s="366"/>
      <c r="L94" s="366"/>
      <c r="M94" s="366"/>
      <c r="N94" s="611"/>
      <c r="O94" s="612"/>
      <c r="P94" s="610"/>
      <c r="Q94" s="366"/>
      <c r="R94" s="611"/>
      <c r="S94" s="612"/>
      <c r="T94" s="368"/>
      <c r="U94" s="369"/>
      <c r="V94" s="370"/>
      <c r="W94" s="370"/>
      <c r="X94" s="370"/>
      <c r="Y94" s="370"/>
      <c r="Z94" s="370"/>
      <c r="AA94" s="370"/>
      <c r="AB94" s="370"/>
      <c r="AC94" s="370"/>
      <c r="AD94" s="370"/>
      <c r="AE94" s="370"/>
      <c r="AF94" s="366"/>
      <c r="AG94" s="367"/>
      <c r="AH94" s="366"/>
      <c r="AI94" s="367"/>
      <c r="AJ94" s="368"/>
      <c r="AK94" s="369"/>
      <c r="AL94" s="366"/>
      <c r="AM94" s="366"/>
      <c r="AN94" s="366"/>
      <c r="AO94" s="612"/>
      <c r="AP94" s="612"/>
      <c r="AQ94" s="368"/>
      <c r="AR94" s="366"/>
      <c r="AS94" s="612"/>
      <c r="AT94" s="612"/>
      <c r="AU94" s="368"/>
      <c r="AV94" s="369"/>
      <c r="AW94" s="370"/>
      <c r="AX94" s="370"/>
      <c r="AY94" s="370"/>
      <c r="AZ94" s="370"/>
      <c r="BA94" s="370"/>
      <c r="BB94" s="370"/>
      <c r="BC94" s="370"/>
      <c r="BD94" s="370"/>
      <c r="BE94" s="370"/>
      <c r="BF94" s="370"/>
      <c r="BG94" s="366"/>
      <c r="BH94" s="367"/>
      <c r="BI94" s="366"/>
      <c r="BJ94" s="367"/>
      <c r="BK94" s="368"/>
      <c r="BL94" s="369"/>
      <c r="BM94" s="366"/>
      <c r="BN94" s="366"/>
      <c r="BO94" s="369"/>
      <c r="BP94" s="369"/>
      <c r="BQ94" s="369"/>
      <c r="BR94" s="369"/>
      <c r="BS94" s="369"/>
      <c r="BT94" s="370"/>
      <c r="BU94" s="370"/>
      <c r="BV94" s="370"/>
      <c r="BW94" s="370"/>
      <c r="BX94" s="370"/>
      <c r="BY94" s="370"/>
      <c r="BZ94" s="370"/>
      <c r="CA94" s="370"/>
      <c r="CB94" s="370"/>
      <c r="CC94" s="619"/>
      <c r="CD94" s="370"/>
      <c r="CE94" s="370"/>
      <c r="CF94" s="370"/>
      <c r="CG94" s="622"/>
    </row>
    <row r="95" spans="1:85" s="178" customFormat="1" x14ac:dyDescent="0.15">
      <c r="A95" s="363"/>
      <c r="B95" s="364"/>
      <c r="C95" s="363"/>
      <c r="D95" s="365"/>
      <c r="E95" s="366"/>
      <c r="F95" s="367"/>
      <c r="G95" s="366"/>
      <c r="H95" s="367"/>
      <c r="I95" s="368"/>
      <c r="J95" s="369"/>
      <c r="K95" s="366"/>
      <c r="L95" s="366"/>
      <c r="M95" s="366"/>
      <c r="N95" s="611"/>
      <c r="O95" s="612"/>
      <c r="P95" s="610"/>
      <c r="Q95" s="366"/>
      <c r="R95" s="611"/>
      <c r="S95" s="612"/>
      <c r="T95" s="368"/>
      <c r="U95" s="369"/>
      <c r="V95" s="370"/>
      <c r="W95" s="370"/>
      <c r="X95" s="370"/>
      <c r="Y95" s="370"/>
      <c r="Z95" s="370"/>
      <c r="AA95" s="370"/>
      <c r="AB95" s="370"/>
      <c r="AC95" s="370"/>
      <c r="AD95" s="370"/>
      <c r="AE95" s="370"/>
      <c r="AF95" s="366"/>
      <c r="AG95" s="367"/>
      <c r="AH95" s="366"/>
      <c r="AI95" s="367"/>
      <c r="AJ95" s="368"/>
      <c r="AK95" s="369"/>
      <c r="AL95" s="366"/>
      <c r="AM95" s="366"/>
      <c r="AN95" s="366"/>
      <c r="AO95" s="612"/>
      <c r="AP95" s="612"/>
      <c r="AQ95" s="368"/>
      <c r="AR95" s="366"/>
      <c r="AS95" s="612"/>
      <c r="AT95" s="612"/>
      <c r="AU95" s="368"/>
      <c r="AV95" s="369"/>
      <c r="AW95" s="370"/>
      <c r="AX95" s="370"/>
      <c r="AY95" s="370"/>
      <c r="AZ95" s="370"/>
      <c r="BA95" s="370"/>
      <c r="BB95" s="370"/>
      <c r="BC95" s="370"/>
      <c r="BD95" s="370"/>
      <c r="BE95" s="370"/>
      <c r="BF95" s="370"/>
      <c r="BG95" s="366"/>
      <c r="BH95" s="367"/>
      <c r="BI95" s="366"/>
      <c r="BJ95" s="367"/>
      <c r="BK95" s="368"/>
      <c r="BL95" s="369"/>
      <c r="BM95" s="366"/>
      <c r="BN95" s="366"/>
      <c r="BO95" s="369"/>
      <c r="BP95" s="369"/>
      <c r="BQ95" s="369"/>
      <c r="BR95" s="369"/>
      <c r="BS95" s="369"/>
      <c r="BT95" s="370"/>
      <c r="BU95" s="370"/>
      <c r="BV95" s="370"/>
      <c r="BW95" s="370"/>
      <c r="BX95" s="370"/>
      <c r="BY95" s="370"/>
      <c r="BZ95" s="370"/>
      <c r="CA95" s="370"/>
      <c r="CB95" s="370"/>
      <c r="CC95" s="619"/>
      <c r="CD95" s="370"/>
      <c r="CE95" s="370"/>
      <c r="CF95" s="370"/>
      <c r="CG95" s="622"/>
    </row>
    <row r="96" spans="1:85" s="178" customFormat="1" x14ac:dyDescent="0.15">
      <c r="A96" s="363"/>
      <c r="B96" s="364"/>
      <c r="C96" s="363"/>
      <c r="D96" s="365"/>
      <c r="E96" s="366"/>
      <c r="F96" s="367"/>
      <c r="G96" s="366"/>
      <c r="H96" s="367"/>
      <c r="I96" s="368"/>
      <c r="J96" s="369"/>
      <c r="K96" s="366"/>
      <c r="L96" s="366"/>
      <c r="M96" s="366"/>
      <c r="N96" s="611"/>
      <c r="O96" s="612"/>
      <c r="P96" s="610"/>
      <c r="Q96" s="366"/>
      <c r="R96" s="611"/>
      <c r="S96" s="612"/>
      <c r="T96" s="368"/>
      <c r="U96" s="369"/>
      <c r="V96" s="370"/>
      <c r="W96" s="370"/>
      <c r="X96" s="370"/>
      <c r="Y96" s="370"/>
      <c r="Z96" s="370"/>
      <c r="AA96" s="370"/>
      <c r="AB96" s="370"/>
      <c r="AC96" s="370"/>
      <c r="AD96" s="370"/>
      <c r="AE96" s="370"/>
      <c r="AF96" s="366"/>
      <c r="AG96" s="367"/>
      <c r="AH96" s="366"/>
      <c r="AI96" s="367"/>
      <c r="AJ96" s="368"/>
      <c r="AK96" s="369"/>
      <c r="AL96" s="366"/>
      <c r="AM96" s="366"/>
      <c r="AN96" s="366"/>
      <c r="AO96" s="612"/>
      <c r="AP96" s="612"/>
      <c r="AQ96" s="368"/>
      <c r="AR96" s="366"/>
      <c r="AS96" s="612"/>
      <c r="AT96" s="612"/>
      <c r="AU96" s="368"/>
      <c r="AV96" s="369"/>
      <c r="AW96" s="370"/>
      <c r="AX96" s="370"/>
      <c r="AY96" s="370"/>
      <c r="AZ96" s="370"/>
      <c r="BA96" s="370"/>
      <c r="BB96" s="370"/>
      <c r="BC96" s="370"/>
      <c r="BD96" s="370"/>
      <c r="BE96" s="370"/>
      <c r="BF96" s="370"/>
      <c r="BG96" s="366"/>
      <c r="BH96" s="367"/>
      <c r="BI96" s="366"/>
      <c r="BJ96" s="367"/>
      <c r="BK96" s="368"/>
      <c r="BL96" s="369"/>
      <c r="BM96" s="366"/>
      <c r="BN96" s="366"/>
      <c r="BO96" s="369"/>
      <c r="BP96" s="369"/>
      <c r="BQ96" s="369"/>
      <c r="BR96" s="369"/>
      <c r="BS96" s="369"/>
      <c r="BT96" s="370"/>
      <c r="BU96" s="370"/>
      <c r="BV96" s="370"/>
      <c r="BW96" s="370"/>
      <c r="BX96" s="370"/>
      <c r="BY96" s="370"/>
      <c r="BZ96" s="370"/>
      <c r="CA96" s="370"/>
      <c r="CB96" s="370"/>
      <c r="CC96" s="619"/>
      <c r="CD96" s="370"/>
      <c r="CE96" s="370"/>
      <c r="CF96" s="370"/>
      <c r="CG96" s="622"/>
    </row>
    <row r="97" spans="1:85" s="178" customFormat="1" x14ac:dyDescent="0.15">
      <c r="A97" s="363"/>
      <c r="B97" s="364"/>
      <c r="C97" s="363"/>
      <c r="D97" s="365"/>
      <c r="E97" s="366"/>
      <c r="F97" s="367"/>
      <c r="G97" s="366"/>
      <c r="H97" s="367"/>
      <c r="I97" s="368"/>
      <c r="J97" s="369"/>
      <c r="K97" s="366"/>
      <c r="L97" s="366"/>
      <c r="M97" s="366"/>
      <c r="N97" s="611"/>
      <c r="O97" s="612"/>
      <c r="P97" s="610"/>
      <c r="Q97" s="366"/>
      <c r="R97" s="611"/>
      <c r="S97" s="612"/>
      <c r="T97" s="368"/>
      <c r="U97" s="369"/>
      <c r="V97" s="370"/>
      <c r="W97" s="370"/>
      <c r="X97" s="370"/>
      <c r="Y97" s="370"/>
      <c r="Z97" s="370"/>
      <c r="AA97" s="370"/>
      <c r="AB97" s="370"/>
      <c r="AC97" s="370"/>
      <c r="AD97" s="370"/>
      <c r="AE97" s="370"/>
      <c r="AF97" s="366"/>
      <c r="AG97" s="367"/>
      <c r="AH97" s="366"/>
      <c r="AI97" s="367"/>
      <c r="AJ97" s="368"/>
      <c r="AK97" s="369"/>
      <c r="AL97" s="366"/>
      <c r="AM97" s="366"/>
      <c r="AN97" s="366"/>
      <c r="AO97" s="612"/>
      <c r="AP97" s="612"/>
      <c r="AQ97" s="368"/>
      <c r="AR97" s="366"/>
      <c r="AS97" s="612"/>
      <c r="AT97" s="612"/>
      <c r="AU97" s="368"/>
      <c r="AV97" s="369"/>
      <c r="AW97" s="370"/>
      <c r="AX97" s="370"/>
      <c r="AY97" s="370"/>
      <c r="AZ97" s="370"/>
      <c r="BA97" s="370"/>
      <c r="BB97" s="370"/>
      <c r="BC97" s="370"/>
      <c r="BD97" s="370"/>
      <c r="BE97" s="370"/>
      <c r="BF97" s="370"/>
      <c r="BG97" s="366"/>
      <c r="BH97" s="367"/>
      <c r="BI97" s="366"/>
      <c r="BJ97" s="367"/>
      <c r="BK97" s="368"/>
      <c r="BL97" s="369"/>
      <c r="BM97" s="366"/>
      <c r="BN97" s="366"/>
      <c r="BO97" s="369"/>
      <c r="BP97" s="369"/>
      <c r="BQ97" s="369"/>
      <c r="BR97" s="369"/>
      <c r="BS97" s="369"/>
      <c r="BT97" s="370"/>
      <c r="BU97" s="370"/>
      <c r="BV97" s="370"/>
      <c r="BW97" s="370"/>
      <c r="BX97" s="370"/>
      <c r="BY97" s="370"/>
      <c r="BZ97" s="370"/>
      <c r="CA97" s="370"/>
      <c r="CB97" s="370"/>
      <c r="CC97" s="619"/>
      <c r="CD97" s="370"/>
      <c r="CE97" s="370"/>
      <c r="CF97" s="370"/>
      <c r="CG97" s="622"/>
    </row>
    <row r="98" spans="1:85" s="178" customFormat="1" x14ac:dyDescent="0.15">
      <c r="A98" s="363"/>
      <c r="B98" s="364"/>
      <c r="C98" s="363"/>
      <c r="D98" s="365"/>
      <c r="E98" s="366"/>
      <c r="F98" s="367"/>
      <c r="G98" s="366"/>
      <c r="H98" s="367"/>
      <c r="I98" s="368"/>
      <c r="J98" s="369"/>
      <c r="K98" s="366"/>
      <c r="L98" s="366"/>
      <c r="M98" s="366"/>
      <c r="N98" s="611"/>
      <c r="O98" s="612"/>
      <c r="P98" s="610"/>
      <c r="Q98" s="366"/>
      <c r="R98" s="611"/>
      <c r="S98" s="612"/>
      <c r="T98" s="368"/>
      <c r="U98" s="369"/>
      <c r="V98" s="370"/>
      <c r="W98" s="370"/>
      <c r="X98" s="370"/>
      <c r="Y98" s="370"/>
      <c r="Z98" s="370"/>
      <c r="AA98" s="370"/>
      <c r="AB98" s="370"/>
      <c r="AC98" s="370"/>
      <c r="AD98" s="370"/>
      <c r="AE98" s="370"/>
      <c r="AF98" s="366"/>
      <c r="AG98" s="367"/>
      <c r="AH98" s="366"/>
      <c r="AI98" s="367"/>
      <c r="AJ98" s="368"/>
      <c r="AK98" s="369"/>
      <c r="AL98" s="366"/>
      <c r="AM98" s="366"/>
      <c r="AN98" s="366"/>
      <c r="AO98" s="612"/>
      <c r="AP98" s="612"/>
      <c r="AQ98" s="368"/>
      <c r="AR98" s="366"/>
      <c r="AS98" s="612"/>
      <c r="AT98" s="612"/>
      <c r="AU98" s="368"/>
      <c r="AV98" s="369"/>
      <c r="AW98" s="370"/>
      <c r="AX98" s="370"/>
      <c r="AY98" s="370"/>
      <c r="AZ98" s="370"/>
      <c r="BA98" s="370"/>
      <c r="BB98" s="370"/>
      <c r="BC98" s="370"/>
      <c r="BD98" s="370"/>
      <c r="BE98" s="370"/>
      <c r="BF98" s="370"/>
      <c r="BG98" s="366"/>
      <c r="BH98" s="367"/>
      <c r="BI98" s="366"/>
      <c r="BJ98" s="367"/>
      <c r="BK98" s="368"/>
      <c r="BL98" s="369"/>
      <c r="BM98" s="366"/>
      <c r="BN98" s="366"/>
      <c r="BO98" s="369"/>
      <c r="BP98" s="369"/>
      <c r="BQ98" s="369"/>
      <c r="BR98" s="369"/>
      <c r="BS98" s="369"/>
      <c r="BT98" s="370"/>
      <c r="BU98" s="370"/>
      <c r="BV98" s="370"/>
      <c r="BW98" s="370"/>
      <c r="BX98" s="370"/>
      <c r="BY98" s="370"/>
      <c r="BZ98" s="370"/>
      <c r="CA98" s="370"/>
      <c r="CB98" s="370"/>
      <c r="CC98" s="619"/>
      <c r="CD98" s="370"/>
      <c r="CE98" s="370"/>
      <c r="CF98" s="370"/>
      <c r="CG98" s="622"/>
    </row>
    <row r="99" spans="1:85" s="178" customFormat="1" x14ac:dyDescent="0.15">
      <c r="A99" s="363"/>
      <c r="B99" s="364"/>
      <c r="C99" s="363"/>
      <c r="D99" s="365"/>
      <c r="E99" s="366"/>
      <c r="F99" s="367"/>
      <c r="G99" s="366"/>
      <c r="H99" s="367"/>
      <c r="I99" s="368"/>
      <c r="J99" s="369"/>
      <c r="K99" s="366"/>
      <c r="L99" s="366"/>
      <c r="M99" s="366"/>
      <c r="N99" s="611"/>
      <c r="O99" s="612"/>
      <c r="P99" s="610"/>
      <c r="Q99" s="366"/>
      <c r="R99" s="611"/>
      <c r="S99" s="612"/>
      <c r="T99" s="368"/>
      <c r="U99" s="369"/>
      <c r="V99" s="370"/>
      <c r="W99" s="370"/>
      <c r="X99" s="370"/>
      <c r="Y99" s="370"/>
      <c r="Z99" s="370"/>
      <c r="AA99" s="370"/>
      <c r="AB99" s="370"/>
      <c r="AC99" s="370"/>
      <c r="AD99" s="370"/>
      <c r="AE99" s="370"/>
      <c r="AF99" s="366"/>
      <c r="AG99" s="367"/>
      <c r="AH99" s="366"/>
      <c r="AI99" s="367"/>
      <c r="AJ99" s="368"/>
      <c r="AK99" s="369"/>
      <c r="AL99" s="366"/>
      <c r="AM99" s="366"/>
      <c r="AN99" s="366"/>
      <c r="AO99" s="612"/>
      <c r="AP99" s="612"/>
      <c r="AQ99" s="368"/>
      <c r="AR99" s="366"/>
      <c r="AS99" s="612"/>
      <c r="AT99" s="612"/>
      <c r="AU99" s="368"/>
      <c r="AV99" s="369"/>
      <c r="AW99" s="370"/>
      <c r="AX99" s="370"/>
      <c r="AY99" s="370"/>
      <c r="AZ99" s="370"/>
      <c r="BA99" s="370"/>
      <c r="BB99" s="370"/>
      <c r="BC99" s="370"/>
      <c r="BD99" s="370"/>
      <c r="BE99" s="370"/>
      <c r="BF99" s="370"/>
      <c r="BG99" s="366"/>
      <c r="BH99" s="367"/>
      <c r="BI99" s="366"/>
      <c r="BJ99" s="367"/>
      <c r="BK99" s="368"/>
      <c r="BL99" s="369"/>
      <c r="BM99" s="366"/>
      <c r="BN99" s="366"/>
      <c r="BO99" s="369"/>
      <c r="BP99" s="369"/>
      <c r="BQ99" s="369"/>
      <c r="BR99" s="369"/>
      <c r="BS99" s="369"/>
      <c r="BT99" s="370"/>
      <c r="BU99" s="370"/>
      <c r="BV99" s="370"/>
      <c r="BW99" s="370"/>
      <c r="BX99" s="370"/>
      <c r="BY99" s="370"/>
      <c r="BZ99" s="370"/>
      <c r="CA99" s="370"/>
      <c r="CB99" s="370"/>
      <c r="CC99" s="619"/>
      <c r="CD99" s="370"/>
      <c r="CE99" s="370"/>
      <c r="CF99" s="370"/>
      <c r="CG99" s="622"/>
    </row>
    <row r="100" spans="1:85" s="178" customFormat="1" x14ac:dyDescent="0.15">
      <c r="A100" s="363"/>
      <c r="B100" s="364"/>
      <c r="C100" s="363"/>
      <c r="D100" s="365"/>
      <c r="E100" s="366"/>
      <c r="F100" s="367"/>
      <c r="G100" s="366"/>
      <c r="H100" s="367"/>
      <c r="I100" s="368"/>
      <c r="J100" s="369"/>
      <c r="K100" s="366"/>
      <c r="L100" s="366"/>
      <c r="M100" s="366"/>
      <c r="N100" s="611"/>
      <c r="O100" s="612"/>
      <c r="P100" s="610"/>
      <c r="Q100" s="366"/>
      <c r="R100" s="611"/>
      <c r="S100" s="612"/>
      <c r="T100" s="368"/>
      <c r="U100" s="369"/>
      <c r="V100" s="370"/>
      <c r="W100" s="370"/>
      <c r="X100" s="370"/>
      <c r="Y100" s="370"/>
      <c r="Z100" s="370"/>
      <c r="AA100" s="370"/>
      <c r="AB100" s="370"/>
      <c r="AC100" s="370"/>
      <c r="AD100" s="370"/>
      <c r="AE100" s="370"/>
      <c r="AF100" s="366"/>
      <c r="AG100" s="367"/>
      <c r="AH100" s="366"/>
      <c r="AI100" s="367"/>
      <c r="AJ100" s="368"/>
      <c r="AK100" s="369"/>
      <c r="AL100" s="366"/>
      <c r="AM100" s="366"/>
      <c r="AN100" s="366"/>
      <c r="AO100" s="612"/>
      <c r="AP100" s="612"/>
      <c r="AQ100" s="368"/>
      <c r="AR100" s="366"/>
      <c r="AS100" s="612"/>
      <c r="AT100" s="612"/>
      <c r="AU100" s="368"/>
      <c r="AV100" s="369"/>
      <c r="AW100" s="370"/>
      <c r="AX100" s="370"/>
      <c r="AY100" s="370"/>
      <c r="AZ100" s="370"/>
      <c r="BA100" s="370"/>
      <c r="BB100" s="370"/>
      <c r="BC100" s="370"/>
      <c r="BD100" s="370"/>
      <c r="BE100" s="370"/>
      <c r="BF100" s="370"/>
      <c r="BG100" s="366"/>
      <c r="BH100" s="367"/>
      <c r="BI100" s="366"/>
      <c r="BJ100" s="367"/>
      <c r="BK100" s="368"/>
      <c r="BL100" s="369"/>
      <c r="BM100" s="366"/>
      <c r="BN100" s="366"/>
      <c r="BO100" s="369"/>
      <c r="BP100" s="369"/>
      <c r="BQ100" s="369"/>
      <c r="BR100" s="369"/>
      <c r="BS100" s="369"/>
      <c r="BT100" s="370"/>
      <c r="BU100" s="370"/>
      <c r="BV100" s="370"/>
      <c r="BW100" s="370"/>
      <c r="BX100" s="370"/>
      <c r="BY100" s="370"/>
      <c r="BZ100" s="370"/>
      <c r="CA100" s="370"/>
      <c r="CB100" s="370"/>
      <c r="CC100" s="619"/>
      <c r="CD100" s="370"/>
      <c r="CE100" s="370"/>
      <c r="CF100" s="370"/>
      <c r="CG100" s="622"/>
    </row>
    <row r="101" spans="1:85" s="178" customFormat="1" x14ac:dyDescent="0.15">
      <c r="A101" s="363"/>
      <c r="B101" s="364"/>
      <c r="C101" s="363"/>
      <c r="D101" s="365"/>
      <c r="E101" s="366"/>
      <c r="F101" s="367"/>
      <c r="G101" s="366"/>
      <c r="H101" s="367"/>
      <c r="I101" s="368"/>
      <c r="J101" s="369"/>
      <c r="K101" s="366"/>
      <c r="L101" s="366"/>
      <c r="M101" s="366"/>
      <c r="N101" s="611"/>
      <c r="O101" s="612"/>
      <c r="P101" s="610"/>
      <c r="Q101" s="366"/>
      <c r="R101" s="611"/>
      <c r="S101" s="612"/>
      <c r="T101" s="368"/>
      <c r="U101" s="369"/>
      <c r="V101" s="370"/>
      <c r="W101" s="370"/>
      <c r="X101" s="370"/>
      <c r="Y101" s="370"/>
      <c r="Z101" s="370"/>
      <c r="AA101" s="370"/>
      <c r="AB101" s="370"/>
      <c r="AC101" s="370"/>
      <c r="AD101" s="370"/>
      <c r="AE101" s="370"/>
      <c r="AF101" s="366"/>
      <c r="AG101" s="367"/>
      <c r="AH101" s="366"/>
      <c r="AI101" s="367"/>
      <c r="AJ101" s="368"/>
      <c r="AK101" s="369"/>
      <c r="AL101" s="366"/>
      <c r="AM101" s="366"/>
      <c r="AN101" s="366"/>
      <c r="AO101" s="612"/>
      <c r="AP101" s="612"/>
      <c r="AQ101" s="368"/>
      <c r="AR101" s="366"/>
      <c r="AS101" s="612"/>
      <c r="AT101" s="612"/>
      <c r="AU101" s="368"/>
      <c r="AV101" s="369"/>
      <c r="AW101" s="370"/>
      <c r="AX101" s="370"/>
      <c r="AY101" s="370"/>
      <c r="AZ101" s="370"/>
      <c r="BA101" s="370"/>
      <c r="BB101" s="370"/>
      <c r="BC101" s="370"/>
      <c r="BD101" s="370"/>
      <c r="BE101" s="370"/>
      <c r="BF101" s="370"/>
      <c r="BG101" s="366"/>
      <c r="BH101" s="367"/>
      <c r="BI101" s="366"/>
      <c r="BJ101" s="367"/>
      <c r="BK101" s="368"/>
      <c r="BL101" s="369"/>
      <c r="BM101" s="366"/>
      <c r="BN101" s="366"/>
      <c r="BO101" s="369"/>
      <c r="BP101" s="369"/>
      <c r="BQ101" s="369"/>
      <c r="BR101" s="369"/>
      <c r="BS101" s="369"/>
      <c r="BT101" s="370"/>
      <c r="BU101" s="370"/>
      <c r="BV101" s="370"/>
      <c r="BW101" s="370"/>
      <c r="BX101" s="370"/>
      <c r="BY101" s="370"/>
      <c r="BZ101" s="370"/>
      <c r="CA101" s="370"/>
      <c r="CB101" s="370"/>
      <c r="CC101" s="619"/>
      <c r="CD101" s="370"/>
      <c r="CE101" s="370"/>
      <c r="CF101" s="370"/>
      <c r="CG101" s="622"/>
    </row>
    <row r="102" spans="1:85" s="178" customFormat="1" x14ac:dyDescent="0.15">
      <c r="A102" s="363"/>
      <c r="B102" s="364"/>
      <c r="C102" s="363"/>
      <c r="D102" s="365"/>
      <c r="E102" s="366"/>
      <c r="F102" s="367"/>
      <c r="G102" s="366"/>
      <c r="H102" s="367"/>
      <c r="I102" s="368"/>
      <c r="J102" s="369"/>
      <c r="K102" s="366"/>
      <c r="L102" s="366"/>
      <c r="M102" s="366"/>
      <c r="N102" s="611"/>
      <c r="O102" s="612"/>
      <c r="P102" s="610"/>
      <c r="Q102" s="366"/>
      <c r="R102" s="611"/>
      <c r="S102" s="612"/>
      <c r="T102" s="368"/>
      <c r="U102" s="369"/>
      <c r="V102" s="370"/>
      <c r="W102" s="370"/>
      <c r="X102" s="370"/>
      <c r="Y102" s="370"/>
      <c r="Z102" s="370"/>
      <c r="AA102" s="370"/>
      <c r="AB102" s="370"/>
      <c r="AC102" s="370"/>
      <c r="AD102" s="370"/>
      <c r="AE102" s="370"/>
      <c r="AF102" s="366"/>
      <c r="AG102" s="367"/>
      <c r="AH102" s="366"/>
      <c r="AI102" s="367"/>
      <c r="AJ102" s="368"/>
      <c r="AK102" s="369"/>
      <c r="AL102" s="366"/>
      <c r="AM102" s="366"/>
      <c r="AN102" s="366"/>
      <c r="AO102" s="612"/>
      <c r="AP102" s="612"/>
      <c r="AQ102" s="368"/>
      <c r="AR102" s="366"/>
      <c r="AS102" s="612"/>
      <c r="AT102" s="612"/>
      <c r="AU102" s="368"/>
      <c r="AV102" s="369"/>
      <c r="AW102" s="370"/>
      <c r="AX102" s="370"/>
      <c r="AY102" s="370"/>
      <c r="AZ102" s="370"/>
      <c r="BA102" s="370"/>
      <c r="BB102" s="370"/>
      <c r="BC102" s="370"/>
      <c r="BD102" s="370"/>
      <c r="BE102" s="370"/>
      <c r="BF102" s="370"/>
      <c r="BG102" s="366"/>
      <c r="BH102" s="367"/>
      <c r="BI102" s="366"/>
      <c r="BJ102" s="367"/>
      <c r="BK102" s="368"/>
      <c r="BL102" s="369"/>
      <c r="BM102" s="366"/>
      <c r="BN102" s="366"/>
      <c r="BO102" s="369"/>
      <c r="BP102" s="369"/>
      <c r="BQ102" s="369"/>
      <c r="BR102" s="369"/>
      <c r="BS102" s="369"/>
      <c r="BT102" s="370"/>
      <c r="BU102" s="370"/>
      <c r="BV102" s="370"/>
      <c r="BW102" s="370"/>
      <c r="BX102" s="370"/>
      <c r="BY102" s="370"/>
      <c r="BZ102" s="370"/>
      <c r="CA102" s="370"/>
      <c r="CB102" s="370"/>
      <c r="CC102" s="619"/>
      <c r="CD102" s="370"/>
      <c r="CE102" s="370"/>
      <c r="CF102" s="370"/>
      <c r="CG102" s="622"/>
    </row>
    <row r="103" spans="1:85" s="178" customFormat="1" x14ac:dyDescent="0.15">
      <c r="A103" s="363"/>
      <c r="B103" s="364"/>
      <c r="C103" s="363"/>
      <c r="D103" s="365"/>
      <c r="E103" s="366"/>
      <c r="F103" s="367"/>
      <c r="G103" s="366"/>
      <c r="H103" s="367"/>
      <c r="I103" s="368"/>
      <c r="J103" s="369"/>
      <c r="K103" s="366"/>
      <c r="L103" s="366"/>
      <c r="M103" s="366"/>
      <c r="N103" s="611"/>
      <c r="O103" s="612"/>
      <c r="P103" s="610"/>
      <c r="Q103" s="366"/>
      <c r="R103" s="611"/>
      <c r="S103" s="612"/>
      <c r="T103" s="368"/>
      <c r="U103" s="369"/>
      <c r="V103" s="370"/>
      <c r="W103" s="370"/>
      <c r="X103" s="370"/>
      <c r="Y103" s="370"/>
      <c r="Z103" s="370"/>
      <c r="AA103" s="370"/>
      <c r="AB103" s="370"/>
      <c r="AC103" s="370"/>
      <c r="AD103" s="370"/>
      <c r="AE103" s="370"/>
      <c r="AF103" s="366"/>
      <c r="AG103" s="367"/>
      <c r="AH103" s="366"/>
      <c r="AI103" s="367"/>
      <c r="AJ103" s="368"/>
      <c r="AK103" s="369"/>
      <c r="AL103" s="366"/>
      <c r="AM103" s="366"/>
      <c r="AN103" s="366"/>
      <c r="AO103" s="612"/>
      <c r="AP103" s="612"/>
      <c r="AQ103" s="368"/>
      <c r="AR103" s="366"/>
      <c r="AS103" s="612"/>
      <c r="AT103" s="612"/>
      <c r="AU103" s="368"/>
      <c r="AV103" s="369"/>
      <c r="AW103" s="370"/>
      <c r="AX103" s="370"/>
      <c r="AY103" s="370"/>
      <c r="AZ103" s="370"/>
      <c r="BA103" s="370"/>
      <c r="BB103" s="370"/>
      <c r="BC103" s="370"/>
      <c r="BD103" s="370"/>
      <c r="BE103" s="370"/>
      <c r="BF103" s="370"/>
      <c r="BG103" s="366"/>
      <c r="BH103" s="367"/>
      <c r="BI103" s="366"/>
      <c r="BJ103" s="367"/>
      <c r="BK103" s="368"/>
      <c r="BL103" s="369"/>
      <c r="BM103" s="366"/>
      <c r="BN103" s="366"/>
      <c r="BO103" s="369"/>
      <c r="BP103" s="369"/>
      <c r="BQ103" s="369"/>
      <c r="BR103" s="369"/>
      <c r="BS103" s="369"/>
      <c r="BT103" s="370"/>
      <c r="BU103" s="370"/>
      <c r="BV103" s="370"/>
      <c r="BW103" s="370"/>
      <c r="BX103" s="370"/>
      <c r="BY103" s="370"/>
      <c r="BZ103" s="370"/>
      <c r="CA103" s="370"/>
      <c r="CB103" s="370"/>
      <c r="CC103" s="619"/>
      <c r="CD103" s="370"/>
      <c r="CE103" s="370"/>
      <c r="CF103" s="370"/>
      <c r="CG103" s="622"/>
    </row>
    <row r="104" spans="1:85" s="178" customFormat="1" x14ac:dyDescent="0.15">
      <c r="A104" s="363"/>
      <c r="B104" s="364"/>
      <c r="C104" s="363"/>
      <c r="D104" s="365"/>
      <c r="E104" s="366"/>
      <c r="F104" s="367"/>
      <c r="G104" s="366"/>
      <c r="H104" s="367"/>
      <c r="I104" s="368"/>
      <c r="J104" s="369"/>
      <c r="K104" s="366"/>
      <c r="L104" s="366"/>
      <c r="M104" s="366"/>
      <c r="N104" s="611"/>
      <c r="O104" s="612"/>
      <c r="P104" s="610"/>
      <c r="Q104" s="366"/>
      <c r="R104" s="611"/>
      <c r="S104" s="612"/>
      <c r="T104" s="368"/>
      <c r="U104" s="369"/>
      <c r="V104" s="370"/>
      <c r="W104" s="370"/>
      <c r="X104" s="370"/>
      <c r="Y104" s="370"/>
      <c r="Z104" s="370"/>
      <c r="AA104" s="370"/>
      <c r="AB104" s="370"/>
      <c r="AC104" s="370"/>
      <c r="AD104" s="370"/>
      <c r="AE104" s="370"/>
      <c r="AF104" s="366"/>
      <c r="AG104" s="367"/>
      <c r="AH104" s="366"/>
      <c r="AI104" s="367"/>
      <c r="AJ104" s="368"/>
      <c r="AK104" s="369"/>
      <c r="AL104" s="366"/>
      <c r="AM104" s="366"/>
      <c r="AN104" s="366"/>
      <c r="AO104" s="612"/>
      <c r="AP104" s="612"/>
      <c r="AQ104" s="368"/>
      <c r="AR104" s="366"/>
      <c r="AS104" s="612"/>
      <c r="AT104" s="612"/>
      <c r="AU104" s="368"/>
      <c r="AV104" s="369"/>
      <c r="AW104" s="370"/>
      <c r="AX104" s="370"/>
      <c r="AY104" s="370"/>
      <c r="AZ104" s="370"/>
      <c r="BA104" s="370"/>
      <c r="BB104" s="370"/>
      <c r="BC104" s="370"/>
      <c r="BD104" s="370"/>
      <c r="BE104" s="370"/>
      <c r="BF104" s="370"/>
      <c r="BG104" s="366"/>
      <c r="BH104" s="367"/>
      <c r="BI104" s="366"/>
      <c r="BJ104" s="367"/>
      <c r="BK104" s="368"/>
      <c r="BL104" s="369"/>
      <c r="BM104" s="366"/>
      <c r="BN104" s="366"/>
      <c r="BO104" s="369"/>
      <c r="BP104" s="369"/>
      <c r="BQ104" s="369"/>
      <c r="BR104" s="369"/>
      <c r="BS104" s="369"/>
      <c r="BT104" s="370"/>
      <c r="BU104" s="370"/>
      <c r="BV104" s="370"/>
      <c r="BW104" s="370"/>
      <c r="BX104" s="370"/>
      <c r="BY104" s="370"/>
      <c r="BZ104" s="370"/>
      <c r="CA104" s="370"/>
      <c r="CB104" s="370"/>
      <c r="CC104" s="619"/>
      <c r="CD104" s="370"/>
      <c r="CE104" s="370"/>
      <c r="CF104" s="370"/>
      <c r="CG104" s="622"/>
    </row>
    <row r="105" spans="1:85" s="178" customFormat="1" x14ac:dyDescent="0.15">
      <c r="A105" s="363"/>
      <c r="B105" s="364"/>
      <c r="C105" s="363"/>
      <c r="D105" s="365"/>
      <c r="E105" s="366"/>
      <c r="F105" s="367"/>
      <c r="G105" s="366"/>
      <c r="H105" s="367"/>
      <c r="I105" s="368"/>
      <c r="J105" s="369"/>
      <c r="K105" s="366"/>
      <c r="L105" s="366"/>
      <c r="M105" s="366"/>
      <c r="N105" s="611"/>
      <c r="O105" s="612"/>
      <c r="P105" s="610"/>
      <c r="Q105" s="366"/>
      <c r="R105" s="611"/>
      <c r="S105" s="612"/>
      <c r="T105" s="368"/>
      <c r="U105" s="369"/>
      <c r="V105" s="370"/>
      <c r="W105" s="370"/>
      <c r="X105" s="370"/>
      <c r="Y105" s="370"/>
      <c r="Z105" s="370"/>
      <c r="AA105" s="370"/>
      <c r="AB105" s="370"/>
      <c r="AC105" s="370"/>
      <c r="AD105" s="370"/>
      <c r="AE105" s="370"/>
      <c r="AF105" s="366"/>
      <c r="AG105" s="367"/>
      <c r="AH105" s="366"/>
      <c r="AI105" s="367"/>
      <c r="AJ105" s="368"/>
      <c r="AK105" s="369"/>
      <c r="AL105" s="366"/>
      <c r="AM105" s="366"/>
      <c r="AN105" s="366"/>
      <c r="AO105" s="612"/>
      <c r="AP105" s="612"/>
      <c r="AQ105" s="368"/>
      <c r="AR105" s="366"/>
      <c r="AS105" s="612"/>
      <c r="AT105" s="612"/>
      <c r="AU105" s="368"/>
      <c r="AV105" s="369"/>
      <c r="AW105" s="370"/>
      <c r="AX105" s="370"/>
      <c r="AY105" s="370"/>
      <c r="AZ105" s="370"/>
      <c r="BA105" s="370"/>
      <c r="BB105" s="370"/>
      <c r="BC105" s="370"/>
      <c r="BD105" s="370"/>
      <c r="BE105" s="370"/>
      <c r="BF105" s="370"/>
      <c r="BG105" s="366"/>
      <c r="BH105" s="367"/>
      <c r="BI105" s="366"/>
      <c r="BJ105" s="367"/>
      <c r="BK105" s="368"/>
      <c r="BL105" s="369"/>
      <c r="BM105" s="366"/>
      <c r="BN105" s="366"/>
      <c r="BO105" s="369"/>
      <c r="BP105" s="369"/>
      <c r="BQ105" s="369"/>
      <c r="BR105" s="369"/>
      <c r="BS105" s="369"/>
      <c r="BT105" s="370"/>
      <c r="BU105" s="370"/>
      <c r="BV105" s="370"/>
      <c r="BW105" s="370"/>
      <c r="BX105" s="370"/>
      <c r="BY105" s="370"/>
      <c r="BZ105" s="370"/>
      <c r="CA105" s="370"/>
      <c r="CB105" s="370"/>
      <c r="CC105" s="619"/>
      <c r="CD105" s="370"/>
      <c r="CE105" s="370"/>
      <c r="CF105" s="370"/>
      <c r="CG105" s="622"/>
    </row>
    <row r="106" spans="1:85" s="178" customFormat="1" x14ac:dyDescent="0.15">
      <c r="A106" s="363"/>
      <c r="B106" s="364"/>
      <c r="C106" s="363"/>
      <c r="D106" s="365"/>
      <c r="E106" s="366"/>
      <c r="F106" s="367"/>
      <c r="G106" s="366"/>
      <c r="H106" s="367"/>
      <c r="I106" s="368"/>
      <c r="J106" s="369"/>
      <c r="K106" s="366"/>
      <c r="L106" s="366"/>
      <c r="M106" s="366"/>
      <c r="N106" s="611"/>
      <c r="O106" s="612"/>
      <c r="P106" s="610"/>
      <c r="Q106" s="366"/>
      <c r="R106" s="611"/>
      <c r="S106" s="612"/>
      <c r="T106" s="368"/>
      <c r="U106" s="369"/>
      <c r="V106" s="370"/>
      <c r="W106" s="370"/>
      <c r="X106" s="370"/>
      <c r="Y106" s="370"/>
      <c r="Z106" s="370"/>
      <c r="AA106" s="370"/>
      <c r="AB106" s="370"/>
      <c r="AC106" s="370"/>
      <c r="AD106" s="370"/>
      <c r="AE106" s="370"/>
      <c r="AF106" s="366"/>
      <c r="AG106" s="367"/>
      <c r="AH106" s="366"/>
      <c r="AI106" s="367"/>
      <c r="AJ106" s="368"/>
      <c r="AK106" s="369"/>
      <c r="AL106" s="366"/>
      <c r="AM106" s="366"/>
      <c r="AN106" s="366"/>
      <c r="AO106" s="612"/>
      <c r="AP106" s="612"/>
      <c r="AQ106" s="368"/>
      <c r="AR106" s="366"/>
      <c r="AS106" s="612"/>
      <c r="AT106" s="612"/>
      <c r="AU106" s="368"/>
      <c r="AV106" s="369"/>
      <c r="AW106" s="370"/>
      <c r="AX106" s="370"/>
      <c r="AY106" s="370"/>
      <c r="AZ106" s="370"/>
      <c r="BA106" s="370"/>
      <c r="BB106" s="370"/>
      <c r="BC106" s="370"/>
      <c r="BD106" s="370"/>
      <c r="BE106" s="370"/>
      <c r="BF106" s="370"/>
      <c r="BG106" s="366"/>
      <c r="BH106" s="367"/>
      <c r="BI106" s="366"/>
      <c r="BJ106" s="367"/>
      <c r="BK106" s="368"/>
      <c r="BL106" s="369"/>
      <c r="BM106" s="366"/>
      <c r="BN106" s="366"/>
      <c r="BO106" s="369"/>
      <c r="BP106" s="369"/>
      <c r="BQ106" s="369"/>
      <c r="BR106" s="369"/>
      <c r="BS106" s="369"/>
      <c r="BT106" s="370"/>
      <c r="BU106" s="370"/>
      <c r="BV106" s="370"/>
      <c r="BW106" s="370"/>
      <c r="BX106" s="370"/>
      <c r="BY106" s="370"/>
      <c r="BZ106" s="370"/>
      <c r="CA106" s="370"/>
      <c r="CB106" s="370"/>
      <c r="CC106" s="619"/>
      <c r="CD106" s="370"/>
      <c r="CE106" s="370"/>
      <c r="CF106" s="370"/>
      <c r="CG106" s="622"/>
    </row>
    <row r="107" spans="1:85" s="178" customFormat="1" x14ac:dyDescent="0.15">
      <c r="A107" s="363"/>
      <c r="B107" s="364"/>
      <c r="C107" s="363"/>
      <c r="D107" s="365"/>
      <c r="E107" s="366"/>
      <c r="F107" s="367"/>
      <c r="G107" s="366"/>
      <c r="H107" s="367"/>
      <c r="I107" s="368"/>
      <c r="J107" s="369"/>
      <c r="K107" s="366"/>
      <c r="L107" s="366"/>
      <c r="M107" s="366"/>
      <c r="N107" s="611"/>
      <c r="O107" s="612"/>
      <c r="P107" s="610"/>
      <c r="Q107" s="366"/>
      <c r="R107" s="611"/>
      <c r="S107" s="612"/>
      <c r="T107" s="368"/>
      <c r="U107" s="369"/>
      <c r="V107" s="370"/>
      <c r="W107" s="370"/>
      <c r="X107" s="370"/>
      <c r="Y107" s="370"/>
      <c r="Z107" s="370"/>
      <c r="AA107" s="370"/>
      <c r="AB107" s="370"/>
      <c r="AC107" s="370"/>
      <c r="AD107" s="370"/>
      <c r="AE107" s="370"/>
      <c r="AF107" s="366"/>
      <c r="AG107" s="367"/>
      <c r="AH107" s="366"/>
      <c r="AI107" s="367"/>
      <c r="AJ107" s="368"/>
      <c r="AK107" s="369"/>
      <c r="AL107" s="366"/>
      <c r="AM107" s="366"/>
      <c r="AN107" s="366"/>
      <c r="AO107" s="612"/>
      <c r="AP107" s="612"/>
      <c r="AQ107" s="368"/>
      <c r="AR107" s="366"/>
      <c r="AS107" s="612"/>
      <c r="AT107" s="612"/>
      <c r="AU107" s="368"/>
      <c r="AV107" s="369"/>
      <c r="AW107" s="370"/>
      <c r="AX107" s="370"/>
      <c r="AY107" s="370"/>
      <c r="AZ107" s="370"/>
      <c r="BA107" s="370"/>
      <c r="BB107" s="370"/>
      <c r="BC107" s="370"/>
      <c r="BD107" s="370"/>
      <c r="BE107" s="370"/>
      <c r="BF107" s="370"/>
      <c r="BG107" s="366"/>
      <c r="BH107" s="367"/>
      <c r="BI107" s="366"/>
      <c r="BJ107" s="367"/>
      <c r="BK107" s="368"/>
      <c r="BL107" s="369"/>
      <c r="BM107" s="366"/>
      <c r="BN107" s="366"/>
      <c r="BO107" s="369"/>
      <c r="BP107" s="369"/>
      <c r="BQ107" s="369"/>
      <c r="BR107" s="369"/>
      <c r="BS107" s="369"/>
      <c r="BT107" s="370"/>
      <c r="BU107" s="370"/>
      <c r="BV107" s="370"/>
      <c r="BW107" s="370"/>
      <c r="BX107" s="370"/>
      <c r="BY107" s="370"/>
      <c r="BZ107" s="370"/>
      <c r="CA107" s="370"/>
      <c r="CB107" s="370"/>
      <c r="CC107" s="619"/>
      <c r="CD107" s="370"/>
      <c r="CE107" s="370"/>
      <c r="CF107" s="370"/>
      <c r="CG107" s="622"/>
    </row>
    <row r="108" spans="1:85" s="178" customFormat="1" x14ac:dyDescent="0.15">
      <c r="A108" s="363"/>
      <c r="B108" s="364"/>
      <c r="C108" s="363"/>
      <c r="D108" s="365"/>
      <c r="E108" s="366"/>
      <c r="F108" s="367"/>
      <c r="G108" s="366"/>
      <c r="H108" s="367"/>
      <c r="I108" s="368"/>
      <c r="J108" s="369"/>
      <c r="K108" s="366"/>
      <c r="L108" s="366"/>
      <c r="M108" s="366"/>
      <c r="N108" s="611"/>
      <c r="O108" s="612"/>
      <c r="P108" s="610"/>
      <c r="Q108" s="366"/>
      <c r="R108" s="611"/>
      <c r="S108" s="612"/>
      <c r="T108" s="368"/>
      <c r="U108" s="369"/>
      <c r="V108" s="370"/>
      <c r="W108" s="370"/>
      <c r="X108" s="370"/>
      <c r="Y108" s="370"/>
      <c r="Z108" s="370"/>
      <c r="AA108" s="370"/>
      <c r="AB108" s="370"/>
      <c r="AC108" s="370"/>
      <c r="AD108" s="370"/>
      <c r="AE108" s="370"/>
      <c r="AF108" s="366"/>
      <c r="AG108" s="367"/>
      <c r="AH108" s="366"/>
      <c r="AI108" s="367"/>
      <c r="AJ108" s="368"/>
      <c r="AK108" s="369"/>
      <c r="AL108" s="366"/>
      <c r="AM108" s="366"/>
      <c r="AN108" s="366"/>
      <c r="AO108" s="612"/>
      <c r="AP108" s="612"/>
      <c r="AQ108" s="368"/>
      <c r="AR108" s="366"/>
      <c r="AS108" s="612"/>
      <c r="AT108" s="612"/>
      <c r="AU108" s="368"/>
      <c r="AV108" s="369"/>
      <c r="AW108" s="370"/>
      <c r="AX108" s="370"/>
      <c r="AY108" s="370"/>
      <c r="AZ108" s="370"/>
      <c r="BA108" s="370"/>
      <c r="BB108" s="370"/>
      <c r="BC108" s="370"/>
      <c r="BD108" s="370"/>
      <c r="BE108" s="370"/>
      <c r="BF108" s="370"/>
      <c r="BG108" s="366"/>
      <c r="BH108" s="367"/>
      <c r="BI108" s="366"/>
      <c r="BJ108" s="367"/>
      <c r="BK108" s="368"/>
      <c r="BL108" s="369"/>
      <c r="BM108" s="366"/>
      <c r="BN108" s="366"/>
      <c r="BO108" s="369"/>
      <c r="BP108" s="369"/>
      <c r="BQ108" s="369"/>
      <c r="BR108" s="369"/>
      <c r="BS108" s="369"/>
      <c r="BT108" s="370"/>
      <c r="BU108" s="370"/>
      <c r="BV108" s="370"/>
      <c r="BW108" s="370"/>
      <c r="BX108" s="370"/>
      <c r="BY108" s="370"/>
      <c r="BZ108" s="370"/>
      <c r="CA108" s="370"/>
      <c r="CB108" s="370"/>
      <c r="CC108" s="619"/>
      <c r="CD108" s="370"/>
      <c r="CE108" s="370"/>
      <c r="CF108" s="370"/>
      <c r="CG108" s="622"/>
    </row>
    <row r="109" spans="1:85" s="178" customFormat="1" x14ac:dyDescent="0.15">
      <c r="A109" s="363"/>
      <c r="B109" s="364"/>
      <c r="C109" s="363"/>
      <c r="D109" s="365"/>
      <c r="E109" s="366"/>
      <c r="F109" s="367"/>
      <c r="G109" s="366"/>
      <c r="H109" s="367"/>
      <c r="I109" s="368"/>
      <c r="J109" s="369"/>
      <c r="K109" s="366"/>
      <c r="L109" s="366"/>
      <c r="M109" s="366"/>
      <c r="N109" s="611"/>
      <c r="O109" s="612"/>
      <c r="P109" s="610"/>
      <c r="Q109" s="366"/>
      <c r="R109" s="611"/>
      <c r="S109" s="612"/>
      <c r="T109" s="368"/>
      <c r="U109" s="369"/>
      <c r="V109" s="370"/>
      <c r="W109" s="370"/>
      <c r="X109" s="370"/>
      <c r="Y109" s="370"/>
      <c r="Z109" s="370"/>
      <c r="AA109" s="370"/>
      <c r="AB109" s="370"/>
      <c r="AC109" s="370"/>
      <c r="AD109" s="370"/>
      <c r="AE109" s="370"/>
      <c r="AF109" s="366"/>
      <c r="AG109" s="367"/>
      <c r="AH109" s="366"/>
      <c r="AI109" s="367"/>
      <c r="AJ109" s="368"/>
      <c r="AK109" s="369"/>
      <c r="AL109" s="366"/>
      <c r="AM109" s="366"/>
      <c r="AN109" s="366"/>
      <c r="AO109" s="612"/>
      <c r="AP109" s="612"/>
      <c r="AQ109" s="368"/>
      <c r="AR109" s="366"/>
      <c r="AS109" s="612"/>
      <c r="AT109" s="612"/>
      <c r="AU109" s="368"/>
      <c r="AV109" s="369"/>
      <c r="AW109" s="370"/>
      <c r="AX109" s="370"/>
      <c r="AY109" s="370"/>
      <c r="AZ109" s="370"/>
      <c r="BA109" s="370"/>
      <c r="BB109" s="370"/>
      <c r="BC109" s="370"/>
      <c r="BD109" s="370"/>
      <c r="BE109" s="370"/>
      <c r="BF109" s="370"/>
      <c r="BG109" s="366"/>
      <c r="BH109" s="367"/>
      <c r="BI109" s="366"/>
      <c r="BJ109" s="367"/>
      <c r="BK109" s="368"/>
      <c r="BL109" s="369"/>
      <c r="BM109" s="366"/>
      <c r="BN109" s="366"/>
      <c r="BO109" s="369"/>
      <c r="BP109" s="369"/>
      <c r="BQ109" s="369"/>
      <c r="BR109" s="369"/>
      <c r="BS109" s="369"/>
      <c r="BT109" s="370"/>
      <c r="BU109" s="370"/>
      <c r="BV109" s="370"/>
      <c r="BW109" s="370"/>
      <c r="BX109" s="370"/>
      <c r="BY109" s="370"/>
      <c r="BZ109" s="370"/>
      <c r="CA109" s="370"/>
      <c r="CB109" s="370"/>
      <c r="CC109" s="619"/>
      <c r="CD109" s="370"/>
      <c r="CE109" s="370"/>
      <c r="CF109" s="370"/>
      <c r="CG109" s="622"/>
    </row>
    <row r="110" spans="1:85" s="178" customFormat="1" x14ac:dyDescent="0.15">
      <c r="A110" s="363"/>
      <c r="B110" s="364"/>
      <c r="C110" s="363"/>
      <c r="D110" s="365"/>
      <c r="E110" s="366"/>
      <c r="F110" s="367"/>
      <c r="G110" s="366"/>
      <c r="H110" s="367"/>
      <c r="I110" s="368"/>
      <c r="J110" s="369"/>
      <c r="K110" s="366"/>
      <c r="L110" s="366"/>
      <c r="M110" s="366"/>
      <c r="N110" s="611"/>
      <c r="O110" s="612"/>
      <c r="P110" s="610"/>
      <c r="Q110" s="366"/>
      <c r="R110" s="611"/>
      <c r="S110" s="612"/>
      <c r="T110" s="368"/>
      <c r="U110" s="369"/>
      <c r="V110" s="370"/>
      <c r="W110" s="370"/>
      <c r="X110" s="370"/>
      <c r="Y110" s="370"/>
      <c r="Z110" s="370"/>
      <c r="AA110" s="370"/>
      <c r="AB110" s="370"/>
      <c r="AC110" s="370"/>
      <c r="AD110" s="370"/>
      <c r="AE110" s="370"/>
      <c r="AF110" s="366"/>
      <c r="AG110" s="367"/>
      <c r="AH110" s="366"/>
      <c r="AI110" s="367"/>
      <c r="AJ110" s="368"/>
      <c r="AK110" s="369"/>
      <c r="AL110" s="366"/>
      <c r="AM110" s="366"/>
      <c r="AN110" s="366"/>
      <c r="AO110" s="612"/>
      <c r="AP110" s="612"/>
      <c r="AQ110" s="368"/>
      <c r="AR110" s="366"/>
      <c r="AS110" s="612"/>
      <c r="AT110" s="612"/>
      <c r="AU110" s="368"/>
      <c r="AV110" s="369"/>
      <c r="AW110" s="370"/>
      <c r="AX110" s="370"/>
      <c r="AY110" s="370"/>
      <c r="AZ110" s="370"/>
      <c r="BA110" s="370"/>
      <c r="BB110" s="370"/>
      <c r="BC110" s="370"/>
      <c r="BD110" s="370"/>
      <c r="BE110" s="370"/>
      <c r="BF110" s="370"/>
      <c r="BG110" s="366"/>
      <c r="BH110" s="367"/>
      <c r="BI110" s="366"/>
      <c r="BJ110" s="367"/>
      <c r="BK110" s="368"/>
      <c r="BL110" s="369"/>
      <c r="BM110" s="366"/>
      <c r="BN110" s="366"/>
      <c r="BO110" s="369"/>
      <c r="BP110" s="369"/>
      <c r="BQ110" s="369"/>
      <c r="BR110" s="369"/>
      <c r="BS110" s="369"/>
      <c r="BT110" s="370"/>
      <c r="BU110" s="370"/>
      <c r="BV110" s="370"/>
      <c r="BW110" s="370"/>
      <c r="BX110" s="370"/>
      <c r="BY110" s="370"/>
      <c r="BZ110" s="370"/>
      <c r="CA110" s="370"/>
      <c r="CB110" s="370"/>
      <c r="CC110" s="619"/>
      <c r="CD110" s="370"/>
      <c r="CE110" s="370"/>
      <c r="CF110" s="370"/>
      <c r="CG110" s="622"/>
    </row>
    <row r="111" spans="1:85" s="178" customFormat="1" x14ac:dyDescent="0.15">
      <c r="A111" s="363"/>
      <c r="B111" s="364"/>
      <c r="C111" s="363"/>
      <c r="D111" s="365"/>
      <c r="E111" s="366"/>
      <c r="F111" s="367"/>
      <c r="G111" s="366"/>
      <c r="H111" s="367"/>
      <c r="I111" s="368"/>
      <c r="J111" s="369"/>
      <c r="K111" s="366"/>
      <c r="L111" s="366"/>
      <c r="M111" s="366"/>
      <c r="N111" s="611"/>
      <c r="O111" s="612"/>
      <c r="P111" s="610"/>
      <c r="Q111" s="366"/>
      <c r="R111" s="611"/>
      <c r="S111" s="612"/>
      <c r="T111" s="368"/>
      <c r="U111" s="369"/>
      <c r="V111" s="370"/>
      <c r="W111" s="370"/>
      <c r="X111" s="370"/>
      <c r="Y111" s="370"/>
      <c r="Z111" s="370"/>
      <c r="AA111" s="370"/>
      <c r="AB111" s="370"/>
      <c r="AC111" s="370"/>
      <c r="AD111" s="370"/>
      <c r="AE111" s="370"/>
      <c r="AF111" s="366"/>
      <c r="AG111" s="367"/>
      <c r="AH111" s="366"/>
      <c r="AI111" s="367"/>
      <c r="AJ111" s="368"/>
      <c r="AK111" s="369"/>
      <c r="AL111" s="366"/>
      <c r="AM111" s="366"/>
      <c r="AN111" s="366"/>
      <c r="AO111" s="612"/>
      <c r="AP111" s="612"/>
      <c r="AQ111" s="368"/>
      <c r="AR111" s="366"/>
      <c r="AS111" s="612"/>
      <c r="AT111" s="612"/>
      <c r="AU111" s="368"/>
      <c r="AV111" s="369"/>
      <c r="AW111" s="370"/>
      <c r="AX111" s="370"/>
      <c r="AY111" s="370"/>
      <c r="AZ111" s="370"/>
      <c r="BA111" s="370"/>
      <c r="BB111" s="370"/>
      <c r="BC111" s="370"/>
      <c r="BD111" s="370"/>
      <c r="BE111" s="370"/>
      <c r="BF111" s="370"/>
      <c r="BG111" s="366"/>
      <c r="BH111" s="367"/>
      <c r="BI111" s="366"/>
      <c r="BJ111" s="367"/>
      <c r="BK111" s="368"/>
      <c r="BL111" s="369"/>
      <c r="BM111" s="366"/>
      <c r="BN111" s="366"/>
      <c r="BO111" s="369"/>
      <c r="BP111" s="369"/>
      <c r="BQ111" s="369"/>
      <c r="BR111" s="369"/>
      <c r="BS111" s="369"/>
      <c r="BT111" s="370"/>
      <c r="BU111" s="370"/>
      <c r="BV111" s="370"/>
      <c r="BW111" s="370"/>
      <c r="BX111" s="370"/>
      <c r="BY111" s="370"/>
      <c r="BZ111" s="370"/>
      <c r="CA111" s="370"/>
      <c r="CB111" s="370"/>
      <c r="CC111" s="619"/>
      <c r="CD111" s="370"/>
      <c r="CE111" s="370"/>
      <c r="CF111" s="370"/>
      <c r="CG111" s="622"/>
    </row>
    <row r="112" spans="1:85" s="178" customFormat="1" x14ac:dyDescent="0.15">
      <c r="A112" s="363"/>
      <c r="B112" s="364"/>
      <c r="C112" s="363"/>
      <c r="D112" s="365"/>
      <c r="E112" s="366"/>
      <c r="F112" s="367"/>
      <c r="G112" s="366"/>
      <c r="H112" s="367"/>
      <c r="I112" s="368"/>
      <c r="J112" s="369"/>
      <c r="K112" s="366"/>
      <c r="L112" s="366"/>
      <c r="M112" s="366"/>
      <c r="N112" s="611"/>
      <c r="O112" s="612"/>
      <c r="P112" s="610"/>
      <c r="Q112" s="366"/>
      <c r="R112" s="611"/>
      <c r="S112" s="612"/>
      <c r="T112" s="368"/>
      <c r="U112" s="369"/>
      <c r="V112" s="370"/>
      <c r="W112" s="370"/>
      <c r="X112" s="370"/>
      <c r="Y112" s="370"/>
      <c r="Z112" s="370"/>
      <c r="AA112" s="370"/>
      <c r="AB112" s="370"/>
      <c r="AC112" s="370"/>
      <c r="AD112" s="370"/>
      <c r="AE112" s="370"/>
      <c r="AF112" s="366"/>
      <c r="AG112" s="367"/>
      <c r="AH112" s="366"/>
      <c r="AI112" s="367"/>
      <c r="AJ112" s="368"/>
      <c r="AK112" s="369"/>
      <c r="AL112" s="366"/>
      <c r="AM112" s="366"/>
      <c r="AN112" s="366"/>
      <c r="AO112" s="612"/>
      <c r="AP112" s="612"/>
      <c r="AQ112" s="368"/>
      <c r="AR112" s="366"/>
      <c r="AS112" s="612"/>
      <c r="AT112" s="612"/>
      <c r="AU112" s="368"/>
      <c r="AV112" s="369"/>
      <c r="AW112" s="370"/>
      <c r="AX112" s="370"/>
      <c r="AY112" s="370"/>
      <c r="AZ112" s="370"/>
      <c r="BA112" s="370"/>
      <c r="BB112" s="370"/>
      <c r="BC112" s="370"/>
      <c r="BD112" s="370"/>
      <c r="BE112" s="370"/>
      <c r="BF112" s="370"/>
      <c r="BG112" s="366"/>
      <c r="BH112" s="367"/>
      <c r="BI112" s="366"/>
      <c r="BJ112" s="367"/>
      <c r="BK112" s="368"/>
      <c r="BL112" s="369"/>
      <c r="BM112" s="366"/>
      <c r="BN112" s="366"/>
      <c r="BO112" s="369"/>
      <c r="BP112" s="369"/>
      <c r="BQ112" s="369"/>
      <c r="BR112" s="369"/>
      <c r="BS112" s="369"/>
      <c r="BT112" s="370"/>
      <c r="BU112" s="370"/>
      <c r="BV112" s="370"/>
      <c r="BW112" s="370"/>
      <c r="BX112" s="370"/>
      <c r="BY112" s="370"/>
      <c r="BZ112" s="370"/>
      <c r="CA112" s="370"/>
      <c r="CB112" s="370"/>
      <c r="CC112" s="619"/>
      <c r="CD112" s="370"/>
      <c r="CE112" s="370"/>
      <c r="CF112" s="370"/>
      <c r="CG112" s="622"/>
    </row>
    <row r="113" spans="1:85" s="178" customFormat="1" x14ac:dyDescent="0.15">
      <c r="A113" s="363"/>
      <c r="B113" s="364"/>
      <c r="C113" s="363"/>
      <c r="D113" s="365"/>
      <c r="E113" s="366"/>
      <c r="F113" s="367"/>
      <c r="G113" s="366"/>
      <c r="H113" s="367"/>
      <c r="I113" s="368"/>
      <c r="J113" s="369"/>
      <c r="K113" s="366"/>
      <c r="L113" s="366"/>
      <c r="M113" s="366"/>
      <c r="N113" s="611"/>
      <c r="O113" s="612"/>
      <c r="P113" s="610"/>
      <c r="Q113" s="366"/>
      <c r="R113" s="611"/>
      <c r="S113" s="612"/>
      <c r="T113" s="368"/>
      <c r="U113" s="369"/>
      <c r="V113" s="370"/>
      <c r="W113" s="370"/>
      <c r="X113" s="370"/>
      <c r="Y113" s="370"/>
      <c r="Z113" s="370"/>
      <c r="AA113" s="370"/>
      <c r="AB113" s="370"/>
      <c r="AC113" s="370"/>
      <c r="AD113" s="370"/>
      <c r="AE113" s="370"/>
      <c r="AF113" s="366"/>
      <c r="AG113" s="367"/>
      <c r="AH113" s="366"/>
      <c r="AI113" s="367"/>
      <c r="AJ113" s="368"/>
      <c r="AK113" s="369"/>
      <c r="AL113" s="366"/>
      <c r="AM113" s="366"/>
      <c r="AN113" s="366"/>
      <c r="AO113" s="612"/>
      <c r="AP113" s="612"/>
      <c r="AQ113" s="368"/>
      <c r="AR113" s="366"/>
      <c r="AS113" s="612"/>
      <c r="AT113" s="612"/>
      <c r="AU113" s="368"/>
      <c r="AV113" s="369"/>
      <c r="AW113" s="370"/>
      <c r="AX113" s="370"/>
      <c r="AY113" s="370"/>
      <c r="AZ113" s="370"/>
      <c r="BA113" s="370"/>
      <c r="BB113" s="370"/>
      <c r="BC113" s="370"/>
      <c r="BD113" s="370"/>
      <c r="BE113" s="370"/>
      <c r="BF113" s="370"/>
      <c r="BG113" s="366"/>
      <c r="BH113" s="367"/>
      <c r="BI113" s="366"/>
      <c r="BJ113" s="367"/>
      <c r="BK113" s="368"/>
      <c r="BL113" s="369"/>
      <c r="BM113" s="366"/>
      <c r="BN113" s="366"/>
      <c r="BO113" s="369"/>
      <c r="BP113" s="369"/>
      <c r="BQ113" s="369"/>
      <c r="BR113" s="369"/>
      <c r="BS113" s="369"/>
      <c r="BT113" s="370"/>
      <c r="BU113" s="370"/>
      <c r="BV113" s="370"/>
      <c r="BW113" s="370"/>
      <c r="BX113" s="370"/>
      <c r="BY113" s="370"/>
      <c r="BZ113" s="370"/>
      <c r="CA113" s="370"/>
      <c r="CB113" s="370"/>
      <c r="CC113" s="619"/>
      <c r="CD113" s="370"/>
      <c r="CE113" s="370"/>
      <c r="CF113" s="370"/>
      <c r="CG113" s="622"/>
    </row>
    <row r="114" spans="1:85" s="178" customFormat="1" x14ac:dyDescent="0.15">
      <c r="A114" s="363"/>
      <c r="B114" s="364"/>
      <c r="C114" s="363"/>
      <c r="D114" s="365"/>
      <c r="E114" s="366"/>
      <c r="F114" s="367"/>
      <c r="G114" s="366"/>
      <c r="H114" s="367"/>
      <c r="I114" s="368"/>
      <c r="J114" s="369"/>
      <c r="K114" s="366"/>
      <c r="L114" s="366"/>
      <c r="M114" s="366"/>
      <c r="N114" s="611"/>
      <c r="O114" s="612"/>
      <c r="P114" s="610"/>
      <c r="Q114" s="366"/>
      <c r="R114" s="611"/>
      <c r="S114" s="612"/>
      <c r="T114" s="368"/>
      <c r="U114" s="369"/>
      <c r="V114" s="370"/>
      <c r="W114" s="370"/>
      <c r="X114" s="370"/>
      <c r="Y114" s="370"/>
      <c r="Z114" s="370"/>
      <c r="AA114" s="370"/>
      <c r="AB114" s="370"/>
      <c r="AC114" s="370"/>
      <c r="AD114" s="370"/>
      <c r="AE114" s="370"/>
      <c r="AF114" s="366"/>
      <c r="AG114" s="367"/>
      <c r="AH114" s="366"/>
      <c r="AI114" s="367"/>
      <c r="AJ114" s="368"/>
      <c r="AK114" s="369"/>
      <c r="AL114" s="366"/>
      <c r="AM114" s="366"/>
      <c r="AN114" s="366"/>
      <c r="AO114" s="612"/>
      <c r="AP114" s="612"/>
      <c r="AQ114" s="368"/>
      <c r="AR114" s="366"/>
      <c r="AS114" s="612"/>
      <c r="AT114" s="612"/>
      <c r="AU114" s="368"/>
      <c r="AV114" s="369"/>
      <c r="AW114" s="370"/>
      <c r="AX114" s="370"/>
      <c r="AY114" s="370"/>
      <c r="AZ114" s="370"/>
      <c r="BA114" s="370"/>
      <c r="BB114" s="370"/>
      <c r="BC114" s="370"/>
      <c r="BD114" s="370"/>
      <c r="BE114" s="370"/>
      <c r="BF114" s="370"/>
      <c r="BG114" s="366"/>
      <c r="BH114" s="367"/>
      <c r="BI114" s="366"/>
      <c r="BJ114" s="367"/>
      <c r="BK114" s="368"/>
      <c r="BL114" s="369"/>
      <c r="BM114" s="366"/>
      <c r="BN114" s="366"/>
      <c r="BO114" s="369"/>
      <c r="BP114" s="369"/>
      <c r="BQ114" s="369"/>
      <c r="BR114" s="369"/>
      <c r="BS114" s="369"/>
      <c r="BT114" s="370"/>
      <c r="BU114" s="370"/>
      <c r="BV114" s="370"/>
      <c r="BW114" s="370"/>
      <c r="BX114" s="370"/>
      <c r="BY114" s="370"/>
      <c r="BZ114" s="370"/>
      <c r="CA114" s="370"/>
      <c r="CB114" s="370"/>
      <c r="CC114" s="619"/>
      <c r="CD114" s="370"/>
      <c r="CE114" s="370"/>
      <c r="CF114" s="370"/>
      <c r="CG114" s="622"/>
    </row>
    <row r="115" spans="1:85" s="178" customFormat="1" x14ac:dyDescent="0.15">
      <c r="A115" s="363"/>
      <c r="B115" s="364"/>
      <c r="C115" s="363"/>
      <c r="D115" s="365"/>
      <c r="E115" s="366"/>
      <c r="F115" s="367"/>
      <c r="G115" s="366"/>
      <c r="H115" s="367"/>
      <c r="I115" s="368"/>
      <c r="J115" s="369"/>
      <c r="K115" s="366"/>
      <c r="L115" s="366"/>
      <c r="M115" s="366"/>
      <c r="N115" s="611"/>
      <c r="O115" s="612"/>
      <c r="P115" s="610"/>
      <c r="Q115" s="366"/>
      <c r="R115" s="611"/>
      <c r="S115" s="612"/>
      <c r="T115" s="368"/>
      <c r="U115" s="369"/>
      <c r="V115" s="370"/>
      <c r="W115" s="370"/>
      <c r="X115" s="370"/>
      <c r="Y115" s="370"/>
      <c r="Z115" s="370"/>
      <c r="AA115" s="370"/>
      <c r="AB115" s="370"/>
      <c r="AC115" s="370"/>
      <c r="AD115" s="370"/>
      <c r="AE115" s="370"/>
      <c r="AF115" s="366"/>
      <c r="AG115" s="367"/>
      <c r="AH115" s="366"/>
      <c r="AI115" s="367"/>
      <c r="AJ115" s="368"/>
      <c r="AK115" s="369"/>
      <c r="AL115" s="366"/>
      <c r="AM115" s="366"/>
      <c r="AN115" s="366"/>
      <c r="AO115" s="612"/>
      <c r="AP115" s="612"/>
      <c r="AQ115" s="368"/>
      <c r="AR115" s="366"/>
      <c r="AS115" s="612"/>
      <c r="AT115" s="612"/>
      <c r="AU115" s="368"/>
      <c r="AV115" s="369"/>
      <c r="AW115" s="370"/>
      <c r="AX115" s="370"/>
      <c r="AY115" s="370"/>
      <c r="AZ115" s="370"/>
      <c r="BA115" s="370"/>
      <c r="BB115" s="370"/>
      <c r="BC115" s="370"/>
      <c r="BD115" s="370"/>
      <c r="BE115" s="370"/>
      <c r="BF115" s="370"/>
      <c r="BG115" s="366"/>
      <c r="BH115" s="367"/>
      <c r="BI115" s="366"/>
      <c r="BJ115" s="367"/>
      <c r="BK115" s="368"/>
      <c r="BL115" s="369"/>
      <c r="BM115" s="366"/>
      <c r="BN115" s="366"/>
      <c r="BO115" s="369"/>
      <c r="BP115" s="369"/>
      <c r="BQ115" s="369"/>
      <c r="BR115" s="369"/>
      <c r="BS115" s="369"/>
      <c r="BT115" s="370"/>
      <c r="BU115" s="370"/>
      <c r="BV115" s="370"/>
      <c r="BW115" s="370"/>
      <c r="BX115" s="370"/>
      <c r="BY115" s="370"/>
      <c r="BZ115" s="370"/>
      <c r="CA115" s="370"/>
      <c r="CB115" s="370"/>
      <c r="CC115" s="619"/>
      <c r="CD115" s="370"/>
      <c r="CE115" s="370"/>
      <c r="CF115" s="370"/>
      <c r="CG115" s="622"/>
    </row>
    <row r="116" spans="1:85" s="178" customFormat="1" x14ac:dyDescent="0.15">
      <c r="A116" s="363"/>
      <c r="B116" s="364"/>
      <c r="C116" s="363"/>
      <c r="D116" s="365"/>
      <c r="E116" s="366"/>
      <c r="F116" s="367"/>
      <c r="G116" s="366"/>
      <c r="H116" s="367"/>
      <c r="I116" s="368"/>
      <c r="J116" s="369"/>
      <c r="K116" s="366"/>
      <c r="L116" s="366"/>
      <c r="M116" s="366"/>
      <c r="N116" s="611"/>
      <c r="O116" s="612"/>
      <c r="P116" s="610"/>
      <c r="Q116" s="366"/>
      <c r="R116" s="611"/>
      <c r="S116" s="612"/>
      <c r="T116" s="368"/>
      <c r="U116" s="369"/>
      <c r="V116" s="370"/>
      <c r="W116" s="370"/>
      <c r="X116" s="370"/>
      <c r="Y116" s="370"/>
      <c r="Z116" s="370"/>
      <c r="AA116" s="370"/>
      <c r="AB116" s="370"/>
      <c r="AC116" s="370"/>
      <c r="AD116" s="370"/>
      <c r="AE116" s="370"/>
      <c r="AF116" s="366"/>
      <c r="AG116" s="367"/>
      <c r="AH116" s="366"/>
      <c r="AI116" s="367"/>
      <c r="AJ116" s="368"/>
      <c r="AK116" s="369"/>
      <c r="AL116" s="366"/>
      <c r="AM116" s="366"/>
      <c r="AN116" s="366"/>
      <c r="AO116" s="612"/>
      <c r="AP116" s="612"/>
      <c r="AQ116" s="368"/>
      <c r="AR116" s="366"/>
      <c r="AS116" s="612"/>
      <c r="AT116" s="612"/>
      <c r="AU116" s="368"/>
      <c r="AV116" s="369"/>
      <c r="AW116" s="370"/>
      <c r="AX116" s="370"/>
      <c r="AY116" s="370"/>
      <c r="AZ116" s="370"/>
      <c r="BA116" s="370"/>
      <c r="BB116" s="370"/>
      <c r="BC116" s="370"/>
      <c r="BD116" s="370"/>
      <c r="BE116" s="370"/>
      <c r="BF116" s="370"/>
      <c r="BG116" s="366"/>
      <c r="BH116" s="367"/>
      <c r="BI116" s="366"/>
      <c r="BJ116" s="367"/>
      <c r="BK116" s="368"/>
      <c r="BL116" s="369"/>
      <c r="BM116" s="366"/>
      <c r="BN116" s="366"/>
      <c r="BO116" s="369"/>
      <c r="BP116" s="369"/>
      <c r="BQ116" s="369"/>
      <c r="BR116" s="369"/>
      <c r="BS116" s="369"/>
      <c r="BT116" s="370"/>
      <c r="BU116" s="370"/>
      <c r="BV116" s="370"/>
      <c r="BW116" s="370"/>
      <c r="BX116" s="370"/>
      <c r="BY116" s="370"/>
      <c r="BZ116" s="370"/>
      <c r="CA116" s="370"/>
      <c r="CB116" s="370"/>
      <c r="CC116" s="619"/>
      <c r="CD116" s="370"/>
      <c r="CE116" s="370"/>
      <c r="CF116" s="370"/>
      <c r="CG116" s="622"/>
    </row>
    <row r="117" spans="1:85" s="178" customFormat="1" x14ac:dyDescent="0.15">
      <c r="A117" s="363"/>
      <c r="B117" s="364"/>
      <c r="C117" s="363"/>
      <c r="D117" s="365"/>
      <c r="E117" s="366"/>
      <c r="F117" s="367"/>
      <c r="G117" s="366"/>
      <c r="H117" s="367"/>
      <c r="I117" s="368"/>
      <c r="J117" s="369"/>
      <c r="K117" s="366"/>
      <c r="L117" s="366"/>
      <c r="M117" s="366"/>
      <c r="N117" s="611"/>
      <c r="O117" s="612"/>
      <c r="P117" s="610"/>
      <c r="Q117" s="366"/>
      <c r="R117" s="611"/>
      <c r="S117" s="612"/>
      <c r="T117" s="368"/>
      <c r="U117" s="369"/>
      <c r="V117" s="370"/>
      <c r="W117" s="370"/>
      <c r="X117" s="370"/>
      <c r="Y117" s="370"/>
      <c r="Z117" s="370"/>
      <c r="AA117" s="370"/>
      <c r="AB117" s="370"/>
      <c r="AC117" s="370"/>
      <c r="AD117" s="370"/>
      <c r="AE117" s="370"/>
      <c r="AF117" s="366"/>
      <c r="AG117" s="367"/>
      <c r="AH117" s="366"/>
      <c r="AI117" s="367"/>
      <c r="AJ117" s="368"/>
      <c r="AK117" s="369"/>
      <c r="AL117" s="366"/>
      <c r="AM117" s="366"/>
      <c r="AN117" s="366"/>
      <c r="AO117" s="612"/>
      <c r="AP117" s="612"/>
      <c r="AQ117" s="368"/>
      <c r="AR117" s="366"/>
      <c r="AS117" s="612"/>
      <c r="AT117" s="612"/>
      <c r="AU117" s="368"/>
      <c r="AV117" s="369"/>
      <c r="AW117" s="370"/>
      <c r="AX117" s="370"/>
      <c r="AY117" s="370"/>
      <c r="AZ117" s="370"/>
      <c r="BA117" s="370"/>
      <c r="BB117" s="370"/>
      <c r="BC117" s="370"/>
      <c r="BD117" s="370"/>
      <c r="BE117" s="370"/>
      <c r="BF117" s="370"/>
      <c r="BG117" s="366"/>
      <c r="BH117" s="367"/>
      <c r="BI117" s="366"/>
      <c r="BJ117" s="367"/>
      <c r="BK117" s="368"/>
      <c r="BL117" s="369"/>
      <c r="BM117" s="366"/>
      <c r="BN117" s="366"/>
      <c r="BO117" s="369"/>
      <c r="BP117" s="369"/>
      <c r="BQ117" s="369"/>
      <c r="BR117" s="369"/>
      <c r="BS117" s="369"/>
      <c r="BT117" s="370"/>
      <c r="BU117" s="370"/>
      <c r="BV117" s="370"/>
      <c r="BW117" s="370"/>
      <c r="BX117" s="370"/>
      <c r="BY117" s="370"/>
      <c r="BZ117" s="370"/>
      <c r="CA117" s="370"/>
      <c r="CB117" s="370"/>
      <c r="CC117" s="619"/>
      <c r="CD117" s="370"/>
      <c r="CE117" s="370"/>
      <c r="CF117" s="370"/>
      <c r="CG117" s="622"/>
    </row>
    <row r="118" spans="1:85" s="178" customFormat="1" x14ac:dyDescent="0.15">
      <c r="A118" s="363"/>
      <c r="B118" s="364"/>
      <c r="C118" s="363"/>
      <c r="D118" s="365"/>
      <c r="E118" s="366"/>
      <c r="F118" s="367"/>
      <c r="G118" s="366"/>
      <c r="H118" s="367"/>
      <c r="I118" s="368"/>
      <c r="J118" s="369"/>
      <c r="K118" s="366"/>
      <c r="L118" s="366"/>
      <c r="M118" s="366"/>
      <c r="N118" s="611"/>
      <c r="O118" s="612"/>
      <c r="P118" s="610"/>
      <c r="Q118" s="366"/>
      <c r="R118" s="611"/>
      <c r="S118" s="612"/>
      <c r="T118" s="368"/>
      <c r="U118" s="369"/>
      <c r="V118" s="370"/>
      <c r="W118" s="370"/>
      <c r="X118" s="370"/>
      <c r="Y118" s="370"/>
      <c r="Z118" s="370"/>
      <c r="AA118" s="370"/>
      <c r="AB118" s="370"/>
      <c r="AC118" s="370"/>
      <c r="AD118" s="370"/>
      <c r="AE118" s="370"/>
      <c r="AF118" s="366"/>
      <c r="AG118" s="367"/>
      <c r="AH118" s="366"/>
      <c r="AI118" s="367"/>
      <c r="AJ118" s="368"/>
      <c r="AK118" s="369"/>
      <c r="AL118" s="366"/>
      <c r="AM118" s="366"/>
      <c r="AN118" s="366"/>
      <c r="AO118" s="612"/>
      <c r="AP118" s="612"/>
      <c r="AQ118" s="368"/>
      <c r="AR118" s="366"/>
      <c r="AS118" s="612"/>
      <c r="AT118" s="612"/>
      <c r="AU118" s="368"/>
      <c r="AV118" s="369"/>
      <c r="AW118" s="370"/>
      <c r="AX118" s="370"/>
      <c r="AY118" s="370"/>
      <c r="AZ118" s="370"/>
      <c r="BA118" s="370"/>
      <c r="BB118" s="370"/>
      <c r="BC118" s="370"/>
      <c r="BD118" s="370"/>
      <c r="BE118" s="370"/>
      <c r="BF118" s="370"/>
      <c r="BG118" s="366"/>
      <c r="BH118" s="367"/>
      <c r="BI118" s="366"/>
      <c r="BJ118" s="367"/>
      <c r="BK118" s="368"/>
      <c r="BL118" s="369"/>
      <c r="BM118" s="366"/>
      <c r="BN118" s="366"/>
      <c r="BO118" s="369"/>
      <c r="BP118" s="369"/>
      <c r="BQ118" s="369"/>
      <c r="BR118" s="369"/>
      <c r="BS118" s="369"/>
      <c r="BT118" s="370"/>
      <c r="BU118" s="370"/>
      <c r="BV118" s="370"/>
      <c r="BW118" s="370"/>
      <c r="BX118" s="370"/>
      <c r="BY118" s="370"/>
      <c r="BZ118" s="370"/>
      <c r="CA118" s="370"/>
      <c r="CB118" s="370"/>
      <c r="CC118" s="619"/>
      <c r="CD118" s="370"/>
      <c r="CE118" s="370"/>
      <c r="CF118" s="370"/>
      <c r="CG118" s="622"/>
    </row>
    <row r="119" spans="1:85" s="178" customFormat="1" x14ac:dyDescent="0.15">
      <c r="A119" s="363"/>
      <c r="B119" s="364"/>
      <c r="C119" s="363"/>
      <c r="D119" s="365"/>
      <c r="E119" s="366"/>
      <c r="F119" s="367"/>
      <c r="G119" s="366"/>
      <c r="H119" s="367"/>
      <c r="I119" s="368"/>
      <c r="J119" s="369"/>
      <c r="K119" s="366"/>
      <c r="L119" s="366"/>
      <c r="M119" s="366"/>
      <c r="N119" s="611"/>
      <c r="O119" s="612"/>
      <c r="P119" s="610"/>
      <c r="Q119" s="366"/>
      <c r="R119" s="611"/>
      <c r="S119" s="612"/>
      <c r="T119" s="368"/>
      <c r="U119" s="369"/>
      <c r="V119" s="370"/>
      <c r="W119" s="370"/>
      <c r="X119" s="370"/>
      <c r="Y119" s="370"/>
      <c r="Z119" s="370"/>
      <c r="AA119" s="370"/>
      <c r="AB119" s="370"/>
      <c r="AC119" s="370"/>
      <c r="AD119" s="370"/>
      <c r="AE119" s="370"/>
      <c r="AF119" s="366"/>
      <c r="AG119" s="367"/>
      <c r="AH119" s="366"/>
      <c r="AI119" s="367"/>
      <c r="AJ119" s="368"/>
      <c r="AK119" s="369"/>
      <c r="AL119" s="366"/>
      <c r="AM119" s="366"/>
      <c r="AN119" s="366"/>
      <c r="AO119" s="612"/>
      <c r="AP119" s="612"/>
      <c r="AQ119" s="368"/>
      <c r="AR119" s="366"/>
      <c r="AS119" s="612"/>
      <c r="AT119" s="612"/>
      <c r="AU119" s="368"/>
      <c r="AV119" s="369"/>
      <c r="AW119" s="370"/>
      <c r="AX119" s="370"/>
      <c r="AY119" s="370"/>
      <c r="AZ119" s="370"/>
      <c r="BA119" s="370"/>
      <c r="BB119" s="370"/>
      <c r="BC119" s="370"/>
      <c r="BD119" s="370"/>
      <c r="BE119" s="370"/>
      <c r="BF119" s="370"/>
      <c r="BG119" s="366"/>
      <c r="BH119" s="367"/>
      <c r="BI119" s="366"/>
      <c r="BJ119" s="367"/>
      <c r="BK119" s="368"/>
      <c r="BL119" s="369"/>
      <c r="BM119" s="366"/>
      <c r="BN119" s="366"/>
      <c r="BO119" s="369"/>
      <c r="BP119" s="369"/>
      <c r="BQ119" s="369"/>
      <c r="BR119" s="369"/>
      <c r="BS119" s="369"/>
      <c r="BT119" s="370"/>
      <c r="BU119" s="370"/>
      <c r="BV119" s="370"/>
      <c r="BW119" s="370"/>
      <c r="BX119" s="370"/>
      <c r="BY119" s="370"/>
      <c r="BZ119" s="370"/>
      <c r="CA119" s="370"/>
      <c r="CB119" s="370"/>
      <c r="CC119" s="619"/>
      <c r="CD119" s="370"/>
      <c r="CE119" s="370"/>
      <c r="CF119" s="370"/>
      <c r="CG119" s="622"/>
    </row>
    <row r="120" spans="1:85" s="178" customFormat="1" x14ac:dyDescent="0.15">
      <c r="A120" s="363"/>
      <c r="B120" s="364"/>
      <c r="C120" s="363"/>
      <c r="D120" s="365"/>
      <c r="E120" s="366"/>
      <c r="F120" s="367"/>
      <c r="G120" s="366"/>
      <c r="H120" s="367"/>
      <c r="I120" s="368"/>
      <c r="J120" s="369"/>
      <c r="K120" s="366"/>
      <c r="L120" s="366"/>
      <c r="M120" s="366"/>
      <c r="N120" s="611"/>
      <c r="O120" s="612"/>
      <c r="P120" s="610"/>
      <c r="Q120" s="366"/>
      <c r="R120" s="611"/>
      <c r="S120" s="612"/>
      <c r="T120" s="368"/>
      <c r="U120" s="369"/>
      <c r="V120" s="370"/>
      <c r="W120" s="370"/>
      <c r="X120" s="370"/>
      <c r="Y120" s="370"/>
      <c r="Z120" s="370"/>
      <c r="AA120" s="370"/>
      <c r="AB120" s="370"/>
      <c r="AC120" s="370"/>
      <c r="AD120" s="370"/>
      <c r="AE120" s="370"/>
      <c r="AF120" s="366"/>
      <c r="AG120" s="367"/>
      <c r="AH120" s="366"/>
      <c r="AI120" s="367"/>
      <c r="AJ120" s="368"/>
      <c r="AK120" s="369"/>
      <c r="AL120" s="366"/>
      <c r="AM120" s="366"/>
      <c r="AN120" s="366"/>
      <c r="AO120" s="612"/>
      <c r="AP120" s="612"/>
      <c r="AQ120" s="368"/>
      <c r="AR120" s="366"/>
      <c r="AS120" s="612"/>
      <c r="AT120" s="612"/>
      <c r="AU120" s="368"/>
      <c r="AV120" s="369"/>
      <c r="AW120" s="370"/>
      <c r="AX120" s="370"/>
      <c r="AY120" s="370"/>
      <c r="AZ120" s="370"/>
      <c r="BA120" s="370"/>
      <c r="BB120" s="370"/>
      <c r="BC120" s="370"/>
      <c r="BD120" s="370"/>
      <c r="BE120" s="370"/>
      <c r="BF120" s="370"/>
      <c r="BG120" s="366"/>
      <c r="BH120" s="367"/>
      <c r="BI120" s="366"/>
      <c r="BJ120" s="367"/>
      <c r="BK120" s="368"/>
      <c r="BL120" s="369"/>
      <c r="BM120" s="366"/>
      <c r="BN120" s="366"/>
      <c r="BO120" s="369"/>
      <c r="BP120" s="369"/>
      <c r="BQ120" s="369"/>
      <c r="BR120" s="369"/>
      <c r="BS120" s="369"/>
      <c r="BT120" s="370"/>
      <c r="BU120" s="370"/>
      <c r="BV120" s="370"/>
      <c r="BW120" s="370"/>
      <c r="BX120" s="370"/>
      <c r="BY120" s="370"/>
      <c r="BZ120" s="370"/>
      <c r="CA120" s="370"/>
      <c r="CB120" s="370"/>
      <c r="CC120" s="619"/>
      <c r="CD120" s="370"/>
      <c r="CE120" s="370"/>
      <c r="CF120" s="370"/>
      <c r="CG120" s="622"/>
    </row>
    <row r="121" spans="1:85" s="178" customFormat="1" x14ac:dyDescent="0.15">
      <c r="A121" s="363"/>
      <c r="B121" s="364"/>
      <c r="C121" s="363"/>
      <c r="D121" s="365"/>
      <c r="E121" s="366"/>
      <c r="F121" s="367"/>
      <c r="G121" s="366"/>
      <c r="H121" s="367"/>
      <c r="I121" s="368"/>
      <c r="J121" s="369"/>
      <c r="K121" s="366"/>
      <c r="L121" s="366"/>
      <c r="M121" s="366"/>
      <c r="N121" s="611"/>
      <c r="O121" s="612"/>
      <c r="P121" s="610"/>
      <c r="Q121" s="366"/>
      <c r="R121" s="611"/>
      <c r="S121" s="612"/>
      <c r="T121" s="368"/>
      <c r="U121" s="369"/>
      <c r="V121" s="370"/>
      <c r="W121" s="370"/>
      <c r="X121" s="370"/>
      <c r="Y121" s="370"/>
      <c r="Z121" s="370"/>
      <c r="AA121" s="370"/>
      <c r="AB121" s="370"/>
      <c r="AC121" s="370"/>
      <c r="AD121" s="370"/>
      <c r="AE121" s="370"/>
      <c r="AF121" s="366"/>
      <c r="AG121" s="367"/>
      <c r="AH121" s="366"/>
      <c r="AI121" s="367"/>
      <c r="AJ121" s="368"/>
      <c r="AK121" s="369"/>
      <c r="AL121" s="366"/>
      <c r="AM121" s="366"/>
      <c r="AN121" s="366"/>
      <c r="AO121" s="612"/>
      <c r="AP121" s="612"/>
      <c r="AQ121" s="368"/>
      <c r="AR121" s="366"/>
      <c r="AS121" s="612"/>
      <c r="AT121" s="612"/>
      <c r="AU121" s="368"/>
      <c r="AV121" s="369"/>
      <c r="AW121" s="370"/>
      <c r="AX121" s="370"/>
      <c r="AY121" s="370"/>
      <c r="AZ121" s="370"/>
      <c r="BA121" s="370"/>
      <c r="BB121" s="370"/>
      <c r="BC121" s="370"/>
      <c r="BD121" s="370"/>
      <c r="BE121" s="370"/>
      <c r="BF121" s="370"/>
      <c r="BG121" s="366"/>
      <c r="BH121" s="367"/>
      <c r="BI121" s="366"/>
      <c r="BJ121" s="367"/>
      <c r="BK121" s="368"/>
      <c r="BL121" s="369"/>
      <c r="BM121" s="366"/>
      <c r="BN121" s="366"/>
      <c r="BO121" s="369"/>
      <c r="BP121" s="369"/>
      <c r="BQ121" s="369"/>
      <c r="BR121" s="369"/>
      <c r="BS121" s="369"/>
      <c r="BT121" s="370"/>
      <c r="BU121" s="370"/>
      <c r="BV121" s="370"/>
      <c r="BW121" s="370"/>
      <c r="BX121" s="370"/>
      <c r="BY121" s="370"/>
      <c r="BZ121" s="370"/>
      <c r="CA121" s="370"/>
      <c r="CB121" s="370"/>
      <c r="CC121" s="619"/>
      <c r="CD121" s="370"/>
      <c r="CE121" s="370"/>
      <c r="CF121" s="370"/>
      <c r="CG121" s="622"/>
    </row>
    <row r="122" spans="1:85" s="178" customFormat="1" x14ac:dyDescent="0.15">
      <c r="A122" s="363"/>
      <c r="B122" s="364"/>
      <c r="C122" s="363"/>
      <c r="D122" s="365"/>
      <c r="E122" s="366"/>
      <c r="F122" s="367"/>
      <c r="G122" s="366"/>
      <c r="H122" s="367"/>
      <c r="I122" s="368"/>
      <c r="J122" s="369"/>
      <c r="K122" s="366"/>
      <c r="L122" s="366"/>
      <c r="M122" s="366"/>
      <c r="N122" s="611"/>
      <c r="O122" s="612"/>
      <c r="P122" s="610"/>
      <c r="Q122" s="366"/>
      <c r="R122" s="611"/>
      <c r="S122" s="612"/>
      <c r="T122" s="368"/>
      <c r="U122" s="369"/>
      <c r="V122" s="370"/>
      <c r="W122" s="370"/>
      <c r="X122" s="370"/>
      <c r="Y122" s="370"/>
      <c r="Z122" s="370"/>
      <c r="AA122" s="370"/>
      <c r="AB122" s="370"/>
      <c r="AC122" s="370"/>
      <c r="AD122" s="370"/>
      <c r="AE122" s="370"/>
      <c r="AF122" s="366"/>
      <c r="AG122" s="367"/>
      <c r="AH122" s="366"/>
      <c r="AI122" s="367"/>
      <c r="AJ122" s="368"/>
      <c r="AK122" s="369"/>
      <c r="AL122" s="366"/>
      <c r="AM122" s="366"/>
      <c r="AN122" s="366"/>
      <c r="AO122" s="612"/>
      <c r="AP122" s="612"/>
      <c r="AQ122" s="368"/>
      <c r="AR122" s="366"/>
      <c r="AS122" s="612"/>
      <c r="AT122" s="612"/>
      <c r="AU122" s="368"/>
      <c r="AV122" s="369"/>
      <c r="AW122" s="370"/>
      <c r="AX122" s="370"/>
      <c r="AY122" s="370"/>
      <c r="AZ122" s="370"/>
      <c r="BA122" s="370"/>
      <c r="BB122" s="370"/>
      <c r="BC122" s="370"/>
      <c r="BD122" s="370"/>
      <c r="BE122" s="370"/>
      <c r="BF122" s="370"/>
      <c r="BG122" s="366"/>
      <c r="BH122" s="367"/>
      <c r="BI122" s="366"/>
      <c r="BJ122" s="367"/>
      <c r="BK122" s="368"/>
      <c r="BL122" s="369"/>
      <c r="BM122" s="366"/>
      <c r="BN122" s="366"/>
      <c r="BO122" s="369"/>
      <c r="BP122" s="369"/>
      <c r="BQ122" s="369"/>
      <c r="BR122" s="369"/>
      <c r="BS122" s="369"/>
      <c r="BT122" s="370"/>
      <c r="BU122" s="370"/>
      <c r="BV122" s="370"/>
      <c r="BW122" s="370"/>
      <c r="BX122" s="370"/>
      <c r="BY122" s="370"/>
      <c r="BZ122" s="370"/>
      <c r="CA122" s="370"/>
      <c r="CB122" s="370"/>
      <c r="CC122" s="619"/>
      <c r="CD122" s="370"/>
      <c r="CE122" s="370"/>
      <c r="CF122" s="370"/>
      <c r="CG122" s="622"/>
    </row>
    <row r="123" spans="1:85" s="178" customFormat="1" x14ac:dyDescent="0.15">
      <c r="A123" s="363"/>
      <c r="B123" s="364"/>
      <c r="C123" s="363"/>
      <c r="D123" s="365"/>
      <c r="E123" s="366"/>
      <c r="F123" s="367"/>
      <c r="G123" s="366"/>
      <c r="H123" s="367"/>
      <c r="I123" s="368"/>
      <c r="J123" s="369"/>
      <c r="K123" s="366"/>
      <c r="L123" s="366"/>
      <c r="M123" s="366"/>
      <c r="N123" s="611"/>
      <c r="O123" s="612"/>
      <c r="P123" s="610"/>
      <c r="Q123" s="366"/>
      <c r="R123" s="611"/>
      <c r="S123" s="612"/>
      <c r="T123" s="368"/>
      <c r="U123" s="369"/>
      <c r="V123" s="370"/>
      <c r="W123" s="370"/>
      <c r="X123" s="370"/>
      <c r="Y123" s="370"/>
      <c r="Z123" s="370"/>
      <c r="AA123" s="370"/>
      <c r="AB123" s="370"/>
      <c r="AC123" s="370"/>
      <c r="AD123" s="370"/>
      <c r="AE123" s="370"/>
      <c r="AF123" s="366"/>
      <c r="AG123" s="367"/>
      <c r="AH123" s="366"/>
      <c r="AI123" s="367"/>
      <c r="AJ123" s="368"/>
      <c r="AK123" s="369"/>
      <c r="AL123" s="366"/>
      <c r="AM123" s="366"/>
      <c r="AN123" s="366"/>
      <c r="AO123" s="612"/>
      <c r="AP123" s="612"/>
      <c r="AQ123" s="368"/>
      <c r="AR123" s="366"/>
      <c r="AS123" s="612"/>
      <c r="AT123" s="612"/>
      <c r="AU123" s="368"/>
      <c r="AV123" s="369"/>
      <c r="AW123" s="370"/>
      <c r="AX123" s="370"/>
      <c r="AY123" s="370"/>
      <c r="AZ123" s="370"/>
      <c r="BA123" s="370"/>
      <c r="BB123" s="370"/>
      <c r="BC123" s="370"/>
      <c r="BD123" s="370"/>
      <c r="BE123" s="370"/>
      <c r="BF123" s="370"/>
      <c r="BG123" s="366"/>
      <c r="BH123" s="367"/>
      <c r="BI123" s="366"/>
      <c r="BJ123" s="367"/>
      <c r="BK123" s="368"/>
      <c r="BL123" s="369"/>
      <c r="BM123" s="366"/>
      <c r="BN123" s="366"/>
      <c r="BO123" s="369"/>
      <c r="BP123" s="369"/>
      <c r="BQ123" s="369"/>
      <c r="BR123" s="369"/>
      <c r="BS123" s="369"/>
      <c r="BT123" s="370"/>
      <c r="BU123" s="370"/>
      <c r="BV123" s="370"/>
      <c r="BW123" s="370"/>
      <c r="BX123" s="370"/>
      <c r="BY123" s="370"/>
      <c r="BZ123" s="370"/>
      <c r="CA123" s="370"/>
      <c r="CB123" s="370"/>
      <c r="CC123" s="619"/>
      <c r="CD123" s="370"/>
      <c r="CE123" s="370"/>
      <c r="CF123" s="370"/>
      <c r="CG123" s="622"/>
    </row>
    <row r="124" spans="1:85" s="178" customFormat="1" x14ac:dyDescent="0.15">
      <c r="A124" s="363"/>
      <c r="B124" s="364"/>
      <c r="C124" s="363"/>
      <c r="D124" s="365"/>
      <c r="E124" s="366"/>
      <c r="F124" s="367"/>
      <c r="G124" s="366"/>
      <c r="H124" s="367"/>
      <c r="I124" s="368"/>
      <c r="J124" s="369"/>
      <c r="K124" s="366"/>
      <c r="L124" s="366"/>
      <c r="M124" s="366"/>
      <c r="N124" s="611"/>
      <c r="O124" s="612"/>
      <c r="P124" s="610"/>
      <c r="Q124" s="366"/>
      <c r="R124" s="611"/>
      <c r="S124" s="612"/>
      <c r="T124" s="368"/>
      <c r="U124" s="369"/>
      <c r="V124" s="370"/>
      <c r="W124" s="370"/>
      <c r="X124" s="370"/>
      <c r="Y124" s="370"/>
      <c r="Z124" s="370"/>
      <c r="AA124" s="370"/>
      <c r="AB124" s="370"/>
      <c r="AC124" s="370"/>
      <c r="AD124" s="370"/>
      <c r="AE124" s="370"/>
      <c r="AF124" s="366"/>
      <c r="AG124" s="367"/>
      <c r="AH124" s="366"/>
      <c r="AI124" s="367"/>
      <c r="AJ124" s="368"/>
      <c r="AK124" s="369"/>
      <c r="AL124" s="366"/>
      <c r="AM124" s="366"/>
      <c r="AN124" s="366"/>
      <c r="AO124" s="612"/>
      <c r="AP124" s="612"/>
      <c r="AQ124" s="368"/>
      <c r="AR124" s="366"/>
      <c r="AS124" s="612"/>
      <c r="AT124" s="612"/>
      <c r="AU124" s="368"/>
      <c r="AV124" s="369"/>
      <c r="AW124" s="370"/>
      <c r="AX124" s="370"/>
      <c r="AY124" s="370"/>
      <c r="AZ124" s="370"/>
      <c r="BA124" s="370"/>
      <c r="BB124" s="370"/>
      <c r="BC124" s="370"/>
      <c r="BD124" s="370"/>
      <c r="BE124" s="370"/>
      <c r="BF124" s="370"/>
      <c r="BG124" s="366"/>
      <c r="BH124" s="367"/>
      <c r="BI124" s="366"/>
      <c r="BJ124" s="367"/>
      <c r="BK124" s="368"/>
      <c r="BL124" s="369"/>
      <c r="BM124" s="366"/>
      <c r="BN124" s="366"/>
      <c r="BO124" s="369"/>
      <c r="BP124" s="369"/>
      <c r="BQ124" s="369"/>
      <c r="BR124" s="369"/>
      <c r="BS124" s="369"/>
      <c r="BT124" s="370"/>
      <c r="BU124" s="370"/>
      <c r="BV124" s="370"/>
      <c r="BW124" s="370"/>
      <c r="BX124" s="370"/>
      <c r="BY124" s="370"/>
      <c r="BZ124" s="370"/>
      <c r="CA124" s="370"/>
      <c r="CB124" s="370"/>
      <c r="CC124" s="619"/>
      <c r="CD124" s="370"/>
      <c r="CE124" s="370"/>
      <c r="CF124" s="370"/>
      <c r="CG124" s="622"/>
    </row>
    <row r="125" spans="1:85" s="178" customFormat="1" x14ac:dyDescent="0.15">
      <c r="A125" s="363"/>
      <c r="B125" s="364"/>
      <c r="C125" s="363"/>
      <c r="D125" s="365"/>
      <c r="E125" s="366"/>
      <c r="F125" s="367"/>
      <c r="G125" s="366"/>
      <c r="H125" s="367"/>
      <c r="I125" s="368"/>
      <c r="J125" s="369"/>
      <c r="K125" s="366"/>
      <c r="L125" s="366"/>
      <c r="M125" s="366"/>
      <c r="N125" s="611"/>
      <c r="O125" s="612"/>
      <c r="P125" s="610"/>
      <c r="Q125" s="366"/>
      <c r="R125" s="611"/>
      <c r="S125" s="612"/>
      <c r="T125" s="368"/>
      <c r="U125" s="369"/>
      <c r="V125" s="370"/>
      <c r="W125" s="370"/>
      <c r="X125" s="370"/>
      <c r="Y125" s="370"/>
      <c r="Z125" s="370"/>
      <c r="AA125" s="370"/>
      <c r="AB125" s="370"/>
      <c r="AC125" s="370"/>
      <c r="AD125" s="370"/>
      <c r="AE125" s="370"/>
      <c r="AF125" s="366"/>
      <c r="AG125" s="367"/>
      <c r="AH125" s="366"/>
      <c r="AI125" s="367"/>
      <c r="AJ125" s="368"/>
      <c r="AK125" s="369"/>
      <c r="AL125" s="366"/>
      <c r="AM125" s="366"/>
      <c r="AN125" s="366"/>
      <c r="AO125" s="612"/>
      <c r="AP125" s="612"/>
      <c r="AQ125" s="368"/>
      <c r="AR125" s="366"/>
      <c r="AS125" s="612"/>
      <c r="AT125" s="612"/>
      <c r="AU125" s="368"/>
      <c r="AV125" s="369"/>
      <c r="AW125" s="370"/>
      <c r="AX125" s="370"/>
      <c r="AY125" s="370"/>
      <c r="AZ125" s="370"/>
      <c r="BA125" s="370"/>
      <c r="BB125" s="370"/>
      <c r="BC125" s="370"/>
      <c r="BD125" s="370"/>
      <c r="BE125" s="370"/>
      <c r="BF125" s="370"/>
      <c r="BG125" s="366"/>
      <c r="BH125" s="367"/>
      <c r="BI125" s="366"/>
      <c r="BJ125" s="367"/>
      <c r="BK125" s="368"/>
      <c r="BL125" s="369"/>
      <c r="BM125" s="366"/>
      <c r="BN125" s="366"/>
      <c r="BO125" s="369"/>
      <c r="BP125" s="369"/>
      <c r="BQ125" s="369"/>
      <c r="BR125" s="369"/>
      <c r="BS125" s="369"/>
      <c r="BT125" s="370"/>
      <c r="BU125" s="370"/>
      <c r="BV125" s="370"/>
      <c r="BW125" s="370"/>
      <c r="BX125" s="370"/>
      <c r="BY125" s="370"/>
      <c r="BZ125" s="370"/>
      <c r="CA125" s="370"/>
      <c r="CB125" s="370"/>
      <c r="CC125" s="619"/>
      <c r="CD125" s="370"/>
      <c r="CE125" s="370"/>
      <c r="CF125" s="370"/>
      <c r="CG125" s="622"/>
    </row>
    <row r="126" spans="1:85" s="178" customFormat="1" x14ac:dyDescent="0.15">
      <c r="A126" s="363"/>
      <c r="B126" s="364"/>
      <c r="C126" s="363"/>
      <c r="D126" s="365"/>
      <c r="E126" s="366"/>
      <c r="F126" s="367"/>
      <c r="G126" s="366"/>
      <c r="H126" s="367"/>
      <c r="I126" s="368"/>
      <c r="J126" s="369"/>
      <c r="K126" s="366"/>
      <c r="L126" s="366"/>
      <c r="M126" s="366"/>
      <c r="N126" s="611"/>
      <c r="O126" s="612"/>
      <c r="P126" s="610"/>
      <c r="Q126" s="366"/>
      <c r="R126" s="611"/>
      <c r="S126" s="612"/>
      <c r="T126" s="368"/>
      <c r="U126" s="369"/>
      <c r="V126" s="370"/>
      <c r="W126" s="370"/>
      <c r="X126" s="370"/>
      <c r="Y126" s="370"/>
      <c r="Z126" s="370"/>
      <c r="AA126" s="370"/>
      <c r="AB126" s="370"/>
      <c r="AC126" s="370"/>
      <c r="AD126" s="370"/>
      <c r="AE126" s="370"/>
      <c r="AF126" s="366"/>
      <c r="AG126" s="367"/>
      <c r="AH126" s="366"/>
      <c r="AI126" s="367"/>
      <c r="AJ126" s="368"/>
      <c r="AK126" s="369"/>
      <c r="AL126" s="366"/>
      <c r="AM126" s="366"/>
      <c r="AN126" s="366"/>
      <c r="AO126" s="612"/>
      <c r="AP126" s="612"/>
      <c r="AQ126" s="368"/>
      <c r="AR126" s="366"/>
      <c r="AS126" s="612"/>
      <c r="AT126" s="612"/>
      <c r="AU126" s="368"/>
      <c r="AV126" s="369"/>
      <c r="AW126" s="370"/>
      <c r="AX126" s="370"/>
      <c r="AY126" s="370"/>
      <c r="AZ126" s="370"/>
      <c r="BA126" s="370"/>
      <c r="BB126" s="370"/>
      <c r="BC126" s="370"/>
      <c r="BD126" s="370"/>
      <c r="BE126" s="370"/>
      <c r="BF126" s="370"/>
      <c r="BG126" s="366"/>
      <c r="BH126" s="367"/>
      <c r="BI126" s="366"/>
      <c r="BJ126" s="367"/>
      <c r="BK126" s="368"/>
      <c r="BL126" s="369"/>
      <c r="BM126" s="366"/>
      <c r="BN126" s="366"/>
      <c r="BO126" s="369"/>
      <c r="BP126" s="369"/>
      <c r="BQ126" s="369"/>
      <c r="BR126" s="369"/>
      <c r="BS126" s="369"/>
      <c r="BT126" s="370"/>
      <c r="BU126" s="370"/>
      <c r="BV126" s="370"/>
      <c r="BW126" s="370"/>
      <c r="BX126" s="370"/>
      <c r="BY126" s="370"/>
      <c r="BZ126" s="370"/>
      <c r="CA126" s="370"/>
      <c r="CB126" s="370"/>
      <c r="CC126" s="619"/>
      <c r="CD126" s="370"/>
      <c r="CE126" s="370"/>
      <c r="CF126" s="370"/>
      <c r="CG126" s="622"/>
    </row>
    <row r="127" spans="1:85" s="178" customFormat="1" x14ac:dyDescent="0.15">
      <c r="A127" s="363"/>
      <c r="B127" s="364"/>
      <c r="C127" s="363"/>
      <c r="D127" s="365"/>
      <c r="E127" s="366"/>
      <c r="F127" s="367"/>
      <c r="G127" s="366"/>
      <c r="H127" s="367"/>
      <c r="I127" s="368"/>
      <c r="J127" s="369"/>
      <c r="K127" s="366"/>
      <c r="L127" s="366"/>
      <c r="M127" s="366"/>
      <c r="N127" s="611"/>
      <c r="O127" s="612"/>
      <c r="P127" s="610"/>
      <c r="Q127" s="366"/>
      <c r="R127" s="611"/>
      <c r="S127" s="612"/>
      <c r="T127" s="368"/>
      <c r="U127" s="369"/>
      <c r="V127" s="370"/>
      <c r="W127" s="370"/>
      <c r="X127" s="370"/>
      <c r="Y127" s="370"/>
      <c r="Z127" s="370"/>
      <c r="AA127" s="370"/>
      <c r="AB127" s="370"/>
      <c r="AC127" s="370"/>
      <c r="AD127" s="370"/>
      <c r="AE127" s="370"/>
      <c r="AF127" s="366"/>
      <c r="AG127" s="367"/>
      <c r="AH127" s="366"/>
      <c r="AI127" s="367"/>
      <c r="AJ127" s="368"/>
      <c r="AK127" s="369"/>
      <c r="AL127" s="366"/>
      <c r="AM127" s="366"/>
      <c r="AN127" s="366"/>
      <c r="AO127" s="612"/>
      <c r="AP127" s="612"/>
      <c r="AQ127" s="368"/>
      <c r="AR127" s="366"/>
      <c r="AS127" s="612"/>
      <c r="AT127" s="612"/>
      <c r="AU127" s="368"/>
      <c r="AV127" s="369"/>
      <c r="AW127" s="370"/>
      <c r="AX127" s="370"/>
      <c r="AY127" s="370"/>
      <c r="AZ127" s="370"/>
      <c r="BA127" s="370"/>
      <c r="BB127" s="370"/>
      <c r="BC127" s="370"/>
      <c r="BD127" s="370"/>
      <c r="BE127" s="370"/>
      <c r="BF127" s="370"/>
      <c r="BG127" s="366"/>
      <c r="BH127" s="367"/>
      <c r="BI127" s="366"/>
      <c r="BJ127" s="367"/>
      <c r="BK127" s="368"/>
      <c r="BL127" s="369"/>
      <c r="BM127" s="366"/>
      <c r="BN127" s="366"/>
      <c r="BO127" s="369"/>
      <c r="BP127" s="369"/>
      <c r="BQ127" s="369"/>
      <c r="BR127" s="369"/>
      <c r="BS127" s="369"/>
      <c r="BT127" s="370"/>
      <c r="BU127" s="370"/>
      <c r="BV127" s="370"/>
      <c r="BW127" s="370"/>
      <c r="BX127" s="370"/>
      <c r="BY127" s="370"/>
      <c r="BZ127" s="370"/>
      <c r="CA127" s="370"/>
      <c r="CB127" s="370"/>
      <c r="CC127" s="619"/>
      <c r="CD127" s="370"/>
      <c r="CE127" s="370"/>
      <c r="CF127" s="370"/>
      <c r="CG127" s="622"/>
    </row>
    <row r="128" spans="1:85" s="178" customFormat="1" x14ac:dyDescent="0.15">
      <c r="A128" s="363"/>
      <c r="B128" s="364"/>
      <c r="C128" s="363"/>
      <c r="D128" s="365"/>
      <c r="E128" s="366"/>
      <c r="F128" s="367"/>
      <c r="G128" s="366"/>
      <c r="H128" s="367"/>
      <c r="I128" s="368"/>
      <c r="J128" s="369"/>
      <c r="K128" s="366"/>
      <c r="L128" s="366"/>
      <c r="M128" s="366"/>
      <c r="N128" s="611"/>
      <c r="O128" s="612"/>
      <c r="P128" s="610"/>
      <c r="Q128" s="366"/>
      <c r="R128" s="611"/>
      <c r="S128" s="612"/>
      <c r="T128" s="368"/>
      <c r="U128" s="369"/>
      <c r="V128" s="370"/>
      <c r="W128" s="370"/>
      <c r="X128" s="370"/>
      <c r="Y128" s="370"/>
      <c r="Z128" s="370"/>
      <c r="AA128" s="370"/>
      <c r="AB128" s="370"/>
      <c r="AC128" s="370"/>
      <c r="AD128" s="370"/>
      <c r="AE128" s="370"/>
      <c r="AF128" s="366"/>
      <c r="AG128" s="367"/>
      <c r="AH128" s="366"/>
      <c r="AI128" s="367"/>
      <c r="AJ128" s="368"/>
      <c r="AK128" s="369"/>
      <c r="AL128" s="366"/>
      <c r="AM128" s="366"/>
      <c r="AN128" s="366"/>
      <c r="AO128" s="612"/>
      <c r="AP128" s="612"/>
      <c r="AQ128" s="368"/>
      <c r="AR128" s="366"/>
      <c r="AS128" s="612"/>
      <c r="AT128" s="612"/>
      <c r="AU128" s="368"/>
      <c r="AV128" s="369"/>
      <c r="AW128" s="370"/>
      <c r="AX128" s="370"/>
      <c r="AY128" s="370"/>
      <c r="AZ128" s="370"/>
      <c r="BA128" s="370"/>
      <c r="BB128" s="370"/>
      <c r="BC128" s="370"/>
      <c r="BD128" s="370"/>
      <c r="BE128" s="370"/>
      <c r="BF128" s="370"/>
      <c r="BG128" s="366"/>
      <c r="BH128" s="367"/>
      <c r="BI128" s="366"/>
      <c r="BJ128" s="367"/>
      <c r="BK128" s="368"/>
      <c r="BL128" s="369"/>
      <c r="BM128" s="366"/>
      <c r="BN128" s="366"/>
      <c r="BO128" s="369"/>
      <c r="BP128" s="369"/>
      <c r="BQ128" s="369"/>
      <c r="BR128" s="369"/>
      <c r="BS128" s="369"/>
      <c r="BT128" s="370"/>
      <c r="BU128" s="370"/>
      <c r="BV128" s="370"/>
      <c r="BW128" s="370"/>
      <c r="BX128" s="370"/>
      <c r="BY128" s="370"/>
      <c r="BZ128" s="370"/>
      <c r="CA128" s="370"/>
      <c r="CB128" s="370"/>
      <c r="CC128" s="619"/>
      <c r="CD128" s="370"/>
      <c r="CE128" s="370"/>
      <c r="CF128" s="370"/>
      <c r="CG128" s="622"/>
    </row>
    <row r="129" spans="1:85" s="178" customFormat="1" x14ac:dyDescent="0.15">
      <c r="A129" s="363"/>
      <c r="B129" s="364"/>
      <c r="C129" s="363"/>
      <c r="D129" s="365"/>
      <c r="E129" s="366"/>
      <c r="F129" s="367"/>
      <c r="G129" s="366"/>
      <c r="H129" s="367"/>
      <c r="I129" s="368"/>
      <c r="J129" s="369"/>
      <c r="K129" s="366"/>
      <c r="L129" s="366"/>
      <c r="M129" s="366"/>
      <c r="N129" s="611"/>
      <c r="O129" s="612"/>
      <c r="P129" s="610"/>
      <c r="Q129" s="366"/>
      <c r="R129" s="611"/>
      <c r="S129" s="612"/>
      <c r="T129" s="368"/>
      <c r="U129" s="369"/>
      <c r="V129" s="370"/>
      <c r="W129" s="370"/>
      <c r="X129" s="370"/>
      <c r="Y129" s="370"/>
      <c r="Z129" s="370"/>
      <c r="AA129" s="370"/>
      <c r="AB129" s="370"/>
      <c r="AC129" s="370"/>
      <c r="AD129" s="370"/>
      <c r="AE129" s="370"/>
      <c r="AF129" s="366"/>
      <c r="AG129" s="367"/>
      <c r="AH129" s="366"/>
      <c r="AI129" s="367"/>
      <c r="AJ129" s="368"/>
      <c r="AK129" s="369"/>
      <c r="AL129" s="366"/>
      <c r="AM129" s="366"/>
      <c r="AN129" s="366"/>
      <c r="AO129" s="612"/>
      <c r="AP129" s="612"/>
      <c r="AQ129" s="368"/>
      <c r="AR129" s="366"/>
      <c r="AS129" s="612"/>
      <c r="AT129" s="612"/>
      <c r="AU129" s="368"/>
      <c r="AV129" s="369"/>
      <c r="AW129" s="370"/>
      <c r="AX129" s="370"/>
      <c r="AY129" s="370"/>
      <c r="AZ129" s="370"/>
      <c r="BA129" s="370"/>
      <c r="BB129" s="370"/>
      <c r="BC129" s="370"/>
      <c r="BD129" s="370"/>
      <c r="BE129" s="370"/>
      <c r="BF129" s="370"/>
      <c r="BG129" s="366"/>
      <c r="BH129" s="367"/>
      <c r="BI129" s="366"/>
      <c r="BJ129" s="367"/>
      <c r="BK129" s="368"/>
      <c r="BL129" s="369"/>
      <c r="BM129" s="366"/>
      <c r="BN129" s="366"/>
      <c r="BO129" s="369"/>
      <c r="BP129" s="369"/>
      <c r="BQ129" s="369"/>
      <c r="BR129" s="369"/>
      <c r="BS129" s="369"/>
      <c r="BT129" s="370"/>
      <c r="BU129" s="370"/>
      <c r="BV129" s="370"/>
      <c r="BW129" s="370"/>
      <c r="BX129" s="370"/>
      <c r="BY129" s="370"/>
      <c r="BZ129" s="370"/>
      <c r="CA129" s="370"/>
      <c r="CB129" s="370"/>
      <c r="CC129" s="619"/>
      <c r="CD129" s="370"/>
      <c r="CE129" s="370"/>
      <c r="CF129" s="370"/>
      <c r="CG129" s="622"/>
    </row>
    <row r="130" spans="1:85" s="178" customFormat="1" x14ac:dyDescent="0.15">
      <c r="A130" s="363"/>
      <c r="B130" s="364"/>
      <c r="C130" s="363"/>
      <c r="D130" s="365"/>
      <c r="E130" s="366"/>
      <c r="F130" s="367"/>
      <c r="G130" s="366"/>
      <c r="H130" s="367"/>
      <c r="I130" s="368"/>
      <c r="J130" s="369"/>
      <c r="K130" s="366"/>
      <c r="L130" s="366"/>
      <c r="M130" s="366"/>
      <c r="N130" s="611"/>
      <c r="O130" s="612"/>
      <c r="P130" s="610"/>
      <c r="Q130" s="366"/>
      <c r="R130" s="611"/>
      <c r="S130" s="612"/>
      <c r="T130" s="368"/>
      <c r="U130" s="369"/>
      <c r="V130" s="370"/>
      <c r="W130" s="370"/>
      <c r="X130" s="370"/>
      <c r="Y130" s="370"/>
      <c r="Z130" s="370"/>
      <c r="AA130" s="370"/>
      <c r="AB130" s="370"/>
      <c r="AC130" s="370"/>
      <c r="AD130" s="370"/>
      <c r="AE130" s="370"/>
      <c r="AF130" s="366"/>
      <c r="AG130" s="367"/>
      <c r="AH130" s="366"/>
      <c r="AI130" s="367"/>
      <c r="AJ130" s="368"/>
      <c r="AK130" s="369"/>
      <c r="AL130" s="366"/>
      <c r="AM130" s="366"/>
      <c r="AN130" s="366"/>
      <c r="AO130" s="612"/>
      <c r="AP130" s="612"/>
      <c r="AQ130" s="368"/>
      <c r="AR130" s="366"/>
      <c r="AS130" s="612"/>
      <c r="AT130" s="612"/>
      <c r="AU130" s="368"/>
      <c r="AV130" s="369"/>
      <c r="AW130" s="370"/>
      <c r="AX130" s="370"/>
      <c r="AY130" s="370"/>
      <c r="AZ130" s="370"/>
      <c r="BA130" s="370"/>
      <c r="BB130" s="370"/>
      <c r="BC130" s="370"/>
      <c r="BD130" s="370"/>
      <c r="BE130" s="370"/>
      <c r="BF130" s="370"/>
      <c r="BG130" s="366"/>
      <c r="BH130" s="367"/>
      <c r="BI130" s="366"/>
      <c r="BJ130" s="367"/>
      <c r="BK130" s="368"/>
      <c r="BL130" s="369"/>
      <c r="BM130" s="366"/>
      <c r="BN130" s="366"/>
      <c r="BO130" s="369"/>
      <c r="BP130" s="369"/>
      <c r="BQ130" s="369"/>
      <c r="BR130" s="369"/>
      <c r="BS130" s="369"/>
      <c r="BT130" s="370"/>
      <c r="BU130" s="370"/>
      <c r="BV130" s="370"/>
      <c r="BW130" s="370"/>
      <c r="BX130" s="370"/>
      <c r="BY130" s="370"/>
      <c r="BZ130" s="370"/>
      <c r="CA130" s="370"/>
      <c r="CB130" s="370"/>
      <c r="CC130" s="619"/>
      <c r="CD130" s="370"/>
      <c r="CE130" s="370"/>
      <c r="CF130" s="370"/>
      <c r="CG130" s="622"/>
    </row>
    <row r="131" spans="1:85" s="178" customFormat="1" x14ac:dyDescent="0.15">
      <c r="A131" s="363"/>
      <c r="B131" s="364"/>
      <c r="C131" s="363"/>
      <c r="D131" s="365"/>
      <c r="E131" s="366"/>
      <c r="F131" s="367"/>
      <c r="G131" s="366"/>
      <c r="H131" s="367"/>
      <c r="I131" s="368"/>
      <c r="J131" s="369"/>
      <c r="K131" s="366"/>
      <c r="L131" s="366"/>
      <c r="M131" s="366"/>
      <c r="N131" s="611"/>
      <c r="O131" s="612"/>
      <c r="P131" s="610"/>
      <c r="Q131" s="366"/>
      <c r="R131" s="611"/>
      <c r="S131" s="612"/>
      <c r="T131" s="368"/>
      <c r="U131" s="369"/>
      <c r="V131" s="370"/>
      <c r="W131" s="370"/>
      <c r="X131" s="370"/>
      <c r="Y131" s="370"/>
      <c r="Z131" s="370"/>
      <c r="AA131" s="370"/>
      <c r="AB131" s="370"/>
      <c r="AC131" s="370"/>
      <c r="AD131" s="370"/>
      <c r="AE131" s="370"/>
      <c r="AF131" s="366"/>
      <c r="AG131" s="367"/>
      <c r="AH131" s="366"/>
      <c r="AI131" s="367"/>
      <c r="AJ131" s="368"/>
      <c r="AK131" s="369"/>
      <c r="AL131" s="366"/>
      <c r="AM131" s="366"/>
      <c r="AN131" s="366"/>
      <c r="AO131" s="612"/>
      <c r="AP131" s="612"/>
      <c r="AQ131" s="368"/>
      <c r="AR131" s="366"/>
      <c r="AS131" s="612"/>
      <c r="AT131" s="612"/>
      <c r="AU131" s="368"/>
      <c r="AV131" s="369"/>
      <c r="AW131" s="370"/>
      <c r="AX131" s="370"/>
      <c r="AY131" s="370"/>
      <c r="AZ131" s="370"/>
      <c r="BA131" s="370"/>
      <c r="BB131" s="370"/>
      <c r="BC131" s="370"/>
      <c r="BD131" s="370"/>
      <c r="BE131" s="370"/>
      <c r="BF131" s="370"/>
      <c r="BG131" s="366"/>
      <c r="BH131" s="367"/>
      <c r="BI131" s="366"/>
      <c r="BJ131" s="367"/>
      <c r="BK131" s="368"/>
      <c r="BL131" s="369"/>
      <c r="BM131" s="366"/>
      <c r="BN131" s="366"/>
      <c r="BO131" s="369"/>
      <c r="BP131" s="369"/>
      <c r="BQ131" s="369"/>
      <c r="BR131" s="369"/>
      <c r="BS131" s="369"/>
      <c r="BT131" s="370"/>
      <c r="BU131" s="370"/>
      <c r="BV131" s="370"/>
      <c r="BW131" s="370"/>
      <c r="BX131" s="370"/>
      <c r="BY131" s="370"/>
      <c r="BZ131" s="370"/>
      <c r="CA131" s="370"/>
      <c r="CB131" s="370"/>
      <c r="CC131" s="619"/>
      <c r="CD131" s="370"/>
      <c r="CE131" s="370"/>
      <c r="CF131" s="370"/>
      <c r="CG131" s="622"/>
    </row>
    <row r="132" spans="1:85" s="178" customFormat="1" x14ac:dyDescent="0.15">
      <c r="A132" s="363"/>
      <c r="B132" s="364"/>
      <c r="C132" s="363"/>
      <c r="D132" s="365"/>
      <c r="E132" s="366"/>
      <c r="F132" s="367"/>
      <c r="G132" s="366"/>
      <c r="H132" s="367"/>
      <c r="I132" s="368"/>
      <c r="J132" s="369"/>
      <c r="K132" s="366"/>
      <c r="L132" s="366"/>
      <c r="M132" s="366"/>
      <c r="N132" s="611"/>
      <c r="O132" s="612"/>
      <c r="P132" s="610"/>
      <c r="Q132" s="366"/>
      <c r="R132" s="611"/>
      <c r="S132" s="612"/>
      <c r="T132" s="368"/>
      <c r="U132" s="369"/>
      <c r="V132" s="370"/>
      <c r="W132" s="370"/>
      <c r="X132" s="370"/>
      <c r="Y132" s="370"/>
      <c r="Z132" s="370"/>
      <c r="AA132" s="370"/>
      <c r="AB132" s="370"/>
      <c r="AC132" s="370"/>
      <c r="AD132" s="370"/>
      <c r="AE132" s="370"/>
      <c r="AF132" s="366"/>
      <c r="AG132" s="367"/>
      <c r="AH132" s="366"/>
      <c r="AI132" s="367"/>
      <c r="AJ132" s="368"/>
      <c r="AK132" s="369"/>
      <c r="AL132" s="366"/>
      <c r="AM132" s="366"/>
      <c r="AN132" s="366"/>
      <c r="AO132" s="612"/>
      <c r="AP132" s="612"/>
      <c r="AQ132" s="368"/>
      <c r="AR132" s="366"/>
      <c r="AS132" s="612"/>
      <c r="AT132" s="612"/>
      <c r="AU132" s="368"/>
      <c r="AV132" s="369"/>
      <c r="AW132" s="370"/>
      <c r="AX132" s="370"/>
      <c r="AY132" s="370"/>
      <c r="AZ132" s="370"/>
      <c r="BA132" s="370"/>
      <c r="BB132" s="370"/>
      <c r="BC132" s="370"/>
      <c r="BD132" s="370"/>
      <c r="BE132" s="370"/>
      <c r="BF132" s="370"/>
      <c r="BG132" s="366"/>
      <c r="BH132" s="367"/>
      <c r="BI132" s="366"/>
      <c r="BJ132" s="367"/>
      <c r="BK132" s="368"/>
      <c r="BL132" s="369"/>
      <c r="BM132" s="366"/>
      <c r="BN132" s="366"/>
      <c r="BO132" s="369"/>
      <c r="BP132" s="369"/>
      <c r="BQ132" s="369"/>
      <c r="BR132" s="369"/>
      <c r="BS132" s="369"/>
      <c r="BT132" s="370"/>
      <c r="BU132" s="370"/>
      <c r="BV132" s="370"/>
      <c r="BW132" s="370"/>
      <c r="BX132" s="370"/>
      <c r="BY132" s="370"/>
      <c r="BZ132" s="370"/>
      <c r="CA132" s="370"/>
      <c r="CB132" s="370"/>
      <c r="CC132" s="619"/>
      <c r="CD132" s="370"/>
      <c r="CE132" s="370"/>
      <c r="CF132" s="370"/>
      <c r="CG132" s="622"/>
    </row>
    <row r="133" spans="1:85" s="178" customFormat="1" x14ac:dyDescent="0.15">
      <c r="A133" s="363"/>
      <c r="B133" s="364"/>
      <c r="C133" s="363"/>
      <c r="D133" s="365"/>
      <c r="E133" s="366"/>
      <c r="F133" s="367"/>
      <c r="G133" s="366"/>
      <c r="H133" s="367"/>
      <c r="I133" s="368"/>
      <c r="J133" s="369"/>
      <c r="K133" s="366"/>
      <c r="L133" s="366"/>
      <c r="M133" s="366"/>
      <c r="N133" s="611"/>
      <c r="O133" s="612"/>
      <c r="P133" s="610"/>
      <c r="Q133" s="366"/>
      <c r="R133" s="611"/>
      <c r="S133" s="612"/>
      <c r="T133" s="368"/>
      <c r="U133" s="369"/>
      <c r="V133" s="370"/>
      <c r="W133" s="370"/>
      <c r="X133" s="370"/>
      <c r="Y133" s="370"/>
      <c r="Z133" s="370"/>
      <c r="AA133" s="370"/>
      <c r="AB133" s="370"/>
      <c r="AC133" s="370"/>
      <c r="AD133" s="370"/>
      <c r="AE133" s="370"/>
      <c r="AF133" s="366"/>
      <c r="AG133" s="367"/>
      <c r="AH133" s="366"/>
      <c r="AI133" s="367"/>
      <c r="AJ133" s="368"/>
      <c r="AK133" s="369"/>
      <c r="AL133" s="366"/>
      <c r="AM133" s="366"/>
      <c r="AN133" s="366"/>
      <c r="AO133" s="612"/>
      <c r="AP133" s="612"/>
      <c r="AQ133" s="368"/>
      <c r="AR133" s="366"/>
      <c r="AS133" s="612"/>
      <c r="AT133" s="612"/>
      <c r="AU133" s="368"/>
      <c r="AV133" s="369"/>
      <c r="AW133" s="370"/>
      <c r="AX133" s="370"/>
      <c r="AY133" s="370"/>
      <c r="AZ133" s="370"/>
      <c r="BA133" s="370"/>
      <c r="BB133" s="370"/>
      <c r="BC133" s="370"/>
      <c r="BD133" s="370"/>
      <c r="BE133" s="370"/>
      <c r="BF133" s="370"/>
      <c r="BG133" s="366"/>
      <c r="BH133" s="367"/>
      <c r="BI133" s="366"/>
      <c r="BJ133" s="367"/>
      <c r="BK133" s="368"/>
      <c r="BL133" s="369"/>
      <c r="BM133" s="366"/>
      <c r="BN133" s="366"/>
      <c r="BO133" s="369"/>
      <c r="BP133" s="369"/>
      <c r="BQ133" s="369"/>
      <c r="BR133" s="369"/>
      <c r="BS133" s="369"/>
      <c r="BT133" s="370"/>
      <c r="BU133" s="370"/>
      <c r="BV133" s="370"/>
      <c r="BW133" s="370"/>
      <c r="BX133" s="370"/>
      <c r="BY133" s="370"/>
      <c r="BZ133" s="370"/>
      <c r="CA133" s="370"/>
      <c r="CB133" s="370"/>
      <c r="CC133" s="619"/>
      <c r="CD133" s="370"/>
      <c r="CE133" s="370"/>
      <c r="CF133" s="370"/>
      <c r="CG133" s="622"/>
    </row>
    <row r="134" spans="1:85" s="178" customFormat="1" x14ac:dyDescent="0.15">
      <c r="A134" s="363"/>
      <c r="B134" s="364"/>
      <c r="C134" s="363"/>
      <c r="D134" s="365"/>
      <c r="E134" s="366"/>
      <c r="F134" s="367"/>
      <c r="G134" s="366"/>
      <c r="H134" s="367"/>
      <c r="I134" s="368"/>
      <c r="J134" s="369"/>
      <c r="K134" s="366"/>
      <c r="L134" s="366"/>
      <c r="M134" s="366"/>
      <c r="N134" s="611"/>
      <c r="O134" s="612"/>
      <c r="P134" s="610"/>
      <c r="Q134" s="366"/>
      <c r="R134" s="611"/>
      <c r="S134" s="612"/>
      <c r="T134" s="368"/>
      <c r="U134" s="369"/>
      <c r="V134" s="370"/>
      <c r="W134" s="370"/>
      <c r="X134" s="370"/>
      <c r="Y134" s="370"/>
      <c r="Z134" s="370"/>
      <c r="AA134" s="370"/>
      <c r="AB134" s="370"/>
      <c r="AC134" s="370"/>
      <c r="AD134" s="370"/>
      <c r="AE134" s="370"/>
      <c r="AF134" s="366"/>
      <c r="AG134" s="367"/>
      <c r="AH134" s="366"/>
      <c r="AI134" s="367"/>
      <c r="AJ134" s="368"/>
      <c r="AK134" s="369"/>
      <c r="AL134" s="366"/>
      <c r="AM134" s="366"/>
      <c r="AN134" s="366"/>
      <c r="AO134" s="612"/>
      <c r="AP134" s="612"/>
      <c r="AQ134" s="368"/>
      <c r="AR134" s="366"/>
      <c r="AS134" s="612"/>
      <c r="AT134" s="612"/>
      <c r="AU134" s="368"/>
      <c r="AV134" s="369"/>
      <c r="AW134" s="370"/>
      <c r="AX134" s="370"/>
      <c r="AY134" s="370"/>
      <c r="AZ134" s="370"/>
      <c r="BA134" s="370"/>
      <c r="BB134" s="370"/>
      <c r="BC134" s="370"/>
      <c r="BD134" s="370"/>
      <c r="BE134" s="370"/>
      <c r="BF134" s="370"/>
      <c r="BG134" s="366"/>
      <c r="BH134" s="367"/>
      <c r="BI134" s="366"/>
      <c r="BJ134" s="367"/>
      <c r="BK134" s="368"/>
      <c r="BL134" s="369"/>
      <c r="BM134" s="366"/>
      <c r="BN134" s="366"/>
      <c r="BO134" s="369"/>
      <c r="BP134" s="369"/>
      <c r="BQ134" s="369"/>
      <c r="BR134" s="369"/>
      <c r="BS134" s="369"/>
      <c r="BT134" s="370"/>
      <c r="BU134" s="370"/>
      <c r="BV134" s="370"/>
      <c r="BW134" s="370"/>
      <c r="BX134" s="370"/>
      <c r="BY134" s="370"/>
      <c r="BZ134" s="370"/>
      <c r="CA134" s="370"/>
      <c r="CB134" s="370"/>
      <c r="CC134" s="619"/>
      <c r="CD134" s="370"/>
      <c r="CE134" s="370"/>
      <c r="CF134" s="370"/>
      <c r="CG134" s="622"/>
    </row>
    <row r="135" spans="1:85" s="178" customFormat="1" x14ac:dyDescent="0.15">
      <c r="A135" s="363"/>
      <c r="B135" s="364"/>
      <c r="C135" s="363"/>
      <c r="D135" s="365"/>
      <c r="E135" s="366"/>
      <c r="F135" s="367"/>
      <c r="G135" s="366"/>
      <c r="H135" s="367"/>
      <c r="I135" s="368"/>
      <c r="J135" s="369"/>
      <c r="K135" s="366"/>
      <c r="L135" s="366"/>
      <c r="M135" s="366"/>
      <c r="N135" s="611"/>
      <c r="O135" s="612"/>
      <c r="P135" s="610"/>
      <c r="Q135" s="366"/>
      <c r="R135" s="611"/>
      <c r="S135" s="612"/>
      <c r="T135" s="368"/>
      <c r="U135" s="369"/>
      <c r="V135" s="370"/>
      <c r="W135" s="370"/>
      <c r="X135" s="370"/>
      <c r="Y135" s="370"/>
      <c r="Z135" s="370"/>
      <c r="AA135" s="370"/>
      <c r="AB135" s="370"/>
      <c r="AC135" s="370"/>
      <c r="AD135" s="370"/>
      <c r="AE135" s="370"/>
      <c r="AF135" s="366"/>
      <c r="AG135" s="367"/>
      <c r="AH135" s="366"/>
      <c r="AI135" s="367"/>
      <c r="AJ135" s="368"/>
      <c r="AK135" s="369"/>
      <c r="AL135" s="366"/>
      <c r="AM135" s="366"/>
      <c r="AN135" s="366"/>
      <c r="AO135" s="612"/>
      <c r="AP135" s="612"/>
      <c r="AQ135" s="368"/>
      <c r="AR135" s="366"/>
      <c r="AS135" s="612"/>
      <c r="AT135" s="612"/>
      <c r="AU135" s="368"/>
      <c r="AV135" s="369"/>
      <c r="AW135" s="370"/>
      <c r="AX135" s="370"/>
      <c r="AY135" s="370"/>
      <c r="AZ135" s="370"/>
      <c r="BA135" s="370"/>
      <c r="BB135" s="370"/>
      <c r="BC135" s="370"/>
      <c r="BD135" s="370"/>
      <c r="BE135" s="370"/>
      <c r="BF135" s="370"/>
      <c r="BG135" s="366"/>
      <c r="BH135" s="367"/>
      <c r="BI135" s="366"/>
      <c r="BJ135" s="367"/>
      <c r="BK135" s="368"/>
      <c r="BL135" s="369"/>
      <c r="BM135" s="366"/>
      <c r="BN135" s="366"/>
      <c r="BO135" s="369"/>
      <c r="BP135" s="369"/>
      <c r="BQ135" s="369"/>
      <c r="BR135" s="369"/>
      <c r="BS135" s="369"/>
      <c r="BT135" s="370"/>
      <c r="BU135" s="370"/>
      <c r="BV135" s="370"/>
      <c r="BW135" s="370"/>
      <c r="BX135" s="370"/>
      <c r="BY135" s="370"/>
      <c r="BZ135" s="370"/>
      <c r="CA135" s="370"/>
      <c r="CB135" s="370"/>
      <c r="CC135" s="619"/>
      <c r="CD135" s="370"/>
      <c r="CE135" s="370"/>
      <c r="CF135" s="370"/>
      <c r="CG135" s="622"/>
    </row>
    <row r="136" spans="1:85" s="178" customFormat="1" x14ac:dyDescent="0.15">
      <c r="A136" s="363"/>
      <c r="B136" s="364"/>
      <c r="C136" s="363"/>
      <c r="D136" s="365"/>
      <c r="E136" s="366"/>
      <c r="F136" s="367"/>
      <c r="G136" s="366"/>
      <c r="H136" s="367"/>
      <c r="I136" s="368"/>
      <c r="J136" s="369"/>
      <c r="K136" s="366"/>
      <c r="L136" s="366"/>
      <c r="M136" s="366"/>
      <c r="N136" s="611"/>
      <c r="O136" s="612"/>
      <c r="P136" s="610"/>
      <c r="Q136" s="366"/>
      <c r="R136" s="611"/>
      <c r="S136" s="612"/>
      <c r="T136" s="368"/>
      <c r="U136" s="369"/>
      <c r="V136" s="370"/>
      <c r="W136" s="370"/>
      <c r="X136" s="370"/>
      <c r="Y136" s="370"/>
      <c r="Z136" s="370"/>
      <c r="AA136" s="370"/>
      <c r="AB136" s="370"/>
      <c r="AC136" s="370"/>
      <c r="AD136" s="370"/>
      <c r="AE136" s="370"/>
      <c r="AF136" s="366"/>
      <c r="AG136" s="367"/>
      <c r="AH136" s="366"/>
      <c r="AI136" s="367"/>
      <c r="AJ136" s="368"/>
      <c r="AK136" s="369"/>
      <c r="AL136" s="366"/>
      <c r="AM136" s="366"/>
      <c r="AN136" s="366"/>
      <c r="AO136" s="612"/>
      <c r="AP136" s="612"/>
      <c r="AQ136" s="368"/>
      <c r="AR136" s="366"/>
      <c r="AS136" s="612"/>
      <c r="AT136" s="612"/>
      <c r="AU136" s="368"/>
      <c r="AV136" s="369"/>
      <c r="AW136" s="370"/>
      <c r="AX136" s="370"/>
      <c r="AY136" s="370"/>
      <c r="AZ136" s="370"/>
      <c r="BA136" s="370"/>
      <c r="BB136" s="370"/>
      <c r="BC136" s="370"/>
      <c r="BD136" s="370"/>
      <c r="BE136" s="370"/>
      <c r="BF136" s="370"/>
      <c r="BG136" s="366"/>
      <c r="BH136" s="367"/>
      <c r="BI136" s="366"/>
      <c r="BJ136" s="367"/>
      <c r="BK136" s="368"/>
      <c r="BL136" s="369"/>
      <c r="BM136" s="366"/>
      <c r="BN136" s="366"/>
      <c r="BO136" s="369"/>
      <c r="BP136" s="369"/>
      <c r="BQ136" s="369"/>
      <c r="BR136" s="369"/>
      <c r="BS136" s="369"/>
      <c r="BT136" s="370"/>
      <c r="BU136" s="370"/>
      <c r="BV136" s="370"/>
      <c r="BW136" s="370"/>
      <c r="BX136" s="370"/>
      <c r="BY136" s="370"/>
      <c r="BZ136" s="370"/>
      <c r="CA136" s="370"/>
      <c r="CB136" s="370"/>
      <c r="CC136" s="619"/>
      <c r="CD136" s="370"/>
      <c r="CE136" s="370"/>
      <c r="CF136" s="370"/>
      <c r="CG136" s="622"/>
    </row>
    <row r="137" spans="1:85" s="178" customFormat="1" x14ac:dyDescent="0.15">
      <c r="A137" s="363"/>
      <c r="B137" s="364"/>
      <c r="C137" s="363"/>
      <c r="D137" s="365"/>
      <c r="E137" s="366"/>
      <c r="F137" s="367"/>
      <c r="G137" s="366"/>
      <c r="H137" s="367"/>
      <c r="I137" s="368"/>
      <c r="J137" s="369"/>
      <c r="K137" s="366"/>
      <c r="L137" s="366"/>
      <c r="M137" s="366"/>
      <c r="N137" s="611"/>
      <c r="O137" s="612"/>
      <c r="P137" s="610"/>
      <c r="Q137" s="366"/>
      <c r="R137" s="611"/>
      <c r="S137" s="612"/>
      <c r="T137" s="368"/>
      <c r="U137" s="369"/>
      <c r="V137" s="370"/>
      <c r="W137" s="370"/>
      <c r="X137" s="370"/>
      <c r="Y137" s="370"/>
      <c r="Z137" s="370"/>
      <c r="AA137" s="370"/>
      <c r="AB137" s="370"/>
      <c r="AC137" s="370"/>
      <c r="AD137" s="370"/>
      <c r="AE137" s="370"/>
      <c r="AF137" s="366"/>
      <c r="AG137" s="367"/>
      <c r="AH137" s="366"/>
      <c r="AI137" s="367"/>
      <c r="AJ137" s="368"/>
      <c r="AK137" s="369"/>
      <c r="AL137" s="366"/>
      <c r="AM137" s="366"/>
      <c r="AN137" s="366"/>
      <c r="AO137" s="612"/>
      <c r="AP137" s="612"/>
      <c r="AQ137" s="368"/>
      <c r="AR137" s="366"/>
      <c r="AS137" s="612"/>
      <c r="AT137" s="612"/>
      <c r="AU137" s="368"/>
      <c r="AV137" s="369"/>
      <c r="AW137" s="370"/>
      <c r="AX137" s="370"/>
      <c r="AY137" s="370"/>
      <c r="AZ137" s="370"/>
      <c r="BA137" s="370"/>
      <c r="BB137" s="370"/>
      <c r="BC137" s="370"/>
      <c r="BD137" s="370"/>
      <c r="BE137" s="370"/>
      <c r="BF137" s="370"/>
      <c r="BG137" s="366"/>
      <c r="BH137" s="367"/>
      <c r="BI137" s="366"/>
      <c r="BJ137" s="367"/>
      <c r="BK137" s="368"/>
      <c r="BL137" s="369"/>
      <c r="BM137" s="366"/>
      <c r="BN137" s="366"/>
      <c r="BO137" s="369"/>
      <c r="BP137" s="369"/>
      <c r="BQ137" s="369"/>
      <c r="BR137" s="369"/>
      <c r="BS137" s="369"/>
      <c r="BT137" s="370"/>
      <c r="BU137" s="370"/>
      <c r="BV137" s="370"/>
      <c r="BW137" s="370"/>
      <c r="BX137" s="370"/>
      <c r="BY137" s="370"/>
      <c r="BZ137" s="370"/>
      <c r="CA137" s="370"/>
      <c r="CB137" s="370"/>
      <c r="CC137" s="619"/>
      <c r="CD137" s="370"/>
      <c r="CE137" s="370"/>
      <c r="CF137" s="370"/>
      <c r="CG137" s="622"/>
    </row>
    <row r="138" spans="1:85" s="178" customFormat="1" x14ac:dyDescent="0.15">
      <c r="A138" s="363"/>
      <c r="B138" s="364"/>
      <c r="C138" s="363"/>
      <c r="D138" s="365"/>
      <c r="E138" s="366"/>
      <c r="F138" s="367"/>
      <c r="G138" s="366"/>
      <c r="H138" s="367"/>
      <c r="I138" s="368"/>
      <c r="J138" s="369"/>
      <c r="K138" s="366"/>
      <c r="L138" s="366"/>
      <c r="M138" s="366"/>
      <c r="N138" s="611"/>
      <c r="O138" s="612"/>
      <c r="P138" s="610"/>
      <c r="Q138" s="366"/>
      <c r="R138" s="611"/>
      <c r="S138" s="612"/>
      <c r="T138" s="368"/>
      <c r="U138" s="369"/>
      <c r="V138" s="370"/>
      <c r="W138" s="370"/>
      <c r="X138" s="370"/>
      <c r="Y138" s="370"/>
      <c r="Z138" s="370"/>
      <c r="AA138" s="370"/>
      <c r="AB138" s="370"/>
      <c r="AC138" s="370"/>
      <c r="AD138" s="370"/>
      <c r="AE138" s="370"/>
      <c r="AF138" s="366"/>
      <c r="AG138" s="367"/>
      <c r="AH138" s="366"/>
      <c r="AI138" s="367"/>
      <c r="AJ138" s="368"/>
      <c r="AK138" s="369"/>
      <c r="AL138" s="366"/>
      <c r="AM138" s="366"/>
      <c r="AN138" s="366"/>
      <c r="AO138" s="612"/>
      <c r="AP138" s="612"/>
      <c r="AQ138" s="368"/>
      <c r="AR138" s="366"/>
      <c r="AS138" s="612"/>
      <c r="AT138" s="612"/>
      <c r="AU138" s="368"/>
      <c r="AV138" s="369"/>
      <c r="AW138" s="370"/>
      <c r="AX138" s="370"/>
      <c r="AY138" s="370"/>
      <c r="AZ138" s="370"/>
      <c r="BA138" s="370"/>
      <c r="BB138" s="370"/>
      <c r="BC138" s="370"/>
      <c r="BD138" s="370"/>
      <c r="BE138" s="370"/>
      <c r="BF138" s="370"/>
      <c r="BG138" s="366"/>
      <c r="BH138" s="367"/>
      <c r="BI138" s="366"/>
      <c r="BJ138" s="367"/>
      <c r="BK138" s="368"/>
      <c r="BL138" s="369"/>
      <c r="BM138" s="366"/>
      <c r="BN138" s="366"/>
      <c r="BO138" s="369"/>
      <c r="BP138" s="369"/>
      <c r="BQ138" s="369"/>
      <c r="BR138" s="369"/>
      <c r="BS138" s="369"/>
      <c r="BT138" s="370"/>
      <c r="BU138" s="370"/>
      <c r="BV138" s="370"/>
      <c r="BW138" s="370"/>
      <c r="BX138" s="370"/>
      <c r="BY138" s="370"/>
      <c r="BZ138" s="370"/>
      <c r="CA138" s="370"/>
      <c r="CB138" s="370"/>
      <c r="CC138" s="619"/>
      <c r="CD138" s="370"/>
      <c r="CE138" s="370"/>
      <c r="CF138" s="370"/>
      <c r="CG138" s="622"/>
    </row>
    <row r="139" spans="1:85" s="178" customFormat="1" x14ac:dyDescent="0.15">
      <c r="A139" s="363"/>
      <c r="B139" s="364"/>
      <c r="C139" s="363"/>
      <c r="D139" s="365"/>
      <c r="E139" s="366"/>
      <c r="F139" s="367"/>
      <c r="G139" s="366"/>
      <c r="H139" s="367"/>
      <c r="I139" s="368"/>
      <c r="J139" s="369"/>
      <c r="K139" s="366"/>
      <c r="L139" s="366"/>
      <c r="M139" s="366"/>
      <c r="N139" s="611"/>
      <c r="O139" s="612"/>
      <c r="P139" s="610"/>
      <c r="Q139" s="366"/>
      <c r="R139" s="611"/>
      <c r="S139" s="612"/>
      <c r="T139" s="368"/>
      <c r="U139" s="369"/>
      <c r="V139" s="370"/>
      <c r="W139" s="370"/>
      <c r="X139" s="370"/>
      <c r="Y139" s="370"/>
      <c r="Z139" s="370"/>
      <c r="AA139" s="370"/>
      <c r="AB139" s="370"/>
      <c r="AC139" s="370"/>
      <c r="AD139" s="370"/>
      <c r="AE139" s="370"/>
      <c r="AF139" s="366"/>
      <c r="AG139" s="367"/>
      <c r="AH139" s="366"/>
      <c r="AI139" s="367"/>
      <c r="AJ139" s="368"/>
      <c r="AK139" s="369"/>
      <c r="AL139" s="366"/>
      <c r="AM139" s="366"/>
      <c r="AN139" s="366"/>
      <c r="AO139" s="612"/>
      <c r="AP139" s="612"/>
      <c r="AQ139" s="368"/>
      <c r="AR139" s="366"/>
      <c r="AS139" s="612"/>
      <c r="AT139" s="612"/>
      <c r="AU139" s="368"/>
      <c r="AV139" s="369"/>
      <c r="AW139" s="370"/>
      <c r="AX139" s="370"/>
      <c r="AY139" s="370"/>
      <c r="AZ139" s="370"/>
      <c r="BA139" s="370"/>
      <c r="BB139" s="370"/>
      <c r="BC139" s="370"/>
      <c r="BD139" s="370"/>
      <c r="BE139" s="370"/>
      <c r="BF139" s="370"/>
      <c r="BG139" s="366"/>
      <c r="BH139" s="367"/>
      <c r="BI139" s="366"/>
      <c r="BJ139" s="367"/>
      <c r="BK139" s="368"/>
      <c r="BL139" s="369"/>
      <c r="BM139" s="366"/>
      <c r="BN139" s="366"/>
      <c r="BO139" s="369"/>
      <c r="BP139" s="369"/>
      <c r="BQ139" s="369"/>
      <c r="BR139" s="369"/>
      <c r="BS139" s="369"/>
      <c r="BT139" s="370"/>
      <c r="BU139" s="370"/>
      <c r="BV139" s="370"/>
      <c r="BW139" s="370"/>
      <c r="BX139" s="370"/>
      <c r="BY139" s="370"/>
      <c r="BZ139" s="370"/>
      <c r="CA139" s="370"/>
      <c r="CB139" s="370"/>
      <c r="CC139" s="619"/>
      <c r="CD139" s="370"/>
      <c r="CE139" s="370"/>
      <c r="CF139" s="370"/>
      <c r="CG139" s="622"/>
    </row>
    <row r="140" spans="1:85" s="178" customFormat="1" x14ac:dyDescent="0.15">
      <c r="A140" s="363"/>
      <c r="B140" s="364"/>
      <c r="C140" s="363"/>
      <c r="D140" s="365"/>
      <c r="E140" s="366"/>
      <c r="F140" s="367"/>
      <c r="G140" s="366"/>
      <c r="H140" s="367"/>
      <c r="I140" s="368"/>
      <c r="J140" s="369"/>
      <c r="K140" s="366"/>
      <c r="L140" s="366"/>
      <c r="M140" s="366"/>
      <c r="N140" s="611"/>
      <c r="O140" s="612"/>
      <c r="P140" s="610"/>
      <c r="Q140" s="366"/>
      <c r="R140" s="611"/>
      <c r="S140" s="612"/>
      <c r="T140" s="368"/>
      <c r="U140" s="369"/>
      <c r="V140" s="370"/>
      <c r="W140" s="370"/>
      <c r="X140" s="370"/>
      <c r="Y140" s="370"/>
      <c r="Z140" s="370"/>
      <c r="AA140" s="370"/>
      <c r="AB140" s="370"/>
      <c r="AC140" s="370"/>
      <c r="AD140" s="370"/>
      <c r="AE140" s="370"/>
      <c r="AF140" s="366"/>
      <c r="AG140" s="367"/>
      <c r="AH140" s="366"/>
      <c r="AI140" s="367"/>
      <c r="AJ140" s="368"/>
      <c r="AK140" s="369"/>
      <c r="AL140" s="366"/>
      <c r="AM140" s="366"/>
      <c r="AN140" s="366"/>
      <c r="AO140" s="612"/>
      <c r="AP140" s="612"/>
      <c r="AQ140" s="368"/>
      <c r="AR140" s="366"/>
      <c r="AS140" s="612"/>
      <c r="AT140" s="612"/>
      <c r="AU140" s="368"/>
      <c r="AV140" s="369"/>
      <c r="AW140" s="370"/>
      <c r="AX140" s="370"/>
      <c r="AY140" s="370"/>
      <c r="AZ140" s="370"/>
      <c r="BA140" s="370"/>
      <c r="BB140" s="370"/>
      <c r="BC140" s="370"/>
      <c r="BD140" s="370"/>
      <c r="BE140" s="370"/>
      <c r="BF140" s="370"/>
      <c r="BG140" s="366"/>
      <c r="BH140" s="367"/>
      <c r="BI140" s="366"/>
      <c r="BJ140" s="367"/>
      <c r="BK140" s="368"/>
      <c r="BL140" s="369"/>
      <c r="BM140" s="366"/>
      <c r="BN140" s="366"/>
      <c r="BO140" s="369"/>
      <c r="BP140" s="369"/>
      <c r="BQ140" s="369"/>
      <c r="BR140" s="369"/>
      <c r="BS140" s="369"/>
      <c r="BT140" s="370"/>
      <c r="BU140" s="370"/>
      <c r="BV140" s="370"/>
      <c r="BW140" s="370"/>
      <c r="BX140" s="370"/>
      <c r="BY140" s="370"/>
      <c r="BZ140" s="370"/>
      <c r="CA140" s="370"/>
      <c r="CB140" s="370"/>
      <c r="CC140" s="619"/>
      <c r="CD140" s="370"/>
      <c r="CE140" s="370"/>
      <c r="CF140" s="370"/>
      <c r="CG140" s="622"/>
    </row>
    <row r="141" spans="1:85" s="178" customFormat="1" x14ac:dyDescent="0.15">
      <c r="A141" s="363"/>
      <c r="B141" s="364"/>
      <c r="C141" s="363"/>
      <c r="D141" s="365"/>
      <c r="E141" s="366"/>
      <c r="F141" s="367"/>
      <c r="G141" s="366"/>
      <c r="H141" s="367"/>
      <c r="I141" s="368"/>
      <c r="J141" s="369"/>
      <c r="K141" s="366"/>
      <c r="L141" s="366"/>
      <c r="M141" s="366"/>
      <c r="N141" s="611"/>
      <c r="O141" s="612"/>
      <c r="P141" s="610"/>
      <c r="Q141" s="366"/>
      <c r="R141" s="611"/>
      <c r="S141" s="612"/>
      <c r="T141" s="368"/>
      <c r="U141" s="369"/>
      <c r="V141" s="370"/>
      <c r="W141" s="370"/>
      <c r="X141" s="370"/>
      <c r="Y141" s="370"/>
      <c r="Z141" s="370"/>
      <c r="AA141" s="370"/>
      <c r="AB141" s="370"/>
      <c r="AC141" s="370"/>
      <c r="AD141" s="370"/>
      <c r="AE141" s="370"/>
      <c r="AF141" s="366"/>
      <c r="AG141" s="367"/>
      <c r="AH141" s="366"/>
      <c r="AI141" s="367"/>
      <c r="AJ141" s="368"/>
      <c r="AK141" s="369"/>
      <c r="AL141" s="366"/>
      <c r="AM141" s="366"/>
      <c r="AN141" s="366"/>
      <c r="AO141" s="612"/>
      <c r="AP141" s="612"/>
      <c r="AQ141" s="368"/>
      <c r="AR141" s="366"/>
      <c r="AS141" s="612"/>
      <c r="AT141" s="612"/>
      <c r="AU141" s="368"/>
      <c r="AV141" s="369"/>
      <c r="AW141" s="370"/>
      <c r="AX141" s="370"/>
      <c r="AY141" s="370"/>
      <c r="AZ141" s="370"/>
      <c r="BA141" s="370"/>
      <c r="BB141" s="370"/>
      <c r="BC141" s="370"/>
      <c r="BD141" s="370"/>
      <c r="BE141" s="370"/>
      <c r="BF141" s="370"/>
      <c r="BG141" s="366"/>
      <c r="BH141" s="367"/>
      <c r="BI141" s="366"/>
      <c r="BJ141" s="367"/>
      <c r="BK141" s="368"/>
      <c r="BL141" s="369"/>
      <c r="BM141" s="366"/>
      <c r="BN141" s="366"/>
      <c r="BO141" s="369"/>
      <c r="BP141" s="369"/>
      <c r="BQ141" s="369"/>
      <c r="BR141" s="369"/>
      <c r="BS141" s="369"/>
      <c r="BT141" s="370"/>
      <c r="BU141" s="370"/>
      <c r="BV141" s="370"/>
      <c r="BW141" s="370"/>
      <c r="BX141" s="370"/>
      <c r="BY141" s="370"/>
      <c r="BZ141" s="370"/>
      <c r="CA141" s="370"/>
      <c r="CB141" s="370"/>
      <c r="CC141" s="619"/>
      <c r="CD141" s="370"/>
      <c r="CE141" s="370"/>
      <c r="CF141" s="370"/>
      <c r="CG141" s="622"/>
    </row>
    <row r="142" spans="1:85" s="178" customFormat="1" x14ac:dyDescent="0.15">
      <c r="A142" s="363"/>
      <c r="B142" s="364"/>
      <c r="C142" s="363"/>
      <c r="D142" s="365"/>
      <c r="E142" s="366"/>
      <c r="F142" s="367"/>
      <c r="G142" s="366"/>
      <c r="H142" s="367"/>
      <c r="I142" s="368"/>
      <c r="J142" s="369"/>
      <c r="K142" s="366"/>
      <c r="L142" s="366"/>
      <c r="M142" s="366"/>
      <c r="N142" s="611"/>
      <c r="O142" s="612"/>
      <c r="P142" s="610"/>
      <c r="Q142" s="366"/>
      <c r="R142" s="611"/>
      <c r="S142" s="612"/>
      <c r="T142" s="368"/>
      <c r="U142" s="369"/>
      <c r="V142" s="370"/>
      <c r="W142" s="370"/>
      <c r="X142" s="370"/>
      <c r="Y142" s="370"/>
      <c r="Z142" s="370"/>
      <c r="AA142" s="370"/>
      <c r="AB142" s="370"/>
      <c r="AC142" s="370"/>
      <c r="AD142" s="370"/>
      <c r="AE142" s="370"/>
      <c r="AF142" s="366"/>
      <c r="AG142" s="367"/>
      <c r="AH142" s="366"/>
      <c r="AI142" s="367"/>
      <c r="AJ142" s="368"/>
      <c r="AK142" s="369"/>
      <c r="AL142" s="366"/>
      <c r="AM142" s="366"/>
      <c r="AN142" s="366"/>
      <c r="AO142" s="612"/>
      <c r="AP142" s="612"/>
      <c r="AQ142" s="368"/>
      <c r="AR142" s="366"/>
      <c r="AS142" s="612"/>
      <c r="AT142" s="612"/>
      <c r="AU142" s="368"/>
      <c r="AV142" s="369"/>
      <c r="AW142" s="370"/>
      <c r="AX142" s="370"/>
      <c r="AY142" s="370"/>
      <c r="AZ142" s="370"/>
      <c r="BA142" s="370"/>
      <c r="BB142" s="370"/>
      <c r="BC142" s="370"/>
      <c r="BD142" s="370"/>
      <c r="BE142" s="370"/>
      <c r="BF142" s="370"/>
      <c r="BG142" s="366"/>
      <c r="BH142" s="367"/>
      <c r="BI142" s="366"/>
      <c r="BJ142" s="367"/>
      <c r="BK142" s="368"/>
      <c r="BL142" s="369"/>
      <c r="BM142" s="366"/>
      <c r="BN142" s="366"/>
      <c r="BO142" s="369"/>
      <c r="BP142" s="369"/>
      <c r="BQ142" s="369"/>
      <c r="BR142" s="369"/>
      <c r="BS142" s="369"/>
      <c r="BT142" s="370"/>
      <c r="BU142" s="370"/>
      <c r="BV142" s="370"/>
      <c r="BW142" s="370"/>
      <c r="BX142" s="370"/>
      <c r="BY142" s="370"/>
      <c r="BZ142" s="370"/>
      <c r="CA142" s="370"/>
      <c r="CB142" s="370"/>
      <c r="CC142" s="619"/>
      <c r="CD142" s="370"/>
      <c r="CE142" s="370"/>
      <c r="CF142" s="370"/>
      <c r="CG142" s="622"/>
    </row>
    <row r="143" spans="1:85" s="178" customFormat="1" x14ac:dyDescent="0.15">
      <c r="A143" s="363"/>
      <c r="B143" s="364"/>
      <c r="C143" s="363"/>
      <c r="D143" s="365"/>
      <c r="E143" s="366"/>
      <c r="F143" s="367"/>
      <c r="G143" s="366"/>
      <c r="H143" s="367"/>
      <c r="I143" s="368"/>
      <c r="J143" s="369"/>
      <c r="K143" s="366"/>
      <c r="L143" s="366"/>
      <c r="M143" s="366"/>
      <c r="N143" s="611"/>
      <c r="O143" s="612"/>
      <c r="P143" s="610"/>
      <c r="Q143" s="366"/>
      <c r="R143" s="611"/>
      <c r="S143" s="612"/>
      <c r="T143" s="368"/>
      <c r="U143" s="369"/>
      <c r="V143" s="370"/>
      <c r="W143" s="370"/>
      <c r="X143" s="370"/>
      <c r="Y143" s="370"/>
      <c r="Z143" s="370"/>
      <c r="AA143" s="370"/>
      <c r="AB143" s="370"/>
      <c r="AC143" s="370"/>
      <c r="AD143" s="370"/>
      <c r="AE143" s="370"/>
      <c r="AF143" s="366"/>
      <c r="AG143" s="367"/>
      <c r="AH143" s="366"/>
      <c r="AI143" s="367"/>
      <c r="AJ143" s="368"/>
      <c r="AK143" s="369"/>
      <c r="AL143" s="366"/>
      <c r="AM143" s="366"/>
      <c r="AN143" s="366"/>
      <c r="AO143" s="612"/>
      <c r="AP143" s="612"/>
      <c r="AQ143" s="368"/>
      <c r="AR143" s="366"/>
      <c r="AS143" s="612"/>
      <c r="AT143" s="612"/>
      <c r="AU143" s="368"/>
      <c r="AV143" s="369"/>
      <c r="AW143" s="370"/>
      <c r="AX143" s="370"/>
      <c r="AY143" s="370"/>
      <c r="AZ143" s="370"/>
      <c r="BA143" s="370"/>
      <c r="BB143" s="370"/>
      <c r="BC143" s="370"/>
      <c r="BD143" s="370"/>
      <c r="BE143" s="370"/>
      <c r="BF143" s="370"/>
      <c r="BG143" s="366"/>
      <c r="BH143" s="367"/>
      <c r="BI143" s="366"/>
      <c r="BJ143" s="367"/>
      <c r="BK143" s="368"/>
      <c r="BL143" s="369"/>
      <c r="BM143" s="366"/>
      <c r="BN143" s="366"/>
      <c r="BO143" s="369"/>
      <c r="BP143" s="369"/>
      <c r="BQ143" s="369"/>
      <c r="BR143" s="369"/>
      <c r="BS143" s="369"/>
      <c r="BT143" s="370"/>
      <c r="BU143" s="370"/>
      <c r="BV143" s="370"/>
      <c r="BW143" s="370"/>
      <c r="BX143" s="370"/>
      <c r="BY143" s="370"/>
      <c r="BZ143" s="370"/>
      <c r="CA143" s="370"/>
      <c r="CB143" s="370"/>
      <c r="CC143" s="619"/>
      <c r="CD143" s="370"/>
      <c r="CE143" s="370"/>
      <c r="CF143" s="370"/>
      <c r="CG143" s="622"/>
    </row>
    <row r="144" spans="1:85" s="178" customFormat="1" x14ac:dyDescent="0.15">
      <c r="A144" s="363"/>
      <c r="B144" s="364"/>
      <c r="C144" s="363"/>
      <c r="D144" s="365"/>
      <c r="E144" s="366"/>
      <c r="F144" s="367"/>
      <c r="G144" s="366"/>
      <c r="H144" s="367"/>
      <c r="I144" s="368"/>
      <c r="J144" s="369"/>
      <c r="K144" s="366"/>
      <c r="L144" s="366"/>
      <c r="M144" s="366"/>
      <c r="N144" s="611"/>
      <c r="O144" s="612"/>
      <c r="P144" s="610"/>
      <c r="Q144" s="366"/>
      <c r="R144" s="611"/>
      <c r="S144" s="612"/>
      <c r="T144" s="368"/>
      <c r="U144" s="369"/>
      <c r="V144" s="370"/>
      <c r="W144" s="370"/>
      <c r="X144" s="370"/>
      <c r="Y144" s="370"/>
      <c r="Z144" s="370"/>
      <c r="AA144" s="370"/>
      <c r="AB144" s="370"/>
      <c r="AC144" s="370"/>
      <c r="AD144" s="370"/>
      <c r="AE144" s="370"/>
      <c r="AF144" s="366"/>
      <c r="AG144" s="367"/>
      <c r="AH144" s="366"/>
      <c r="AI144" s="367"/>
      <c r="AJ144" s="368"/>
      <c r="AK144" s="369"/>
      <c r="AL144" s="366"/>
      <c r="AM144" s="366"/>
      <c r="AN144" s="366"/>
      <c r="AO144" s="612"/>
      <c r="AP144" s="612"/>
      <c r="AQ144" s="368"/>
      <c r="AR144" s="366"/>
      <c r="AS144" s="612"/>
      <c r="AT144" s="612"/>
      <c r="AU144" s="368"/>
      <c r="AV144" s="369"/>
      <c r="AW144" s="370"/>
      <c r="AX144" s="370"/>
      <c r="AY144" s="370"/>
      <c r="AZ144" s="370"/>
      <c r="BA144" s="370"/>
      <c r="BB144" s="370"/>
      <c r="BC144" s="370"/>
      <c r="BD144" s="370"/>
      <c r="BE144" s="370"/>
      <c r="BF144" s="370"/>
      <c r="BG144" s="366"/>
      <c r="BH144" s="367"/>
      <c r="BI144" s="366"/>
      <c r="BJ144" s="367"/>
      <c r="BK144" s="368"/>
      <c r="BL144" s="369"/>
      <c r="BM144" s="366"/>
      <c r="BN144" s="366"/>
      <c r="BO144" s="369"/>
      <c r="BP144" s="369"/>
      <c r="BQ144" s="369"/>
      <c r="BR144" s="369"/>
      <c r="BS144" s="369"/>
      <c r="BT144" s="370"/>
      <c r="BU144" s="370"/>
      <c r="BV144" s="370"/>
      <c r="BW144" s="370"/>
      <c r="BX144" s="370"/>
      <c r="BY144" s="370"/>
      <c r="BZ144" s="370"/>
      <c r="CA144" s="370"/>
      <c r="CB144" s="370"/>
      <c r="CC144" s="619"/>
      <c r="CD144" s="370"/>
      <c r="CE144" s="370"/>
      <c r="CF144" s="370"/>
      <c r="CG144" s="622"/>
    </row>
    <row r="145" spans="1:85" s="178" customFormat="1" x14ac:dyDescent="0.15">
      <c r="A145" s="363"/>
      <c r="B145" s="364"/>
      <c r="C145" s="363"/>
      <c r="D145" s="365"/>
      <c r="E145" s="366"/>
      <c r="F145" s="367"/>
      <c r="G145" s="366"/>
      <c r="H145" s="367"/>
      <c r="I145" s="368"/>
      <c r="J145" s="369"/>
      <c r="K145" s="366"/>
      <c r="L145" s="366"/>
      <c r="M145" s="366"/>
      <c r="N145" s="611"/>
      <c r="O145" s="612"/>
      <c r="P145" s="610"/>
      <c r="Q145" s="366"/>
      <c r="R145" s="611"/>
      <c r="S145" s="612"/>
      <c r="T145" s="368"/>
      <c r="U145" s="369"/>
      <c r="V145" s="370"/>
      <c r="W145" s="370"/>
      <c r="X145" s="370"/>
      <c r="Y145" s="370"/>
      <c r="Z145" s="370"/>
      <c r="AA145" s="370"/>
      <c r="AB145" s="370"/>
      <c r="AC145" s="370"/>
      <c r="AD145" s="370"/>
      <c r="AE145" s="370"/>
      <c r="AF145" s="366"/>
      <c r="AG145" s="367"/>
      <c r="AH145" s="366"/>
      <c r="AI145" s="367"/>
      <c r="AJ145" s="368"/>
      <c r="AK145" s="369"/>
      <c r="AL145" s="366"/>
      <c r="AM145" s="366"/>
      <c r="AN145" s="366"/>
      <c r="AO145" s="612"/>
      <c r="AP145" s="612"/>
      <c r="AQ145" s="368"/>
      <c r="AR145" s="366"/>
      <c r="AS145" s="612"/>
      <c r="AT145" s="612"/>
      <c r="AU145" s="368"/>
      <c r="AV145" s="369"/>
      <c r="AW145" s="370"/>
      <c r="AX145" s="370"/>
      <c r="AY145" s="370"/>
      <c r="AZ145" s="370"/>
      <c r="BA145" s="370"/>
      <c r="BB145" s="370"/>
      <c r="BC145" s="370"/>
      <c r="BD145" s="370"/>
      <c r="BE145" s="370"/>
      <c r="BF145" s="370"/>
      <c r="BG145" s="366"/>
      <c r="BH145" s="367"/>
      <c r="BI145" s="366"/>
      <c r="BJ145" s="367"/>
      <c r="BK145" s="368"/>
      <c r="BL145" s="369"/>
      <c r="BM145" s="366"/>
      <c r="BN145" s="366"/>
      <c r="BO145" s="369"/>
      <c r="BP145" s="369"/>
      <c r="BQ145" s="369"/>
      <c r="BR145" s="369"/>
      <c r="BS145" s="369"/>
      <c r="BT145" s="370"/>
      <c r="BU145" s="370"/>
      <c r="BV145" s="370"/>
      <c r="BW145" s="370"/>
      <c r="BX145" s="370"/>
      <c r="BY145" s="370"/>
      <c r="BZ145" s="370"/>
      <c r="CA145" s="370"/>
      <c r="CB145" s="370"/>
      <c r="CC145" s="619"/>
      <c r="CD145" s="370"/>
      <c r="CE145" s="370"/>
      <c r="CF145" s="370"/>
      <c r="CG145" s="622"/>
    </row>
    <row r="146" spans="1:85" s="178" customFormat="1" x14ac:dyDescent="0.15">
      <c r="A146" s="363"/>
      <c r="B146" s="364"/>
      <c r="C146" s="363"/>
      <c r="D146" s="365"/>
      <c r="E146" s="366"/>
      <c r="F146" s="367"/>
      <c r="G146" s="366"/>
      <c r="H146" s="367"/>
      <c r="I146" s="368"/>
      <c r="J146" s="369"/>
      <c r="K146" s="366"/>
      <c r="L146" s="366"/>
      <c r="M146" s="366"/>
      <c r="N146" s="611"/>
      <c r="O146" s="612"/>
      <c r="P146" s="610"/>
      <c r="Q146" s="366"/>
      <c r="R146" s="611"/>
      <c r="S146" s="612"/>
      <c r="T146" s="368"/>
      <c r="U146" s="369"/>
      <c r="V146" s="370"/>
      <c r="W146" s="370"/>
      <c r="X146" s="370"/>
      <c r="Y146" s="370"/>
      <c r="Z146" s="370"/>
      <c r="AA146" s="370"/>
      <c r="AB146" s="370"/>
      <c r="AC146" s="370"/>
      <c r="AD146" s="370"/>
      <c r="AE146" s="370"/>
      <c r="AF146" s="366"/>
      <c r="AG146" s="367"/>
      <c r="AH146" s="366"/>
      <c r="AI146" s="367"/>
      <c r="AJ146" s="368"/>
      <c r="AK146" s="369"/>
      <c r="AL146" s="366"/>
      <c r="AM146" s="366"/>
      <c r="AN146" s="366"/>
      <c r="AO146" s="612"/>
      <c r="AP146" s="612"/>
      <c r="AQ146" s="368"/>
      <c r="AR146" s="366"/>
      <c r="AS146" s="612"/>
      <c r="AT146" s="612"/>
      <c r="AU146" s="368"/>
      <c r="AV146" s="369"/>
      <c r="AW146" s="370"/>
      <c r="AX146" s="370"/>
      <c r="AY146" s="370"/>
      <c r="AZ146" s="370"/>
      <c r="BA146" s="370"/>
      <c r="BB146" s="370"/>
      <c r="BC146" s="370"/>
      <c r="BD146" s="370"/>
      <c r="BE146" s="370"/>
      <c r="BF146" s="370"/>
      <c r="BG146" s="366"/>
      <c r="BH146" s="367"/>
      <c r="BI146" s="366"/>
      <c r="BJ146" s="367"/>
      <c r="BK146" s="368"/>
      <c r="BL146" s="369"/>
      <c r="BM146" s="366"/>
      <c r="BN146" s="366"/>
      <c r="BO146" s="369"/>
      <c r="BP146" s="369"/>
      <c r="BQ146" s="369"/>
      <c r="BR146" s="369"/>
      <c r="BS146" s="369"/>
      <c r="BT146" s="370"/>
      <c r="BU146" s="370"/>
      <c r="BV146" s="370"/>
      <c r="BW146" s="370"/>
      <c r="BX146" s="370"/>
      <c r="BY146" s="370"/>
      <c r="BZ146" s="370"/>
      <c r="CA146" s="370"/>
      <c r="CB146" s="370"/>
      <c r="CC146" s="619"/>
      <c r="CD146" s="370"/>
      <c r="CE146" s="370"/>
      <c r="CF146" s="370"/>
      <c r="CG146" s="622"/>
    </row>
    <row r="147" spans="1:85" s="178" customFormat="1" x14ac:dyDescent="0.15">
      <c r="A147" s="363"/>
      <c r="B147" s="364"/>
      <c r="C147" s="363"/>
      <c r="D147" s="365"/>
      <c r="E147" s="366"/>
      <c r="F147" s="367"/>
      <c r="G147" s="366"/>
      <c r="H147" s="367"/>
      <c r="I147" s="368"/>
      <c r="J147" s="369"/>
      <c r="K147" s="366"/>
      <c r="L147" s="366"/>
      <c r="M147" s="366"/>
      <c r="N147" s="611"/>
      <c r="O147" s="612"/>
      <c r="P147" s="610"/>
      <c r="Q147" s="366"/>
      <c r="R147" s="611"/>
      <c r="S147" s="612"/>
      <c r="T147" s="368"/>
      <c r="U147" s="369"/>
      <c r="V147" s="370"/>
      <c r="W147" s="370"/>
      <c r="X147" s="370"/>
      <c r="Y147" s="370"/>
      <c r="Z147" s="370"/>
      <c r="AA147" s="370"/>
      <c r="AB147" s="370"/>
      <c r="AC147" s="370"/>
      <c r="AD147" s="370"/>
      <c r="AE147" s="370"/>
      <c r="AF147" s="366"/>
      <c r="AG147" s="367"/>
      <c r="AH147" s="366"/>
      <c r="AI147" s="367"/>
      <c r="AJ147" s="368"/>
      <c r="AK147" s="369"/>
      <c r="AL147" s="366"/>
      <c r="AM147" s="366"/>
      <c r="AN147" s="366"/>
      <c r="AO147" s="612"/>
      <c r="AP147" s="612"/>
      <c r="AQ147" s="368"/>
      <c r="AR147" s="366"/>
      <c r="AS147" s="612"/>
      <c r="AT147" s="612"/>
      <c r="AU147" s="368"/>
      <c r="AV147" s="369"/>
      <c r="AW147" s="370"/>
      <c r="AX147" s="370"/>
      <c r="AY147" s="370"/>
      <c r="AZ147" s="370"/>
      <c r="BA147" s="370"/>
      <c r="BB147" s="370"/>
      <c r="BC147" s="370"/>
      <c r="BD147" s="370"/>
      <c r="BE147" s="370"/>
      <c r="BF147" s="370"/>
      <c r="BG147" s="366"/>
      <c r="BH147" s="367"/>
      <c r="BI147" s="366"/>
      <c r="BJ147" s="367"/>
      <c r="BK147" s="368"/>
      <c r="BL147" s="369"/>
      <c r="BM147" s="366"/>
      <c r="BN147" s="366"/>
      <c r="BO147" s="369"/>
      <c r="BP147" s="369"/>
      <c r="BQ147" s="369"/>
      <c r="BR147" s="369"/>
      <c r="BS147" s="369"/>
      <c r="BT147" s="370"/>
      <c r="BU147" s="370"/>
      <c r="BV147" s="370"/>
      <c r="BW147" s="370"/>
      <c r="BX147" s="370"/>
      <c r="BY147" s="370"/>
      <c r="BZ147" s="370"/>
      <c r="CA147" s="370"/>
      <c r="CB147" s="370"/>
      <c r="CC147" s="619"/>
      <c r="CD147" s="370"/>
      <c r="CE147" s="370"/>
      <c r="CF147" s="370"/>
      <c r="CG147" s="622"/>
    </row>
    <row r="148" spans="1:85" s="178" customFormat="1" x14ac:dyDescent="0.15">
      <c r="A148" s="363"/>
      <c r="B148" s="364"/>
      <c r="C148" s="363"/>
      <c r="D148" s="365"/>
      <c r="E148" s="366"/>
      <c r="F148" s="367"/>
      <c r="G148" s="366"/>
      <c r="H148" s="367"/>
      <c r="I148" s="368"/>
      <c r="J148" s="369"/>
      <c r="K148" s="366"/>
      <c r="L148" s="366"/>
      <c r="M148" s="366"/>
      <c r="N148" s="611"/>
      <c r="O148" s="612"/>
      <c r="P148" s="610"/>
      <c r="Q148" s="366"/>
      <c r="R148" s="611"/>
      <c r="S148" s="612"/>
      <c r="T148" s="368"/>
      <c r="U148" s="369"/>
      <c r="V148" s="370"/>
      <c r="W148" s="370"/>
      <c r="X148" s="370"/>
      <c r="Y148" s="370"/>
      <c r="Z148" s="370"/>
      <c r="AA148" s="370"/>
      <c r="AB148" s="370"/>
      <c r="AC148" s="370"/>
      <c r="AD148" s="370"/>
      <c r="AE148" s="370"/>
      <c r="AF148" s="366"/>
      <c r="AG148" s="367"/>
      <c r="AH148" s="366"/>
      <c r="AI148" s="367"/>
      <c r="AJ148" s="368"/>
      <c r="AK148" s="369"/>
      <c r="AL148" s="366"/>
      <c r="AM148" s="366"/>
      <c r="AN148" s="366"/>
      <c r="AO148" s="612"/>
      <c r="AP148" s="612"/>
      <c r="AQ148" s="368"/>
      <c r="AR148" s="366"/>
      <c r="AS148" s="612"/>
      <c r="AT148" s="612"/>
      <c r="AU148" s="368"/>
      <c r="AV148" s="369"/>
      <c r="AW148" s="370"/>
      <c r="AX148" s="370"/>
      <c r="AY148" s="370"/>
      <c r="AZ148" s="370"/>
      <c r="BA148" s="370"/>
      <c r="BB148" s="370"/>
      <c r="BC148" s="370"/>
      <c r="BD148" s="370"/>
      <c r="BE148" s="370"/>
      <c r="BF148" s="370"/>
      <c r="BG148" s="366"/>
      <c r="BH148" s="367"/>
      <c r="BI148" s="366"/>
      <c r="BJ148" s="367"/>
      <c r="BK148" s="368"/>
      <c r="BL148" s="369"/>
      <c r="BM148" s="366"/>
      <c r="BN148" s="366"/>
      <c r="BO148" s="369"/>
      <c r="BP148" s="369"/>
      <c r="BQ148" s="369"/>
      <c r="BR148" s="369"/>
      <c r="BS148" s="369"/>
      <c r="BT148" s="370"/>
      <c r="BU148" s="370"/>
      <c r="BV148" s="370"/>
      <c r="BW148" s="370"/>
      <c r="BX148" s="370"/>
      <c r="BY148" s="370"/>
      <c r="BZ148" s="370"/>
      <c r="CA148" s="370"/>
      <c r="CB148" s="370"/>
      <c r="CC148" s="619"/>
      <c r="CD148" s="370"/>
      <c r="CE148" s="370"/>
      <c r="CF148" s="370"/>
      <c r="CG148" s="622"/>
    </row>
    <row r="149" spans="1:85" s="178" customFormat="1" x14ac:dyDescent="0.15">
      <c r="A149" s="363"/>
      <c r="B149" s="364"/>
      <c r="C149" s="363"/>
      <c r="D149" s="365"/>
      <c r="E149" s="366"/>
      <c r="F149" s="367"/>
      <c r="G149" s="366"/>
      <c r="H149" s="367"/>
      <c r="I149" s="368"/>
      <c r="J149" s="369"/>
      <c r="K149" s="366"/>
      <c r="L149" s="366"/>
      <c r="M149" s="366"/>
      <c r="N149" s="611"/>
      <c r="O149" s="612"/>
      <c r="P149" s="610"/>
      <c r="Q149" s="366"/>
      <c r="R149" s="611"/>
      <c r="S149" s="612"/>
      <c r="T149" s="368"/>
      <c r="U149" s="369"/>
      <c r="V149" s="370"/>
      <c r="W149" s="370"/>
      <c r="X149" s="370"/>
      <c r="Y149" s="370"/>
      <c r="Z149" s="370"/>
      <c r="AA149" s="370"/>
      <c r="AB149" s="370"/>
      <c r="AC149" s="370"/>
      <c r="AD149" s="370"/>
      <c r="AE149" s="370"/>
      <c r="AF149" s="366"/>
      <c r="AG149" s="367"/>
      <c r="AH149" s="366"/>
      <c r="AI149" s="367"/>
      <c r="AJ149" s="368"/>
      <c r="AK149" s="369"/>
      <c r="AL149" s="366"/>
      <c r="AM149" s="366"/>
      <c r="AN149" s="366"/>
      <c r="AO149" s="612"/>
      <c r="AP149" s="612"/>
      <c r="AQ149" s="368"/>
      <c r="AR149" s="366"/>
      <c r="AS149" s="612"/>
      <c r="AT149" s="612"/>
      <c r="AU149" s="368"/>
      <c r="AV149" s="369"/>
      <c r="AW149" s="370"/>
      <c r="AX149" s="370"/>
      <c r="AY149" s="370"/>
      <c r="AZ149" s="370"/>
      <c r="BA149" s="370"/>
      <c r="BB149" s="370"/>
      <c r="BC149" s="370"/>
      <c r="BD149" s="370"/>
      <c r="BE149" s="370"/>
      <c r="BF149" s="370"/>
      <c r="BG149" s="366"/>
      <c r="BH149" s="367"/>
      <c r="BI149" s="366"/>
      <c r="BJ149" s="367"/>
      <c r="BK149" s="368"/>
      <c r="BL149" s="369"/>
      <c r="BM149" s="366"/>
      <c r="BN149" s="366"/>
      <c r="BO149" s="369"/>
      <c r="BP149" s="369"/>
      <c r="BQ149" s="369"/>
      <c r="BR149" s="369"/>
      <c r="BS149" s="369"/>
      <c r="BT149" s="370"/>
      <c r="BU149" s="370"/>
      <c r="BV149" s="370"/>
      <c r="BW149" s="370"/>
      <c r="BX149" s="370"/>
      <c r="BY149" s="370"/>
      <c r="BZ149" s="370"/>
      <c r="CA149" s="370"/>
      <c r="CB149" s="370"/>
      <c r="CC149" s="619"/>
      <c r="CD149" s="370"/>
      <c r="CE149" s="370"/>
      <c r="CF149" s="370"/>
      <c r="CG149" s="622"/>
    </row>
    <row r="150" spans="1:85" s="178" customFormat="1" x14ac:dyDescent="0.15">
      <c r="A150" s="363"/>
      <c r="B150" s="364"/>
      <c r="C150" s="363"/>
      <c r="D150" s="365"/>
      <c r="E150" s="366"/>
      <c r="F150" s="367"/>
      <c r="G150" s="366"/>
      <c r="H150" s="367"/>
      <c r="I150" s="368"/>
      <c r="J150" s="369"/>
      <c r="K150" s="366"/>
      <c r="L150" s="366"/>
      <c r="M150" s="366"/>
      <c r="N150" s="611"/>
      <c r="O150" s="612"/>
      <c r="P150" s="610"/>
      <c r="Q150" s="366"/>
      <c r="R150" s="611"/>
      <c r="S150" s="612"/>
      <c r="T150" s="368"/>
      <c r="U150" s="369"/>
      <c r="V150" s="370"/>
      <c r="W150" s="370"/>
      <c r="X150" s="370"/>
      <c r="Y150" s="370"/>
      <c r="Z150" s="370"/>
      <c r="AA150" s="370"/>
      <c r="AB150" s="370"/>
      <c r="AC150" s="370"/>
      <c r="AD150" s="370"/>
      <c r="AE150" s="370"/>
      <c r="AF150" s="366"/>
      <c r="AG150" s="367"/>
      <c r="AH150" s="366"/>
      <c r="AI150" s="367"/>
      <c r="AJ150" s="368"/>
      <c r="AK150" s="369"/>
      <c r="AL150" s="366"/>
      <c r="AM150" s="366"/>
      <c r="AN150" s="366"/>
      <c r="AO150" s="612"/>
      <c r="AP150" s="612"/>
      <c r="AQ150" s="368"/>
      <c r="AR150" s="366"/>
      <c r="AS150" s="612"/>
      <c r="AT150" s="612"/>
      <c r="AU150" s="368"/>
      <c r="AV150" s="369"/>
      <c r="AW150" s="370"/>
      <c r="AX150" s="370"/>
      <c r="AY150" s="370"/>
      <c r="AZ150" s="370"/>
      <c r="BA150" s="370"/>
      <c r="BB150" s="370"/>
      <c r="BC150" s="370"/>
      <c r="BD150" s="370"/>
      <c r="BE150" s="370"/>
      <c r="BF150" s="370"/>
      <c r="BG150" s="366"/>
      <c r="BH150" s="367"/>
      <c r="BI150" s="366"/>
      <c r="BJ150" s="367"/>
      <c r="BK150" s="368"/>
      <c r="BL150" s="369"/>
      <c r="BM150" s="366"/>
      <c r="BN150" s="366"/>
      <c r="BO150" s="369"/>
      <c r="BP150" s="369"/>
      <c r="BQ150" s="369"/>
      <c r="BR150" s="369"/>
      <c r="BS150" s="369"/>
      <c r="BT150" s="370"/>
      <c r="BU150" s="370"/>
      <c r="BV150" s="370"/>
      <c r="BW150" s="370"/>
      <c r="BX150" s="370"/>
      <c r="BY150" s="370"/>
      <c r="BZ150" s="370"/>
      <c r="CA150" s="370"/>
      <c r="CB150" s="370"/>
      <c r="CC150" s="619"/>
      <c r="CD150" s="370"/>
      <c r="CE150" s="370"/>
      <c r="CF150" s="370"/>
      <c r="CG150" s="622"/>
    </row>
    <row r="151" spans="1:85" s="178" customFormat="1" x14ac:dyDescent="0.15">
      <c r="A151" s="363"/>
      <c r="B151" s="364"/>
      <c r="C151" s="363"/>
      <c r="D151" s="365"/>
      <c r="E151" s="366"/>
      <c r="F151" s="367"/>
      <c r="G151" s="366"/>
      <c r="H151" s="367"/>
      <c r="I151" s="368"/>
      <c r="J151" s="369"/>
      <c r="K151" s="366"/>
      <c r="L151" s="366"/>
      <c r="M151" s="366"/>
      <c r="N151" s="611"/>
      <c r="O151" s="612"/>
      <c r="P151" s="610"/>
      <c r="Q151" s="366"/>
      <c r="R151" s="611"/>
      <c r="S151" s="612"/>
      <c r="T151" s="368"/>
      <c r="U151" s="369"/>
      <c r="V151" s="370"/>
      <c r="W151" s="370"/>
      <c r="X151" s="370"/>
      <c r="Y151" s="370"/>
      <c r="Z151" s="370"/>
      <c r="AA151" s="370"/>
      <c r="AB151" s="370"/>
      <c r="AC151" s="370"/>
      <c r="AD151" s="370"/>
      <c r="AE151" s="370"/>
      <c r="AF151" s="366"/>
      <c r="AG151" s="367"/>
      <c r="AH151" s="366"/>
      <c r="AI151" s="367"/>
      <c r="AJ151" s="368"/>
      <c r="AK151" s="369"/>
      <c r="AL151" s="366"/>
      <c r="AM151" s="366"/>
      <c r="AN151" s="366"/>
      <c r="AO151" s="612"/>
      <c r="AP151" s="612"/>
      <c r="AQ151" s="368"/>
      <c r="AR151" s="366"/>
      <c r="AS151" s="612"/>
      <c r="AT151" s="612"/>
      <c r="AU151" s="368"/>
      <c r="AV151" s="369"/>
      <c r="AW151" s="370"/>
      <c r="AX151" s="370"/>
      <c r="AY151" s="370"/>
      <c r="AZ151" s="370"/>
      <c r="BA151" s="370"/>
      <c r="BB151" s="370"/>
      <c r="BC151" s="370"/>
      <c r="BD151" s="370"/>
      <c r="BE151" s="370"/>
      <c r="BF151" s="370"/>
      <c r="BG151" s="366"/>
      <c r="BH151" s="367"/>
      <c r="BI151" s="366"/>
      <c r="BJ151" s="367"/>
      <c r="BK151" s="368"/>
      <c r="BL151" s="369"/>
      <c r="BM151" s="366"/>
      <c r="BN151" s="366"/>
      <c r="BO151" s="369"/>
      <c r="BP151" s="369"/>
      <c r="BQ151" s="369"/>
      <c r="BR151" s="369"/>
      <c r="BS151" s="369"/>
      <c r="BT151" s="370"/>
      <c r="BU151" s="370"/>
      <c r="BV151" s="370"/>
      <c r="BW151" s="370"/>
      <c r="BX151" s="370"/>
      <c r="BY151" s="370"/>
      <c r="BZ151" s="370"/>
      <c r="CA151" s="370"/>
      <c r="CB151" s="370"/>
      <c r="CC151" s="619"/>
      <c r="CD151" s="370"/>
      <c r="CE151" s="370"/>
      <c r="CF151" s="370"/>
      <c r="CG151" s="622"/>
    </row>
    <row r="152" spans="1:85" s="178" customFormat="1" x14ac:dyDescent="0.15">
      <c r="A152" s="363"/>
      <c r="B152" s="364"/>
      <c r="C152" s="363"/>
      <c r="D152" s="365"/>
      <c r="E152" s="366"/>
      <c r="F152" s="367"/>
      <c r="G152" s="366"/>
      <c r="H152" s="367"/>
      <c r="I152" s="368"/>
      <c r="J152" s="369"/>
      <c r="K152" s="366"/>
      <c r="L152" s="366"/>
      <c r="M152" s="366"/>
      <c r="N152" s="611"/>
      <c r="O152" s="612"/>
      <c r="P152" s="610"/>
      <c r="Q152" s="366"/>
      <c r="R152" s="611"/>
      <c r="S152" s="612"/>
      <c r="T152" s="368"/>
      <c r="U152" s="369"/>
      <c r="V152" s="370"/>
      <c r="W152" s="370"/>
      <c r="X152" s="370"/>
      <c r="Y152" s="370"/>
      <c r="Z152" s="370"/>
      <c r="AA152" s="370"/>
      <c r="AB152" s="370"/>
      <c r="AC152" s="370"/>
      <c r="AD152" s="370"/>
      <c r="AE152" s="370"/>
      <c r="AF152" s="366"/>
      <c r="AG152" s="367"/>
      <c r="AH152" s="366"/>
      <c r="AI152" s="367"/>
      <c r="AJ152" s="368"/>
      <c r="AK152" s="369"/>
      <c r="AL152" s="366"/>
      <c r="AM152" s="366"/>
      <c r="AN152" s="366"/>
      <c r="AO152" s="612"/>
      <c r="AP152" s="612"/>
      <c r="AQ152" s="368"/>
      <c r="AR152" s="366"/>
      <c r="AS152" s="612"/>
      <c r="AT152" s="612"/>
      <c r="AU152" s="368"/>
      <c r="AV152" s="369"/>
      <c r="AW152" s="370"/>
      <c r="AX152" s="370"/>
      <c r="AY152" s="370"/>
      <c r="AZ152" s="370"/>
      <c r="BA152" s="370"/>
      <c r="BB152" s="370"/>
      <c r="BC152" s="370"/>
      <c r="BD152" s="370"/>
      <c r="BE152" s="370"/>
      <c r="BF152" s="370"/>
      <c r="BG152" s="366"/>
      <c r="BH152" s="367"/>
      <c r="BI152" s="366"/>
      <c r="BJ152" s="367"/>
      <c r="BK152" s="368"/>
      <c r="BL152" s="369"/>
      <c r="BM152" s="366"/>
      <c r="BN152" s="366"/>
      <c r="BO152" s="369"/>
      <c r="BP152" s="369"/>
      <c r="BQ152" s="369"/>
      <c r="BR152" s="369"/>
      <c r="BS152" s="369"/>
      <c r="BT152" s="370"/>
      <c r="BU152" s="370"/>
      <c r="BV152" s="370"/>
      <c r="BW152" s="370"/>
      <c r="BX152" s="370"/>
      <c r="BY152" s="370"/>
      <c r="BZ152" s="370"/>
      <c r="CA152" s="370"/>
      <c r="CB152" s="370"/>
      <c r="CC152" s="619"/>
      <c r="CD152" s="370"/>
      <c r="CE152" s="370"/>
      <c r="CF152" s="370"/>
      <c r="CG152" s="622"/>
    </row>
    <row r="153" spans="1:85" s="178" customFormat="1" x14ac:dyDescent="0.15">
      <c r="A153" s="363"/>
      <c r="B153" s="364"/>
      <c r="C153" s="363"/>
      <c r="D153" s="365"/>
      <c r="E153" s="366"/>
      <c r="F153" s="367"/>
      <c r="G153" s="366"/>
      <c r="H153" s="367"/>
      <c r="I153" s="368"/>
      <c r="J153" s="369"/>
      <c r="K153" s="366"/>
      <c r="L153" s="366"/>
      <c r="M153" s="366"/>
      <c r="N153" s="611"/>
      <c r="O153" s="612"/>
      <c r="P153" s="610"/>
      <c r="Q153" s="366"/>
      <c r="R153" s="611"/>
      <c r="S153" s="612"/>
      <c r="T153" s="368"/>
      <c r="U153" s="369"/>
      <c r="V153" s="370"/>
      <c r="W153" s="370"/>
      <c r="X153" s="370"/>
      <c r="Y153" s="370"/>
      <c r="Z153" s="370"/>
      <c r="AA153" s="370"/>
      <c r="AB153" s="370"/>
      <c r="AC153" s="370"/>
      <c r="AD153" s="370"/>
      <c r="AE153" s="370"/>
      <c r="AF153" s="366"/>
      <c r="AG153" s="367"/>
      <c r="AH153" s="366"/>
      <c r="AI153" s="367"/>
      <c r="AJ153" s="368"/>
      <c r="AK153" s="369"/>
      <c r="AL153" s="366"/>
      <c r="AM153" s="366"/>
      <c r="AN153" s="366"/>
      <c r="AO153" s="612"/>
      <c r="AP153" s="612"/>
      <c r="AQ153" s="368"/>
      <c r="AR153" s="366"/>
      <c r="AS153" s="612"/>
      <c r="AT153" s="612"/>
      <c r="AU153" s="368"/>
      <c r="AV153" s="369"/>
      <c r="AW153" s="370"/>
      <c r="AX153" s="370"/>
      <c r="AY153" s="370"/>
      <c r="AZ153" s="370"/>
      <c r="BA153" s="370"/>
      <c r="BB153" s="370"/>
      <c r="BC153" s="370"/>
      <c r="BD153" s="370"/>
      <c r="BE153" s="370"/>
      <c r="BF153" s="370"/>
      <c r="BG153" s="366"/>
      <c r="BH153" s="367"/>
      <c r="BI153" s="366"/>
      <c r="BJ153" s="367"/>
      <c r="BK153" s="368"/>
      <c r="BL153" s="369"/>
      <c r="BM153" s="366"/>
      <c r="BN153" s="366"/>
      <c r="BO153" s="369"/>
      <c r="BP153" s="369"/>
      <c r="BQ153" s="369"/>
      <c r="BR153" s="369"/>
      <c r="BS153" s="369"/>
      <c r="BT153" s="370"/>
      <c r="BU153" s="370"/>
      <c r="BV153" s="370"/>
      <c r="BW153" s="370"/>
      <c r="BX153" s="370"/>
      <c r="BY153" s="370"/>
      <c r="BZ153" s="370"/>
      <c r="CA153" s="370"/>
      <c r="CB153" s="370"/>
      <c r="CC153" s="619"/>
      <c r="CD153" s="370"/>
      <c r="CE153" s="370"/>
      <c r="CF153" s="370"/>
      <c r="CG153" s="622"/>
    </row>
    <row r="154" spans="1:85" s="178" customFormat="1" x14ac:dyDescent="0.15">
      <c r="A154" s="363"/>
      <c r="B154" s="364"/>
      <c r="C154" s="363"/>
      <c r="D154" s="365"/>
      <c r="E154" s="366"/>
      <c r="F154" s="367"/>
      <c r="G154" s="366"/>
      <c r="H154" s="367"/>
      <c r="I154" s="368"/>
      <c r="J154" s="369"/>
      <c r="K154" s="366"/>
      <c r="L154" s="366"/>
      <c r="M154" s="366"/>
      <c r="N154" s="611"/>
      <c r="O154" s="612"/>
      <c r="P154" s="610"/>
      <c r="Q154" s="366"/>
      <c r="R154" s="611"/>
      <c r="S154" s="612"/>
      <c r="T154" s="368"/>
      <c r="U154" s="369"/>
      <c r="V154" s="370"/>
      <c r="W154" s="370"/>
      <c r="X154" s="370"/>
      <c r="Y154" s="370"/>
      <c r="Z154" s="370"/>
      <c r="AA154" s="370"/>
      <c r="AB154" s="370"/>
      <c r="AC154" s="370"/>
      <c r="AD154" s="370"/>
      <c r="AE154" s="370"/>
      <c r="AF154" s="366"/>
      <c r="AG154" s="367"/>
      <c r="AH154" s="366"/>
      <c r="AI154" s="367"/>
      <c r="AJ154" s="368"/>
      <c r="AK154" s="369"/>
      <c r="AL154" s="366"/>
      <c r="AM154" s="366"/>
      <c r="AN154" s="366"/>
      <c r="AO154" s="612"/>
      <c r="AP154" s="612"/>
      <c r="AQ154" s="368"/>
      <c r="AR154" s="366"/>
      <c r="AS154" s="612"/>
      <c r="AT154" s="612"/>
      <c r="AU154" s="368"/>
      <c r="AV154" s="369"/>
      <c r="AW154" s="370"/>
      <c r="AX154" s="370"/>
      <c r="AY154" s="370"/>
      <c r="AZ154" s="370"/>
      <c r="BA154" s="370"/>
      <c r="BB154" s="370"/>
      <c r="BC154" s="370"/>
      <c r="BD154" s="370"/>
      <c r="BE154" s="370"/>
      <c r="BF154" s="370"/>
      <c r="BG154" s="366"/>
      <c r="BH154" s="367"/>
      <c r="BI154" s="366"/>
      <c r="BJ154" s="367"/>
      <c r="BK154" s="368"/>
      <c r="BL154" s="369"/>
      <c r="BM154" s="366"/>
      <c r="BN154" s="366"/>
      <c r="BO154" s="369"/>
      <c r="BP154" s="369"/>
      <c r="BQ154" s="369"/>
      <c r="BR154" s="369"/>
      <c r="BS154" s="369"/>
      <c r="BT154" s="370"/>
      <c r="BU154" s="370"/>
      <c r="BV154" s="370"/>
      <c r="BW154" s="370"/>
      <c r="BX154" s="370"/>
      <c r="BY154" s="370"/>
      <c r="BZ154" s="370"/>
      <c r="CA154" s="370"/>
      <c r="CB154" s="370"/>
      <c r="CC154" s="619"/>
      <c r="CD154" s="370"/>
      <c r="CE154" s="370"/>
      <c r="CF154" s="370"/>
      <c r="CG154" s="622"/>
    </row>
    <row r="155" spans="1:85" s="178" customFormat="1" x14ac:dyDescent="0.15">
      <c r="A155" s="363"/>
      <c r="B155" s="364"/>
      <c r="C155" s="363"/>
      <c r="D155" s="365"/>
      <c r="E155" s="366"/>
      <c r="F155" s="367"/>
      <c r="G155" s="366"/>
      <c r="H155" s="367"/>
      <c r="I155" s="368"/>
      <c r="J155" s="369"/>
      <c r="K155" s="366"/>
      <c r="L155" s="366"/>
      <c r="M155" s="366"/>
      <c r="N155" s="611"/>
      <c r="O155" s="612"/>
      <c r="P155" s="610"/>
      <c r="Q155" s="366"/>
      <c r="R155" s="611"/>
      <c r="S155" s="612"/>
      <c r="T155" s="368"/>
      <c r="U155" s="369"/>
      <c r="V155" s="370"/>
      <c r="W155" s="370"/>
      <c r="X155" s="370"/>
      <c r="Y155" s="370"/>
      <c r="Z155" s="370"/>
      <c r="AA155" s="370"/>
      <c r="AB155" s="370"/>
      <c r="AC155" s="370"/>
      <c r="AD155" s="370"/>
      <c r="AE155" s="370"/>
      <c r="AF155" s="366"/>
      <c r="AG155" s="367"/>
      <c r="AH155" s="366"/>
      <c r="AI155" s="367"/>
      <c r="AJ155" s="368"/>
      <c r="AK155" s="369"/>
      <c r="AL155" s="366"/>
      <c r="AM155" s="366"/>
      <c r="AN155" s="366"/>
      <c r="AO155" s="612"/>
      <c r="AP155" s="612"/>
      <c r="AQ155" s="368"/>
      <c r="AR155" s="366"/>
      <c r="AS155" s="612"/>
      <c r="AT155" s="612"/>
      <c r="AU155" s="368"/>
      <c r="AV155" s="369"/>
      <c r="AW155" s="370"/>
      <c r="AX155" s="370"/>
      <c r="AY155" s="370"/>
      <c r="AZ155" s="370"/>
      <c r="BA155" s="370"/>
      <c r="BB155" s="370"/>
      <c r="BC155" s="370"/>
      <c r="BD155" s="370"/>
      <c r="BE155" s="370"/>
      <c r="BF155" s="370"/>
      <c r="BG155" s="366"/>
      <c r="BH155" s="367"/>
      <c r="BI155" s="366"/>
      <c r="BJ155" s="367"/>
      <c r="BK155" s="368"/>
      <c r="BL155" s="369"/>
      <c r="BM155" s="366"/>
      <c r="BN155" s="366"/>
      <c r="BO155" s="369"/>
      <c r="BP155" s="369"/>
      <c r="BQ155" s="369"/>
      <c r="BR155" s="369"/>
      <c r="BS155" s="369"/>
      <c r="BT155" s="370"/>
      <c r="BU155" s="370"/>
      <c r="BV155" s="370"/>
      <c r="BW155" s="370"/>
      <c r="BX155" s="370"/>
      <c r="BY155" s="370"/>
      <c r="BZ155" s="370"/>
      <c r="CA155" s="370"/>
      <c r="CB155" s="370"/>
      <c r="CC155" s="619"/>
      <c r="CD155" s="370"/>
      <c r="CE155" s="370"/>
      <c r="CF155" s="370"/>
      <c r="CG155" s="622"/>
    </row>
    <row r="156" spans="1:85" s="178" customFormat="1" x14ac:dyDescent="0.15">
      <c r="A156" s="363"/>
      <c r="B156" s="364"/>
      <c r="C156" s="363"/>
      <c r="D156" s="365"/>
      <c r="E156" s="366"/>
      <c r="F156" s="367"/>
      <c r="G156" s="366"/>
      <c r="H156" s="367"/>
      <c r="I156" s="368"/>
      <c r="J156" s="369"/>
      <c r="K156" s="366"/>
      <c r="L156" s="366"/>
      <c r="M156" s="366"/>
      <c r="N156" s="611"/>
      <c r="O156" s="612"/>
      <c r="P156" s="610"/>
      <c r="Q156" s="366"/>
      <c r="R156" s="611"/>
      <c r="S156" s="612"/>
      <c r="T156" s="368"/>
      <c r="U156" s="369"/>
      <c r="V156" s="370"/>
      <c r="W156" s="370"/>
      <c r="X156" s="370"/>
      <c r="Y156" s="370"/>
      <c r="Z156" s="370"/>
      <c r="AA156" s="370"/>
      <c r="AB156" s="370"/>
      <c r="AC156" s="370"/>
      <c r="AD156" s="370"/>
      <c r="AE156" s="370"/>
      <c r="AF156" s="366"/>
      <c r="AG156" s="367"/>
      <c r="AH156" s="366"/>
      <c r="AI156" s="367"/>
      <c r="AJ156" s="368"/>
      <c r="AK156" s="369"/>
      <c r="AL156" s="366"/>
      <c r="AM156" s="366"/>
      <c r="AN156" s="366"/>
      <c r="AO156" s="612"/>
      <c r="AP156" s="612"/>
      <c r="AQ156" s="368"/>
      <c r="AR156" s="366"/>
      <c r="AS156" s="612"/>
      <c r="AT156" s="612"/>
      <c r="AU156" s="368"/>
      <c r="AV156" s="369"/>
      <c r="AW156" s="370"/>
      <c r="AX156" s="370"/>
      <c r="AY156" s="370"/>
      <c r="AZ156" s="370"/>
      <c r="BA156" s="370"/>
      <c r="BB156" s="370"/>
      <c r="BC156" s="370"/>
      <c r="BD156" s="370"/>
      <c r="BE156" s="370"/>
      <c r="BF156" s="370"/>
      <c r="BG156" s="366"/>
      <c r="BH156" s="367"/>
      <c r="BI156" s="366"/>
      <c r="BJ156" s="367"/>
      <c r="BK156" s="368"/>
      <c r="BL156" s="369"/>
      <c r="BM156" s="366"/>
      <c r="BN156" s="366"/>
      <c r="BO156" s="369"/>
      <c r="BP156" s="369"/>
      <c r="BQ156" s="369"/>
      <c r="BR156" s="369"/>
      <c r="BS156" s="369"/>
      <c r="BT156" s="370"/>
      <c r="BU156" s="370"/>
      <c r="BV156" s="370"/>
      <c r="BW156" s="370"/>
      <c r="BX156" s="370"/>
      <c r="BY156" s="370"/>
      <c r="BZ156" s="370"/>
      <c r="CA156" s="370"/>
      <c r="CB156" s="370"/>
      <c r="CC156" s="619"/>
      <c r="CD156" s="370"/>
      <c r="CE156" s="370"/>
      <c r="CF156" s="370"/>
      <c r="CG156" s="622"/>
    </row>
    <row r="157" spans="1:85" s="178" customFormat="1" x14ac:dyDescent="0.15">
      <c r="A157" s="363"/>
      <c r="B157" s="364"/>
      <c r="C157" s="363"/>
      <c r="D157" s="365"/>
      <c r="E157" s="366"/>
      <c r="F157" s="367"/>
      <c r="G157" s="366"/>
      <c r="H157" s="367"/>
      <c r="I157" s="368"/>
      <c r="J157" s="369"/>
      <c r="K157" s="366"/>
      <c r="L157" s="366"/>
      <c r="M157" s="366"/>
      <c r="N157" s="611"/>
      <c r="O157" s="612"/>
      <c r="P157" s="610"/>
      <c r="Q157" s="366"/>
      <c r="R157" s="611"/>
      <c r="S157" s="612"/>
      <c r="T157" s="368"/>
      <c r="U157" s="369"/>
      <c r="V157" s="370"/>
      <c r="W157" s="370"/>
      <c r="X157" s="370"/>
      <c r="Y157" s="370"/>
      <c r="Z157" s="370"/>
      <c r="AA157" s="370"/>
      <c r="AB157" s="370"/>
      <c r="AC157" s="370"/>
      <c r="AD157" s="370"/>
      <c r="AE157" s="370"/>
      <c r="AF157" s="366"/>
      <c r="AG157" s="367"/>
      <c r="AH157" s="366"/>
      <c r="AI157" s="367"/>
      <c r="AJ157" s="368"/>
      <c r="AK157" s="369"/>
      <c r="AL157" s="366"/>
      <c r="AM157" s="366"/>
      <c r="AN157" s="366"/>
      <c r="AO157" s="612"/>
      <c r="AP157" s="612"/>
      <c r="AQ157" s="368"/>
      <c r="AR157" s="366"/>
      <c r="AS157" s="612"/>
      <c r="AT157" s="612"/>
      <c r="AU157" s="368"/>
      <c r="AV157" s="369"/>
      <c r="AW157" s="370"/>
      <c r="AX157" s="370"/>
      <c r="AY157" s="370"/>
      <c r="AZ157" s="370"/>
      <c r="BA157" s="370"/>
      <c r="BB157" s="370"/>
      <c r="BC157" s="370"/>
      <c r="BD157" s="370"/>
      <c r="BE157" s="370"/>
      <c r="BF157" s="370"/>
      <c r="BG157" s="366"/>
      <c r="BH157" s="367"/>
      <c r="BI157" s="366"/>
      <c r="BJ157" s="367"/>
      <c r="BK157" s="368"/>
      <c r="BL157" s="369"/>
      <c r="BM157" s="366"/>
      <c r="BN157" s="366"/>
      <c r="BO157" s="369"/>
      <c r="BP157" s="369"/>
      <c r="BQ157" s="369"/>
      <c r="BR157" s="369"/>
      <c r="BS157" s="369"/>
      <c r="BT157" s="370"/>
      <c r="BU157" s="370"/>
      <c r="BV157" s="370"/>
      <c r="BW157" s="370"/>
      <c r="BX157" s="370"/>
      <c r="BY157" s="370"/>
      <c r="BZ157" s="370"/>
      <c r="CA157" s="370"/>
      <c r="CB157" s="370"/>
      <c r="CC157" s="619"/>
      <c r="CD157" s="370"/>
      <c r="CE157" s="370"/>
      <c r="CF157" s="370"/>
      <c r="CG157" s="622"/>
    </row>
    <row r="158" spans="1:85" s="178" customFormat="1" x14ac:dyDescent="0.15">
      <c r="A158" s="363"/>
      <c r="B158" s="364"/>
      <c r="C158" s="363"/>
      <c r="D158" s="365"/>
      <c r="E158" s="366"/>
      <c r="F158" s="367"/>
      <c r="G158" s="366"/>
      <c r="H158" s="367"/>
      <c r="I158" s="368"/>
      <c r="J158" s="369"/>
      <c r="K158" s="366"/>
      <c r="L158" s="366"/>
      <c r="M158" s="366"/>
      <c r="N158" s="611"/>
      <c r="O158" s="612"/>
      <c r="P158" s="610"/>
      <c r="Q158" s="366"/>
      <c r="R158" s="611"/>
      <c r="S158" s="612"/>
      <c r="T158" s="368"/>
      <c r="U158" s="369"/>
      <c r="V158" s="370"/>
      <c r="W158" s="370"/>
      <c r="X158" s="370"/>
      <c r="Y158" s="370"/>
      <c r="Z158" s="370"/>
      <c r="AA158" s="370"/>
      <c r="AB158" s="370"/>
      <c r="AC158" s="370"/>
      <c r="AD158" s="370"/>
      <c r="AE158" s="370"/>
      <c r="AF158" s="366"/>
      <c r="AG158" s="367"/>
      <c r="AH158" s="366"/>
      <c r="AI158" s="367"/>
      <c r="AJ158" s="368"/>
      <c r="AK158" s="369"/>
      <c r="AL158" s="366"/>
      <c r="AM158" s="366"/>
      <c r="AN158" s="366"/>
      <c r="AO158" s="612"/>
      <c r="AP158" s="612"/>
      <c r="AQ158" s="368"/>
      <c r="AR158" s="366"/>
      <c r="AS158" s="612"/>
      <c r="AT158" s="612"/>
      <c r="AU158" s="368"/>
      <c r="AV158" s="369"/>
      <c r="AW158" s="370"/>
      <c r="AX158" s="370"/>
      <c r="AY158" s="370"/>
      <c r="AZ158" s="370"/>
      <c r="BA158" s="370"/>
      <c r="BB158" s="370"/>
      <c r="BC158" s="370"/>
      <c r="BD158" s="370"/>
      <c r="BE158" s="370"/>
      <c r="BF158" s="370"/>
      <c r="BG158" s="366"/>
      <c r="BH158" s="367"/>
      <c r="BI158" s="366"/>
      <c r="BJ158" s="367"/>
      <c r="BK158" s="368"/>
      <c r="BL158" s="369"/>
      <c r="BM158" s="366"/>
      <c r="BN158" s="366"/>
      <c r="BO158" s="369"/>
      <c r="BP158" s="369"/>
      <c r="BQ158" s="369"/>
      <c r="BR158" s="369"/>
      <c r="BS158" s="369"/>
      <c r="BT158" s="370"/>
      <c r="BU158" s="370"/>
      <c r="BV158" s="370"/>
      <c r="BW158" s="370"/>
      <c r="BX158" s="370"/>
      <c r="BY158" s="370"/>
      <c r="BZ158" s="370"/>
      <c r="CA158" s="370"/>
      <c r="CB158" s="370"/>
      <c r="CC158" s="619"/>
      <c r="CD158" s="370"/>
      <c r="CE158" s="370"/>
      <c r="CF158" s="370"/>
      <c r="CG158" s="622"/>
    </row>
    <row r="159" spans="1:85" s="178" customFormat="1" x14ac:dyDescent="0.15">
      <c r="A159" s="363"/>
      <c r="B159" s="364"/>
      <c r="C159" s="363"/>
      <c r="D159" s="365"/>
      <c r="E159" s="366"/>
      <c r="F159" s="367"/>
      <c r="G159" s="366"/>
      <c r="H159" s="367"/>
      <c r="I159" s="368"/>
      <c r="J159" s="369"/>
      <c r="K159" s="366"/>
      <c r="L159" s="366"/>
      <c r="M159" s="366"/>
      <c r="N159" s="611"/>
      <c r="O159" s="612"/>
      <c r="P159" s="610"/>
      <c r="Q159" s="366"/>
      <c r="R159" s="611"/>
      <c r="S159" s="612"/>
      <c r="T159" s="368"/>
      <c r="U159" s="369"/>
      <c r="V159" s="370"/>
      <c r="W159" s="370"/>
      <c r="X159" s="370"/>
      <c r="Y159" s="370"/>
      <c r="Z159" s="370"/>
      <c r="AA159" s="370"/>
      <c r="AB159" s="370"/>
      <c r="AC159" s="370"/>
      <c r="AD159" s="370"/>
      <c r="AE159" s="370"/>
      <c r="AF159" s="366"/>
      <c r="AG159" s="367"/>
      <c r="AH159" s="366"/>
      <c r="AI159" s="367"/>
      <c r="AJ159" s="368"/>
      <c r="AK159" s="369"/>
      <c r="AL159" s="366"/>
      <c r="AM159" s="366"/>
      <c r="AN159" s="366"/>
      <c r="AO159" s="612"/>
      <c r="AP159" s="612"/>
      <c r="AQ159" s="368"/>
      <c r="AR159" s="366"/>
      <c r="AS159" s="612"/>
      <c r="AT159" s="612"/>
      <c r="AU159" s="368"/>
      <c r="AV159" s="369"/>
      <c r="AW159" s="370"/>
      <c r="AX159" s="370"/>
      <c r="AY159" s="370"/>
      <c r="AZ159" s="370"/>
      <c r="BA159" s="370"/>
      <c r="BB159" s="370"/>
      <c r="BC159" s="370"/>
      <c r="BD159" s="370"/>
      <c r="BE159" s="370"/>
      <c r="BF159" s="370"/>
      <c r="BG159" s="366"/>
      <c r="BH159" s="367"/>
      <c r="BI159" s="366"/>
      <c r="BJ159" s="367"/>
      <c r="BK159" s="368"/>
      <c r="BL159" s="369"/>
      <c r="BM159" s="366"/>
      <c r="BN159" s="366"/>
      <c r="BO159" s="369"/>
      <c r="BP159" s="369"/>
      <c r="BQ159" s="369"/>
      <c r="BR159" s="369"/>
      <c r="BS159" s="369"/>
      <c r="BT159" s="370"/>
      <c r="BU159" s="370"/>
      <c r="BV159" s="370"/>
      <c r="BW159" s="370"/>
      <c r="BX159" s="370"/>
      <c r="BY159" s="370"/>
      <c r="BZ159" s="370"/>
      <c r="CA159" s="370"/>
      <c r="CB159" s="370"/>
      <c r="CC159" s="619"/>
      <c r="CD159" s="370"/>
      <c r="CE159" s="370"/>
      <c r="CF159" s="370"/>
      <c r="CG159" s="622"/>
    </row>
    <row r="160" spans="1:85" s="178" customFormat="1" x14ac:dyDescent="0.15">
      <c r="A160" s="363"/>
      <c r="B160" s="364"/>
      <c r="C160" s="363"/>
      <c r="D160" s="365"/>
      <c r="E160" s="366"/>
      <c r="F160" s="367"/>
      <c r="G160" s="366"/>
      <c r="H160" s="367"/>
      <c r="I160" s="368"/>
      <c r="J160" s="369"/>
      <c r="K160" s="366"/>
      <c r="L160" s="366"/>
      <c r="M160" s="366"/>
      <c r="N160" s="611"/>
      <c r="O160" s="612"/>
      <c r="P160" s="610"/>
      <c r="Q160" s="366"/>
      <c r="R160" s="611"/>
      <c r="S160" s="612"/>
      <c r="T160" s="368"/>
      <c r="U160" s="369"/>
      <c r="V160" s="370"/>
      <c r="W160" s="370"/>
      <c r="X160" s="370"/>
      <c r="Y160" s="370"/>
      <c r="Z160" s="370"/>
      <c r="AA160" s="370"/>
      <c r="AB160" s="370"/>
      <c r="AC160" s="370"/>
      <c r="AD160" s="370"/>
      <c r="AE160" s="370"/>
      <c r="AF160" s="366"/>
      <c r="AG160" s="367"/>
      <c r="AH160" s="366"/>
      <c r="AI160" s="367"/>
      <c r="AJ160" s="368"/>
      <c r="AK160" s="369"/>
      <c r="AL160" s="366"/>
      <c r="AM160" s="366"/>
      <c r="AN160" s="366"/>
      <c r="AO160" s="612"/>
      <c r="AP160" s="612"/>
      <c r="AQ160" s="368"/>
      <c r="AR160" s="366"/>
      <c r="AS160" s="612"/>
      <c r="AT160" s="612"/>
      <c r="AU160" s="368"/>
      <c r="AV160" s="369"/>
      <c r="AW160" s="370"/>
      <c r="AX160" s="370"/>
      <c r="AY160" s="370"/>
      <c r="AZ160" s="370"/>
      <c r="BA160" s="370"/>
      <c r="BB160" s="370"/>
      <c r="BC160" s="370"/>
      <c r="BD160" s="370"/>
      <c r="BE160" s="370"/>
      <c r="BF160" s="370"/>
      <c r="BG160" s="366"/>
      <c r="BH160" s="367"/>
      <c r="BI160" s="366"/>
      <c r="BJ160" s="367"/>
      <c r="BK160" s="368"/>
      <c r="BL160" s="369"/>
      <c r="BM160" s="366"/>
      <c r="BN160" s="366"/>
      <c r="BO160" s="369"/>
      <c r="BP160" s="369"/>
      <c r="BQ160" s="369"/>
      <c r="BR160" s="369"/>
      <c r="BS160" s="369"/>
      <c r="BT160" s="370"/>
      <c r="BU160" s="370"/>
      <c r="BV160" s="370"/>
      <c r="BW160" s="370"/>
      <c r="BX160" s="370"/>
      <c r="BY160" s="370"/>
      <c r="BZ160" s="370"/>
      <c r="CA160" s="370"/>
      <c r="CB160" s="370"/>
      <c r="CC160" s="619"/>
      <c r="CD160" s="370"/>
      <c r="CE160" s="370"/>
      <c r="CF160" s="370"/>
      <c r="CG160" s="622"/>
    </row>
    <row r="161" spans="1:85" s="178" customFormat="1" x14ac:dyDescent="0.15">
      <c r="A161" s="363"/>
      <c r="B161" s="364"/>
      <c r="C161" s="363"/>
      <c r="D161" s="365"/>
      <c r="E161" s="366"/>
      <c r="F161" s="367"/>
      <c r="G161" s="366"/>
      <c r="H161" s="367"/>
      <c r="I161" s="368"/>
      <c r="J161" s="369"/>
      <c r="K161" s="366"/>
      <c r="L161" s="366"/>
      <c r="M161" s="366"/>
      <c r="N161" s="611"/>
      <c r="O161" s="612"/>
      <c r="P161" s="610"/>
      <c r="Q161" s="366"/>
      <c r="R161" s="611"/>
      <c r="S161" s="612"/>
      <c r="T161" s="368"/>
      <c r="U161" s="369"/>
      <c r="V161" s="370"/>
      <c r="W161" s="370"/>
      <c r="X161" s="370"/>
      <c r="Y161" s="370"/>
      <c r="Z161" s="370"/>
      <c r="AA161" s="370"/>
      <c r="AB161" s="370"/>
      <c r="AC161" s="370"/>
      <c r="AD161" s="370"/>
      <c r="AE161" s="370"/>
      <c r="AF161" s="366"/>
      <c r="AG161" s="367"/>
      <c r="AH161" s="366"/>
      <c r="AI161" s="367"/>
      <c r="AJ161" s="368"/>
      <c r="AK161" s="369"/>
      <c r="AL161" s="366"/>
      <c r="AM161" s="366"/>
      <c r="AN161" s="366"/>
      <c r="AO161" s="612"/>
      <c r="AP161" s="612"/>
      <c r="AQ161" s="368"/>
      <c r="AR161" s="366"/>
      <c r="AS161" s="612"/>
      <c r="AT161" s="612"/>
      <c r="AU161" s="368"/>
      <c r="AV161" s="369"/>
      <c r="AW161" s="370"/>
      <c r="AX161" s="370"/>
      <c r="AY161" s="370"/>
      <c r="AZ161" s="370"/>
      <c r="BA161" s="370"/>
      <c r="BB161" s="370"/>
      <c r="BC161" s="370"/>
      <c r="BD161" s="370"/>
      <c r="BE161" s="370"/>
      <c r="BF161" s="370"/>
      <c r="BG161" s="366"/>
      <c r="BH161" s="367"/>
      <c r="BI161" s="366"/>
      <c r="BJ161" s="367"/>
      <c r="BK161" s="368"/>
      <c r="BL161" s="369"/>
      <c r="BM161" s="366"/>
      <c r="BN161" s="366"/>
      <c r="BO161" s="369"/>
      <c r="BP161" s="369"/>
      <c r="BQ161" s="369"/>
      <c r="BR161" s="369"/>
      <c r="BS161" s="369"/>
      <c r="BT161" s="370"/>
      <c r="BU161" s="370"/>
      <c r="BV161" s="370"/>
      <c r="BW161" s="370"/>
      <c r="BX161" s="370"/>
      <c r="BY161" s="370"/>
      <c r="BZ161" s="370"/>
      <c r="CA161" s="370"/>
      <c r="CB161" s="370"/>
      <c r="CC161" s="619"/>
      <c r="CD161" s="370"/>
      <c r="CE161" s="370"/>
      <c r="CF161" s="370"/>
      <c r="CG161" s="622"/>
    </row>
    <row r="162" spans="1:85" s="178" customFormat="1" x14ac:dyDescent="0.15">
      <c r="A162" s="363"/>
      <c r="B162" s="364"/>
      <c r="C162" s="363"/>
      <c r="D162" s="365"/>
      <c r="E162" s="366"/>
      <c r="F162" s="367"/>
      <c r="G162" s="366"/>
      <c r="H162" s="367"/>
      <c r="I162" s="368"/>
      <c r="J162" s="369"/>
      <c r="K162" s="366"/>
      <c r="L162" s="366"/>
      <c r="M162" s="366"/>
      <c r="N162" s="611"/>
      <c r="O162" s="612"/>
      <c r="P162" s="610"/>
      <c r="Q162" s="366"/>
      <c r="R162" s="611"/>
      <c r="S162" s="612"/>
      <c r="T162" s="368"/>
      <c r="U162" s="369"/>
      <c r="V162" s="370"/>
      <c r="W162" s="370"/>
      <c r="X162" s="370"/>
      <c r="Y162" s="370"/>
      <c r="Z162" s="370"/>
      <c r="AA162" s="370"/>
      <c r="AB162" s="370"/>
      <c r="AC162" s="370"/>
      <c r="AD162" s="370"/>
      <c r="AE162" s="370"/>
      <c r="AF162" s="366"/>
      <c r="AG162" s="367"/>
      <c r="AH162" s="366"/>
      <c r="AI162" s="367"/>
      <c r="AJ162" s="368"/>
      <c r="AK162" s="369"/>
      <c r="AL162" s="366"/>
      <c r="AM162" s="366"/>
      <c r="AN162" s="366"/>
      <c r="AO162" s="612"/>
      <c r="AP162" s="612"/>
      <c r="AQ162" s="368"/>
      <c r="AR162" s="366"/>
      <c r="AS162" s="612"/>
      <c r="AT162" s="612"/>
      <c r="AU162" s="368"/>
      <c r="AV162" s="369"/>
      <c r="AW162" s="370"/>
      <c r="AX162" s="370"/>
      <c r="AY162" s="370"/>
      <c r="AZ162" s="370"/>
      <c r="BA162" s="370"/>
      <c r="BB162" s="370"/>
      <c r="BC162" s="370"/>
      <c r="BD162" s="370"/>
      <c r="BE162" s="370"/>
      <c r="BF162" s="370"/>
      <c r="BG162" s="366"/>
      <c r="BH162" s="367"/>
      <c r="BI162" s="366"/>
      <c r="BJ162" s="367"/>
      <c r="BK162" s="368"/>
      <c r="BL162" s="369"/>
      <c r="BM162" s="366"/>
      <c r="BN162" s="366"/>
      <c r="BO162" s="369"/>
      <c r="BP162" s="369"/>
      <c r="BQ162" s="369"/>
      <c r="BR162" s="369"/>
      <c r="BS162" s="369"/>
      <c r="BT162" s="370"/>
      <c r="BU162" s="370"/>
      <c r="BV162" s="370"/>
      <c r="BW162" s="370"/>
      <c r="BX162" s="370"/>
      <c r="BY162" s="370"/>
      <c r="BZ162" s="370"/>
      <c r="CA162" s="370"/>
      <c r="CB162" s="370"/>
      <c r="CC162" s="619"/>
      <c r="CD162" s="370"/>
      <c r="CE162" s="370"/>
      <c r="CF162" s="370"/>
      <c r="CG162" s="622"/>
    </row>
    <row r="163" spans="1:85" s="178" customFormat="1" x14ac:dyDescent="0.15">
      <c r="A163" s="363"/>
      <c r="B163" s="364"/>
      <c r="C163" s="363"/>
      <c r="D163" s="365"/>
      <c r="E163" s="366"/>
      <c r="F163" s="367"/>
      <c r="G163" s="366"/>
      <c r="H163" s="367"/>
      <c r="I163" s="368"/>
      <c r="J163" s="369"/>
      <c r="K163" s="366"/>
      <c r="L163" s="366"/>
      <c r="M163" s="366"/>
      <c r="N163" s="611"/>
      <c r="O163" s="612"/>
      <c r="P163" s="610"/>
      <c r="Q163" s="366"/>
      <c r="R163" s="611"/>
      <c r="S163" s="612"/>
      <c r="T163" s="368"/>
      <c r="U163" s="369"/>
      <c r="V163" s="370"/>
      <c r="W163" s="370"/>
      <c r="X163" s="370"/>
      <c r="Y163" s="370"/>
      <c r="Z163" s="370"/>
      <c r="AA163" s="370"/>
      <c r="AB163" s="370"/>
      <c r="AC163" s="370"/>
      <c r="AD163" s="370"/>
      <c r="AE163" s="370"/>
      <c r="AF163" s="366"/>
      <c r="AG163" s="367"/>
      <c r="AH163" s="366"/>
      <c r="AI163" s="367"/>
      <c r="AJ163" s="368"/>
      <c r="AK163" s="369"/>
      <c r="AL163" s="366"/>
      <c r="AM163" s="366"/>
      <c r="AN163" s="366"/>
      <c r="AO163" s="612"/>
      <c r="AP163" s="612"/>
      <c r="AQ163" s="368"/>
      <c r="AR163" s="366"/>
      <c r="AS163" s="612"/>
      <c r="AT163" s="612"/>
      <c r="AU163" s="368"/>
      <c r="AV163" s="369"/>
      <c r="AW163" s="370"/>
      <c r="AX163" s="370"/>
      <c r="AY163" s="370"/>
      <c r="AZ163" s="370"/>
      <c r="BA163" s="370"/>
      <c r="BB163" s="370"/>
      <c r="BC163" s="370"/>
      <c r="BD163" s="370"/>
      <c r="BE163" s="370"/>
      <c r="BF163" s="370"/>
      <c r="BG163" s="366"/>
      <c r="BH163" s="367"/>
      <c r="BI163" s="366"/>
      <c r="BJ163" s="367"/>
      <c r="BK163" s="368"/>
      <c r="BL163" s="369"/>
      <c r="BM163" s="366"/>
      <c r="BN163" s="366"/>
      <c r="BO163" s="369"/>
      <c r="BP163" s="369"/>
      <c r="BQ163" s="369"/>
      <c r="BR163" s="369"/>
      <c r="BS163" s="369"/>
      <c r="BT163" s="370"/>
      <c r="BU163" s="370"/>
      <c r="BV163" s="370"/>
      <c r="BW163" s="370"/>
      <c r="BX163" s="370"/>
      <c r="BY163" s="370"/>
      <c r="BZ163" s="370"/>
      <c r="CA163" s="370"/>
      <c r="CB163" s="370"/>
      <c r="CC163" s="619"/>
      <c r="CD163" s="370"/>
      <c r="CE163" s="370"/>
      <c r="CF163" s="370"/>
      <c r="CG163" s="622"/>
    </row>
    <row r="164" spans="1:85" s="178" customFormat="1" x14ac:dyDescent="0.15">
      <c r="A164" s="363"/>
      <c r="B164" s="364"/>
      <c r="C164" s="363"/>
      <c r="D164" s="365"/>
      <c r="E164" s="366"/>
      <c r="F164" s="367"/>
      <c r="G164" s="366"/>
      <c r="H164" s="367"/>
      <c r="I164" s="368"/>
      <c r="J164" s="369"/>
      <c r="K164" s="366"/>
      <c r="L164" s="366"/>
      <c r="M164" s="366"/>
      <c r="N164" s="611"/>
      <c r="O164" s="612"/>
      <c r="P164" s="610"/>
      <c r="Q164" s="366"/>
      <c r="R164" s="611"/>
      <c r="S164" s="612"/>
      <c r="T164" s="368"/>
      <c r="U164" s="369"/>
      <c r="V164" s="370"/>
      <c r="W164" s="370"/>
      <c r="X164" s="370"/>
      <c r="Y164" s="370"/>
      <c r="Z164" s="370"/>
      <c r="AA164" s="370"/>
      <c r="AB164" s="370"/>
      <c r="AC164" s="370"/>
      <c r="AD164" s="370"/>
      <c r="AE164" s="370"/>
      <c r="AF164" s="366"/>
      <c r="AG164" s="367"/>
      <c r="AH164" s="366"/>
      <c r="AI164" s="367"/>
      <c r="AJ164" s="368"/>
      <c r="AK164" s="369"/>
      <c r="AL164" s="366"/>
      <c r="AM164" s="366"/>
      <c r="AN164" s="366"/>
      <c r="AO164" s="612"/>
      <c r="AP164" s="612"/>
      <c r="AQ164" s="368"/>
      <c r="AR164" s="366"/>
      <c r="AS164" s="612"/>
      <c r="AT164" s="612"/>
      <c r="AU164" s="368"/>
      <c r="AV164" s="369"/>
      <c r="AW164" s="370"/>
      <c r="AX164" s="370"/>
      <c r="AY164" s="370"/>
      <c r="AZ164" s="370"/>
      <c r="BA164" s="370"/>
      <c r="BB164" s="370"/>
      <c r="BC164" s="370"/>
      <c r="BD164" s="370"/>
      <c r="BE164" s="370"/>
      <c r="BF164" s="370"/>
      <c r="BG164" s="366"/>
      <c r="BH164" s="367"/>
      <c r="BI164" s="366"/>
      <c r="BJ164" s="367"/>
      <c r="BK164" s="368"/>
      <c r="BL164" s="369"/>
      <c r="BM164" s="366"/>
      <c r="BN164" s="366"/>
      <c r="BO164" s="369"/>
      <c r="BP164" s="369"/>
      <c r="BQ164" s="369"/>
      <c r="BR164" s="369"/>
      <c r="BS164" s="369"/>
      <c r="BT164" s="370"/>
      <c r="BU164" s="370"/>
      <c r="BV164" s="370"/>
      <c r="BW164" s="370"/>
      <c r="BX164" s="370"/>
      <c r="BY164" s="370"/>
      <c r="BZ164" s="370"/>
      <c r="CA164" s="370"/>
      <c r="CB164" s="370"/>
      <c r="CC164" s="619"/>
      <c r="CD164" s="370"/>
      <c r="CE164" s="370"/>
      <c r="CF164" s="370"/>
      <c r="CG164" s="622"/>
    </row>
    <row r="165" spans="1:85" s="178" customFormat="1" x14ac:dyDescent="0.15">
      <c r="A165" s="363"/>
      <c r="B165" s="364"/>
      <c r="C165" s="363"/>
      <c r="D165" s="365"/>
      <c r="E165" s="366"/>
      <c r="F165" s="367"/>
      <c r="G165" s="366"/>
      <c r="H165" s="367"/>
      <c r="I165" s="368"/>
      <c r="J165" s="369"/>
      <c r="K165" s="366"/>
      <c r="L165" s="366"/>
      <c r="M165" s="366"/>
      <c r="N165" s="611"/>
      <c r="O165" s="612"/>
      <c r="P165" s="610"/>
      <c r="Q165" s="366"/>
      <c r="R165" s="611"/>
      <c r="S165" s="612"/>
      <c r="T165" s="368"/>
      <c r="U165" s="369"/>
      <c r="V165" s="370"/>
      <c r="W165" s="370"/>
      <c r="X165" s="370"/>
      <c r="Y165" s="370"/>
      <c r="Z165" s="370"/>
      <c r="AA165" s="370"/>
      <c r="AB165" s="370"/>
      <c r="AC165" s="370"/>
      <c r="AD165" s="370"/>
      <c r="AE165" s="370"/>
      <c r="AF165" s="366"/>
      <c r="AG165" s="367"/>
      <c r="AH165" s="366"/>
      <c r="AI165" s="367"/>
      <c r="AJ165" s="368"/>
      <c r="AK165" s="369"/>
      <c r="AL165" s="366"/>
      <c r="AM165" s="366"/>
      <c r="AN165" s="366"/>
      <c r="AO165" s="612"/>
      <c r="AP165" s="612"/>
      <c r="AQ165" s="368"/>
      <c r="AR165" s="366"/>
      <c r="AS165" s="612"/>
      <c r="AT165" s="612"/>
      <c r="AU165" s="368"/>
      <c r="AV165" s="369"/>
      <c r="AW165" s="370"/>
      <c r="AX165" s="370"/>
      <c r="AY165" s="370"/>
      <c r="AZ165" s="370"/>
      <c r="BA165" s="370"/>
      <c r="BB165" s="370"/>
      <c r="BC165" s="370"/>
      <c r="BD165" s="370"/>
      <c r="BE165" s="370"/>
      <c r="BF165" s="370"/>
      <c r="BG165" s="366"/>
      <c r="BH165" s="367"/>
      <c r="BI165" s="366"/>
      <c r="BJ165" s="367"/>
      <c r="BK165" s="368"/>
      <c r="BL165" s="369"/>
      <c r="BM165" s="366"/>
      <c r="BN165" s="366"/>
      <c r="BO165" s="369"/>
      <c r="BP165" s="369"/>
      <c r="BQ165" s="369"/>
      <c r="BR165" s="369"/>
      <c r="BS165" s="369"/>
      <c r="BT165" s="370"/>
      <c r="BU165" s="370"/>
      <c r="BV165" s="370"/>
      <c r="BW165" s="370"/>
      <c r="BX165" s="370"/>
      <c r="BY165" s="370"/>
      <c r="BZ165" s="370"/>
      <c r="CA165" s="370"/>
      <c r="CB165" s="370"/>
      <c r="CC165" s="619"/>
      <c r="CD165" s="370"/>
      <c r="CE165" s="370"/>
      <c r="CF165" s="370"/>
      <c r="CG165" s="622"/>
    </row>
    <row r="166" spans="1:85" s="178" customFormat="1" x14ac:dyDescent="0.15">
      <c r="A166" s="363"/>
      <c r="B166" s="364"/>
      <c r="C166" s="363"/>
      <c r="D166" s="365"/>
      <c r="E166" s="366"/>
      <c r="F166" s="367"/>
      <c r="G166" s="366"/>
      <c r="H166" s="367"/>
      <c r="I166" s="368"/>
      <c r="J166" s="369"/>
      <c r="K166" s="366"/>
      <c r="L166" s="366"/>
      <c r="M166" s="366"/>
      <c r="N166" s="611"/>
      <c r="O166" s="612"/>
      <c r="P166" s="610"/>
      <c r="Q166" s="366"/>
      <c r="R166" s="611"/>
      <c r="S166" s="612"/>
      <c r="T166" s="368"/>
      <c r="U166" s="369"/>
      <c r="V166" s="370"/>
      <c r="W166" s="370"/>
      <c r="X166" s="370"/>
      <c r="Y166" s="370"/>
      <c r="Z166" s="370"/>
      <c r="AA166" s="370"/>
      <c r="AB166" s="370"/>
      <c r="AC166" s="370"/>
      <c r="AD166" s="370"/>
      <c r="AE166" s="370"/>
      <c r="AF166" s="366"/>
      <c r="AG166" s="367"/>
      <c r="AH166" s="366"/>
      <c r="AI166" s="367"/>
      <c r="AJ166" s="368"/>
      <c r="AK166" s="369"/>
      <c r="AL166" s="366"/>
      <c r="AM166" s="366"/>
      <c r="AN166" s="366"/>
      <c r="AO166" s="612"/>
      <c r="AP166" s="612"/>
      <c r="AQ166" s="368"/>
      <c r="AR166" s="366"/>
      <c r="AS166" s="612"/>
      <c r="AT166" s="612"/>
      <c r="AU166" s="368"/>
      <c r="AV166" s="369"/>
      <c r="AW166" s="370"/>
      <c r="AX166" s="370"/>
      <c r="AY166" s="370"/>
      <c r="AZ166" s="370"/>
      <c r="BA166" s="370"/>
      <c r="BB166" s="370"/>
      <c r="BC166" s="370"/>
      <c r="BD166" s="370"/>
      <c r="BE166" s="370"/>
      <c r="BF166" s="370"/>
      <c r="BG166" s="366"/>
      <c r="BH166" s="367"/>
      <c r="BI166" s="366"/>
      <c r="BJ166" s="367"/>
      <c r="BK166" s="368"/>
      <c r="BL166" s="369"/>
      <c r="BM166" s="366"/>
      <c r="BN166" s="366"/>
      <c r="BO166" s="369"/>
      <c r="BP166" s="369"/>
      <c r="BQ166" s="369"/>
      <c r="BR166" s="369"/>
      <c r="BS166" s="369"/>
      <c r="BT166" s="370"/>
      <c r="BU166" s="370"/>
      <c r="BV166" s="370"/>
      <c r="BW166" s="370"/>
      <c r="BX166" s="370"/>
      <c r="BY166" s="370"/>
      <c r="BZ166" s="370"/>
      <c r="CA166" s="370"/>
      <c r="CB166" s="370"/>
      <c r="CC166" s="619"/>
      <c r="CD166" s="370"/>
      <c r="CE166" s="370"/>
      <c r="CF166" s="370"/>
      <c r="CG166" s="622"/>
    </row>
    <row r="167" spans="1:85" s="178" customFormat="1" x14ac:dyDescent="0.15">
      <c r="A167" s="363"/>
      <c r="B167" s="364"/>
      <c r="C167" s="363"/>
      <c r="D167" s="365"/>
      <c r="E167" s="366"/>
      <c r="F167" s="367"/>
      <c r="G167" s="366"/>
      <c r="H167" s="367"/>
      <c r="I167" s="368"/>
      <c r="J167" s="369"/>
      <c r="K167" s="366"/>
      <c r="L167" s="366"/>
      <c r="M167" s="366"/>
      <c r="N167" s="611"/>
      <c r="O167" s="612"/>
      <c r="P167" s="610"/>
      <c r="Q167" s="366"/>
      <c r="R167" s="611"/>
      <c r="S167" s="612"/>
      <c r="T167" s="368"/>
      <c r="U167" s="369"/>
      <c r="V167" s="370"/>
      <c r="W167" s="370"/>
      <c r="X167" s="370"/>
      <c r="Y167" s="370"/>
      <c r="Z167" s="370"/>
      <c r="AA167" s="370"/>
      <c r="AB167" s="370"/>
      <c r="AC167" s="370"/>
      <c r="AD167" s="370"/>
      <c r="AE167" s="370"/>
      <c r="AF167" s="366"/>
      <c r="AG167" s="367"/>
      <c r="AH167" s="366"/>
      <c r="AI167" s="367"/>
      <c r="AJ167" s="368"/>
      <c r="AK167" s="369"/>
      <c r="AL167" s="366"/>
      <c r="AM167" s="366"/>
      <c r="AN167" s="366"/>
      <c r="AO167" s="612"/>
      <c r="AP167" s="612"/>
      <c r="AQ167" s="368"/>
      <c r="AR167" s="366"/>
      <c r="AS167" s="612"/>
      <c r="AT167" s="612"/>
      <c r="AU167" s="368"/>
      <c r="AV167" s="369"/>
      <c r="AW167" s="370"/>
      <c r="AX167" s="370"/>
      <c r="AY167" s="370"/>
      <c r="AZ167" s="370"/>
      <c r="BA167" s="370"/>
      <c r="BB167" s="370"/>
      <c r="BC167" s="370"/>
      <c r="BD167" s="370"/>
      <c r="BE167" s="370"/>
      <c r="BF167" s="370"/>
      <c r="BG167" s="366"/>
      <c r="BH167" s="367"/>
      <c r="BI167" s="366"/>
      <c r="BJ167" s="367"/>
      <c r="BK167" s="368"/>
      <c r="BL167" s="369"/>
      <c r="BM167" s="366"/>
      <c r="BN167" s="366"/>
      <c r="BO167" s="369"/>
      <c r="BP167" s="369"/>
      <c r="BQ167" s="369"/>
      <c r="BR167" s="369"/>
      <c r="BS167" s="369"/>
      <c r="BT167" s="370"/>
      <c r="BU167" s="370"/>
      <c r="BV167" s="370"/>
      <c r="BW167" s="370"/>
      <c r="BX167" s="370"/>
      <c r="BY167" s="370"/>
      <c r="BZ167" s="370"/>
      <c r="CA167" s="370"/>
      <c r="CB167" s="370"/>
      <c r="CC167" s="619"/>
      <c r="CD167" s="370"/>
      <c r="CE167" s="370"/>
      <c r="CF167" s="370"/>
      <c r="CG167" s="622"/>
    </row>
    <row r="168" spans="1:85" s="178" customFormat="1" x14ac:dyDescent="0.15">
      <c r="A168" s="363"/>
      <c r="B168" s="364"/>
      <c r="C168" s="363"/>
      <c r="D168" s="365"/>
      <c r="E168" s="366"/>
      <c r="F168" s="367"/>
      <c r="G168" s="366"/>
      <c r="H168" s="367"/>
      <c r="I168" s="368"/>
      <c r="J168" s="369"/>
      <c r="K168" s="366"/>
      <c r="L168" s="366"/>
      <c r="M168" s="366"/>
      <c r="N168" s="611"/>
      <c r="O168" s="612"/>
      <c r="P168" s="610"/>
      <c r="Q168" s="366"/>
      <c r="R168" s="611"/>
      <c r="S168" s="612"/>
      <c r="T168" s="368"/>
      <c r="U168" s="369"/>
      <c r="V168" s="370"/>
      <c r="W168" s="370"/>
      <c r="X168" s="370"/>
      <c r="Y168" s="370"/>
      <c r="Z168" s="370"/>
      <c r="AA168" s="370"/>
      <c r="AB168" s="370"/>
      <c r="AC168" s="370"/>
      <c r="AD168" s="370"/>
      <c r="AE168" s="370"/>
      <c r="AF168" s="366"/>
      <c r="AG168" s="367"/>
      <c r="AH168" s="366"/>
      <c r="AI168" s="367"/>
      <c r="AJ168" s="368"/>
      <c r="AK168" s="369"/>
      <c r="AL168" s="366"/>
      <c r="AM168" s="366"/>
      <c r="AN168" s="366"/>
      <c r="AO168" s="612"/>
      <c r="AP168" s="612"/>
      <c r="AQ168" s="368"/>
      <c r="AR168" s="366"/>
      <c r="AS168" s="612"/>
      <c r="AT168" s="612"/>
      <c r="AU168" s="368"/>
      <c r="AV168" s="369"/>
      <c r="AW168" s="370"/>
      <c r="AX168" s="370"/>
      <c r="AY168" s="370"/>
      <c r="AZ168" s="370"/>
      <c r="BA168" s="370"/>
      <c r="BB168" s="370"/>
      <c r="BC168" s="370"/>
      <c r="BD168" s="370"/>
      <c r="BE168" s="370"/>
      <c r="BF168" s="370"/>
      <c r="BG168" s="366"/>
      <c r="BH168" s="367"/>
      <c r="BI168" s="366"/>
      <c r="BJ168" s="367"/>
      <c r="BK168" s="368"/>
      <c r="BL168" s="369"/>
      <c r="BM168" s="366"/>
      <c r="BN168" s="366"/>
      <c r="BO168" s="369"/>
      <c r="BP168" s="369"/>
      <c r="BQ168" s="369"/>
      <c r="BR168" s="369"/>
      <c r="BS168" s="369"/>
      <c r="BT168" s="370"/>
      <c r="BU168" s="370"/>
      <c r="BV168" s="370"/>
      <c r="BW168" s="370"/>
      <c r="BX168" s="370"/>
      <c r="BY168" s="370"/>
      <c r="BZ168" s="370"/>
      <c r="CA168" s="370"/>
      <c r="CB168" s="370"/>
      <c r="CC168" s="619"/>
      <c r="CD168" s="370"/>
      <c r="CE168" s="370"/>
      <c r="CF168" s="370"/>
      <c r="CG168" s="622"/>
    </row>
    <row r="169" spans="1:85" s="178" customFormat="1" x14ac:dyDescent="0.15">
      <c r="A169" s="363"/>
      <c r="B169" s="364"/>
      <c r="C169" s="363"/>
      <c r="D169" s="365"/>
      <c r="E169" s="366"/>
      <c r="F169" s="367"/>
      <c r="G169" s="366"/>
      <c r="H169" s="367"/>
      <c r="I169" s="368"/>
      <c r="J169" s="369"/>
      <c r="K169" s="366"/>
      <c r="L169" s="366"/>
      <c r="M169" s="366"/>
      <c r="N169" s="611"/>
      <c r="O169" s="612"/>
      <c r="P169" s="610"/>
      <c r="Q169" s="366"/>
      <c r="R169" s="611"/>
      <c r="S169" s="612"/>
      <c r="T169" s="368"/>
      <c r="U169" s="369"/>
      <c r="V169" s="370"/>
      <c r="W169" s="370"/>
      <c r="X169" s="370"/>
      <c r="Y169" s="370"/>
      <c r="Z169" s="370"/>
      <c r="AA169" s="370"/>
      <c r="AB169" s="370"/>
      <c r="AC169" s="370"/>
      <c r="AD169" s="370"/>
      <c r="AE169" s="370"/>
      <c r="AF169" s="366"/>
      <c r="AG169" s="367"/>
      <c r="AH169" s="366"/>
      <c r="AI169" s="367"/>
      <c r="AJ169" s="368"/>
      <c r="AK169" s="369"/>
      <c r="AL169" s="366"/>
      <c r="AM169" s="366"/>
      <c r="AN169" s="366"/>
      <c r="AO169" s="612"/>
      <c r="AP169" s="612"/>
      <c r="AQ169" s="368"/>
      <c r="AR169" s="366"/>
      <c r="AS169" s="612"/>
      <c r="AT169" s="612"/>
      <c r="AU169" s="368"/>
      <c r="AV169" s="369"/>
      <c r="AW169" s="370"/>
      <c r="AX169" s="370"/>
      <c r="AY169" s="370"/>
      <c r="AZ169" s="370"/>
      <c r="BA169" s="370"/>
      <c r="BB169" s="370"/>
      <c r="BC169" s="370"/>
      <c r="BD169" s="370"/>
      <c r="BE169" s="370"/>
      <c r="BF169" s="370"/>
      <c r="BG169" s="366"/>
      <c r="BH169" s="367"/>
      <c r="BI169" s="366"/>
      <c r="BJ169" s="367"/>
      <c r="BK169" s="368"/>
      <c r="BL169" s="369"/>
      <c r="BM169" s="366"/>
      <c r="BN169" s="366"/>
      <c r="BO169" s="369"/>
      <c r="BP169" s="369"/>
      <c r="BQ169" s="369"/>
      <c r="BR169" s="369"/>
      <c r="BS169" s="369"/>
      <c r="BT169" s="370"/>
      <c r="BU169" s="370"/>
      <c r="BV169" s="370"/>
      <c r="BW169" s="370"/>
      <c r="BX169" s="370"/>
      <c r="BY169" s="370"/>
      <c r="BZ169" s="370"/>
      <c r="CA169" s="370"/>
      <c r="CB169" s="370"/>
      <c r="CC169" s="619"/>
      <c r="CD169" s="370"/>
      <c r="CE169" s="370"/>
      <c r="CF169" s="370"/>
      <c r="CG169" s="622"/>
    </row>
    <row r="170" spans="1:85" s="178" customFormat="1" x14ac:dyDescent="0.15">
      <c r="A170" s="363"/>
      <c r="B170" s="364"/>
      <c r="C170" s="363"/>
      <c r="D170" s="365"/>
      <c r="E170" s="366"/>
      <c r="F170" s="367"/>
      <c r="G170" s="366"/>
      <c r="H170" s="367"/>
      <c r="I170" s="368"/>
      <c r="J170" s="369"/>
      <c r="K170" s="366"/>
      <c r="L170" s="366"/>
      <c r="M170" s="366"/>
      <c r="N170" s="611"/>
      <c r="O170" s="612"/>
      <c r="P170" s="610"/>
      <c r="Q170" s="366"/>
      <c r="R170" s="611"/>
      <c r="S170" s="612"/>
      <c r="T170" s="368"/>
      <c r="U170" s="369"/>
      <c r="V170" s="370"/>
      <c r="W170" s="370"/>
      <c r="X170" s="370"/>
      <c r="Y170" s="370"/>
      <c r="Z170" s="370"/>
      <c r="AA170" s="370"/>
      <c r="AB170" s="370"/>
      <c r="AC170" s="370"/>
      <c r="AD170" s="370"/>
      <c r="AE170" s="370"/>
      <c r="AF170" s="366"/>
      <c r="AG170" s="367"/>
      <c r="AH170" s="366"/>
      <c r="AI170" s="367"/>
      <c r="AJ170" s="368"/>
      <c r="AK170" s="369"/>
      <c r="AL170" s="366"/>
      <c r="AM170" s="366"/>
      <c r="AN170" s="366"/>
      <c r="AO170" s="612"/>
      <c r="AP170" s="612"/>
      <c r="AQ170" s="368"/>
      <c r="AR170" s="366"/>
      <c r="AS170" s="612"/>
      <c r="AT170" s="612"/>
      <c r="AU170" s="368"/>
      <c r="AV170" s="369"/>
      <c r="AW170" s="370"/>
      <c r="AX170" s="370"/>
      <c r="AY170" s="370"/>
      <c r="AZ170" s="370"/>
      <c r="BA170" s="370"/>
      <c r="BB170" s="370"/>
      <c r="BC170" s="370"/>
      <c r="BD170" s="370"/>
      <c r="BE170" s="370"/>
      <c r="BF170" s="370"/>
      <c r="BG170" s="366"/>
      <c r="BH170" s="367"/>
      <c r="BI170" s="366"/>
      <c r="BJ170" s="367"/>
      <c r="BK170" s="368"/>
      <c r="BL170" s="369"/>
      <c r="BM170" s="366"/>
      <c r="BN170" s="366"/>
      <c r="BO170" s="369"/>
      <c r="BP170" s="369"/>
      <c r="BQ170" s="369"/>
      <c r="BR170" s="369"/>
      <c r="BS170" s="369"/>
      <c r="BT170" s="370"/>
      <c r="BU170" s="370"/>
      <c r="BV170" s="370"/>
      <c r="BW170" s="370"/>
      <c r="BX170" s="370"/>
      <c r="BY170" s="370"/>
      <c r="BZ170" s="370"/>
      <c r="CA170" s="370"/>
      <c r="CB170" s="370"/>
      <c r="CC170" s="619"/>
      <c r="CD170" s="370"/>
      <c r="CE170" s="370"/>
      <c r="CF170" s="370"/>
      <c r="CG170" s="622"/>
    </row>
    <row r="171" spans="1:85" s="178" customFormat="1" x14ac:dyDescent="0.15">
      <c r="A171" s="363"/>
      <c r="B171" s="364"/>
      <c r="C171" s="363"/>
      <c r="D171" s="365"/>
      <c r="E171" s="366"/>
      <c r="F171" s="367"/>
      <c r="G171" s="366"/>
      <c r="H171" s="367"/>
      <c r="I171" s="368"/>
      <c r="J171" s="369"/>
      <c r="K171" s="366"/>
      <c r="L171" s="366"/>
      <c r="M171" s="366"/>
      <c r="N171" s="611"/>
      <c r="O171" s="612"/>
      <c r="P171" s="610"/>
      <c r="Q171" s="366"/>
      <c r="R171" s="611"/>
      <c r="S171" s="612"/>
      <c r="T171" s="368"/>
      <c r="U171" s="369"/>
      <c r="V171" s="370"/>
      <c r="W171" s="370"/>
      <c r="X171" s="370"/>
      <c r="Y171" s="370"/>
      <c r="Z171" s="370"/>
      <c r="AA171" s="370"/>
      <c r="AB171" s="370"/>
      <c r="AC171" s="370"/>
      <c r="AD171" s="370"/>
      <c r="AE171" s="370"/>
      <c r="AF171" s="366"/>
      <c r="AG171" s="367"/>
      <c r="AH171" s="366"/>
      <c r="AI171" s="367"/>
      <c r="AJ171" s="368"/>
      <c r="AK171" s="369"/>
      <c r="AL171" s="366"/>
      <c r="AM171" s="366"/>
      <c r="AN171" s="366"/>
      <c r="AO171" s="612"/>
      <c r="AP171" s="612"/>
      <c r="AQ171" s="368"/>
      <c r="AR171" s="366"/>
      <c r="AS171" s="612"/>
      <c r="AT171" s="612"/>
      <c r="AU171" s="368"/>
      <c r="AV171" s="369"/>
      <c r="AW171" s="370"/>
      <c r="AX171" s="370"/>
      <c r="AY171" s="370"/>
      <c r="AZ171" s="370"/>
      <c r="BA171" s="370"/>
      <c r="BB171" s="370"/>
      <c r="BC171" s="370"/>
      <c r="BD171" s="370"/>
      <c r="BE171" s="370"/>
      <c r="BF171" s="370"/>
      <c r="BG171" s="366"/>
      <c r="BH171" s="367"/>
      <c r="BI171" s="366"/>
      <c r="BJ171" s="367"/>
      <c r="BK171" s="368"/>
      <c r="BL171" s="369"/>
      <c r="BM171" s="366"/>
      <c r="BN171" s="366"/>
      <c r="BO171" s="369"/>
      <c r="BP171" s="369"/>
      <c r="BQ171" s="369"/>
      <c r="BR171" s="369"/>
      <c r="BS171" s="369"/>
      <c r="BT171" s="370"/>
      <c r="BU171" s="370"/>
      <c r="BV171" s="370"/>
      <c r="BW171" s="370"/>
      <c r="BX171" s="370"/>
      <c r="BY171" s="370"/>
      <c r="BZ171" s="370"/>
      <c r="CA171" s="370"/>
      <c r="CB171" s="370"/>
      <c r="CC171" s="619"/>
      <c r="CD171" s="370"/>
      <c r="CE171" s="370"/>
      <c r="CF171" s="370"/>
      <c r="CG171" s="622"/>
    </row>
    <row r="172" spans="1:85" s="178" customFormat="1" x14ac:dyDescent="0.15">
      <c r="A172" s="363"/>
      <c r="B172" s="364"/>
      <c r="C172" s="363"/>
      <c r="D172" s="365"/>
      <c r="E172" s="366"/>
      <c r="F172" s="367"/>
      <c r="G172" s="366"/>
      <c r="H172" s="367"/>
      <c r="I172" s="368"/>
      <c r="J172" s="369"/>
      <c r="K172" s="366"/>
      <c r="L172" s="366"/>
      <c r="M172" s="366"/>
      <c r="N172" s="611"/>
      <c r="O172" s="612"/>
      <c r="P172" s="610"/>
      <c r="Q172" s="366"/>
      <c r="R172" s="611"/>
      <c r="S172" s="612"/>
      <c r="T172" s="368"/>
      <c r="U172" s="369"/>
      <c r="V172" s="370"/>
      <c r="W172" s="370"/>
      <c r="X172" s="370"/>
      <c r="Y172" s="370"/>
      <c r="Z172" s="370"/>
      <c r="AA172" s="370"/>
      <c r="AB172" s="370"/>
      <c r="AC172" s="370"/>
      <c r="AD172" s="370"/>
      <c r="AE172" s="370"/>
      <c r="AF172" s="366"/>
      <c r="AG172" s="367"/>
      <c r="AH172" s="366"/>
      <c r="AI172" s="367"/>
      <c r="AJ172" s="368"/>
      <c r="AK172" s="369"/>
      <c r="AL172" s="366"/>
      <c r="AM172" s="366"/>
      <c r="AN172" s="366"/>
      <c r="AO172" s="612"/>
      <c r="AP172" s="612"/>
      <c r="AQ172" s="368"/>
      <c r="AR172" s="366"/>
      <c r="AS172" s="612"/>
      <c r="AT172" s="612"/>
      <c r="AU172" s="368"/>
      <c r="AV172" s="369"/>
      <c r="AW172" s="370"/>
      <c r="AX172" s="370"/>
      <c r="AY172" s="370"/>
      <c r="AZ172" s="370"/>
      <c r="BA172" s="370"/>
      <c r="BB172" s="370"/>
      <c r="BC172" s="370"/>
      <c r="BD172" s="370"/>
      <c r="BE172" s="370"/>
      <c r="BF172" s="370"/>
      <c r="BG172" s="366"/>
      <c r="BH172" s="367"/>
      <c r="BI172" s="366"/>
      <c r="BJ172" s="367"/>
      <c r="BK172" s="368"/>
      <c r="BL172" s="369"/>
      <c r="BM172" s="366"/>
      <c r="BN172" s="366"/>
      <c r="BO172" s="369"/>
      <c r="BP172" s="369"/>
      <c r="BQ172" s="369"/>
      <c r="BR172" s="369"/>
      <c r="BS172" s="369"/>
      <c r="BT172" s="370"/>
      <c r="BU172" s="370"/>
      <c r="BV172" s="370"/>
      <c r="BW172" s="370"/>
      <c r="BX172" s="370"/>
      <c r="BY172" s="370"/>
      <c r="BZ172" s="370"/>
      <c r="CA172" s="370"/>
      <c r="CB172" s="370"/>
      <c r="CC172" s="619"/>
      <c r="CD172" s="370"/>
      <c r="CE172" s="370"/>
      <c r="CF172" s="370"/>
      <c r="CG172" s="622"/>
    </row>
    <row r="173" spans="1:85" s="178" customFormat="1" x14ac:dyDescent="0.15">
      <c r="A173" s="363"/>
      <c r="B173" s="364"/>
      <c r="C173" s="363"/>
      <c r="D173" s="365"/>
      <c r="E173" s="366"/>
      <c r="F173" s="367"/>
      <c r="G173" s="366"/>
      <c r="H173" s="367"/>
      <c r="I173" s="368"/>
      <c r="J173" s="369"/>
      <c r="K173" s="366"/>
      <c r="L173" s="366"/>
      <c r="M173" s="366"/>
      <c r="N173" s="611"/>
      <c r="O173" s="612"/>
      <c r="P173" s="610"/>
      <c r="Q173" s="366"/>
      <c r="R173" s="611"/>
      <c r="S173" s="612"/>
      <c r="T173" s="368"/>
      <c r="U173" s="369"/>
      <c r="V173" s="370"/>
      <c r="W173" s="370"/>
      <c r="X173" s="370"/>
      <c r="Y173" s="370"/>
      <c r="Z173" s="370"/>
      <c r="AA173" s="370"/>
      <c r="AB173" s="370"/>
      <c r="AC173" s="370"/>
      <c r="AD173" s="370"/>
      <c r="AE173" s="370"/>
      <c r="AF173" s="366"/>
      <c r="AG173" s="367"/>
      <c r="AH173" s="366"/>
      <c r="AI173" s="367"/>
      <c r="AJ173" s="368"/>
      <c r="AK173" s="369"/>
      <c r="AL173" s="366"/>
      <c r="AM173" s="366"/>
      <c r="AN173" s="366"/>
      <c r="AO173" s="612"/>
      <c r="AP173" s="612"/>
      <c r="AQ173" s="368"/>
      <c r="AR173" s="366"/>
      <c r="AS173" s="612"/>
      <c r="AT173" s="612"/>
      <c r="AU173" s="368"/>
      <c r="AV173" s="369"/>
      <c r="AW173" s="370"/>
      <c r="AX173" s="370"/>
      <c r="AY173" s="370"/>
      <c r="AZ173" s="370"/>
      <c r="BA173" s="370"/>
      <c r="BB173" s="370"/>
      <c r="BC173" s="370"/>
      <c r="BD173" s="370"/>
      <c r="BE173" s="370"/>
      <c r="BF173" s="370"/>
      <c r="BG173" s="366"/>
      <c r="BH173" s="367"/>
      <c r="BI173" s="366"/>
      <c r="BJ173" s="367"/>
      <c r="BK173" s="368"/>
      <c r="BL173" s="369"/>
      <c r="BM173" s="366"/>
      <c r="BN173" s="366"/>
      <c r="BO173" s="369"/>
      <c r="BP173" s="369"/>
      <c r="BQ173" s="369"/>
      <c r="BR173" s="369"/>
      <c r="BS173" s="369"/>
      <c r="BT173" s="370"/>
      <c r="BU173" s="370"/>
      <c r="BV173" s="370"/>
      <c r="BW173" s="370"/>
      <c r="BX173" s="370"/>
      <c r="BY173" s="370"/>
      <c r="BZ173" s="370"/>
      <c r="CA173" s="370"/>
      <c r="CB173" s="370"/>
      <c r="CC173" s="619"/>
      <c r="CD173" s="370"/>
      <c r="CE173" s="370"/>
      <c r="CF173" s="370"/>
      <c r="CG173" s="622"/>
    </row>
    <row r="174" spans="1:85" s="178" customFormat="1" x14ac:dyDescent="0.15">
      <c r="A174" s="363"/>
      <c r="B174" s="364"/>
      <c r="C174" s="363"/>
      <c r="D174" s="365"/>
      <c r="E174" s="366"/>
      <c r="F174" s="367"/>
      <c r="G174" s="366"/>
      <c r="H174" s="367"/>
      <c r="I174" s="368"/>
      <c r="J174" s="369"/>
      <c r="K174" s="366"/>
      <c r="L174" s="366"/>
      <c r="M174" s="366"/>
      <c r="N174" s="611"/>
      <c r="O174" s="612"/>
      <c r="P174" s="610"/>
      <c r="Q174" s="366"/>
      <c r="R174" s="611"/>
      <c r="S174" s="612"/>
      <c r="T174" s="368"/>
      <c r="U174" s="369"/>
      <c r="V174" s="370"/>
      <c r="W174" s="370"/>
      <c r="X174" s="370"/>
      <c r="Y174" s="370"/>
      <c r="Z174" s="370"/>
      <c r="AA174" s="370"/>
      <c r="AB174" s="370"/>
      <c r="AC174" s="370"/>
      <c r="AD174" s="370"/>
      <c r="AE174" s="370"/>
      <c r="AF174" s="366"/>
      <c r="AG174" s="367"/>
      <c r="AH174" s="366"/>
      <c r="AI174" s="367"/>
      <c r="AJ174" s="368"/>
      <c r="AK174" s="369"/>
      <c r="AL174" s="366"/>
      <c r="AM174" s="366"/>
      <c r="AN174" s="366"/>
      <c r="AO174" s="612"/>
      <c r="AP174" s="612"/>
      <c r="AQ174" s="368"/>
      <c r="AR174" s="366"/>
      <c r="AS174" s="612"/>
      <c r="AT174" s="612"/>
      <c r="AU174" s="368"/>
      <c r="AV174" s="369"/>
      <c r="AW174" s="370"/>
      <c r="AX174" s="370"/>
      <c r="AY174" s="370"/>
      <c r="AZ174" s="370"/>
      <c r="BA174" s="370"/>
      <c r="BB174" s="370"/>
      <c r="BC174" s="370"/>
      <c r="BD174" s="370"/>
      <c r="BE174" s="370"/>
      <c r="BF174" s="370"/>
      <c r="BG174" s="366"/>
      <c r="BH174" s="367"/>
      <c r="BI174" s="366"/>
      <c r="BJ174" s="367"/>
      <c r="BK174" s="368"/>
      <c r="BL174" s="369"/>
      <c r="BM174" s="366"/>
      <c r="BN174" s="366"/>
      <c r="BO174" s="369"/>
      <c r="BP174" s="369"/>
      <c r="BQ174" s="369"/>
      <c r="BR174" s="369"/>
      <c r="BS174" s="369"/>
      <c r="BT174" s="370"/>
      <c r="BU174" s="370"/>
      <c r="BV174" s="370"/>
      <c r="BW174" s="370"/>
      <c r="BX174" s="370"/>
      <c r="BY174" s="370"/>
      <c r="BZ174" s="370"/>
      <c r="CA174" s="370"/>
      <c r="CB174" s="370"/>
      <c r="CC174" s="619"/>
      <c r="CD174" s="370"/>
      <c r="CE174" s="370"/>
      <c r="CF174" s="370"/>
      <c r="CG174" s="622"/>
    </row>
    <row r="175" spans="1:85" s="178" customFormat="1" x14ac:dyDescent="0.15">
      <c r="A175" s="363"/>
      <c r="B175" s="364"/>
      <c r="C175" s="363"/>
      <c r="D175" s="365"/>
      <c r="E175" s="366"/>
      <c r="F175" s="367"/>
      <c r="G175" s="366"/>
      <c r="H175" s="367"/>
      <c r="I175" s="368"/>
      <c r="J175" s="369"/>
      <c r="K175" s="366"/>
      <c r="L175" s="366"/>
      <c r="M175" s="366"/>
      <c r="N175" s="611"/>
      <c r="O175" s="612"/>
      <c r="P175" s="610"/>
      <c r="Q175" s="366"/>
      <c r="R175" s="611"/>
      <c r="S175" s="612"/>
      <c r="T175" s="368"/>
      <c r="U175" s="369"/>
      <c r="V175" s="370"/>
      <c r="W175" s="370"/>
      <c r="X175" s="370"/>
      <c r="Y175" s="370"/>
      <c r="Z175" s="370"/>
      <c r="AA175" s="370"/>
      <c r="AB175" s="370"/>
      <c r="AC175" s="370"/>
      <c r="AD175" s="370"/>
      <c r="AE175" s="370"/>
      <c r="AF175" s="366"/>
      <c r="AG175" s="367"/>
      <c r="AH175" s="366"/>
      <c r="AI175" s="367"/>
      <c r="AJ175" s="368"/>
      <c r="AK175" s="369"/>
      <c r="AL175" s="366"/>
      <c r="AM175" s="366"/>
      <c r="AN175" s="366"/>
      <c r="AO175" s="612"/>
      <c r="AP175" s="612"/>
      <c r="AQ175" s="368"/>
      <c r="AR175" s="366"/>
      <c r="AS175" s="612"/>
      <c r="AT175" s="612"/>
      <c r="AU175" s="368"/>
      <c r="AV175" s="369"/>
      <c r="AW175" s="370"/>
      <c r="AX175" s="370"/>
      <c r="AY175" s="370"/>
      <c r="AZ175" s="370"/>
      <c r="BA175" s="370"/>
      <c r="BB175" s="370"/>
      <c r="BC175" s="370"/>
      <c r="BD175" s="370"/>
      <c r="BE175" s="370"/>
      <c r="BF175" s="370"/>
      <c r="BG175" s="366"/>
      <c r="BH175" s="367"/>
      <c r="BI175" s="366"/>
      <c r="BJ175" s="367"/>
      <c r="BK175" s="368"/>
      <c r="BL175" s="369"/>
      <c r="BM175" s="366"/>
      <c r="BN175" s="366"/>
      <c r="BO175" s="369"/>
      <c r="BP175" s="369"/>
      <c r="BQ175" s="369"/>
      <c r="BR175" s="369"/>
      <c r="BS175" s="369"/>
      <c r="BT175" s="370"/>
      <c r="BU175" s="370"/>
      <c r="BV175" s="370"/>
      <c r="BW175" s="370"/>
      <c r="BX175" s="370"/>
      <c r="BY175" s="370"/>
      <c r="BZ175" s="370"/>
      <c r="CA175" s="370"/>
      <c r="CB175" s="370"/>
      <c r="CC175" s="619"/>
      <c r="CD175" s="370"/>
      <c r="CE175" s="370"/>
      <c r="CF175" s="370"/>
      <c r="CG175" s="622"/>
    </row>
    <row r="176" spans="1:85" s="178" customFormat="1" x14ac:dyDescent="0.15">
      <c r="A176" s="363"/>
      <c r="B176" s="364"/>
      <c r="C176" s="363"/>
      <c r="D176" s="365"/>
      <c r="E176" s="366"/>
      <c r="F176" s="367"/>
      <c r="G176" s="366"/>
      <c r="H176" s="367"/>
      <c r="I176" s="368"/>
      <c r="J176" s="369"/>
      <c r="K176" s="366"/>
      <c r="L176" s="366"/>
      <c r="M176" s="366"/>
      <c r="N176" s="611"/>
      <c r="O176" s="612"/>
      <c r="P176" s="610"/>
      <c r="Q176" s="366"/>
      <c r="R176" s="611"/>
      <c r="S176" s="612"/>
      <c r="T176" s="368"/>
      <c r="U176" s="369"/>
      <c r="V176" s="370"/>
      <c r="W176" s="370"/>
      <c r="X176" s="370"/>
      <c r="Y176" s="370"/>
      <c r="Z176" s="370"/>
      <c r="AA176" s="370"/>
      <c r="AB176" s="370"/>
      <c r="AC176" s="370"/>
      <c r="AD176" s="370"/>
      <c r="AE176" s="370"/>
      <c r="AF176" s="366"/>
      <c r="AG176" s="367"/>
      <c r="AH176" s="366"/>
      <c r="AI176" s="367"/>
      <c r="AJ176" s="368"/>
      <c r="AK176" s="369"/>
      <c r="AL176" s="366"/>
      <c r="AM176" s="366"/>
      <c r="AN176" s="366"/>
      <c r="AO176" s="612"/>
      <c r="AP176" s="612"/>
      <c r="AQ176" s="368"/>
      <c r="AR176" s="366"/>
      <c r="AS176" s="612"/>
      <c r="AT176" s="612"/>
      <c r="AU176" s="368"/>
      <c r="AV176" s="369"/>
      <c r="AW176" s="370"/>
      <c r="AX176" s="370"/>
      <c r="AY176" s="370"/>
      <c r="AZ176" s="370"/>
      <c r="BA176" s="370"/>
      <c r="BB176" s="370"/>
      <c r="BC176" s="370"/>
      <c r="BD176" s="370"/>
      <c r="BE176" s="370"/>
      <c r="BF176" s="370"/>
      <c r="BG176" s="366"/>
      <c r="BH176" s="367"/>
      <c r="BI176" s="366"/>
      <c r="BJ176" s="367"/>
      <c r="BK176" s="368"/>
      <c r="BL176" s="369"/>
      <c r="BM176" s="366"/>
      <c r="BN176" s="366"/>
      <c r="BO176" s="369"/>
      <c r="BP176" s="369"/>
      <c r="BQ176" s="369"/>
      <c r="BR176" s="369"/>
      <c r="BS176" s="369"/>
      <c r="BT176" s="370"/>
      <c r="BU176" s="370"/>
      <c r="BV176" s="370"/>
      <c r="BW176" s="370"/>
      <c r="BX176" s="370"/>
      <c r="BY176" s="370"/>
      <c r="BZ176" s="370"/>
      <c r="CA176" s="370"/>
      <c r="CB176" s="370"/>
      <c r="CC176" s="619"/>
      <c r="CD176" s="370"/>
      <c r="CE176" s="370"/>
      <c r="CF176" s="370"/>
      <c r="CG176" s="622"/>
    </row>
    <row r="177" spans="1:85" s="178" customFormat="1" x14ac:dyDescent="0.15">
      <c r="A177" s="363"/>
      <c r="B177" s="364"/>
      <c r="C177" s="363"/>
      <c r="D177" s="365"/>
      <c r="E177" s="366"/>
      <c r="F177" s="367"/>
      <c r="G177" s="366"/>
      <c r="H177" s="367"/>
      <c r="I177" s="368"/>
      <c r="J177" s="369"/>
      <c r="K177" s="366"/>
      <c r="L177" s="366"/>
      <c r="M177" s="366"/>
      <c r="N177" s="611"/>
      <c r="O177" s="612"/>
      <c r="P177" s="610"/>
      <c r="Q177" s="366"/>
      <c r="R177" s="611"/>
      <c r="S177" s="612"/>
      <c r="T177" s="368"/>
      <c r="U177" s="369"/>
      <c r="V177" s="370"/>
      <c r="W177" s="370"/>
      <c r="X177" s="370"/>
      <c r="Y177" s="370"/>
      <c r="Z177" s="370"/>
      <c r="AA177" s="370"/>
      <c r="AB177" s="370"/>
      <c r="AC177" s="370"/>
      <c r="AD177" s="370"/>
      <c r="AE177" s="370"/>
      <c r="AF177" s="366"/>
      <c r="AG177" s="367"/>
      <c r="AH177" s="366"/>
      <c r="AI177" s="367"/>
      <c r="AJ177" s="368"/>
      <c r="AK177" s="369"/>
      <c r="AL177" s="366"/>
      <c r="AM177" s="366"/>
      <c r="AN177" s="366"/>
      <c r="AO177" s="612"/>
      <c r="AP177" s="612"/>
      <c r="AQ177" s="368"/>
      <c r="AR177" s="366"/>
      <c r="AS177" s="612"/>
      <c r="AT177" s="612"/>
      <c r="AU177" s="368"/>
      <c r="AV177" s="369"/>
      <c r="AW177" s="370"/>
      <c r="AX177" s="370"/>
      <c r="AY177" s="370"/>
      <c r="AZ177" s="370"/>
      <c r="BA177" s="370"/>
      <c r="BB177" s="370"/>
      <c r="BC177" s="370"/>
      <c r="BD177" s="370"/>
      <c r="BE177" s="370"/>
      <c r="BF177" s="370"/>
      <c r="BG177" s="366"/>
      <c r="BH177" s="367"/>
      <c r="BI177" s="366"/>
      <c r="BJ177" s="367"/>
      <c r="BK177" s="368"/>
      <c r="BL177" s="369"/>
      <c r="BM177" s="366"/>
      <c r="BN177" s="366"/>
      <c r="BO177" s="369"/>
      <c r="BP177" s="369"/>
      <c r="BQ177" s="369"/>
      <c r="BR177" s="369"/>
      <c r="BS177" s="369"/>
      <c r="BT177" s="370"/>
      <c r="BU177" s="370"/>
      <c r="BV177" s="370"/>
      <c r="BW177" s="370"/>
      <c r="BX177" s="370"/>
      <c r="BY177" s="370"/>
      <c r="BZ177" s="370"/>
      <c r="CA177" s="370"/>
      <c r="CB177" s="370"/>
      <c r="CC177" s="619"/>
      <c r="CD177" s="370"/>
      <c r="CE177" s="370"/>
      <c r="CF177" s="370"/>
      <c r="CG177" s="622"/>
    </row>
    <row r="178" spans="1:85" s="178" customFormat="1" x14ac:dyDescent="0.15">
      <c r="A178" s="363"/>
      <c r="B178" s="364"/>
      <c r="C178" s="363"/>
      <c r="D178" s="365"/>
      <c r="E178" s="366"/>
      <c r="F178" s="367"/>
      <c r="G178" s="366"/>
      <c r="H178" s="367"/>
      <c r="I178" s="368"/>
      <c r="J178" s="369"/>
      <c r="K178" s="366"/>
      <c r="L178" s="366"/>
      <c r="M178" s="366"/>
      <c r="N178" s="611"/>
      <c r="O178" s="612"/>
      <c r="P178" s="610"/>
      <c r="Q178" s="366"/>
      <c r="R178" s="611"/>
      <c r="S178" s="612"/>
      <c r="T178" s="368"/>
      <c r="U178" s="369"/>
      <c r="V178" s="370"/>
      <c r="W178" s="370"/>
      <c r="X178" s="370"/>
      <c r="Y178" s="370"/>
      <c r="Z178" s="370"/>
      <c r="AA178" s="370"/>
      <c r="AB178" s="370"/>
      <c r="AC178" s="370"/>
      <c r="AD178" s="370"/>
      <c r="AE178" s="370"/>
      <c r="AF178" s="366"/>
      <c r="AG178" s="367"/>
      <c r="AH178" s="366"/>
      <c r="AI178" s="367"/>
      <c r="AJ178" s="368"/>
      <c r="AK178" s="369"/>
      <c r="AL178" s="366"/>
      <c r="AM178" s="366"/>
      <c r="AN178" s="366"/>
      <c r="AO178" s="612"/>
      <c r="AP178" s="612"/>
      <c r="AQ178" s="368"/>
      <c r="AR178" s="366"/>
      <c r="AS178" s="612"/>
      <c r="AT178" s="612"/>
      <c r="AU178" s="368"/>
      <c r="AV178" s="369"/>
      <c r="AW178" s="370"/>
      <c r="AX178" s="370"/>
      <c r="AY178" s="370"/>
      <c r="AZ178" s="370"/>
      <c r="BA178" s="370"/>
      <c r="BB178" s="370"/>
      <c r="BC178" s="370"/>
      <c r="BD178" s="370"/>
      <c r="BE178" s="370"/>
      <c r="BF178" s="370"/>
      <c r="BG178" s="366"/>
      <c r="BH178" s="367"/>
      <c r="BI178" s="366"/>
      <c r="BJ178" s="367"/>
      <c r="BK178" s="368"/>
      <c r="BL178" s="369"/>
      <c r="BM178" s="366"/>
      <c r="BN178" s="366"/>
      <c r="BO178" s="369"/>
      <c r="BP178" s="369"/>
      <c r="BQ178" s="369"/>
      <c r="BR178" s="369"/>
      <c r="BS178" s="369"/>
      <c r="BT178" s="370"/>
      <c r="BU178" s="370"/>
      <c r="BV178" s="370"/>
      <c r="BW178" s="370"/>
      <c r="BX178" s="370"/>
      <c r="BY178" s="370"/>
      <c r="BZ178" s="370"/>
      <c r="CA178" s="370"/>
      <c r="CB178" s="370"/>
      <c r="CC178" s="619"/>
      <c r="CD178" s="370"/>
      <c r="CE178" s="370"/>
      <c r="CF178" s="370"/>
      <c r="CG178" s="622"/>
    </row>
    <row r="179" spans="1:85" s="178" customFormat="1" x14ac:dyDescent="0.15">
      <c r="A179" s="363"/>
      <c r="B179" s="364"/>
      <c r="C179" s="363"/>
      <c r="D179" s="365"/>
      <c r="E179" s="366"/>
      <c r="F179" s="367"/>
      <c r="G179" s="366"/>
      <c r="H179" s="367"/>
      <c r="I179" s="368"/>
      <c r="J179" s="369"/>
      <c r="K179" s="366"/>
      <c r="L179" s="366"/>
      <c r="M179" s="366"/>
      <c r="N179" s="611"/>
      <c r="O179" s="612"/>
      <c r="P179" s="610"/>
      <c r="Q179" s="366"/>
      <c r="R179" s="611"/>
      <c r="S179" s="612"/>
      <c r="T179" s="368"/>
      <c r="U179" s="369"/>
      <c r="V179" s="370"/>
      <c r="W179" s="370"/>
      <c r="X179" s="370"/>
      <c r="Y179" s="370"/>
      <c r="Z179" s="370"/>
      <c r="AA179" s="370"/>
      <c r="AB179" s="370"/>
      <c r="AC179" s="370"/>
      <c r="AD179" s="370"/>
      <c r="AE179" s="370"/>
      <c r="AF179" s="366"/>
      <c r="AG179" s="367"/>
      <c r="AH179" s="366"/>
      <c r="AI179" s="367"/>
      <c r="AJ179" s="368"/>
      <c r="AK179" s="369"/>
      <c r="AL179" s="366"/>
      <c r="AM179" s="366"/>
      <c r="AN179" s="366"/>
      <c r="AO179" s="612"/>
      <c r="AP179" s="612"/>
      <c r="AQ179" s="368"/>
      <c r="AR179" s="366"/>
      <c r="AS179" s="612"/>
      <c r="AT179" s="612"/>
      <c r="AU179" s="368"/>
      <c r="AV179" s="369"/>
      <c r="AW179" s="370"/>
      <c r="AX179" s="370"/>
      <c r="AY179" s="370"/>
      <c r="AZ179" s="370"/>
      <c r="BA179" s="370"/>
      <c r="BB179" s="370"/>
      <c r="BC179" s="370"/>
      <c r="BD179" s="370"/>
      <c r="BE179" s="370"/>
      <c r="BF179" s="370"/>
      <c r="BG179" s="366"/>
      <c r="BH179" s="367"/>
      <c r="BI179" s="366"/>
      <c r="BJ179" s="367"/>
      <c r="BK179" s="368"/>
      <c r="BL179" s="369"/>
      <c r="BM179" s="366"/>
      <c r="BN179" s="366"/>
      <c r="BO179" s="369"/>
      <c r="BP179" s="369"/>
      <c r="BQ179" s="369"/>
      <c r="BR179" s="369"/>
      <c r="BS179" s="369"/>
      <c r="BT179" s="370"/>
      <c r="BU179" s="370"/>
      <c r="BV179" s="370"/>
      <c r="BW179" s="370"/>
      <c r="BX179" s="370"/>
      <c r="BY179" s="370"/>
      <c r="BZ179" s="370"/>
      <c r="CA179" s="370"/>
      <c r="CB179" s="370"/>
      <c r="CC179" s="619"/>
      <c r="CD179" s="370"/>
      <c r="CE179" s="370"/>
      <c r="CF179" s="370"/>
      <c r="CG179" s="622"/>
    </row>
    <row r="180" spans="1:85" s="178" customFormat="1" x14ac:dyDescent="0.15">
      <c r="A180" s="363"/>
      <c r="B180" s="364"/>
      <c r="C180" s="363"/>
      <c r="D180" s="365"/>
      <c r="E180" s="366"/>
      <c r="F180" s="367"/>
      <c r="G180" s="366"/>
      <c r="H180" s="367"/>
      <c r="I180" s="368"/>
      <c r="J180" s="369"/>
      <c r="K180" s="366"/>
      <c r="L180" s="366"/>
      <c r="M180" s="366"/>
      <c r="N180" s="611"/>
      <c r="O180" s="612"/>
      <c r="P180" s="610"/>
      <c r="Q180" s="366"/>
      <c r="R180" s="611"/>
      <c r="S180" s="612"/>
      <c r="T180" s="368"/>
      <c r="U180" s="369"/>
      <c r="V180" s="370"/>
      <c r="W180" s="370"/>
      <c r="X180" s="370"/>
      <c r="Y180" s="370"/>
      <c r="Z180" s="370"/>
      <c r="AA180" s="370"/>
      <c r="AB180" s="370"/>
      <c r="AC180" s="370"/>
      <c r="AD180" s="370"/>
      <c r="AE180" s="370"/>
      <c r="AF180" s="366"/>
      <c r="AG180" s="367"/>
      <c r="AH180" s="366"/>
      <c r="AI180" s="367"/>
      <c r="AJ180" s="368"/>
      <c r="AK180" s="369"/>
      <c r="AL180" s="366"/>
      <c r="AM180" s="366"/>
      <c r="AN180" s="366"/>
      <c r="AO180" s="612"/>
      <c r="AP180" s="612"/>
      <c r="AQ180" s="368"/>
      <c r="AR180" s="366"/>
      <c r="AS180" s="612"/>
      <c r="AT180" s="612"/>
      <c r="AU180" s="368"/>
      <c r="AV180" s="369"/>
      <c r="AW180" s="370"/>
      <c r="AX180" s="370"/>
      <c r="AY180" s="370"/>
      <c r="AZ180" s="370"/>
      <c r="BA180" s="370"/>
      <c r="BB180" s="370"/>
      <c r="BC180" s="370"/>
      <c r="BD180" s="370"/>
      <c r="BE180" s="370"/>
      <c r="BF180" s="370"/>
      <c r="BG180" s="366"/>
      <c r="BH180" s="367"/>
      <c r="BI180" s="366"/>
      <c r="BJ180" s="367"/>
      <c r="BK180" s="368"/>
      <c r="BL180" s="369"/>
      <c r="BM180" s="366"/>
      <c r="BN180" s="366"/>
      <c r="BO180" s="369"/>
      <c r="BP180" s="369"/>
      <c r="BQ180" s="369"/>
      <c r="BR180" s="369"/>
      <c r="BS180" s="369"/>
      <c r="BT180" s="370"/>
      <c r="BU180" s="370"/>
      <c r="BV180" s="370"/>
      <c r="BW180" s="370"/>
      <c r="BX180" s="370"/>
      <c r="BY180" s="370"/>
      <c r="BZ180" s="370"/>
      <c r="CA180" s="370"/>
      <c r="CB180" s="370"/>
      <c r="CC180" s="619"/>
      <c r="CD180" s="370"/>
      <c r="CE180" s="370"/>
      <c r="CF180" s="370"/>
      <c r="CG180" s="622"/>
    </row>
    <row r="181" spans="1:85" s="178" customFormat="1" x14ac:dyDescent="0.15">
      <c r="A181" s="363"/>
      <c r="B181" s="364"/>
      <c r="C181" s="363"/>
      <c r="D181" s="365"/>
      <c r="E181" s="366"/>
      <c r="F181" s="367"/>
      <c r="G181" s="366"/>
      <c r="H181" s="367"/>
      <c r="I181" s="368"/>
      <c r="J181" s="369"/>
      <c r="K181" s="366"/>
      <c r="L181" s="366"/>
      <c r="M181" s="366"/>
      <c r="N181" s="611"/>
      <c r="O181" s="612"/>
      <c r="P181" s="610"/>
      <c r="Q181" s="366"/>
      <c r="R181" s="611"/>
      <c r="S181" s="612"/>
      <c r="T181" s="368"/>
      <c r="U181" s="369"/>
      <c r="V181" s="370"/>
      <c r="W181" s="370"/>
      <c r="X181" s="370"/>
      <c r="Y181" s="370"/>
      <c r="Z181" s="370"/>
      <c r="AA181" s="370"/>
      <c r="AB181" s="370"/>
      <c r="AC181" s="370"/>
      <c r="AD181" s="370"/>
      <c r="AE181" s="370"/>
      <c r="AF181" s="366"/>
      <c r="AG181" s="367"/>
      <c r="AH181" s="366"/>
      <c r="AI181" s="367"/>
      <c r="AJ181" s="368"/>
      <c r="AK181" s="369"/>
      <c r="AL181" s="366"/>
      <c r="AM181" s="366"/>
      <c r="AN181" s="366"/>
      <c r="AO181" s="612"/>
      <c r="AP181" s="612"/>
      <c r="AQ181" s="368"/>
      <c r="AR181" s="366"/>
      <c r="AS181" s="612"/>
      <c r="AT181" s="612"/>
      <c r="AU181" s="368"/>
      <c r="AV181" s="369"/>
      <c r="AW181" s="370"/>
      <c r="AX181" s="370"/>
      <c r="AY181" s="370"/>
      <c r="AZ181" s="370"/>
      <c r="BA181" s="370"/>
      <c r="BB181" s="370"/>
      <c r="BC181" s="370"/>
      <c r="BD181" s="370"/>
      <c r="BE181" s="370"/>
      <c r="BF181" s="370"/>
      <c r="BG181" s="366"/>
      <c r="BH181" s="367"/>
      <c r="BI181" s="366"/>
      <c r="BJ181" s="367"/>
      <c r="BK181" s="368"/>
      <c r="BL181" s="369"/>
      <c r="BM181" s="366"/>
      <c r="BN181" s="366"/>
      <c r="BO181" s="369"/>
      <c r="BP181" s="369"/>
      <c r="BQ181" s="369"/>
      <c r="BR181" s="369"/>
      <c r="BS181" s="369"/>
      <c r="BT181" s="370"/>
      <c r="BU181" s="370"/>
      <c r="BV181" s="370"/>
      <c r="BW181" s="370"/>
      <c r="BX181" s="370"/>
      <c r="BY181" s="370"/>
      <c r="BZ181" s="370"/>
      <c r="CA181" s="370"/>
      <c r="CB181" s="370"/>
      <c r="CC181" s="619"/>
      <c r="CD181" s="370"/>
      <c r="CE181" s="370"/>
      <c r="CF181" s="370"/>
      <c r="CG181" s="622"/>
    </row>
    <row r="182" spans="1:85" s="178" customFormat="1" x14ac:dyDescent="0.15">
      <c r="A182" s="363"/>
      <c r="B182" s="364"/>
      <c r="C182" s="363"/>
      <c r="D182" s="365"/>
      <c r="E182" s="366"/>
      <c r="F182" s="367"/>
      <c r="G182" s="366"/>
      <c r="H182" s="367"/>
      <c r="I182" s="368"/>
      <c r="J182" s="369"/>
      <c r="K182" s="366"/>
      <c r="L182" s="366"/>
      <c r="M182" s="366"/>
      <c r="N182" s="611"/>
      <c r="O182" s="612"/>
      <c r="P182" s="610"/>
      <c r="Q182" s="366"/>
      <c r="R182" s="611"/>
      <c r="S182" s="612"/>
      <c r="T182" s="368"/>
      <c r="U182" s="369"/>
      <c r="V182" s="370"/>
      <c r="W182" s="370"/>
      <c r="X182" s="370"/>
      <c r="Y182" s="370"/>
      <c r="Z182" s="370"/>
      <c r="AA182" s="370"/>
      <c r="AB182" s="370"/>
      <c r="AC182" s="370"/>
      <c r="AD182" s="370"/>
      <c r="AE182" s="370"/>
      <c r="AF182" s="366"/>
      <c r="AG182" s="367"/>
      <c r="AH182" s="366"/>
      <c r="AI182" s="367"/>
      <c r="AJ182" s="368"/>
      <c r="AK182" s="369"/>
      <c r="AL182" s="366"/>
      <c r="AM182" s="366"/>
      <c r="AN182" s="366"/>
      <c r="AO182" s="612"/>
      <c r="AP182" s="612"/>
      <c r="AQ182" s="368"/>
      <c r="AR182" s="366"/>
      <c r="AS182" s="612"/>
      <c r="AT182" s="612"/>
      <c r="AU182" s="368"/>
      <c r="AV182" s="369"/>
      <c r="AW182" s="370"/>
      <c r="AX182" s="370"/>
      <c r="AY182" s="370"/>
      <c r="AZ182" s="370"/>
      <c r="BA182" s="370"/>
      <c r="BB182" s="370"/>
      <c r="BC182" s="370"/>
      <c r="BD182" s="370"/>
      <c r="BE182" s="370"/>
      <c r="BF182" s="370"/>
      <c r="BG182" s="366"/>
      <c r="BH182" s="367"/>
      <c r="BI182" s="366"/>
      <c r="BJ182" s="367"/>
      <c r="BK182" s="368"/>
      <c r="BL182" s="369"/>
      <c r="BM182" s="366"/>
      <c r="BN182" s="366"/>
      <c r="BO182" s="369"/>
      <c r="BP182" s="369"/>
      <c r="BQ182" s="369"/>
      <c r="BR182" s="369"/>
      <c r="BS182" s="369"/>
      <c r="BT182" s="370"/>
      <c r="BU182" s="370"/>
      <c r="BV182" s="370"/>
      <c r="BW182" s="370"/>
      <c r="BX182" s="370"/>
      <c r="BY182" s="370"/>
      <c r="BZ182" s="370"/>
      <c r="CA182" s="370"/>
      <c r="CB182" s="370"/>
      <c r="CC182" s="619"/>
      <c r="CD182" s="370"/>
      <c r="CE182" s="370"/>
      <c r="CF182" s="370"/>
      <c r="CG182" s="622"/>
    </row>
    <row r="183" spans="1:85" s="178" customFormat="1" x14ac:dyDescent="0.15">
      <c r="A183" s="363"/>
      <c r="B183" s="364"/>
      <c r="C183" s="363"/>
      <c r="D183" s="365"/>
      <c r="E183" s="366"/>
      <c r="F183" s="367"/>
      <c r="G183" s="366"/>
      <c r="H183" s="367"/>
      <c r="I183" s="368"/>
      <c r="J183" s="369"/>
      <c r="K183" s="366"/>
      <c r="L183" s="366"/>
      <c r="M183" s="366"/>
      <c r="N183" s="611"/>
      <c r="O183" s="612"/>
      <c r="P183" s="610"/>
      <c r="Q183" s="366"/>
      <c r="R183" s="611"/>
      <c r="S183" s="612"/>
      <c r="T183" s="368"/>
      <c r="U183" s="369"/>
      <c r="V183" s="370"/>
      <c r="W183" s="370"/>
      <c r="X183" s="370"/>
      <c r="Y183" s="370"/>
      <c r="Z183" s="370"/>
      <c r="AA183" s="370"/>
      <c r="AB183" s="370"/>
      <c r="AC183" s="370"/>
      <c r="AD183" s="370"/>
      <c r="AE183" s="370"/>
      <c r="AF183" s="366"/>
      <c r="AG183" s="367"/>
      <c r="AH183" s="366"/>
      <c r="AI183" s="367"/>
      <c r="AJ183" s="368"/>
      <c r="AK183" s="369"/>
      <c r="AL183" s="366"/>
      <c r="AM183" s="366"/>
      <c r="AN183" s="366"/>
      <c r="AO183" s="612"/>
      <c r="AP183" s="612"/>
      <c r="AQ183" s="368"/>
      <c r="AR183" s="366"/>
      <c r="AS183" s="612"/>
      <c r="AT183" s="612"/>
      <c r="AU183" s="368"/>
      <c r="AV183" s="369"/>
      <c r="AW183" s="370"/>
      <c r="AX183" s="370"/>
      <c r="AY183" s="370"/>
      <c r="AZ183" s="370"/>
      <c r="BA183" s="370"/>
      <c r="BB183" s="370"/>
      <c r="BC183" s="370"/>
      <c r="BD183" s="370"/>
      <c r="BE183" s="370"/>
      <c r="BF183" s="370"/>
      <c r="BG183" s="366"/>
      <c r="BH183" s="367"/>
      <c r="BI183" s="366"/>
      <c r="BJ183" s="367"/>
      <c r="BK183" s="368"/>
      <c r="BL183" s="369"/>
      <c r="BM183" s="366"/>
      <c r="BN183" s="366"/>
      <c r="BO183" s="369"/>
      <c r="BP183" s="369"/>
      <c r="BQ183" s="369"/>
      <c r="BR183" s="369"/>
      <c r="BS183" s="369"/>
      <c r="BT183" s="370"/>
      <c r="BU183" s="370"/>
      <c r="BV183" s="370"/>
      <c r="BW183" s="370"/>
      <c r="BX183" s="370"/>
      <c r="BY183" s="370"/>
      <c r="BZ183" s="370"/>
      <c r="CA183" s="370"/>
      <c r="CB183" s="370"/>
      <c r="CC183" s="619"/>
      <c r="CD183" s="370"/>
      <c r="CE183" s="370"/>
      <c r="CF183" s="370"/>
      <c r="CG183" s="622"/>
    </row>
    <row r="184" spans="1:85" s="178" customFormat="1" x14ac:dyDescent="0.15">
      <c r="A184" s="363"/>
      <c r="B184" s="364"/>
      <c r="C184" s="363"/>
      <c r="D184" s="365"/>
      <c r="E184" s="366"/>
      <c r="F184" s="367"/>
      <c r="G184" s="366"/>
      <c r="H184" s="367"/>
      <c r="I184" s="368"/>
      <c r="J184" s="369"/>
      <c r="K184" s="366"/>
      <c r="L184" s="366"/>
      <c r="M184" s="366"/>
      <c r="N184" s="611"/>
      <c r="O184" s="612"/>
      <c r="P184" s="610"/>
      <c r="Q184" s="366"/>
      <c r="R184" s="611"/>
      <c r="S184" s="612"/>
      <c r="T184" s="368"/>
      <c r="U184" s="369"/>
      <c r="V184" s="370"/>
      <c r="W184" s="370"/>
      <c r="X184" s="370"/>
      <c r="Y184" s="370"/>
      <c r="Z184" s="370"/>
      <c r="AA184" s="370"/>
      <c r="AB184" s="370"/>
      <c r="AC184" s="370"/>
      <c r="AD184" s="370"/>
      <c r="AE184" s="370"/>
      <c r="AF184" s="366"/>
      <c r="AG184" s="367"/>
      <c r="AH184" s="366"/>
      <c r="AI184" s="367"/>
      <c r="AJ184" s="368"/>
      <c r="AK184" s="369"/>
      <c r="AL184" s="366"/>
      <c r="AM184" s="366"/>
      <c r="AN184" s="366"/>
      <c r="AO184" s="612"/>
      <c r="AP184" s="612"/>
      <c r="AQ184" s="368"/>
      <c r="AR184" s="366"/>
      <c r="AS184" s="612"/>
      <c r="AT184" s="612"/>
      <c r="AU184" s="368"/>
      <c r="AV184" s="369"/>
      <c r="AW184" s="370"/>
      <c r="AX184" s="370"/>
      <c r="AY184" s="370"/>
      <c r="AZ184" s="370"/>
      <c r="BA184" s="370"/>
      <c r="BB184" s="370"/>
      <c r="BC184" s="370"/>
      <c r="BD184" s="370"/>
      <c r="BE184" s="370"/>
      <c r="BF184" s="370"/>
      <c r="BG184" s="366"/>
      <c r="BH184" s="367"/>
      <c r="BI184" s="366"/>
      <c r="BJ184" s="367"/>
      <c r="BK184" s="368"/>
      <c r="BL184" s="369"/>
      <c r="BM184" s="366"/>
      <c r="BN184" s="366"/>
      <c r="BO184" s="369"/>
      <c r="BP184" s="369"/>
      <c r="BQ184" s="369"/>
      <c r="BR184" s="369"/>
      <c r="BS184" s="369"/>
      <c r="BT184" s="370"/>
      <c r="BU184" s="370"/>
      <c r="BV184" s="370"/>
      <c r="BW184" s="370"/>
      <c r="BX184" s="370"/>
      <c r="BY184" s="370"/>
      <c r="BZ184" s="370"/>
      <c r="CA184" s="370"/>
      <c r="CB184" s="370"/>
      <c r="CC184" s="619"/>
      <c r="CD184" s="370"/>
      <c r="CE184" s="370"/>
      <c r="CF184" s="370"/>
      <c r="CG184" s="622"/>
    </row>
    <row r="185" spans="1:85" s="178" customFormat="1" x14ac:dyDescent="0.15">
      <c r="A185" s="363"/>
      <c r="B185" s="364"/>
      <c r="C185" s="363"/>
      <c r="D185" s="365"/>
      <c r="E185" s="366"/>
      <c r="F185" s="367"/>
      <c r="G185" s="366"/>
      <c r="H185" s="367"/>
      <c r="I185" s="368"/>
      <c r="J185" s="369"/>
      <c r="K185" s="366"/>
      <c r="L185" s="366"/>
      <c r="M185" s="366"/>
      <c r="N185" s="611"/>
      <c r="O185" s="612"/>
      <c r="P185" s="610"/>
      <c r="Q185" s="366"/>
      <c r="R185" s="611"/>
      <c r="S185" s="612"/>
      <c r="T185" s="368"/>
      <c r="U185" s="369"/>
      <c r="V185" s="370"/>
      <c r="W185" s="370"/>
      <c r="X185" s="370"/>
      <c r="Y185" s="370"/>
      <c r="Z185" s="370"/>
      <c r="AA185" s="370"/>
      <c r="AB185" s="370"/>
      <c r="AC185" s="370"/>
      <c r="AD185" s="370"/>
      <c r="AE185" s="370"/>
      <c r="AF185" s="366"/>
      <c r="AG185" s="367"/>
      <c r="AH185" s="366"/>
      <c r="AI185" s="367"/>
      <c r="AJ185" s="368"/>
      <c r="AK185" s="369"/>
      <c r="AL185" s="366"/>
      <c r="AM185" s="366"/>
      <c r="AN185" s="366"/>
      <c r="AO185" s="612"/>
      <c r="AP185" s="612"/>
      <c r="AQ185" s="368"/>
      <c r="AR185" s="366"/>
      <c r="AS185" s="612"/>
      <c r="AT185" s="612"/>
      <c r="AU185" s="368"/>
      <c r="AV185" s="369"/>
      <c r="AW185" s="370"/>
      <c r="AX185" s="370"/>
      <c r="AY185" s="370"/>
      <c r="AZ185" s="370"/>
      <c r="BA185" s="370"/>
      <c r="BB185" s="370"/>
      <c r="BC185" s="370"/>
      <c r="BD185" s="370"/>
      <c r="BE185" s="370"/>
      <c r="BF185" s="370"/>
      <c r="BG185" s="366"/>
      <c r="BH185" s="367"/>
      <c r="BI185" s="366"/>
      <c r="BJ185" s="367"/>
      <c r="BK185" s="368"/>
      <c r="BL185" s="369"/>
      <c r="BM185" s="366"/>
      <c r="BN185" s="366"/>
      <c r="BO185" s="369"/>
      <c r="BP185" s="369"/>
      <c r="BQ185" s="369"/>
      <c r="BR185" s="369"/>
      <c r="BS185" s="369"/>
      <c r="BT185" s="370"/>
      <c r="BU185" s="370"/>
      <c r="BV185" s="370"/>
      <c r="BW185" s="370"/>
      <c r="BX185" s="370"/>
      <c r="BY185" s="370"/>
      <c r="BZ185" s="370"/>
      <c r="CA185" s="370"/>
      <c r="CB185" s="370"/>
      <c r="CC185" s="619"/>
      <c r="CD185" s="370"/>
      <c r="CE185" s="370"/>
      <c r="CF185" s="370"/>
      <c r="CG185" s="622"/>
    </row>
    <row r="186" spans="1:85" s="178" customFormat="1" x14ac:dyDescent="0.15">
      <c r="A186" s="363"/>
      <c r="B186" s="364"/>
      <c r="C186" s="363"/>
      <c r="D186" s="365"/>
      <c r="E186" s="366"/>
      <c r="F186" s="367"/>
      <c r="G186" s="366"/>
      <c r="H186" s="367"/>
      <c r="I186" s="368"/>
      <c r="J186" s="369"/>
      <c r="K186" s="366"/>
      <c r="L186" s="366"/>
      <c r="M186" s="366"/>
      <c r="N186" s="611"/>
      <c r="O186" s="612"/>
      <c r="P186" s="610"/>
      <c r="Q186" s="366"/>
      <c r="R186" s="611"/>
      <c r="S186" s="612"/>
      <c r="T186" s="368"/>
      <c r="U186" s="369"/>
      <c r="V186" s="370"/>
      <c r="W186" s="370"/>
      <c r="X186" s="370"/>
      <c r="Y186" s="370"/>
      <c r="Z186" s="370"/>
      <c r="AA186" s="370"/>
      <c r="AB186" s="370"/>
      <c r="AC186" s="370"/>
      <c r="AD186" s="370"/>
      <c r="AE186" s="370"/>
      <c r="AF186" s="366"/>
      <c r="AG186" s="367"/>
      <c r="AH186" s="366"/>
      <c r="AI186" s="367"/>
      <c r="AJ186" s="368"/>
      <c r="AK186" s="369"/>
      <c r="AL186" s="366"/>
      <c r="AM186" s="366"/>
      <c r="AN186" s="366"/>
      <c r="AO186" s="612"/>
      <c r="AP186" s="612"/>
      <c r="AQ186" s="368"/>
      <c r="AR186" s="366"/>
      <c r="AS186" s="612"/>
      <c r="AT186" s="612"/>
      <c r="AU186" s="368"/>
      <c r="AV186" s="369"/>
      <c r="AW186" s="370"/>
      <c r="AX186" s="370"/>
      <c r="AY186" s="370"/>
      <c r="AZ186" s="370"/>
      <c r="BA186" s="370"/>
      <c r="BB186" s="370"/>
      <c r="BC186" s="370"/>
      <c r="BD186" s="370"/>
      <c r="BE186" s="370"/>
      <c r="BF186" s="370"/>
      <c r="BG186" s="366"/>
      <c r="BH186" s="367"/>
      <c r="BI186" s="366"/>
      <c r="BJ186" s="367"/>
      <c r="BK186" s="368"/>
      <c r="BL186" s="369"/>
      <c r="BM186" s="366"/>
      <c r="BN186" s="366"/>
      <c r="BO186" s="369"/>
      <c r="BP186" s="369"/>
      <c r="BQ186" s="369"/>
      <c r="BR186" s="369"/>
      <c r="BS186" s="369"/>
      <c r="BT186" s="370"/>
      <c r="BU186" s="370"/>
      <c r="BV186" s="370"/>
      <c r="BW186" s="370"/>
      <c r="BX186" s="370"/>
      <c r="BY186" s="370"/>
      <c r="BZ186" s="370"/>
      <c r="CA186" s="370"/>
      <c r="CB186" s="370"/>
      <c r="CC186" s="619"/>
      <c r="CD186" s="370"/>
      <c r="CE186" s="370"/>
      <c r="CF186" s="370"/>
      <c r="CG186" s="622"/>
    </row>
    <row r="187" spans="1:85" s="178" customFormat="1" x14ac:dyDescent="0.15">
      <c r="A187" s="363"/>
      <c r="B187" s="364"/>
      <c r="C187" s="363"/>
      <c r="D187" s="365"/>
      <c r="E187" s="366"/>
      <c r="F187" s="367"/>
      <c r="G187" s="366"/>
      <c r="H187" s="367"/>
      <c r="I187" s="368"/>
      <c r="J187" s="369"/>
      <c r="K187" s="366"/>
      <c r="L187" s="366"/>
      <c r="M187" s="366"/>
      <c r="N187" s="611"/>
      <c r="O187" s="612"/>
      <c r="P187" s="610"/>
      <c r="Q187" s="366"/>
      <c r="R187" s="611"/>
      <c r="S187" s="612"/>
      <c r="T187" s="368"/>
      <c r="U187" s="369"/>
      <c r="V187" s="370"/>
      <c r="W187" s="370"/>
      <c r="X187" s="370"/>
      <c r="Y187" s="370"/>
      <c r="Z187" s="370"/>
      <c r="AA187" s="370"/>
      <c r="AB187" s="370"/>
      <c r="AC187" s="370"/>
      <c r="AD187" s="370"/>
      <c r="AE187" s="370"/>
      <c r="AF187" s="366"/>
      <c r="AG187" s="367"/>
      <c r="AH187" s="366"/>
      <c r="AI187" s="367"/>
      <c r="AJ187" s="368"/>
      <c r="AK187" s="369"/>
      <c r="AL187" s="366"/>
      <c r="AM187" s="366"/>
      <c r="AN187" s="366"/>
      <c r="AO187" s="612"/>
      <c r="AP187" s="612"/>
      <c r="AQ187" s="368"/>
      <c r="AR187" s="366"/>
      <c r="AS187" s="612"/>
      <c r="AT187" s="612"/>
      <c r="AU187" s="368"/>
      <c r="AV187" s="369"/>
      <c r="AW187" s="370"/>
      <c r="AX187" s="370"/>
      <c r="AY187" s="370"/>
      <c r="AZ187" s="370"/>
      <c r="BA187" s="370"/>
      <c r="BB187" s="370"/>
      <c r="BC187" s="370"/>
      <c r="BD187" s="370"/>
      <c r="BE187" s="370"/>
      <c r="BF187" s="370"/>
      <c r="BG187" s="366"/>
      <c r="BH187" s="367"/>
      <c r="BI187" s="366"/>
      <c r="BJ187" s="367"/>
      <c r="BK187" s="368"/>
      <c r="BL187" s="369"/>
      <c r="BM187" s="366"/>
      <c r="BN187" s="366"/>
      <c r="BO187" s="369"/>
      <c r="BP187" s="369"/>
      <c r="BQ187" s="369"/>
      <c r="BR187" s="369"/>
      <c r="BS187" s="369"/>
      <c r="BT187" s="370"/>
      <c r="BU187" s="370"/>
      <c r="BV187" s="370"/>
      <c r="BW187" s="370"/>
      <c r="BX187" s="370"/>
      <c r="BY187" s="370"/>
      <c r="BZ187" s="370"/>
      <c r="CA187" s="370"/>
      <c r="CB187" s="370"/>
      <c r="CC187" s="619"/>
      <c r="CD187" s="370"/>
      <c r="CE187" s="370"/>
      <c r="CF187" s="370"/>
      <c r="CG187" s="622"/>
    </row>
    <row r="188" spans="1:85" s="178" customFormat="1" x14ac:dyDescent="0.15">
      <c r="A188" s="363"/>
      <c r="B188" s="364"/>
      <c r="C188" s="363"/>
      <c r="D188" s="365"/>
      <c r="E188" s="366"/>
      <c r="F188" s="367"/>
      <c r="G188" s="366"/>
      <c r="H188" s="367"/>
      <c r="I188" s="368"/>
      <c r="J188" s="369"/>
      <c r="K188" s="366"/>
      <c r="L188" s="366"/>
      <c r="M188" s="366"/>
      <c r="N188" s="611"/>
      <c r="O188" s="612"/>
      <c r="P188" s="610"/>
      <c r="Q188" s="366"/>
      <c r="R188" s="611"/>
      <c r="S188" s="612"/>
      <c r="T188" s="368"/>
      <c r="U188" s="369"/>
      <c r="V188" s="370"/>
      <c r="W188" s="370"/>
      <c r="X188" s="370"/>
      <c r="Y188" s="370"/>
      <c r="Z188" s="370"/>
      <c r="AA188" s="370"/>
      <c r="AB188" s="370"/>
      <c r="AC188" s="370"/>
      <c r="AD188" s="370"/>
      <c r="AE188" s="370"/>
      <c r="AF188" s="366"/>
      <c r="AG188" s="367"/>
      <c r="AH188" s="366"/>
      <c r="AI188" s="367"/>
      <c r="AJ188" s="368"/>
      <c r="AK188" s="369"/>
      <c r="AL188" s="366"/>
      <c r="AM188" s="366"/>
      <c r="AN188" s="366"/>
      <c r="AO188" s="612"/>
      <c r="AP188" s="612"/>
      <c r="AQ188" s="368"/>
      <c r="AR188" s="366"/>
      <c r="AS188" s="612"/>
      <c r="AT188" s="612"/>
      <c r="AU188" s="368"/>
      <c r="AV188" s="369"/>
      <c r="AW188" s="370"/>
      <c r="AX188" s="370"/>
      <c r="AY188" s="370"/>
      <c r="AZ188" s="370"/>
      <c r="BA188" s="370"/>
      <c r="BB188" s="370"/>
      <c r="BC188" s="370"/>
      <c r="BD188" s="370"/>
      <c r="BE188" s="370"/>
      <c r="BF188" s="370"/>
      <c r="BG188" s="366"/>
      <c r="BH188" s="367"/>
      <c r="BI188" s="366"/>
      <c r="BJ188" s="367"/>
      <c r="BK188" s="368"/>
      <c r="BL188" s="369"/>
      <c r="BM188" s="366"/>
      <c r="BN188" s="366"/>
      <c r="BO188" s="369"/>
      <c r="BP188" s="369"/>
      <c r="BQ188" s="369"/>
      <c r="BR188" s="369"/>
      <c r="BS188" s="369"/>
      <c r="BT188" s="370"/>
      <c r="BU188" s="370"/>
      <c r="BV188" s="370"/>
      <c r="BW188" s="370"/>
      <c r="BX188" s="370"/>
      <c r="BY188" s="370"/>
      <c r="BZ188" s="370"/>
      <c r="CA188" s="370"/>
      <c r="CB188" s="370"/>
      <c r="CC188" s="619"/>
      <c r="CD188" s="370"/>
      <c r="CE188" s="370"/>
      <c r="CF188" s="370"/>
      <c r="CG188" s="622"/>
    </row>
    <row r="189" spans="1:85" s="178" customFormat="1" x14ac:dyDescent="0.15">
      <c r="A189" s="363"/>
      <c r="B189" s="364"/>
      <c r="C189" s="363"/>
      <c r="D189" s="365"/>
      <c r="E189" s="366"/>
      <c r="F189" s="367"/>
      <c r="G189" s="366"/>
      <c r="H189" s="367"/>
      <c r="I189" s="368"/>
      <c r="J189" s="369"/>
      <c r="K189" s="366"/>
      <c r="L189" s="366"/>
      <c r="M189" s="366"/>
      <c r="N189" s="611"/>
      <c r="O189" s="612"/>
      <c r="P189" s="610"/>
      <c r="Q189" s="366"/>
      <c r="R189" s="611"/>
      <c r="S189" s="612"/>
      <c r="T189" s="368"/>
      <c r="U189" s="369"/>
      <c r="V189" s="370"/>
      <c r="W189" s="370"/>
      <c r="X189" s="370"/>
      <c r="Y189" s="370"/>
      <c r="Z189" s="370"/>
      <c r="AA189" s="370"/>
      <c r="AB189" s="370"/>
      <c r="AC189" s="370"/>
      <c r="AD189" s="370"/>
      <c r="AE189" s="370"/>
      <c r="AF189" s="366"/>
      <c r="AG189" s="367"/>
      <c r="AH189" s="366"/>
      <c r="AI189" s="367"/>
      <c r="AJ189" s="368"/>
      <c r="AK189" s="369"/>
      <c r="AL189" s="366"/>
      <c r="AM189" s="366"/>
      <c r="AN189" s="366"/>
      <c r="AO189" s="612"/>
      <c r="AP189" s="612"/>
      <c r="AQ189" s="368"/>
      <c r="AR189" s="366"/>
      <c r="AS189" s="612"/>
      <c r="AT189" s="612"/>
      <c r="AU189" s="368"/>
      <c r="AV189" s="369"/>
      <c r="AW189" s="370"/>
      <c r="AX189" s="370"/>
      <c r="AY189" s="370"/>
      <c r="AZ189" s="370"/>
      <c r="BA189" s="370"/>
      <c r="BB189" s="370"/>
      <c r="BC189" s="370"/>
      <c r="BD189" s="370"/>
      <c r="BE189" s="370"/>
      <c r="BF189" s="370"/>
      <c r="BG189" s="366"/>
      <c r="BH189" s="367"/>
      <c r="BI189" s="366"/>
      <c r="BJ189" s="367"/>
      <c r="BK189" s="368"/>
      <c r="BL189" s="369"/>
      <c r="BM189" s="366"/>
      <c r="BN189" s="366"/>
      <c r="BO189" s="369"/>
      <c r="BP189" s="369"/>
      <c r="BQ189" s="369"/>
      <c r="BR189" s="369"/>
      <c r="BS189" s="369"/>
      <c r="BT189" s="370"/>
      <c r="BU189" s="370"/>
      <c r="BV189" s="370"/>
      <c r="BW189" s="370"/>
      <c r="BX189" s="370"/>
      <c r="BY189" s="370"/>
      <c r="BZ189" s="370"/>
      <c r="CA189" s="370"/>
      <c r="CB189" s="370"/>
      <c r="CC189" s="619"/>
      <c r="CD189" s="370"/>
      <c r="CE189" s="370"/>
      <c r="CF189" s="370"/>
      <c r="CG189" s="622"/>
    </row>
    <row r="190" spans="1:85" s="178" customFormat="1" x14ac:dyDescent="0.15">
      <c r="A190" s="363"/>
      <c r="B190" s="364"/>
      <c r="C190" s="363"/>
      <c r="D190" s="365"/>
      <c r="E190" s="366"/>
      <c r="F190" s="367"/>
      <c r="G190" s="366"/>
      <c r="H190" s="367"/>
      <c r="I190" s="368"/>
      <c r="J190" s="369"/>
      <c r="K190" s="366"/>
      <c r="L190" s="366"/>
      <c r="M190" s="366"/>
      <c r="N190" s="611"/>
      <c r="O190" s="612"/>
      <c r="P190" s="610"/>
      <c r="Q190" s="366"/>
      <c r="R190" s="611"/>
      <c r="S190" s="612"/>
      <c r="T190" s="368"/>
      <c r="U190" s="369"/>
      <c r="V190" s="370"/>
      <c r="W190" s="370"/>
      <c r="X190" s="370"/>
      <c r="Y190" s="370"/>
      <c r="Z190" s="370"/>
      <c r="AA190" s="370"/>
      <c r="AB190" s="370"/>
      <c r="AC190" s="370"/>
      <c r="AD190" s="370"/>
      <c r="AE190" s="370"/>
      <c r="AF190" s="366"/>
      <c r="AG190" s="367"/>
      <c r="AH190" s="366"/>
      <c r="AI190" s="367"/>
      <c r="AJ190" s="368"/>
      <c r="AK190" s="369"/>
      <c r="AL190" s="366"/>
      <c r="AM190" s="366"/>
      <c r="AN190" s="366"/>
      <c r="AO190" s="612"/>
      <c r="AP190" s="612"/>
      <c r="AQ190" s="368"/>
      <c r="AR190" s="366"/>
      <c r="AS190" s="612"/>
      <c r="AT190" s="612"/>
      <c r="AU190" s="368"/>
      <c r="AV190" s="369"/>
      <c r="AW190" s="370"/>
      <c r="AX190" s="370"/>
      <c r="AY190" s="370"/>
      <c r="AZ190" s="370"/>
      <c r="BA190" s="370"/>
      <c r="BB190" s="370"/>
      <c r="BC190" s="370"/>
      <c r="BD190" s="370"/>
      <c r="BE190" s="370"/>
      <c r="BF190" s="370"/>
      <c r="BG190" s="366"/>
      <c r="BH190" s="367"/>
      <c r="BI190" s="366"/>
      <c r="BJ190" s="367"/>
      <c r="BK190" s="368"/>
      <c r="BL190" s="369"/>
      <c r="BM190" s="366"/>
      <c r="BN190" s="366"/>
      <c r="BO190" s="369"/>
      <c r="BP190" s="369"/>
      <c r="BQ190" s="369"/>
      <c r="BR190" s="369"/>
      <c r="BS190" s="369"/>
      <c r="BT190" s="370"/>
      <c r="BU190" s="370"/>
      <c r="BV190" s="370"/>
      <c r="BW190" s="370"/>
      <c r="BX190" s="370"/>
      <c r="BY190" s="370"/>
      <c r="BZ190" s="370"/>
      <c r="CA190" s="370"/>
      <c r="CB190" s="370"/>
      <c r="CC190" s="619"/>
      <c r="CD190" s="370"/>
      <c r="CE190" s="370"/>
      <c r="CF190" s="370"/>
      <c r="CG190" s="622"/>
    </row>
    <row r="191" spans="1:85" s="178" customFormat="1" x14ac:dyDescent="0.15">
      <c r="A191" s="363"/>
      <c r="B191" s="364"/>
      <c r="C191" s="363"/>
      <c r="D191" s="365"/>
      <c r="E191" s="366"/>
      <c r="F191" s="367"/>
      <c r="G191" s="366"/>
      <c r="H191" s="367"/>
      <c r="I191" s="368"/>
      <c r="J191" s="369"/>
      <c r="K191" s="366"/>
      <c r="L191" s="366"/>
      <c r="M191" s="366"/>
      <c r="N191" s="611"/>
      <c r="O191" s="612"/>
      <c r="P191" s="610"/>
      <c r="Q191" s="366"/>
      <c r="R191" s="611"/>
      <c r="S191" s="612"/>
      <c r="T191" s="368"/>
      <c r="U191" s="369"/>
      <c r="V191" s="370"/>
      <c r="W191" s="370"/>
      <c r="X191" s="370"/>
      <c r="Y191" s="370"/>
      <c r="Z191" s="370"/>
      <c r="AA191" s="370"/>
      <c r="AB191" s="370"/>
      <c r="AC191" s="370"/>
      <c r="AD191" s="370"/>
      <c r="AE191" s="370"/>
      <c r="AF191" s="366"/>
      <c r="AG191" s="367"/>
      <c r="AH191" s="366"/>
      <c r="AI191" s="367"/>
      <c r="AJ191" s="368"/>
      <c r="AK191" s="369"/>
      <c r="AL191" s="366"/>
      <c r="AM191" s="366"/>
      <c r="AN191" s="366"/>
      <c r="AO191" s="612"/>
      <c r="AP191" s="612"/>
      <c r="AQ191" s="368"/>
      <c r="AR191" s="366"/>
      <c r="AS191" s="612"/>
      <c r="AT191" s="612"/>
      <c r="AU191" s="368"/>
      <c r="AV191" s="369"/>
      <c r="AW191" s="370"/>
      <c r="AX191" s="370"/>
      <c r="AY191" s="370"/>
      <c r="AZ191" s="370"/>
      <c r="BA191" s="370"/>
      <c r="BB191" s="370"/>
      <c r="BC191" s="370"/>
      <c r="BD191" s="370"/>
      <c r="BE191" s="370"/>
      <c r="BF191" s="370"/>
      <c r="BG191" s="366"/>
      <c r="BH191" s="367"/>
      <c r="BI191" s="366"/>
      <c r="BJ191" s="367"/>
      <c r="BK191" s="368"/>
      <c r="BL191" s="369"/>
      <c r="BM191" s="366"/>
      <c r="BN191" s="366"/>
      <c r="BO191" s="369"/>
      <c r="BP191" s="369"/>
      <c r="BQ191" s="369"/>
      <c r="BR191" s="369"/>
      <c r="BS191" s="369"/>
      <c r="BT191" s="370"/>
      <c r="BU191" s="370"/>
      <c r="BV191" s="370"/>
      <c r="BW191" s="370"/>
      <c r="BX191" s="370"/>
      <c r="BY191" s="370"/>
      <c r="BZ191" s="370"/>
      <c r="CA191" s="370"/>
      <c r="CB191" s="370"/>
      <c r="CC191" s="619"/>
      <c r="CD191" s="370"/>
      <c r="CE191" s="370"/>
      <c r="CF191" s="370"/>
      <c r="CG191" s="622"/>
    </row>
    <row r="192" spans="1:85" s="178" customFormat="1" x14ac:dyDescent="0.15">
      <c r="A192" s="363"/>
      <c r="B192" s="364"/>
      <c r="C192" s="363"/>
      <c r="D192" s="365"/>
      <c r="E192" s="366"/>
      <c r="F192" s="367"/>
      <c r="G192" s="366"/>
      <c r="H192" s="367"/>
      <c r="I192" s="368"/>
      <c r="J192" s="369"/>
      <c r="K192" s="366"/>
      <c r="L192" s="366"/>
      <c r="M192" s="366"/>
      <c r="N192" s="611"/>
      <c r="O192" s="612"/>
      <c r="P192" s="610"/>
      <c r="Q192" s="366"/>
      <c r="R192" s="611"/>
      <c r="S192" s="612"/>
      <c r="T192" s="368"/>
      <c r="U192" s="369"/>
      <c r="V192" s="370"/>
      <c r="W192" s="370"/>
      <c r="X192" s="370"/>
      <c r="Y192" s="370"/>
      <c r="Z192" s="370"/>
      <c r="AA192" s="370"/>
      <c r="AB192" s="370"/>
      <c r="AC192" s="370"/>
      <c r="AD192" s="370"/>
      <c r="AE192" s="370"/>
      <c r="AF192" s="366"/>
      <c r="AG192" s="367"/>
      <c r="AH192" s="366"/>
      <c r="AI192" s="367"/>
      <c r="AJ192" s="368"/>
      <c r="AK192" s="369"/>
      <c r="AL192" s="366"/>
      <c r="AM192" s="366"/>
      <c r="AN192" s="366"/>
      <c r="AO192" s="612"/>
      <c r="AP192" s="612"/>
      <c r="AQ192" s="368"/>
      <c r="AR192" s="366"/>
      <c r="AS192" s="612"/>
      <c r="AT192" s="612"/>
      <c r="AU192" s="368"/>
      <c r="AV192" s="369"/>
      <c r="AW192" s="370"/>
      <c r="AX192" s="370"/>
      <c r="AY192" s="370"/>
      <c r="AZ192" s="370"/>
      <c r="BA192" s="370"/>
      <c r="BB192" s="370"/>
      <c r="BC192" s="370"/>
      <c r="BD192" s="370"/>
      <c r="BE192" s="370"/>
      <c r="BF192" s="370"/>
      <c r="BG192" s="366"/>
      <c r="BH192" s="367"/>
      <c r="BI192" s="366"/>
      <c r="BJ192" s="367"/>
      <c r="BK192" s="368"/>
      <c r="BL192" s="369"/>
      <c r="BM192" s="366"/>
      <c r="BN192" s="366"/>
      <c r="BO192" s="369"/>
      <c r="BP192" s="369"/>
      <c r="BQ192" s="369"/>
      <c r="BR192" s="369"/>
      <c r="BS192" s="369"/>
      <c r="BT192" s="370"/>
      <c r="BU192" s="370"/>
      <c r="BV192" s="370"/>
      <c r="BW192" s="370"/>
      <c r="BX192" s="370"/>
      <c r="BY192" s="370"/>
      <c r="BZ192" s="370"/>
      <c r="CA192" s="370"/>
      <c r="CB192" s="370"/>
      <c r="CC192" s="619"/>
      <c r="CD192" s="370"/>
      <c r="CE192" s="370"/>
      <c r="CF192" s="370"/>
      <c r="CG192" s="622"/>
    </row>
    <row r="193" spans="1:368" s="178" customFormat="1" ht="14.25" thickBot="1" x14ac:dyDescent="0.2">
      <c r="A193" s="363"/>
      <c r="B193" s="364"/>
      <c r="C193" s="363"/>
      <c r="D193" s="365"/>
      <c r="E193" s="366"/>
      <c r="F193" s="367"/>
      <c r="G193" s="366"/>
      <c r="H193" s="367"/>
      <c r="I193" s="368"/>
      <c r="J193" s="369"/>
      <c r="K193" s="366"/>
      <c r="L193" s="366"/>
      <c r="M193" s="366"/>
      <c r="N193" s="611"/>
      <c r="O193" s="612"/>
      <c r="P193" s="610"/>
      <c r="Q193" s="366"/>
      <c r="R193" s="611"/>
      <c r="S193" s="612"/>
      <c r="T193" s="368"/>
      <c r="U193" s="369"/>
      <c r="V193" s="370"/>
      <c r="W193" s="370"/>
      <c r="X193" s="370"/>
      <c r="Y193" s="370"/>
      <c r="Z193" s="370"/>
      <c r="AA193" s="370"/>
      <c r="AB193" s="370"/>
      <c r="AC193" s="370"/>
      <c r="AD193" s="370"/>
      <c r="AE193" s="370"/>
      <c r="AF193" s="366"/>
      <c r="AG193" s="367"/>
      <c r="AH193" s="366"/>
      <c r="AI193" s="367"/>
      <c r="AJ193" s="368"/>
      <c r="AK193" s="369"/>
      <c r="AL193" s="366"/>
      <c r="AM193" s="366"/>
      <c r="AN193" s="366"/>
      <c r="AO193" s="612"/>
      <c r="AP193" s="612"/>
      <c r="AQ193" s="368"/>
      <c r="AR193" s="366"/>
      <c r="AS193" s="612"/>
      <c r="AT193" s="612"/>
      <c r="AU193" s="368"/>
      <c r="AV193" s="369"/>
      <c r="AW193" s="370"/>
      <c r="AX193" s="370"/>
      <c r="AY193" s="370"/>
      <c r="AZ193" s="370"/>
      <c r="BA193" s="370"/>
      <c r="BB193" s="370"/>
      <c r="BC193" s="370"/>
      <c r="BD193" s="370"/>
      <c r="BE193" s="370"/>
      <c r="BF193" s="370"/>
      <c r="BG193" s="366"/>
      <c r="BH193" s="367"/>
      <c r="BI193" s="366"/>
      <c r="BJ193" s="367"/>
      <c r="BK193" s="368"/>
      <c r="BL193" s="369"/>
      <c r="BM193" s="366"/>
      <c r="BN193" s="366"/>
      <c r="BO193" s="369"/>
      <c r="BP193" s="369"/>
      <c r="BQ193" s="369"/>
      <c r="BR193" s="369"/>
      <c r="BS193" s="369"/>
      <c r="BT193" s="370"/>
      <c r="BU193" s="370"/>
      <c r="BV193" s="370"/>
      <c r="BW193" s="370"/>
      <c r="BX193" s="370"/>
      <c r="BY193" s="370"/>
      <c r="BZ193" s="370"/>
      <c r="CA193" s="370"/>
      <c r="CB193" s="370"/>
      <c r="CC193" s="624"/>
      <c r="CD193" s="370"/>
      <c r="CE193" s="370"/>
      <c r="CF193" s="370"/>
      <c r="CG193" s="627"/>
    </row>
    <row r="194" spans="1:368" s="178" customFormat="1" ht="15.75" thickTop="1" x14ac:dyDescent="0.15">
      <c r="A194" s="657">
        <v>99</v>
      </c>
      <c r="B194" s="658"/>
      <c r="C194" s="657">
        <v>88</v>
      </c>
      <c r="D194" s="659">
        <f>COUNTA(D35:D193)</f>
        <v>0</v>
      </c>
      <c r="E194" s="660">
        <f t="shared" ref="E194:U194" si="0">SUM(E35:E193)</f>
        <v>0</v>
      </c>
      <c r="F194" s="661">
        <f t="shared" si="0"/>
        <v>0</v>
      </c>
      <c r="G194" s="662">
        <f t="shared" si="0"/>
        <v>0</v>
      </c>
      <c r="H194" s="661">
        <f t="shared" si="0"/>
        <v>0</v>
      </c>
      <c r="I194" s="661">
        <f t="shared" si="0"/>
        <v>0</v>
      </c>
      <c r="J194" s="663">
        <f t="shared" si="0"/>
        <v>0</v>
      </c>
      <c r="K194" s="662">
        <f t="shared" si="0"/>
        <v>0</v>
      </c>
      <c r="L194" s="662">
        <f t="shared" si="0"/>
        <v>0</v>
      </c>
      <c r="M194" s="662">
        <f t="shared" si="0"/>
        <v>0</v>
      </c>
      <c r="N194" s="664">
        <f t="shared" si="0"/>
        <v>0</v>
      </c>
      <c r="O194" s="665">
        <f t="shared" si="0"/>
        <v>0</v>
      </c>
      <c r="P194" s="666">
        <f t="shared" si="0"/>
        <v>0</v>
      </c>
      <c r="Q194" s="662">
        <f t="shared" si="0"/>
        <v>0</v>
      </c>
      <c r="R194" s="664">
        <f t="shared" si="0"/>
        <v>0</v>
      </c>
      <c r="S194" s="665">
        <f t="shared" si="0"/>
        <v>0</v>
      </c>
      <c r="T194" s="667">
        <f t="shared" si="0"/>
        <v>0</v>
      </c>
      <c r="U194" s="663">
        <f t="shared" si="0"/>
        <v>0</v>
      </c>
      <c r="V194" s="659">
        <f>COUNTA(V35:V193)</f>
        <v>0</v>
      </c>
      <c r="W194" s="659">
        <f t="shared" ref="W194:AE194" si="1">COUNTA(W35:W193)</f>
        <v>0</v>
      </c>
      <c r="X194" s="659">
        <f t="shared" si="1"/>
        <v>0</v>
      </c>
      <c r="Y194" s="659">
        <f t="shared" si="1"/>
        <v>0</v>
      </c>
      <c r="Z194" s="659">
        <f t="shared" si="1"/>
        <v>0</v>
      </c>
      <c r="AA194" s="659">
        <f t="shared" si="1"/>
        <v>0</v>
      </c>
      <c r="AB194" s="659">
        <f t="shared" si="1"/>
        <v>0</v>
      </c>
      <c r="AC194" s="659">
        <f t="shared" si="1"/>
        <v>0</v>
      </c>
      <c r="AD194" s="659">
        <f t="shared" si="1"/>
        <v>0</v>
      </c>
      <c r="AE194" s="659">
        <f t="shared" si="1"/>
        <v>0</v>
      </c>
      <c r="AF194" s="662">
        <f t="shared" ref="AF194:BK194" si="2">SUM(AF35:AF193)</f>
        <v>0</v>
      </c>
      <c r="AG194" s="661">
        <f t="shared" si="2"/>
        <v>0</v>
      </c>
      <c r="AH194" s="662">
        <f t="shared" si="2"/>
        <v>0</v>
      </c>
      <c r="AI194" s="661">
        <f t="shared" si="2"/>
        <v>0</v>
      </c>
      <c r="AJ194" s="667">
        <f t="shared" si="2"/>
        <v>0</v>
      </c>
      <c r="AK194" s="663">
        <f t="shared" si="2"/>
        <v>0</v>
      </c>
      <c r="AL194" s="662">
        <f t="shared" si="2"/>
        <v>0</v>
      </c>
      <c r="AM194" s="662">
        <f t="shared" si="2"/>
        <v>0</v>
      </c>
      <c r="AN194" s="662">
        <f t="shared" si="2"/>
        <v>0</v>
      </c>
      <c r="AO194" s="665">
        <f t="shared" si="2"/>
        <v>0</v>
      </c>
      <c r="AP194" s="665">
        <f t="shared" si="2"/>
        <v>0</v>
      </c>
      <c r="AQ194" s="667">
        <f t="shared" si="2"/>
        <v>0</v>
      </c>
      <c r="AR194" s="662">
        <f t="shared" si="2"/>
        <v>0</v>
      </c>
      <c r="AS194" s="665">
        <f t="shared" si="2"/>
        <v>0</v>
      </c>
      <c r="AT194" s="665">
        <f t="shared" si="2"/>
        <v>0</v>
      </c>
      <c r="AU194" s="667">
        <f t="shared" si="2"/>
        <v>0</v>
      </c>
      <c r="AV194" s="663">
        <f t="shared" si="2"/>
        <v>0</v>
      </c>
      <c r="AW194" s="659">
        <f>COUNTA(AW35:AW193)</f>
        <v>0</v>
      </c>
      <c r="AX194" s="659">
        <f t="shared" ref="AX194:BF194" si="3">COUNTA(AX35:AX193)</f>
        <v>0</v>
      </c>
      <c r="AY194" s="659">
        <f t="shared" si="3"/>
        <v>0</v>
      </c>
      <c r="AZ194" s="659">
        <f t="shared" si="3"/>
        <v>0</v>
      </c>
      <c r="BA194" s="659">
        <f t="shared" si="3"/>
        <v>0</v>
      </c>
      <c r="BB194" s="659">
        <f t="shared" si="3"/>
        <v>0</v>
      </c>
      <c r="BC194" s="659">
        <f t="shared" si="3"/>
        <v>0</v>
      </c>
      <c r="BD194" s="659">
        <f t="shared" si="3"/>
        <v>0</v>
      </c>
      <c r="BE194" s="659">
        <f t="shared" si="3"/>
        <v>0</v>
      </c>
      <c r="BF194" s="659">
        <f t="shared" si="3"/>
        <v>0</v>
      </c>
      <c r="BG194" s="662">
        <f t="shared" si="2"/>
        <v>0</v>
      </c>
      <c r="BH194" s="661">
        <f t="shared" si="2"/>
        <v>0</v>
      </c>
      <c r="BI194" s="662">
        <f t="shared" si="2"/>
        <v>0</v>
      </c>
      <c r="BJ194" s="661">
        <f t="shared" si="2"/>
        <v>0</v>
      </c>
      <c r="BK194" s="667">
        <f t="shared" si="2"/>
        <v>0</v>
      </c>
      <c r="BL194" s="663">
        <f t="shared" ref="BL194:BS194" si="4">COUNTA(BL35:BL193)</f>
        <v>0</v>
      </c>
      <c r="BM194" s="662">
        <f t="shared" si="4"/>
        <v>0</v>
      </c>
      <c r="BN194" s="662">
        <f t="shared" si="4"/>
        <v>0</v>
      </c>
      <c r="BO194" s="663">
        <f t="shared" si="4"/>
        <v>0</v>
      </c>
      <c r="BP194" s="663">
        <f t="shared" si="4"/>
        <v>0</v>
      </c>
      <c r="BQ194" s="663">
        <f t="shared" si="4"/>
        <v>0</v>
      </c>
      <c r="BR194" s="663">
        <f t="shared" si="4"/>
        <v>0</v>
      </c>
      <c r="BS194" s="663">
        <f t="shared" si="4"/>
        <v>0</v>
      </c>
      <c r="BT194" s="659">
        <f>COUNTA(BT35:BT193)</f>
        <v>0</v>
      </c>
      <c r="BU194" s="659">
        <f t="shared" ref="BU194:CC194" si="5">COUNTA(BU35:BU193)</f>
        <v>0</v>
      </c>
      <c r="BV194" s="659">
        <f>SUM(BV35:BV193)</f>
        <v>0</v>
      </c>
      <c r="BW194" s="659">
        <f>SUM(BW35:BW193)</f>
        <v>0</v>
      </c>
      <c r="BX194" s="661">
        <f t="shared" ref="BX194:BZ194" si="6">SUM(BX35:BX193)</f>
        <v>0</v>
      </c>
      <c r="BY194" s="661">
        <f t="shared" si="6"/>
        <v>0</v>
      </c>
      <c r="BZ194" s="661">
        <f t="shared" si="6"/>
        <v>0</v>
      </c>
      <c r="CA194" s="659">
        <f>SUM(CA35:CA193)</f>
        <v>0</v>
      </c>
      <c r="CB194" s="659">
        <f>SUM(CB35:CB193)</f>
        <v>0</v>
      </c>
      <c r="CC194" s="659">
        <f t="shared" si="5"/>
        <v>0</v>
      </c>
      <c r="CD194" s="659">
        <f>SUM(CD35:CD193)</f>
        <v>0</v>
      </c>
      <c r="CE194" s="659">
        <f>SUM(CE35:CE193)</f>
        <v>0</v>
      </c>
      <c r="CF194" s="659">
        <f>SUM(CF35:CF193)</f>
        <v>0</v>
      </c>
      <c r="CG194" s="668">
        <f t="shared" ref="CG194" si="7">COUNTA(CG35:CG193)</f>
        <v>0</v>
      </c>
    </row>
    <row r="195" spans="1:368" s="178" customFormat="1" x14ac:dyDescent="0.15"/>
    <row r="196" spans="1:368" s="178" customFormat="1" x14ac:dyDescent="0.15"/>
    <row r="197" spans="1:368" s="178" customFormat="1" ht="18" x14ac:dyDescent="0.15">
      <c r="D197" s="359"/>
      <c r="E197" s="371"/>
      <c r="F197" s="359"/>
      <c r="G197" s="359"/>
    </row>
    <row r="198" spans="1:368" s="178" customFormat="1" ht="22.5" customHeight="1" thickBot="1" x14ac:dyDescent="0.2">
      <c r="A198" s="295" t="s">
        <v>3750</v>
      </c>
      <c r="B198" s="296"/>
      <c r="C198" s="296"/>
      <c r="H198" s="296"/>
      <c r="I198" s="296"/>
      <c r="J198" s="296"/>
      <c r="K198" s="296"/>
      <c r="L198" s="296"/>
      <c r="M198" s="296"/>
      <c r="N198" s="296"/>
      <c r="O198" s="296"/>
      <c r="P198" s="296"/>
      <c r="Q198" s="296"/>
      <c r="R198" s="297"/>
      <c r="S198" s="297"/>
      <c r="T198" s="296"/>
      <c r="U198" s="296"/>
      <c r="V198" s="296"/>
      <c r="W198" s="296"/>
      <c r="X198" s="296"/>
      <c r="Y198" s="296"/>
      <c r="Z198" s="296"/>
      <c r="AA198" s="296"/>
      <c r="AB198" s="298"/>
      <c r="AC198" s="296"/>
      <c r="AD198" s="296"/>
      <c r="AE198" s="296"/>
      <c r="AF198" s="296"/>
      <c r="AG198" s="296"/>
      <c r="AH198" s="296"/>
      <c r="AI198" s="296"/>
      <c r="AJ198" s="296"/>
      <c r="AK198" s="296"/>
      <c r="AL198" s="296"/>
      <c r="AM198" s="296"/>
      <c r="AN198" s="296"/>
      <c r="AO198" s="296"/>
      <c r="AP198" s="296"/>
      <c r="AQ198" s="296"/>
      <c r="AR198" s="296"/>
      <c r="AS198" s="296"/>
      <c r="AT198" s="296"/>
      <c r="AU198" s="296"/>
      <c r="AV198" s="296"/>
      <c r="AW198" s="296"/>
      <c r="AX198" s="296"/>
      <c r="AY198" s="296"/>
      <c r="AZ198" s="296"/>
      <c r="BA198" s="296"/>
      <c r="BB198" s="296"/>
      <c r="BC198" s="296"/>
      <c r="BD198" s="296"/>
      <c r="BE198" s="296"/>
      <c r="BF198" s="296"/>
    </row>
    <row r="199" spans="1:368" s="178" customFormat="1" ht="24.75" customHeight="1" x14ac:dyDescent="0.15">
      <c r="B199" s="890"/>
      <c r="C199" s="891"/>
      <c r="D199" s="891"/>
      <c r="E199" s="372"/>
      <c r="F199" s="301" t="s">
        <v>3742</v>
      </c>
      <c r="G199" s="373" t="s">
        <v>3741</v>
      </c>
      <c r="H199" s="306" t="s">
        <v>3743</v>
      </c>
      <c r="I199" s="303" t="s">
        <v>3856</v>
      </c>
      <c r="J199" s="304" t="s">
        <v>3726</v>
      </c>
      <c r="K199" s="303" t="s">
        <v>3705</v>
      </c>
      <c r="L199" s="579" t="s">
        <v>3897</v>
      </c>
      <c r="M199" s="303" t="s">
        <v>3738</v>
      </c>
      <c r="N199" s="305" t="s">
        <v>3698</v>
      </c>
      <c r="O199" s="306" t="s">
        <v>3751</v>
      </c>
      <c r="P199" s="306" t="s">
        <v>3752</v>
      </c>
      <c r="Q199" s="306" t="s">
        <v>3690</v>
      </c>
      <c r="R199" s="306" t="s">
        <v>3733</v>
      </c>
      <c r="S199" s="307" t="s">
        <v>3759</v>
      </c>
      <c r="T199" s="308" t="s">
        <v>3760</v>
      </c>
      <c r="U199" s="308" t="s">
        <v>3864</v>
      </c>
      <c r="V199" s="308" t="s">
        <v>3865</v>
      </c>
      <c r="W199" s="309" t="s">
        <v>3763</v>
      </c>
      <c r="X199" s="308" t="s">
        <v>3762</v>
      </c>
      <c r="Y199" s="308" t="s">
        <v>3776</v>
      </c>
      <c r="Z199" s="308" t="s">
        <v>3777</v>
      </c>
      <c r="AA199" s="310" t="s">
        <v>3857</v>
      </c>
      <c r="AB199" s="304" t="s">
        <v>3726</v>
      </c>
      <c r="AC199" s="303" t="s">
        <v>3705</v>
      </c>
      <c r="AD199" s="579" t="s">
        <v>3897</v>
      </c>
      <c r="AE199" s="303" t="s">
        <v>3738</v>
      </c>
      <c r="AF199" s="305" t="s">
        <v>3698</v>
      </c>
      <c r="AG199" s="306" t="s">
        <v>3751</v>
      </c>
      <c r="AH199" s="306" t="s">
        <v>3752</v>
      </c>
      <c r="AI199" s="306" t="s">
        <v>3690</v>
      </c>
      <c r="AJ199" s="306" t="s">
        <v>3733</v>
      </c>
      <c r="AK199" s="307" t="s">
        <v>3759</v>
      </c>
      <c r="AL199" s="308" t="s">
        <v>3760</v>
      </c>
      <c r="AM199" s="308" t="s">
        <v>3864</v>
      </c>
      <c r="AN199" s="308" t="s">
        <v>3865</v>
      </c>
      <c r="AO199" s="309" t="s">
        <v>3763</v>
      </c>
      <c r="AP199" s="308" t="s">
        <v>3762</v>
      </c>
      <c r="AQ199" s="308" t="s">
        <v>3776</v>
      </c>
      <c r="AR199" s="308" t="s">
        <v>3777</v>
      </c>
      <c r="AS199" s="311" t="s">
        <v>3858</v>
      </c>
      <c r="AT199" s="304" t="s">
        <v>3726</v>
      </c>
      <c r="AU199" s="303" t="s">
        <v>3705</v>
      </c>
      <c r="AV199" s="579" t="s">
        <v>3897</v>
      </c>
      <c r="AW199" s="303" t="s">
        <v>3738</v>
      </c>
      <c r="AX199" s="305" t="s">
        <v>3698</v>
      </c>
      <c r="AY199" s="306" t="s">
        <v>3751</v>
      </c>
      <c r="AZ199" s="306" t="s">
        <v>3752</v>
      </c>
      <c r="BA199" s="306" t="s">
        <v>3690</v>
      </c>
      <c r="BB199" s="306" t="s">
        <v>3733</v>
      </c>
      <c r="BC199" s="307" t="s">
        <v>3759</v>
      </c>
      <c r="BD199" s="308" t="s">
        <v>3760</v>
      </c>
      <c r="BE199" s="308" t="s">
        <v>3864</v>
      </c>
      <c r="BF199" s="308" t="s">
        <v>3865</v>
      </c>
      <c r="BG199" s="309" t="s">
        <v>3763</v>
      </c>
      <c r="BH199" s="308" t="s">
        <v>3762</v>
      </c>
      <c r="BI199" s="308" t="s">
        <v>3776</v>
      </c>
      <c r="BJ199" s="308" t="s">
        <v>3777</v>
      </c>
      <c r="BK199" s="303" t="s">
        <v>3859</v>
      </c>
      <c r="BL199" s="304" t="s">
        <v>3726</v>
      </c>
      <c r="BM199" s="303" t="s">
        <v>3705</v>
      </c>
      <c r="BN199" s="579" t="s">
        <v>3897</v>
      </c>
      <c r="BO199" s="303" t="s">
        <v>3738</v>
      </c>
      <c r="BP199" s="305" t="s">
        <v>3698</v>
      </c>
      <c r="BQ199" s="306" t="s">
        <v>3751</v>
      </c>
      <c r="BR199" s="306" t="s">
        <v>3752</v>
      </c>
      <c r="BS199" s="306" t="s">
        <v>3690</v>
      </c>
      <c r="BT199" s="306" t="s">
        <v>3733</v>
      </c>
      <c r="BU199" s="307" t="s">
        <v>3759</v>
      </c>
      <c r="BV199" s="308" t="s">
        <v>3760</v>
      </c>
      <c r="BW199" s="308" t="s">
        <v>3864</v>
      </c>
      <c r="BX199" s="308" t="s">
        <v>3865</v>
      </c>
      <c r="BY199" s="309" t="s">
        <v>3763</v>
      </c>
      <c r="BZ199" s="308" t="s">
        <v>3762</v>
      </c>
      <c r="CA199" s="308" t="s">
        <v>3776</v>
      </c>
      <c r="CB199" s="308" t="s">
        <v>3777</v>
      </c>
      <c r="CC199" s="303" t="s">
        <v>3860</v>
      </c>
      <c r="CD199" s="304" t="s">
        <v>3726</v>
      </c>
      <c r="CE199" s="303" t="s">
        <v>3705</v>
      </c>
      <c r="CF199" s="579" t="s">
        <v>3897</v>
      </c>
      <c r="CG199" s="303" t="s">
        <v>3738</v>
      </c>
      <c r="CH199" s="305" t="s">
        <v>3698</v>
      </c>
      <c r="CI199" s="306" t="s">
        <v>3751</v>
      </c>
      <c r="CJ199" s="306" t="s">
        <v>3752</v>
      </c>
      <c r="CK199" s="306" t="s">
        <v>3690</v>
      </c>
      <c r="CL199" s="306" t="s">
        <v>3733</v>
      </c>
      <c r="CM199" s="307" t="s">
        <v>3759</v>
      </c>
      <c r="CN199" s="308" t="s">
        <v>3760</v>
      </c>
      <c r="CO199" s="308" t="s">
        <v>3864</v>
      </c>
      <c r="CP199" s="308" t="s">
        <v>3865</v>
      </c>
      <c r="CQ199" s="309" t="s">
        <v>3763</v>
      </c>
      <c r="CR199" s="308" t="s">
        <v>3762</v>
      </c>
      <c r="CS199" s="308" t="s">
        <v>3776</v>
      </c>
      <c r="CT199" s="308" t="s">
        <v>3777</v>
      </c>
      <c r="CU199" s="303" t="s">
        <v>3884</v>
      </c>
      <c r="CV199" s="304" t="s">
        <v>3726</v>
      </c>
      <c r="CW199" s="303" t="s">
        <v>3705</v>
      </c>
      <c r="CX199" s="579" t="s">
        <v>3897</v>
      </c>
      <c r="CY199" s="303" t="s">
        <v>3738</v>
      </c>
      <c r="CZ199" s="305" t="s">
        <v>3698</v>
      </c>
      <c r="DA199" s="306" t="s">
        <v>3751</v>
      </c>
      <c r="DB199" s="306" t="s">
        <v>3752</v>
      </c>
      <c r="DC199" s="306" t="s">
        <v>3690</v>
      </c>
      <c r="DD199" s="306" t="s">
        <v>3733</v>
      </c>
      <c r="DE199" s="307" t="s">
        <v>3759</v>
      </c>
      <c r="DF199" s="308" t="s">
        <v>3760</v>
      </c>
      <c r="DG199" s="308" t="s">
        <v>3864</v>
      </c>
      <c r="DH199" s="308" t="s">
        <v>3865</v>
      </c>
      <c r="DI199" s="309" t="s">
        <v>3763</v>
      </c>
      <c r="DJ199" s="308" t="s">
        <v>3762</v>
      </c>
      <c r="DK199" s="308" t="s">
        <v>3776</v>
      </c>
      <c r="DL199" s="308" t="s">
        <v>3777</v>
      </c>
      <c r="DM199" s="310" t="s">
        <v>3885</v>
      </c>
      <c r="DN199" s="304" t="s">
        <v>3726</v>
      </c>
      <c r="DO199" s="303" t="s">
        <v>3705</v>
      </c>
      <c r="DP199" s="579" t="s">
        <v>3897</v>
      </c>
      <c r="DQ199" s="303" t="s">
        <v>3738</v>
      </c>
      <c r="DR199" s="305" t="s">
        <v>3698</v>
      </c>
      <c r="DS199" s="306" t="s">
        <v>3751</v>
      </c>
      <c r="DT199" s="306" t="s">
        <v>3752</v>
      </c>
      <c r="DU199" s="306" t="s">
        <v>3690</v>
      </c>
      <c r="DV199" s="306" t="s">
        <v>3733</v>
      </c>
      <c r="DW199" s="307" t="s">
        <v>3759</v>
      </c>
      <c r="DX199" s="308" t="s">
        <v>3760</v>
      </c>
      <c r="DY199" s="308" t="s">
        <v>3864</v>
      </c>
      <c r="DZ199" s="308" t="s">
        <v>3865</v>
      </c>
      <c r="EA199" s="309" t="s">
        <v>3763</v>
      </c>
      <c r="EB199" s="308" t="s">
        <v>3762</v>
      </c>
      <c r="EC199" s="308" t="s">
        <v>3776</v>
      </c>
      <c r="ED199" s="308" t="s">
        <v>3777</v>
      </c>
      <c r="EE199" s="311" t="s">
        <v>3886</v>
      </c>
      <c r="EF199" s="304" t="s">
        <v>3726</v>
      </c>
      <c r="EG199" s="303" t="s">
        <v>3705</v>
      </c>
      <c r="EH199" s="579" t="s">
        <v>3897</v>
      </c>
      <c r="EI199" s="303" t="s">
        <v>3738</v>
      </c>
      <c r="EJ199" s="305" t="s">
        <v>3698</v>
      </c>
      <c r="EK199" s="306" t="s">
        <v>3751</v>
      </c>
      <c r="EL199" s="306" t="s">
        <v>3752</v>
      </c>
      <c r="EM199" s="306" t="s">
        <v>3690</v>
      </c>
      <c r="EN199" s="306" t="s">
        <v>3733</v>
      </c>
      <c r="EO199" s="307" t="s">
        <v>3759</v>
      </c>
      <c r="EP199" s="308" t="s">
        <v>3760</v>
      </c>
      <c r="EQ199" s="308" t="s">
        <v>3864</v>
      </c>
      <c r="ER199" s="308" t="s">
        <v>3865</v>
      </c>
      <c r="ES199" s="309" t="s">
        <v>3763</v>
      </c>
      <c r="ET199" s="308" t="s">
        <v>3762</v>
      </c>
      <c r="EU199" s="308" t="s">
        <v>3776</v>
      </c>
      <c r="EV199" s="308" t="s">
        <v>3777</v>
      </c>
      <c r="EW199" s="303" t="s">
        <v>3887</v>
      </c>
      <c r="EX199" s="304" t="s">
        <v>3726</v>
      </c>
      <c r="EY199" s="303" t="s">
        <v>3705</v>
      </c>
      <c r="EZ199" s="579" t="s">
        <v>3897</v>
      </c>
      <c r="FA199" s="303" t="s">
        <v>3738</v>
      </c>
      <c r="FB199" s="305" t="s">
        <v>3698</v>
      </c>
      <c r="FC199" s="306" t="s">
        <v>3751</v>
      </c>
      <c r="FD199" s="306" t="s">
        <v>3752</v>
      </c>
      <c r="FE199" s="306" t="s">
        <v>3690</v>
      </c>
      <c r="FF199" s="306" t="s">
        <v>3733</v>
      </c>
      <c r="FG199" s="307" t="s">
        <v>3759</v>
      </c>
      <c r="FH199" s="308" t="s">
        <v>3760</v>
      </c>
      <c r="FI199" s="308" t="s">
        <v>3864</v>
      </c>
      <c r="FJ199" s="308" t="s">
        <v>3865</v>
      </c>
      <c r="FK199" s="309" t="s">
        <v>3763</v>
      </c>
      <c r="FL199" s="308" t="s">
        <v>3762</v>
      </c>
      <c r="FM199" s="308" t="s">
        <v>3776</v>
      </c>
      <c r="FN199" s="308" t="s">
        <v>3777</v>
      </c>
      <c r="FO199" s="303" t="s">
        <v>3888</v>
      </c>
      <c r="FP199" s="304" t="s">
        <v>3726</v>
      </c>
      <c r="FQ199" s="303" t="s">
        <v>3705</v>
      </c>
      <c r="FR199" s="579" t="s">
        <v>3897</v>
      </c>
      <c r="FS199" s="303" t="s">
        <v>3738</v>
      </c>
      <c r="FT199" s="305" t="s">
        <v>3698</v>
      </c>
      <c r="FU199" s="306" t="s">
        <v>3751</v>
      </c>
      <c r="FV199" s="306" t="s">
        <v>3752</v>
      </c>
      <c r="FW199" s="306" t="s">
        <v>3690</v>
      </c>
      <c r="FX199" s="306" t="s">
        <v>3733</v>
      </c>
      <c r="FY199" s="307" t="s">
        <v>3759</v>
      </c>
      <c r="FZ199" s="308" t="s">
        <v>3760</v>
      </c>
      <c r="GA199" s="308" t="s">
        <v>3864</v>
      </c>
      <c r="GB199" s="308" t="s">
        <v>3865</v>
      </c>
      <c r="GC199" s="309" t="s">
        <v>3763</v>
      </c>
      <c r="GD199" s="308" t="s">
        <v>3762</v>
      </c>
      <c r="GE199" s="308" t="s">
        <v>3776</v>
      </c>
      <c r="GF199" s="308" t="s">
        <v>3777</v>
      </c>
      <c r="GG199" s="303" t="s">
        <v>3889</v>
      </c>
      <c r="GH199" s="304" t="s">
        <v>3726</v>
      </c>
      <c r="GI199" s="303" t="s">
        <v>3705</v>
      </c>
      <c r="GJ199" s="579" t="s">
        <v>3897</v>
      </c>
      <c r="GK199" s="303" t="s">
        <v>3738</v>
      </c>
      <c r="GL199" s="305" t="s">
        <v>3698</v>
      </c>
      <c r="GM199" s="306" t="s">
        <v>3751</v>
      </c>
      <c r="GN199" s="306" t="s">
        <v>3752</v>
      </c>
      <c r="GO199" s="306" t="s">
        <v>3690</v>
      </c>
      <c r="GP199" s="306" t="s">
        <v>3733</v>
      </c>
      <c r="GQ199" s="307" t="s">
        <v>3759</v>
      </c>
      <c r="GR199" s="308" t="s">
        <v>3760</v>
      </c>
      <c r="GS199" s="308" t="s">
        <v>3864</v>
      </c>
      <c r="GT199" s="308" t="s">
        <v>3865</v>
      </c>
      <c r="GU199" s="309" t="s">
        <v>3763</v>
      </c>
      <c r="GV199" s="308" t="s">
        <v>3762</v>
      </c>
      <c r="GW199" s="308" t="s">
        <v>3776</v>
      </c>
      <c r="GX199" s="308" t="s">
        <v>3777</v>
      </c>
      <c r="GY199" s="310" t="s">
        <v>3890</v>
      </c>
      <c r="GZ199" s="304" t="s">
        <v>3726</v>
      </c>
      <c r="HA199" s="303" t="s">
        <v>3705</v>
      </c>
      <c r="HB199" s="579" t="s">
        <v>3897</v>
      </c>
      <c r="HC199" s="303" t="s">
        <v>3738</v>
      </c>
      <c r="HD199" s="305" t="s">
        <v>3698</v>
      </c>
      <c r="HE199" s="306" t="s">
        <v>3751</v>
      </c>
      <c r="HF199" s="306" t="s">
        <v>3752</v>
      </c>
      <c r="HG199" s="306" t="s">
        <v>3690</v>
      </c>
      <c r="HH199" s="306" t="s">
        <v>3733</v>
      </c>
      <c r="HI199" s="307" t="s">
        <v>3759</v>
      </c>
      <c r="HJ199" s="308" t="s">
        <v>3760</v>
      </c>
      <c r="HK199" s="308" t="s">
        <v>3864</v>
      </c>
      <c r="HL199" s="308" t="s">
        <v>3865</v>
      </c>
      <c r="HM199" s="309" t="s">
        <v>3763</v>
      </c>
      <c r="HN199" s="308" t="s">
        <v>3762</v>
      </c>
      <c r="HO199" s="308" t="s">
        <v>3776</v>
      </c>
      <c r="HP199" s="308" t="s">
        <v>3777</v>
      </c>
      <c r="HQ199" s="311" t="s">
        <v>3891</v>
      </c>
      <c r="HR199" s="304" t="s">
        <v>3726</v>
      </c>
      <c r="HS199" s="303" t="s">
        <v>3705</v>
      </c>
      <c r="HT199" s="579" t="s">
        <v>3897</v>
      </c>
      <c r="HU199" s="303" t="s">
        <v>3738</v>
      </c>
      <c r="HV199" s="305" t="s">
        <v>3698</v>
      </c>
      <c r="HW199" s="306" t="s">
        <v>3751</v>
      </c>
      <c r="HX199" s="306" t="s">
        <v>3752</v>
      </c>
      <c r="HY199" s="306" t="s">
        <v>3690</v>
      </c>
      <c r="HZ199" s="306" t="s">
        <v>3733</v>
      </c>
      <c r="IA199" s="307" t="s">
        <v>3759</v>
      </c>
      <c r="IB199" s="308" t="s">
        <v>3760</v>
      </c>
      <c r="IC199" s="308" t="s">
        <v>3864</v>
      </c>
      <c r="ID199" s="308" t="s">
        <v>3865</v>
      </c>
      <c r="IE199" s="309" t="s">
        <v>3763</v>
      </c>
      <c r="IF199" s="308" t="s">
        <v>3762</v>
      </c>
      <c r="IG199" s="308" t="s">
        <v>3776</v>
      </c>
      <c r="IH199" s="308" t="s">
        <v>3777</v>
      </c>
      <c r="II199" s="303" t="s">
        <v>3892</v>
      </c>
      <c r="IJ199" s="304" t="s">
        <v>3726</v>
      </c>
      <c r="IK199" s="303" t="s">
        <v>3705</v>
      </c>
      <c r="IL199" s="579" t="s">
        <v>3897</v>
      </c>
      <c r="IM199" s="303" t="s">
        <v>3738</v>
      </c>
      <c r="IN199" s="305" t="s">
        <v>3698</v>
      </c>
      <c r="IO199" s="306" t="s">
        <v>3751</v>
      </c>
      <c r="IP199" s="306" t="s">
        <v>3752</v>
      </c>
      <c r="IQ199" s="306" t="s">
        <v>3690</v>
      </c>
      <c r="IR199" s="306" t="s">
        <v>3733</v>
      </c>
      <c r="IS199" s="307" t="s">
        <v>3759</v>
      </c>
      <c r="IT199" s="308" t="s">
        <v>3760</v>
      </c>
      <c r="IU199" s="308" t="s">
        <v>3864</v>
      </c>
      <c r="IV199" s="308" t="s">
        <v>3865</v>
      </c>
      <c r="IW199" s="309" t="s">
        <v>3763</v>
      </c>
      <c r="IX199" s="308" t="s">
        <v>3762</v>
      </c>
      <c r="IY199" s="308" t="s">
        <v>3776</v>
      </c>
      <c r="IZ199" s="308" t="s">
        <v>3777</v>
      </c>
      <c r="JA199" s="303" t="s">
        <v>3893</v>
      </c>
      <c r="JB199" s="304" t="s">
        <v>3726</v>
      </c>
      <c r="JC199" s="303" t="s">
        <v>3705</v>
      </c>
      <c r="JD199" s="579" t="s">
        <v>3897</v>
      </c>
      <c r="JE199" s="303" t="s">
        <v>3738</v>
      </c>
      <c r="JF199" s="305" t="s">
        <v>3698</v>
      </c>
      <c r="JG199" s="306" t="s">
        <v>3751</v>
      </c>
      <c r="JH199" s="306" t="s">
        <v>3752</v>
      </c>
      <c r="JI199" s="306" t="s">
        <v>3690</v>
      </c>
      <c r="JJ199" s="306" t="s">
        <v>3733</v>
      </c>
      <c r="JK199" s="307" t="s">
        <v>3759</v>
      </c>
      <c r="JL199" s="308" t="s">
        <v>3760</v>
      </c>
      <c r="JM199" s="308" t="s">
        <v>3864</v>
      </c>
      <c r="JN199" s="308" t="s">
        <v>3865</v>
      </c>
      <c r="JO199" s="309" t="s">
        <v>3763</v>
      </c>
      <c r="JP199" s="308" t="s">
        <v>3762</v>
      </c>
      <c r="JQ199" s="308" t="s">
        <v>3776</v>
      </c>
      <c r="JR199" s="308" t="s">
        <v>3777</v>
      </c>
      <c r="JS199" s="303" t="s">
        <v>3958</v>
      </c>
      <c r="JT199" s="304" t="s">
        <v>3726</v>
      </c>
      <c r="JU199" s="303" t="s">
        <v>3705</v>
      </c>
      <c r="JV199" s="579" t="s">
        <v>3897</v>
      </c>
      <c r="JW199" s="303" t="s">
        <v>3738</v>
      </c>
      <c r="JX199" s="305" t="s">
        <v>3698</v>
      </c>
      <c r="JY199" s="306" t="s">
        <v>3751</v>
      </c>
      <c r="JZ199" s="306" t="s">
        <v>3752</v>
      </c>
      <c r="KA199" s="306" t="s">
        <v>3690</v>
      </c>
      <c r="KB199" s="306" t="s">
        <v>3733</v>
      </c>
      <c r="KC199" s="307" t="s">
        <v>3759</v>
      </c>
      <c r="KD199" s="308" t="s">
        <v>3760</v>
      </c>
      <c r="KE199" s="308" t="s">
        <v>3864</v>
      </c>
      <c r="KF199" s="308" t="s">
        <v>3865</v>
      </c>
      <c r="KG199" s="309" t="s">
        <v>3763</v>
      </c>
      <c r="KH199" s="308" t="s">
        <v>3762</v>
      </c>
      <c r="KI199" s="308" t="s">
        <v>3776</v>
      </c>
      <c r="KJ199" s="308" t="s">
        <v>3777</v>
      </c>
      <c r="KK199" s="310" t="s">
        <v>3929</v>
      </c>
      <c r="KL199" s="304" t="s">
        <v>3726</v>
      </c>
      <c r="KM199" s="303" t="s">
        <v>3705</v>
      </c>
      <c r="KN199" s="579" t="s">
        <v>3897</v>
      </c>
      <c r="KO199" s="303" t="s">
        <v>3738</v>
      </c>
      <c r="KP199" s="305" t="s">
        <v>3698</v>
      </c>
      <c r="KQ199" s="306" t="s">
        <v>3751</v>
      </c>
      <c r="KR199" s="306" t="s">
        <v>3752</v>
      </c>
      <c r="KS199" s="306" t="s">
        <v>3690</v>
      </c>
      <c r="KT199" s="306" t="s">
        <v>3733</v>
      </c>
      <c r="KU199" s="307" t="s">
        <v>3759</v>
      </c>
      <c r="KV199" s="308" t="s">
        <v>3760</v>
      </c>
      <c r="KW199" s="308" t="s">
        <v>3864</v>
      </c>
      <c r="KX199" s="308" t="s">
        <v>3865</v>
      </c>
      <c r="KY199" s="309" t="s">
        <v>3763</v>
      </c>
      <c r="KZ199" s="308" t="s">
        <v>3762</v>
      </c>
      <c r="LA199" s="308" t="s">
        <v>3776</v>
      </c>
      <c r="LB199" s="308" t="s">
        <v>3777</v>
      </c>
      <c r="LC199" s="311" t="s">
        <v>3930</v>
      </c>
      <c r="LD199" s="304" t="s">
        <v>3726</v>
      </c>
      <c r="LE199" s="303" t="s">
        <v>3705</v>
      </c>
      <c r="LF199" s="579" t="s">
        <v>3897</v>
      </c>
      <c r="LG199" s="303" t="s">
        <v>3738</v>
      </c>
      <c r="LH199" s="305" t="s">
        <v>3698</v>
      </c>
      <c r="LI199" s="306" t="s">
        <v>3751</v>
      </c>
      <c r="LJ199" s="306" t="s">
        <v>3752</v>
      </c>
      <c r="LK199" s="306" t="s">
        <v>3690</v>
      </c>
      <c r="LL199" s="306" t="s">
        <v>3733</v>
      </c>
      <c r="LM199" s="307" t="s">
        <v>3759</v>
      </c>
      <c r="LN199" s="308" t="s">
        <v>3760</v>
      </c>
      <c r="LO199" s="308" t="s">
        <v>3864</v>
      </c>
      <c r="LP199" s="308" t="s">
        <v>3865</v>
      </c>
      <c r="LQ199" s="309" t="s">
        <v>3763</v>
      </c>
      <c r="LR199" s="308" t="s">
        <v>3762</v>
      </c>
      <c r="LS199" s="308" t="s">
        <v>3776</v>
      </c>
      <c r="LT199" s="308" t="s">
        <v>3777</v>
      </c>
      <c r="LU199" s="303" t="s">
        <v>3931</v>
      </c>
      <c r="LV199" s="304" t="s">
        <v>3726</v>
      </c>
      <c r="LW199" s="303" t="s">
        <v>3705</v>
      </c>
      <c r="LX199" s="579" t="s">
        <v>3897</v>
      </c>
      <c r="LY199" s="303" t="s">
        <v>3738</v>
      </c>
      <c r="LZ199" s="305" t="s">
        <v>3698</v>
      </c>
      <c r="MA199" s="306" t="s">
        <v>3751</v>
      </c>
      <c r="MB199" s="306" t="s">
        <v>3752</v>
      </c>
      <c r="MC199" s="306" t="s">
        <v>3690</v>
      </c>
      <c r="MD199" s="306" t="s">
        <v>3733</v>
      </c>
      <c r="ME199" s="307" t="s">
        <v>3759</v>
      </c>
      <c r="MF199" s="308" t="s">
        <v>3760</v>
      </c>
      <c r="MG199" s="308" t="s">
        <v>3864</v>
      </c>
      <c r="MH199" s="308" t="s">
        <v>3865</v>
      </c>
      <c r="MI199" s="309" t="s">
        <v>3763</v>
      </c>
      <c r="MJ199" s="308" t="s">
        <v>3762</v>
      </c>
      <c r="MK199" s="308" t="s">
        <v>3776</v>
      </c>
      <c r="ML199" s="308" t="s">
        <v>3777</v>
      </c>
      <c r="MM199" s="303" t="s">
        <v>3932</v>
      </c>
      <c r="MN199" s="304" t="s">
        <v>3726</v>
      </c>
      <c r="MO199" s="303" t="s">
        <v>3705</v>
      </c>
      <c r="MP199" s="579" t="s">
        <v>3897</v>
      </c>
      <c r="MQ199" s="303" t="s">
        <v>3738</v>
      </c>
      <c r="MR199" s="305" t="s">
        <v>3698</v>
      </c>
      <c r="MS199" s="306" t="s">
        <v>3751</v>
      </c>
      <c r="MT199" s="306" t="s">
        <v>3752</v>
      </c>
      <c r="MU199" s="306" t="s">
        <v>3690</v>
      </c>
      <c r="MV199" s="306" t="s">
        <v>3733</v>
      </c>
      <c r="MW199" s="307" t="s">
        <v>3759</v>
      </c>
      <c r="MX199" s="308" t="s">
        <v>3760</v>
      </c>
      <c r="MY199" s="308" t="s">
        <v>3864</v>
      </c>
      <c r="MZ199" s="308" t="s">
        <v>3865</v>
      </c>
      <c r="NA199" s="309" t="s">
        <v>3763</v>
      </c>
      <c r="NB199" s="308" t="s">
        <v>3762</v>
      </c>
      <c r="NC199" s="308" t="s">
        <v>3776</v>
      </c>
      <c r="ND199" s="308" t="s">
        <v>3777</v>
      </c>
    </row>
    <row r="200" spans="1:368" s="178" customFormat="1" ht="24.75" customHeight="1" x14ac:dyDescent="0.15">
      <c r="B200" s="892"/>
      <c r="C200" s="893"/>
      <c r="D200" s="893"/>
      <c r="E200" s="374"/>
      <c r="F200" s="314"/>
      <c r="G200" s="375"/>
      <c r="H200" s="376" t="s">
        <v>3685</v>
      </c>
      <c r="I200" s="378" t="s">
        <v>3708</v>
      </c>
      <c r="J200" s="376" t="s">
        <v>3685</v>
      </c>
      <c r="K200" s="378" t="s">
        <v>3685</v>
      </c>
      <c r="L200" s="378" t="s">
        <v>3685</v>
      </c>
      <c r="M200" s="378" t="s">
        <v>3831</v>
      </c>
      <c r="N200" s="379" t="s">
        <v>3831</v>
      </c>
      <c r="O200" s="376" t="s">
        <v>3685</v>
      </c>
      <c r="P200" s="377" t="s">
        <v>3831</v>
      </c>
      <c r="Q200" s="376" t="s">
        <v>3685</v>
      </c>
      <c r="R200" s="377" t="s">
        <v>3831</v>
      </c>
      <c r="S200" s="380" t="s">
        <v>3707</v>
      </c>
      <c r="T200" s="379" t="s">
        <v>3707</v>
      </c>
      <c r="U200" s="379" t="s">
        <v>3707</v>
      </c>
      <c r="V200" s="379" t="s">
        <v>3707</v>
      </c>
      <c r="W200" s="381" t="s">
        <v>3831</v>
      </c>
      <c r="X200" s="379" t="s">
        <v>3831</v>
      </c>
      <c r="Y200" s="379" t="s">
        <v>3831</v>
      </c>
      <c r="Z200" s="379" t="s">
        <v>3831</v>
      </c>
      <c r="AA200" s="382" t="s">
        <v>3708</v>
      </c>
      <c r="AB200" s="376" t="s">
        <v>3685</v>
      </c>
      <c r="AC200" s="378" t="s">
        <v>3685</v>
      </c>
      <c r="AD200" s="378" t="s">
        <v>3685</v>
      </c>
      <c r="AE200" s="378" t="s">
        <v>3831</v>
      </c>
      <c r="AF200" s="379" t="s">
        <v>3831</v>
      </c>
      <c r="AG200" s="376" t="s">
        <v>3685</v>
      </c>
      <c r="AH200" s="377" t="s">
        <v>3831</v>
      </c>
      <c r="AI200" s="376" t="s">
        <v>3685</v>
      </c>
      <c r="AJ200" s="377" t="s">
        <v>3831</v>
      </c>
      <c r="AK200" s="380" t="s">
        <v>3707</v>
      </c>
      <c r="AL200" s="379" t="s">
        <v>3707</v>
      </c>
      <c r="AM200" s="379" t="s">
        <v>3707</v>
      </c>
      <c r="AN200" s="379" t="s">
        <v>3707</v>
      </c>
      <c r="AO200" s="381" t="s">
        <v>3831</v>
      </c>
      <c r="AP200" s="379" t="s">
        <v>3831</v>
      </c>
      <c r="AQ200" s="379" t="s">
        <v>3831</v>
      </c>
      <c r="AR200" s="379" t="s">
        <v>3831</v>
      </c>
      <c r="AS200" s="383" t="s">
        <v>3708</v>
      </c>
      <c r="AT200" s="376" t="s">
        <v>3685</v>
      </c>
      <c r="AU200" s="378" t="s">
        <v>3685</v>
      </c>
      <c r="AV200" s="378" t="s">
        <v>3685</v>
      </c>
      <c r="AW200" s="378" t="s">
        <v>3831</v>
      </c>
      <c r="AX200" s="379" t="s">
        <v>3831</v>
      </c>
      <c r="AY200" s="376" t="s">
        <v>3685</v>
      </c>
      <c r="AZ200" s="377" t="s">
        <v>3831</v>
      </c>
      <c r="BA200" s="376" t="s">
        <v>3685</v>
      </c>
      <c r="BB200" s="377" t="s">
        <v>3831</v>
      </c>
      <c r="BC200" s="380" t="s">
        <v>3707</v>
      </c>
      <c r="BD200" s="379" t="s">
        <v>3707</v>
      </c>
      <c r="BE200" s="379" t="s">
        <v>3707</v>
      </c>
      <c r="BF200" s="379" t="s">
        <v>3707</v>
      </c>
      <c r="BG200" s="381" t="s">
        <v>3831</v>
      </c>
      <c r="BH200" s="379" t="s">
        <v>3831</v>
      </c>
      <c r="BI200" s="379" t="s">
        <v>3831</v>
      </c>
      <c r="BJ200" s="379" t="s">
        <v>3831</v>
      </c>
      <c r="BK200" s="378" t="s">
        <v>3708</v>
      </c>
      <c r="BL200" s="376" t="s">
        <v>3685</v>
      </c>
      <c r="BM200" s="378" t="s">
        <v>3685</v>
      </c>
      <c r="BN200" s="378" t="s">
        <v>3685</v>
      </c>
      <c r="BO200" s="378" t="s">
        <v>3831</v>
      </c>
      <c r="BP200" s="379" t="s">
        <v>3831</v>
      </c>
      <c r="BQ200" s="376" t="s">
        <v>3685</v>
      </c>
      <c r="BR200" s="377" t="s">
        <v>3831</v>
      </c>
      <c r="BS200" s="376" t="s">
        <v>3685</v>
      </c>
      <c r="BT200" s="377" t="s">
        <v>3831</v>
      </c>
      <c r="BU200" s="380" t="s">
        <v>3707</v>
      </c>
      <c r="BV200" s="379" t="s">
        <v>3707</v>
      </c>
      <c r="BW200" s="379" t="s">
        <v>3707</v>
      </c>
      <c r="BX200" s="379" t="s">
        <v>3707</v>
      </c>
      <c r="BY200" s="381" t="s">
        <v>3831</v>
      </c>
      <c r="BZ200" s="379" t="s">
        <v>3831</v>
      </c>
      <c r="CA200" s="379" t="s">
        <v>3831</v>
      </c>
      <c r="CB200" s="379" t="s">
        <v>3831</v>
      </c>
      <c r="CC200" s="378" t="s">
        <v>3708</v>
      </c>
      <c r="CD200" s="376" t="s">
        <v>3685</v>
      </c>
      <c r="CE200" s="378" t="s">
        <v>3685</v>
      </c>
      <c r="CF200" s="378" t="s">
        <v>3685</v>
      </c>
      <c r="CG200" s="378" t="s">
        <v>3831</v>
      </c>
      <c r="CH200" s="379" t="s">
        <v>3831</v>
      </c>
      <c r="CI200" s="376" t="s">
        <v>3685</v>
      </c>
      <c r="CJ200" s="377" t="s">
        <v>3831</v>
      </c>
      <c r="CK200" s="376" t="s">
        <v>3685</v>
      </c>
      <c r="CL200" s="377" t="s">
        <v>3831</v>
      </c>
      <c r="CM200" s="380" t="s">
        <v>3707</v>
      </c>
      <c r="CN200" s="379" t="s">
        <v>3707</v>
      </c>
      <c r="CO200" s="379" t="s">
        <v>3707</v>
      </c>
      <c r="CP200" s="379" t="s">
        <v>3707</v>
      </c>
      <c r="CQ200" s="381" t="s">
        <v>3831</v>
      </c>
      <c r="CR200" s="379" t="s">
        <v>3831</v>
      </c>
      <c r="CS200" s="379" t="s">
        <v>3831</v>
      </c>
      <c r="CT200" s="379" t="s">
        <v>3831</v>
      </c>
      <c r="CU200" s="378" t="s">
        <v>3708</v>
      </c>
      <c r="CV200" s="376" t="s">
        <v>3685</v>
      </c>
      <c r="CW200" s="378" t="s">
        <v>3685</v>
      </c>
      <c r="CX200" s="378" t="s">
        <v>3685</v>
      </c>
      <c r="CY200" s="378" t="s">
        <v>3831</v>
      </c>
      <c r="CZ200" s="379" t="s">
        <v>3831</v>
      </c>
      <c r="DA200" s="376" t="s">
        <v>3685</v>
      </c>
      <c r="DB200" s="377" t="s">
        <v>3831</v>
      </c>
      <c r="DC200" s="376" t="s">
        <v>3685</v>
      </c>
      <c r="DD200" s="377" t="s">
        <v>3831</v>
      </c>
      <c r="DE200" s="380" t="s">
        <v>3707</v>
      </c>
      <c r="DF200" s="379" t="s">
        <v>3707</v>
      </c>
      <c r="DG200" s="379" t="s">
        <v>3707</v>
      </c>
      <c r="DH200" s="379" t="s">
        <v>3707</v>
      </c>
      <c r="DI200" s="381" t="s">
        <v>3831</v>
      </c>
      <c r="DJ200" s="379" t="s">
        <v>3831</v>
      </c>
      <c r="DK200" s="379" t="s">
        <v>3831</v>
      </c>
      <c r="DL200" s="379" t="s">
        <v>3831</v>
      </c>
      <c r="DM200" s="382" t="s">
        <v>3708</v>
      </c>
      <c r="DN200" s="376" t="s">
        <v>3685</v>
      </c>
      <c r="DO200" s="378" t="s">
        <v>3685</v>
      </c>
      <c r="DP200" s="378" t="s">
        <v>3685</v>
      </c>
      <c r="DQ200" s="378" t="s">
        <v>3831</v>
      </c>
      <c r="DR200" s="379" t="s">
        <v>3831</v>
      </c>
      <c r="DS200" s="376" t="s">
        <v>3685</v>
      </c>
      <c r="DT200" s="377" t="s">
        <v>3831</v>
      </c>
      <c r="DU200" s="376" t="s">
        <v>3685</v>
      </c>
      <c r="DV200" s="377" t="s">
        <v>3831</v>
      </c>
      <c r="DW200" s="380" t="s">
        <v>3707</v>
      </c>
      <c r="DX200" s="379" t="s">
        <v>3707</v>
      </c>
      <c r="DY200" s="379" t="s">
        <v>3707</v>
      </c>
      <c r="DZ200" s="379" t="s">
        <v>3707</v>
      </c>
      <c r="EA200" s="381" t="s">
        <v>3831</v>
      </c>
      <c r="EB200" s="379" t="s">
        <v>3831</v>
      </c>
      <c r="EC200" s="379" t="s">
        <v>3831</v>
      </c>
      <c r="ED200" s="379" t="s">
        <v>3831</v>
      </c>
      <c r="EE200" s="383" t="s">
        <v>3708</v>
      </c>
      <c r="EF200" s="376" t="s">
        <v>3685</v>
      </c>
      <c r="EG200" s="378" t="s">
        <v>3685</v>
      </c>
      <c r="EH200" s="378" t="s">
        <v>3685</v>
      </c>
      <c r="EI200" s="378" t="s">
        <v>3831</v>
      </c>
      <c r="EJ200" s="379" t="s">
        <v>3831</v>
      </c>
      <c r="EK200" s="376" t="s">
        <v>3685</v>
      </c>
      <c r="EL200" s="377" t="s">
        <v>3831</v>
      </c>
      <c r="EM200" s="376" t="s">
        <v>3685</v>
      </c>
      <c r="EN200" s="377" t="s">
        <v>3831</v>
      </c>
      <c r="EO200" s="380" t="s">
        <v>3707</v>
      </c>
      <c r="EP200" s="379" t="s">
        <v>3707</v>
      </c>
      <c r="EQ200" s="379" t="s">
        <v>3707</v>
      </c>
      <c r="ER200" s="379" t="s">
        <v>3707</v>
      </c>
      <c r="ES200" s="381" t="s">
        <v>3831</v>
      </c>
      <c r="ET200" s="379" t="s">
        <v>3831</v>
      </c>
      <c r="EU200" s="379" t="s">
        <v>3831</v>
      </c>
      <c r="EV200" s="379" t="s">
        <v>3831</v>
      </c>
      <c r="EW200" s="378" t="s">
        <v>3708</v>
      </c>
      <c r="EX200" s="376" t="s">
        <v>3685</v>
      </c>
      <c r="EY200" s="378" t="s">
        <v>3685</v>
      </c>
      <c r="EZ200" s="378" t="s">
        <v>3685</v>
      </c>
      <c r="FA200" s="378" t="s">
        <v>3831</v>
      </c>
      <c r="FB200" s="379" t="s">
        <v>3831</v>
      </c>
      <c r="FC200" s="376" t="s">
        <v>3685</v>
      </c>
      <c r="FD200" s="377" t="s">
        <v>3831</v>
      </c>
      <c r="FE200" s="376" t="s">
        <v>3685</v>
      </c>
      <c r="FF200" s="377" t="s">
        <v>3831</v>
      </c>
      <c r="FG200" s="380" t="s">
        <v>3707</v>
      </c>
      <c r="FH200" s="379" t="s">
        <v>3707</v>
      </c>
      <c r="FI200" s="379" t="s">
        <v>3707</v>
      </c>
      <c r="FJ200" s="379" t="s">
        <v>3707</v>
      </c>
      <c r="FK200" s="381" t="s">
        <v>3831</v>
      </c>
      <c r="FL200" s="379" t="s">
        <v>3831</v>
      </c>
      <c r="FM200" s="379" t="s">
        <v>3831</v>
      </c>
      <c r="FN200" s="379" t="s">
        <v>3831</v>
      </c>
      <c r="FO200" s="378" t="s">
        <v>3708</v>
      </c>
      <c r="FP200" s="376" t="s">
        <v>3685</v>
      </c>
      <c r="FQ200" s="378" t="s">
        <v>3685</v>
      </c>
      <c r="FR200" s="378" t="s">
        <v>3685</v>
      </c>
      <c r="FS200" s="378" t="s">
        <v>3831</v>
      </c>
      <c r="FT200" s="379" t="s">
        <v>3831</v>
      </c>
      <c r="FU200" s="376" t="s">
        <v>3685</v>
      </c>
      <c r="FV200" s="377" t="s">
        <v>3831</v>
      </c>
      <c r="FW200" s="376" t="s">
        <v>3685</v>
      </c>
      <c r="FX200" s="377" t="s">
        <v>3831</v>
      </c>
      <c r="FY200" s="380" t="s">
        <v>3707</v>
      </c>
      <c r="FZ200" s="379" t="s">
        <v>3707</v>
      </c>
      <c r="GA200" s="379" t="s">
        <v>3707</v>
      </c>
      <c r="GB200" s="379" t="s">
        <v>3707</v>
      </c>
      <c r="GC200" s="381" t="s">
        <v>3831</v>
      </c>
      <c r="GD200" s="379" t="s">
        <v>3831</v>
      </c>
      <c r="GE200" s="379" t="s">
        <v>3831</v>
      </c>
      <c r="GF200" s="379" t="s">
        <v>3831</v>
      </c>
      <c r="GG200" s="378" t="s">
        <v>3708</v>
      </c>
      <c r="GH200" s="376" t="s">
        <v>3685</v>
      </c>
      <c r="GI200" s="378" t="s">
        <v>3685</v>
      </c>
      <c r="GJ200" s="378" t="s">
        <v>3685</v>
      </c>
      <c r="GK200" s="378" t="s">
        <v>3831</v>
      </c>
      <c r="GL200" s="379" t="s">
        <v>3831</v>
      </c>
      <c r="GM200" s="376" t="s">
        <v>3685</v>
      </c>
      <c r="GN200" s="377" t="s">
        <v>3831</v>
      </c>
      <c r="GO200" s="376" t="s">
        <v>3685</v>
      </c>
      <c r="GP200" s="377" t="s">
        <v>3831</v>
      </c>
      <c r="GQ200" s="380" t="s">
        <v>3707</v>
      </c>
      <c r="GR200" s="379" t="s">
        <v>3707</v>
      </c>
      <c r="GS200" s="379" t="s">
        <v>3707</v>
      </c>
      <c r="GT200" s="379" t="s">
        <v>3707</v>
      </c>
      <c r="GU200" s="381" t="s">
        <v>3831</v>
      </c>
      <c r="GV200" s="379" t="s">
        <v>3831</v>
      </c>
      <c r="GW200" s="379" t="s">
        <v>3831</v>
      </c>
      <c r="GX200" s="379" t="s">
        <v>3831</v>
      </c>
      <c r="GY200" s="382" t="s">
        <v>3708</v>
      </c>
      <c r="GZ200" s="376" t="s">
        <v>3685</v>
      </c>
      <c r="HA200" s="378" t="s">
        <v>3685</v>
      </c>
      <c r="HB200" s="378" t="s">
        <v>3685</v>
      </c>
      <c r="HC200" s="378" t="s">
        <v>3831</v>
      </c>
      <c r="HD200" s="379" t="s">
        <v>3831</v>
      </c>
      <c r="HE200" s="376" t="s">
        <v>3685</v>
      </c>
      <c r="HF200" s="377" t="s">
        <v>3831</v>
      </c>
      <c r="HG200" s="376" t="s">
        <v>3685</v>
      </c>
      <c r="HH200" s="377" t="s">
        <v>3831</v>
      </c>
      <c r="HI200" s="380" t="s">
        <v>3707</v>
      </c>
      <c r="HJ200" s="379" t="s">
        <v>3707</v>
      </c>
      <c r="HK200" s="379" t="s">
        <v>3707</v>
      </c>
      <c r="HL200" s="379" t="s">
        <v>3707</v>
      </c>
      <c r="HM200" s="381" t="s">
        <v>3831</v>
      </c>
      <c r="HN200" s="379" t="s">
        <v>3831</v>
      </c>
      <c r="HO200" s="379" t="s">
        <v>3831</v>
      </c>
      <c r="HP200" s="379" t="s">
        <v>3831</v>
      </c>
      <c r="HQ200" s="383" t="s">
        <v>3708</v>
      </c>
      <c r="HR200" s="376" t="s">
        <v>3685</v>
      </c>
      <c r="HS200" s="378" t="s">
        <v>3685</v>
      </c>
      <c r="HT200" s="378" t="s">
        <v>3685</v>
      </c>
      <c r="HU200" s="378" t="s">
        <v>3831</v>
      </c>
      <c r="HV200" s="379" t="s">
        <v>3831</v>
      </c>
      <c r="HW200" s="376" t="s">
        <v>3685</v>
      </c>
      <c r="HX200" s="377" t="s">
        <v>3831</v>
      </c>
      <c r="HY200" s="376" t="s">
        <v>3685</v>
      </c>
      <c r="HZ200" s="377" t="s">
        <v>3831</v>
      </c>
      <c r="IA200" s="380" t="s">
        <v>3707</v>
      </c>
      <c r="IB200" s="379" t="s">
        <v>3707</v>
      </c>
      <c r="IC200" s="379" t="s">
        <v>3707</v>
      </c>
      <c r="ID200" s="379" t="s">
        <v>3707</v>
      </c>
      <c r="IE200" s="381" t="s">
        <v>3831</v>
      </c>
      <c r="IF200" s="379" t="s">
        <v>3831</v>
      </c>
      <c r="IG200" s="379" t="s">
        <v>3831</v>
      </c>
      <c r="IH200" s="379" t="s">
        <v>3831</v>
      </c>
      <c r="II200" s="378" t="s">
        <v>3708</v>
      </c>
      <c r="IJ200" s="376" t="s">
        <v>3685</v>
      </c>
      <c r="IK200" s="378" t="s">
        <v>3685</v>
      </c>
      <c r="IL200" s="378" t="s">
        <v>3685</v>
      </c>
      <c r="IM200" s="378" t="s">
        <v>3831</v>
      </c>
      <c r="IN200" s="379" t="s">
        <v>3831</v>
      </c>
      <c r="IO200" s="376" t="s">
        <v>3685</v>
      </c>
      <c r="IP200" s="377" t="s">
        <v>3831</v>
      </c>
      <c r="IQ200" s="376" t="s">
        <v>3685</v>
      </c>
      <c r="IR200" s="377" t="s">
        <v>3831</v>
      </c>
      <c r="IS200" s="380" t="s">
        <v>3707</v>
      </c>
      <c r="IT200" s="379" t="s">
        <v>3707</v>
      </c>
      <c r="IU200" s="379" t="s">
        <v>3707</v>
      </c>
      <c r="IV200" s="379" t="s">
        <v>3707</v>
      </c>
      <c r="IW200" s="381" t="s">
        <v>3831</v>
      </c>
      <c r="IX200" s="379" t="s">
        <v>3831</v>
      </c>
      <c r="IY200" s="379" t="s">
        <v>3831</v>
      </c>
      <c r="IZ200" s="379" t="s">
        <v>3831</v>
      </c>
      <c r="JA200" s="378" t="s">
        <v>3708</v>
      </c>
      <c r="JB200" s="376" t="s">
        <v>3685</v>
      </c>
      <c r="JC200" s="378" t="s">
        <v>3685</v>
      </c>
      <c r="JD200" s="378" t="s">
        <v>3685</v>
      </c>
      <c r="JE200" s="378" t="s">
        <v>3831</v>
      </c>
      <c r="JF200" s="379" t="s">
        <v>3831</v>
      </c>
      <c r="JG200" s="376" t="s">
        <v>3685</v>
      </c>
      <c r="JH200" s="377" t="s">
        <v>3831</v>
      </c>
      <c r="JI200" s="376" t="s">
        <v>3685</v>
      </c>
      <c r="JJ200" s="377" t="s">
        <v>3831</v>
      </c>
      <c r="JK200" s="380" t="s">
        <v>3707</v>
      </c>
      <c r="JL200" s="379" t="s">
        <v>3707</v>
      </c>
      <c r="JM200" s="379" t="s">
        <v>3707</v>
      </c>
      <c r="JN200" s="379" t="s">
        <v>3707</v>
      </c>
      <c r="JO200" s="381" t="s">
        <v>3831</v>
      </c>
      <c r="JP200" s="379" t="s">
        <v>3831</v>
      </c>
      <c r="JQ200" s="379" t="s">
        <v>3831</v>
      </c>
      <c r="JR200" s="379" t="s">
        <v>3831</v>
      </c>
      <c r="JS200" s="378" t="s">
        <v>3708</v>
      </c>
      <c r="JT200" s="376" t="s">
        <v>3685</v>
      </c>
      <c r="JU200" s="378" t="s">
        <v>3685</v>
      </c>
      <c r="JV200" s="378" t="s">
        <v>3685</v>
      </c>
      <c r="JW200" s="378" t="s">
        <v>3831</v>
      </c>
      <c r="JX200" s="379" t="s">
        <v>3831</v>
      </c>
      <c r="JY200" s="376" t="s">
        <v>3685</v>
      </c>
      <c r="JZ200" s="377" t="s">
        <v>3831</v>
      </c>
      <c r="KA200" s="376" t="s">
        <v>3685</v>
      </c>
      <c r="KB200" s="377" t="s">
        <v>3831</v>
      </c>
      <c r="KC200" s="380" t="s">
        <v>3707</v>
      </c>
      <c r="KD200" s="379" t="s">
        <v>3707</v>
      </c>
      <c r="KE200" s="379" t="s">
        <v>3707</v>
      </c>
      <c r="KF200" s="379" t="s">
        <v>3707</v>
      </c>
      <c r="KG200" s="381" t="s">
        <v>3831</v>
      </c>
      <c r="KH200" s="379" t="s">
        <v>3831</v>
      </c>
      <c r="KI200" s="379" t="s">
        <v>3831</v>
      </c>
      <c r="KJ200" s="379" t="s">
        <v>3831</v>
      </c>
      <c r="KK200" s="382" t="s">
        <v>3708</v>
      </c>
      <c r="KL200" s="376" t="s">
        <v>3685</v>
      </c>
      <c r="KM200" s="378" t="s">
        <v>3685</v>
      </c>
      <c r="KN200" s="378" t="s">
        <v>3685</v>
      </c>
      <c r="KO200" s="378" t="s">
        <v>3831</v>
      </c>
      <c r="KP200" s="379" t="s">
        <v>3831</v>
      </c>
      <c r="KQ200" s="376" t="s">
        <v>3685</v>
      </c>
      <c r="KR200" s="377" t="s">
        <v>3831</v>
      </c>
      <c r="KS200" s="376" t="s">
        <v>3685</v>
      </c>
      <c r="KT200" s="377" t="s">
        <v>3831</v>
      </c>
      <c r="KU200" s="380" t="s">
        <v>3707</v>
      </c>
      <c r="KV200" s="379" t="s">
        <v>3707</v>
      </c>
      <c r="KW200" s="379" t="s">
        <v>3707</v>
      </c>
      <c r="KX200" s="379" t="s">
        <v>3707</v>
      </c>
      <c r="KY200" s="381" t="s">
        <v>3831</v>
      </c>
      <c r="KZ200" s="379" t="s">
        <v>3831</v>
      </c>
      <c r="LA200" s="379" t="s">
        <v>3831</v>
      </c>
      <c r="LB200" s="379" t="s">
        <v>3831</v>
      </c>
      <c r="LC200" s="383" t="s">
        <v>3708</v>
      </c>
      <c r="LD200" s="376" t="s">
        <v>3685</v>
      </c>
      <c r="LE200" s="378" t="s">
        <v>3685</v>
      </c>
      <c r="LF200" s="378" t="s">
        <v>3685</v>
      </c>
      <c r="LG200" s="378" t="s">
        <v>3831</v>
      </c>
      <c r="LH200" s="379" t="s">
        <v>3831</v>
      </c>
      <c r="LI200" s="376" t="s">
        <v>3685</v>
      </c>
      <c r="LJ200" s="377" t="s">
        <v>3831</v>
      </c>
      <c r="LK200" s="376" t="s">
        <v>3685</v>
      </c>
      <c r="LL200" s="377" t="s">
        <v>3831</v>
      </c>
      <c r="LM200" s="380" t="s">
        <v>3707</v>
      </c>
      <c r="LN200" s="379" t="s">
        <v>3707</v>
      </c>
      <c r="LO200" s="379" t="s">
        <v>3707</v>
      </c>
      <c r="LP200" s="379" t="s">
        <v>3707</v>
      </c>
      <c r="LQ200" s="381" t="s">
        <v>3831</v>
      </c>
      <c r="LR200" s="379" t="s">
        <v>3831</v>
      </c>
      <c r="LS200" s="379" t="s">
        <v>3831</v>
      </c>
      <c r="LT200" s="379" t="s">
        <v>3831</v>
      </c>
      <c r="LU200" s="378" t="s">
        <v>3708</v>
      </c>
      <c r="LV200" s="376" t="s">
        <v>3685</v>
      </c>
      <c r="LW200" s="378" t="s">
        <v>3685</v>
      </c>
      <c r="LX200" s="378" t="s">
        <v>3685</v>
      </c>
      <c r="LY200" s="378" t="s">
        <v>3831</v>
      </c>
      <c r="LZ200" s="379" t="s">
        <v>3831</v>
      </c>
      <c r="MA200" s="376" t="s">
        <v>3685</v>
      </c>
      <c r="MB200" s="377" t="s">
        <v>3831</v>
      </c>
      <c r="MC200" s="376" t="s">
        <v>3685</v>
      </c>
      <c r="MD200" s="377" t="s">
        <v>3831</v>
      </c>
      <c r="ME200" s="380" t="s">
        <v>3707</v>
      </c>
      <c r="MF200" s="379" t="s">
        <v>3707</v>
      </c>
      <c r="MG200" s="379" t="s">
        <v>3707</v>
      </c>
      <c r="MH200" s="379" t="s">
        <v>3707</v>
      </c>
      <c r="MI200" s="381" t="s">
        <v>3831</v>
      </c>
      <c r="MJ200" s="379" t="s">
        <v>3831</v>
      </c>
      <c r="MK200" s="379" t="s">
        <v>3831</v>
      </c>
      <c r="ML200" s="379" t="s">
        <v>3831</v>
      </c>
      <c r="MM200" s="378" t="s">
        <v>3708</v>
      </c>
      <c r="MN200" s="376" t="s">
        <v>3685</v>
      </c>
      <c r="MO200" s="378" t="s">
        <v>3685</v>
      </c>
      <c r="MP200" s="378" t="s">
        <v>3685</v>
      </c>
      <c r="MQ200" s="378" t="s">
        <v>3831</v>
      </c>
      <c r="MR200" s="379" t="s">
        <v>3831</v>
      </c>
      <c r="MS200" s="376" t="s">
        <v>3685</v>
      </c>
      <c r="MT200" s="377" t="s">
        <v>3831</v>
      </c>
      <c r="MU200" s="376" t="s">
        <v>3685</v>
      </c>
      <c r="MV200" s="377" t="s">
        <v>3831</v>
      </c>
      <c r="MW200" s="380" t="s">
        <v>3707</v>
      </c>
      <c r="MX200" s="379" t="s">
        <v>3707</v>
      </c>
      <c r="MY200" s="379" t="s">
        <v>3707</v>
      </c>
      <c r="MZ200" s="379" t="s">
        <v>3707</v>
      </c>
      <c r="NA200" s="381" t="s">
        <v>3831</v>
      </c>
      <c r="NB200" s="379" t="s">
        <v>3831</v>
      </c>
      <c r="NC200" s="379" t="s">
        <v>3831</v>
      </c>
      <c r="ND200" s="379" t="s">
        <v>3831</v>
      </c>
    </row>
    <row r="201" spans="1:368" s="178" customFormat="1" ht="24.75" customHeight="1" x14ac:dyDescent="0.15">
      <c r="B201" s="384" t="s">
        <v>3728</v>
      </c>
      <c r="C201" s="154"/>
      <c r="D201" s="154"/>
      <c r="E201" s="385"/>
      <c r="F201" s="676">
        <f>A35</f>
        <v>0</v>
      </c>
      <c r="G201" s="677">
        <f>B35</f>
        <v>0</v>
      </c>
      <c r="H201" s="677">
        <f>COUNTIF(G207:Z207,"&lt;&gt;0")</f>
        <v>0</v>
      </c>
      <c r="I201" s="677">
        <f>H6</f>
        <v>0</v>
      </c>
      <c r="J201" s="677">
        <f t="shared" ref="J201:BU201" si="8">I6</f>
        <v>0</v>
      </c>
      <c r="K201" s="677">
        <f t="shared" si="8"/>
        <v>0</v>
      </c>
      <c r="L201" s="677">
        <f t="shared" si="8"/>
        <v>0</v>
      </c>
      <c r="M201" s="677">
        <f t="shared" si="8"/>
        <v>0</v>
      </c>
      <c r="N201" s="677">
        <f t="shared" si="8"/>
        <v>0</v>
      </c>
      <c r="O201" s="677">
        <f t="shared" si="8"/>
        <v>0</v>
      </c>
      <c r="P201" s="677">
        <f t="shared" si="8"/>
        <v>0</v>
      </c>
      <c r="Q201" s="677">
        <f t="shared" si="8"/>
        <v>0</v>
      </c>
      <c r="R201" s="677">
        <f t="shared" si="8"/>
        <v>0</v>
      </c>
      <c r="S201" s="677">
        <f t="shared" si="8"/>
        <v>0</v>
      </c>
      <c r="T201" s="677">
        <f t="shared" si="8"/>
        <v>0</v>
      </c>
      <c r="U201" s="677">
        <f t="shared" si="8"/>
        <v>0</v>
      </c>
      <c r="V201" s="677">
        <f t="shared" si="8"/>
        <v>0</v>
      </c>
      <c r="W201" s="677">
        <f t="shared" si="8"/>
        <v>0</v>
      </c>
      <c r="X201" s="677">
        <f t="shared" si="8"/>
        <v>0</v>
      </c>
      <c r="Y201" s="677">
        <f t="shared" si="8"/>
        <v>0</v>
      </c>
      <c r="Z201" s="677">
        <f t="shared" si="8"/>
        <v>0</v>
      </c>
      <c r="AA201" s="677">
        <f t="shared" si="8"/>
        <v>0</v>
      </c>
      <c r="AB201" s="677">
        <f t="shared" si="8"/>
        <v>0</v>
      </c>
      <c r="AC201" s="677">
        <f t="shared" si="8"/>
        <v>0</v>
      </c>
      <c r="AD201" s="677">
        <f t="shared" si="8"/>
        <v>0</v>
      </c>
      <c r="AE201" s="677">
        <f t="shared" si="8"/>
        <v>0</v>
      </c>
      <c r="AF201" s="677">
        <f t="shared" si="8"/>
        <v>0</v>
      </c>
      <c r="AG201" s="677">
        <f t="shared" si="8"/>
        <v>0</v>
      </c>
      <c r="AH201" s="677">
        <f t="shared" si="8"/>
        <v>0</v>
      </c>
      <c r="AI201" s="677">
        <f t="shared" si="8"/>
        <v>0</v>
      </c>
      <c r="AJ201" s="677">
        <f t="shared" si="8"/>
        <v>0</v>
      </c>
      <c r="AK201" s="677">
        <f t="shared" si="8"/>
        <v>0</v>
      </c>
      <c r="AL201" s="677">
        <f t="shared" si="8"/>
        <v>0</v>
      </c>
      <c r="AM201" s="677">
        <f t="shared" si="8"/>
        <v>0</v>
      </c>
      <c r="AN201" s="677">
        <f t="shared" si="8"/>
        <v>0</v>
      </c>
      <c r="AO201" s="677">
        <f t="shared" si="8"/>
        <v>0</v>
      </c>
      <c r="AP201" s="677">
        <f t="shared" si="8"/>
        <v>0</v>
      </c>
      <c r="AQ201" s="677">
        <f t="shared" si="8"/>
        <v>0</v>
      </c>
      <c r="AR201" s="677">
        <f t="shared" si="8"/>
        <v>0</v>
      </c>
      <c r="AS201" s="677">
        <f t="shared" si="8"/>
        <v>0</v>
      </c>
      <c r="AT201" s="677">
        <f t="shared" si="8"/>
        <v>0</v>
      </c>
      <c r="AU201" s="677">
        <f t="shared" si="8"/>
        <v>0</v>
      </c>
      <c r="AV201" s="677">
        <f t="shared" si="8"/>
        <v>0</v>
      </c>
      <c r="AW201" s="677">
        <f t="shared" si="8"/>
        <v>0</v>
      </c>
      <c r="AX201" s="677">
        <f t="shared" si="8"/>
        <v>0</v>
      </c>
      <c r="AY201" s="677">
        <f t="shared" si="8"/>
        <v>0</v>
      </c>
      <c r="AZ201" s="677">
        <f t="shared" si="8"/>
        <v>0</v>
      </c>
      <c r="BA201" s="677">
        <f t="shared" si="8"/>
        <v>0</v>
      </c>
      <c r="BB201" s="677">
        <f t="shared" si="8"/>
        <v>0</v>
      </c>
      <c r="BC201" s="677">
        <f t="shared" si="8"/>
        <v>0</v>
      </c>
      <c r="BD201" s="677">
        <f t="shared" si="8"/>
        <v>0</v>
      </c>
      <c r="BE201" s="677">
        <f t="shared" si="8"/>
        <v>0</v>
      </c>
      <c r="BF201" s="677">
        <f t="shared" si="8"/>
        <v>0</v>
      </c>
      <c r="BG201" s="677">
        <f t="shared" si="8"/>
        <v>0</v>
      </c>
      <c r="BH201" s="677">
        <f t="shared" si="8"/>
        <v>0</v>
      </c>
      <c r="BI201" s="677">
        <f t="shared" si="8"/>
        <v>0</v>
      </c>
      <c r="BJ201" s="677">
        <f t="shared" si="8"/>
        <v>0</v>
      </c>
      <c r="BK201" s="677">
        <f t="shared" si="8"/>
        <v>0</v>
      </c>
      <c r="BL201" s="677">
        <f t="shared" si="8"/>
        <v>0</v>
      </c>
      <c r="BM201" s="677">
        <f t="shared" si="8"/>
        <v>0</v>
      </c>
      <c r="BN201" s="677">
        <f t="shared" si="8"/>
        <v>0</v>
      </c>
      <c r="BO201" s="677">
        <f t="shared" si="8"/>
        <v>0</v>
      </c>
      <c r="BP201" s="677">
        <f t="shared" si="8"/>
        <v>0</v>
      </c>
      <c r="BQ201" s="677">
        <f t="shared" si="8"/>
        <v>0</v>
      </c>
      <c r="BR201" s="677">
        <f t="shared" si="8"/>
        <v>0</v>
      </c>
      <c r="BS201" s="677">
        <f t="shared" si="8"/>
        <v>0</v>
      </c>
      <c r="BT201" s="677">
        <f t="shared" si="8"/>
        <v>0</v>
      </c>
      <c r="BU201" s="677">
        <f t="shared" si="8"/>
        <v>0</v>
      </c>
      <c r="BV201" s="677">
        <f t="shared" ref="BV201:CT201" si="9">BU6</f>
        <v>0</v>
      </c>
      <c r="BW201" s="677">
        <f t="shared" si="9"/>
        <v>0</v>
      </c>
      <c r="BX201" s="677">
        <f t="shared" si="9"/>
        <v>0</v>
      </c>
      <c r="BY201" s="677">
        <f t="shared" si="9"/>
        <v>0</v>
      </c>
      <c r="BZ201" s="677">
        <f t="shared" si="9"/>
        <v>0</v>
      </c>
      <c r="CA201" s="677">
        <f t="shared" si="9"/>
        <v>0</v>
      </c>
      <c r="CB201" s="677">
        <f t="shared" si="9"/>
        <v>0</v>
      </c>
      <c r="CC201" s="677">
        <f t="shared" si="9"/>
        <v>0</v>
      </c>
      <c r="CD201" s="677">
        <f t="shared" si="9"/>
        <v>0</v>
      </c>
      <c r="CE201" s="677">
        <f t="shared" si="9"/>
        <v>0</v>
      </c>
      <c r="CF201" s="677">
        <f t="shared" si="9"/>
        <v>0</v>
      </c>
      <c r="CG201" s="677">
        <f t="shared" si="9"/>
        <v>0</v>
      </c>
      <c r="CH201" s="677">
        <f t="shared" si="9"/>
        <v>0</v>
      </c>
      <c r="CI201" s="677">
        <f t="shared" si="9"/>
        <v>0</v>
      </c>
      <c r="CJ201" s="677">
        <f t="shared" si="9"/>
        <v>0</v>
      </c>
      <c r="CK201" s="677">
        <f t="shared" si="9"/>
        <v>0</v>
      </c>
      <c r="CL201" s="677">
        <f t="shared" si="9"/>
        <v>0</v>
      </c>
      <c r="CM201" s="677">
        <f t="shared" si="9"/>
        <v>0</v>
      </c>
      <c r="CN201" s="677">
        <f t="shared" si="9"/>
        <v>0</v>
      </c>
      <c r="CO201" s="677">
        <f t="shared" si="9"/>
        <v>0</v>
      </c>
      <c r="CP201" s="677">
        <f t="shared" si="9"/>
        <v>0</v>
      </c>
      <c r="CQ201" s="677">
        <f t="shared" si="9"/>
        <v>0</v>
      </c>
      <c r="CR201" s="677">
        <f t="shared" si="9"/>
        <v>0</v>
      </c>
      <c r="CS201" s="677">
        <f t="shared" si="9"/>
        <v>0</v>
      </c>
      <c r="CT201" s="677">
        <f t="shared" si="9"/>
        <v>0</v>
      </c>
      <c r="CU201" s="677">
        <f>H11</f>
        <v>0</v>
      </c>
      <c r="CV201" s="677">
        <f t="shared" ref="CV201:FG201" si="10">I11</f>
        <v>0</v>
      </c>
      <c r="CW201" s="677">
        <f t="shared" si="10"/>
        <v>0</v>
      </c>
      <c r="CX201" s="677">
        <f t="shared" si="10"/>
        <v>0</v>
      </c>
      <c r="CY201" s="677">
        <f t="shared" si="10"/>
        <v>0</v>
      </c>
      <c r="CZ201" s="677">
        <f t="shared" si="10"/>
        <v>0</v>
      </c>
      <c r="DA201" s="677">
        <f t="shared" si="10"/>
        <v>0</v>
      </c>
      <c r="DB201" s="677">
        <f t="shared" si="10"/>
        <v>0</v>
      </c>
      <c r="DC201" s="677">
        <f t="shared" si="10"/>
        <v>0</v>
      </c>
      <c r="DD201" s="677">
        <f t="shared" si="10"/>
        <v>0</v>
      </c>
      <c r="DE201" s="677">
        <f t="shared" si="10"/>
        <v>0</v>
      </c>
      <c r="DF201" s="677">
        <f t="shared" si="10"/>
        <v>0</v>
      </c>
      <c r="DG201" s="677">
        <f t="shared" si="10"/>
        <v>0</v>
      </c>
      <c r="DH201" s="677">
        <f t="shared" si="10"/>
        <v>0</v>
      </c>
      <c r="DI201" s="677">
        <f t="shared" si="10"/>
        <v>0</v>
      </c>
      <c r="DJ201" s="677">
        <f t="shared" si="10"/>
        <v>0</v>
      </c>
      <c r="DK201" s="677">
        <f t="shared" si="10"/>
        <v>0</v>
      </c>
      <c r="DL201" s="677">
        <f t="shared" si="10"/>
        <v>0</v>
      </c>
      <c r="DM201" s="677">
        <f t="shared" si="10"/>
        <v>0</v>
      </c>
      <c r="DN201" s="677">
        <f t="shared" si="10"/>
        <v>0</v>
      </c>
      <c r="DO201" s="677">
        <f t="shared" si="10"/>
        <v>0</v>
      </c>
      <c r="DP201" s="677">
        <f t="shared" si="10"/>
        <v>0</v>
      </c>
      <c r="DQ201" s="677">
        <f t="shared" si="10"/>
        <v>0</v>
      </c>
      <c r="DR201" s="677">
        <f t="shared" si="10"/>
        <v>0</v>
      </c>
      <c r="DS201" s="677">
        <f t="shared" si="10"/>
        <v>0</v>
      </c>
      <c r="DT201" s="677">
        <f t="shared" si="10"/>
        <v>0</v>
      </c>
      <c r="DU201" s="677">
        <f t="shared" si="10"/>
        <v>0</v>
      </c>
      <c r="DV201" s="677">
        <f t="shared" si="10"/>
        <v>0</v>
      </c>
      <c r="DW201" s="677">
        <f t="shared" si="10"/>
        <v>0</v>
      </c>
      <c r="DX201" s="677">
        <f t="shared" si="10"/>
        <v>0</v>
      </c>
      <c r="DY201" s="677">
        <f t="shared" si="10"/>
        <v>0</v>
      </c>
      <c r="DZ201" s="677">
        <f t="shared" si="10"/>
        <v>0</v>
      </c>
      <c r="EA201" s="677">
        <f t="shared" si="10"/>
        <v>0</v>
      </c>
      <c r="EB201" s="677">
        <f t="shared" si="10"/>
        <v>0</v>
      </c>
      <c r="EC201" s="677">
        <f t="shared" si="10"/>
        <v>0</v>
      </c>
      <c r="ED201" s="677">
        <f t="shared" si="10"/>
        <v>0</v>
      </c>
      <c r="EE201" s="677">
        <f t="shared" si="10"/>
        <v>0</v>
      </c>
      <c r="EF201" s="677">
        <f t="shared" si="10"/>
        <v>0</v>
      </c>
      <c r="EG201" s="677">
        <f t="shared" si="10"/>
        <v>0</v>
      </c>
      <c r="EH201" s="677">
        <f t="shared" si="10"/>
        <v>0</v>
      </c>
      <c r="EI201" s="677">
        <f t="shared" si="10"/>
        <v>0</v>
      </c>
      <c r="EJ201" s="677">
        <f t="shared" si="10"/>
        <v>0</v>
      </c>
      <c r="EK201" s="677">
        <f t="shared" si="10"/>
        <v>0</v>
      </c>
      <c r="EL201" s="677">
        <f t="shared" si="10"/>
        <v>0</v>
      </c>
      <c r="EM201" s="677">
        <f t="shared" si="10"/>
        <v>0</v>
      </c>
      <c r="EN201" s="677">
        <f t="shared" si="10"/>
        <v>0</v>
      </c>
      <c r="EO201" s="677">
        <f t="shared" si="10"/>
        <v>0</v>
      </c>
      <c r="EP201" s="677">
        <f t="shared" si="10"/>
        <v>0</v>
      </c>
      <c r="EQ201" s="677">
        <f t="shared" si="10"/>
        <v>0</v>
      </c>
      <c r="ER201" s="677">
        <f t="shared" si="10"/>
        <v>0</v>
      </c>
      <c r="ES201" s="677">
        <f t="shared" si="10"/>
        <v>0</v>
      </c>
      <c r="ET201" s="677">
        <f t="shared" si="10"/>
        <v>0</v>
      </c>
      <c r="EU201" s="677">
        <f t="shared" si="10"/>
        <v>0</v>
      </c>
      <c r="EV201" s="677">
        <f t="shared" si="10"/>
        <v>0</v>
      </c>
      <c r="EW201" s="677">
        <f t="shared" si="10"/>
        <v>0</v>
      </c>
      <c r="EX201" s="677">
        <f t="shared" si="10"/>
        <v>0</v>
      </c>
      <c r="EY201" s="677">
        <f t="shared" si="10"/>
        <v>0</v>
      </c>
      <c r="EZ201" s="677">
        <f t="shared" si="10"/>
        <v>0</v>
      </c>
      <c r="FA201" s="677">
        <f t="shared" si="10"/>
        <v>0</v>
      </c>
      <c r="FB201" s="677">
        <f t="shared" si="10"/>
        <v>0</v>
      </c>
      <c r="FC201" s="677">
        <f t="shared" si="10"/>
        <v>0</v>
      </c>
      <c r="FD201" s="677">
        <f t="shared" si="10"/>
        <v>0</v>
      </c>
      <c r="FE201" s="677">
        <f t="shared" si="10"/>
        <v>0</v>
      </c>
      <c r="FF201" s="677">
        <f t="shared" si="10"/>
        <v>0</v>
      </c>
      <c r="FG201" s="677">
        <f t="shared" si="10"/>
        <v>0</v>
      </c>
      <c r="FH201" s="677">
        <f t="shared" ref="FH201:FN201" si="11">BU11</f>
        <v>0</v>
      </c>
      <c r="FI201" s="677">
        <f t="shared" si="11"/>
        <v>0</v>
      </c>
      <c r="FJ201" s="677">
        <f t="shared" si="11"/>
        <v>0</v>
      </c>
      <c r="FK201" s="677">
        <f t="shared" si="11"/>
        <v>0</v>
      </c>
      <c r="FL201" s="677">
        <f t="shared" si="11"/>
        <v>0</v>
      </c>
      <c r="FM201" s="677">
        <f t="shared" si="11"/>
        <v>0</v>
      </c>
      <c r="FN201" s="677">
        <f t="shared" si="11"/>
        <v>0</v>
      </c>
      <c r="FO201" s="677">
        <f t="shared" ref="FO201:FX202" si="12">CB11</f>
        <v>0</v>
      </c>
      <c r="FP201" s="677">
        <f t="shared" si="12"/>
        <v>0</v>
      </c>
      <c r="FQ201" s="677">
        <f t="shared" si="12"/>
        <v>0</v>
      </c>
      <c r="FR201" s="677">
        <f t="shared" si="12"/>
        <v>0</v>
      </c>
      <c r="FS201" s="677">
        <f t="shared" si="12"/>
        <v>0</v>
      </c>
      <c r="FT201" s="677">
        <f t="shared" si="12"/>
        <v>0</v>
      </c>
      <c r="FU201" s="677">
        <f t="shared" si="12"/>
        <v>0</v>
      </c>
      <c r="FV201" s="677">
        <f t="shared" si="12"/>
        <v>0</v>
      </c>
      <c r="FW201" s="677">
        <f t="shared" si="12"/>
        <v>0</v>
      </c>
      <c r="FX201" s="677">
        <f t="shared" si="12"/>
        <v>0</v>
      </c>
      <c r="FY201" s="677">
        <f t="shared" ref="FY201:GH202" si="13">CL11</f>
        <v>0</v>
      </c>
      <c r="FZ201" s="677">
        <f t="shared" si="13"/>
        <v>0</v>
      </c>
      <c r="GA201" s="677">
        <f t="shared" si="13"/>
        <v>0</v>
      </c>
      <c r="GB201" s="677">
        <f t="shared" si="13"/>
        <v>0</v>
      </c>
      <c r="GC201" s="677">
        <f t="shared" si="13"/>
        <v>0</v>
      </c>
      <c r="GD201" s="677">
        <f t="shared" si="13"/>
        <v>0</v>
      </c>
      <c r="GE201" s="677">
        <f t="shared" si="13"/>
        <v>0</v>
      </c>
      <c r="GF201" s="677">
        <f t="shared" si="13"/>
        <v>0</v>
      </c>
      <c r="GG201" s="677">
        <f>H16</f>
        <v>0</v>
      </c>
      <c r="GH201" s="677">
        <f t="shared" ref="GH201:IH201" si="14">I16</f>
        <v>0</v>
      </c>
      <c r="GI201" s="677">
        <f t="shared" si="14"/>
        <v>0</v>
      </c>
      <c r="GJ201" s="677">
        <f t="shared" si="14"/>
        <v>0</v>
      </c>
      <c r="GK201" s="677">
        <f t="shared" si="14"/>
        <v>0</v>
      </c>
      <c r="GL201" s="677">
        <f t="shared" si="14"/>
        <v>0</v>
      </c>
      <c r="GM201" s="677">
        <f t="shared" si="14"/>
        <v>0</v>
      </c>
      <c r="GN201" s="677">
        <f t="shared" si="14"/>
        <v>0</v>
      </c>
      <c r="GO201" s="677">
        <f t="shared" si="14"/>
        <v>0</v>
      </c>
      <c r="GP201" s="677">
        <f t="shared" si="14"/>
        <v>0</v>
      </c>
      <c r="GQ201" s="677">
        <f t="shared" si="14"/>
        <v>0</v>
      </c>
      <c r="GR201" s="677">
        <f t="shared" si="14"/>
        <v>0</v>
      </c>
      <c r="GS201" s="677">
        <f t="shared" si="14"/>
        <v>0</v>
      </c>
      <c r="GT201" s="677">
        <f t="shared" si="14"/>
        <v>0</v>
      </c>
      <c r="GU201" s="677">
        <f t="shared" si="14"/>
        <v>0</v>
      </c>
      <c r="GV201" s="677">
        <f t="shared" si="14"/>
        <v>0</v>
      </c>
      <c r="GW201" s="677">
        <f t="shared" si="14"/>
        <v>0</v>
      </c>
      <c r="GX201" s="677">
        <f t="shared" si="14"/>
        <v>0</v>
      </c>
      <c r="GY201" s="677">
        <f t="shared" si="14"/>
        <v>0</v>
      </c>
      <c r="GZ201" s="677">
        <f t="shared" si="14"/>
        <v>0</v>
      </c>
      <c r="HA201" s="677">
        <f t="shared" si="14"/>
        <v>0</v>
      </c>
      <c r="HB201" s="677">
        <f t="shared" si="14"/>
        <v>0</v>
      </c>
      <c r="HC201" s="677">
        <f t="shared" si="14"/>
        <v>0</v>
      </c>
      <c r="HD201" s="677">
        <f t="shared" si="14"/>
        <v>0</v>
      </c>
      <c r="HE201" s="677">
        <f t="shared" si="14"/>
        <v>0</v>
      </c>
      <c r="HF201" s="677">
        <f t="shared" si="14"/>
        <v>0</v>
      </c>
      <c r="HG201" s="677">
        <f t="shared" si="14"/>
        <v>0</v>
      </c>
      <c r="HH201" s="677">
        <f t="shared" si="14"/>
        <v>0</v>
      </c>
      <c r="HI201" s="677">
        <f t="shared" si="14"/>
        <v>0</v>
      </c>
      <c r="HJ201" s="677">
        <f t="shared" si="14"/>
        <v>0</v>
      </c>
      <c r="HK201" s="677">
        <f t="shared" si="14"/>
        <v>0</v>
      </c>
      <c r="HL201" s="677">
        <f t="shared" si="14"/>
        <v>0</v>
      </c>
      <c r="HM201" s="677">
        <f t="shared" si="14"/>
        <v>0</v>
      </c>
      <c r="HN201" s="677">
        <f t="shared" si="14"/>
        <v>0</v>
      </c>
      <c r="HO201" s="677">
        <f t="shared" si="14"/>
        <v>0</v>
      </c>
      <c r="HP201" s="677">
        <f t="shared" si="14"/>
        <v>0</v>
      </c>
      <c r="HQ201" s="677">
        <f t="shared" si="14"/>
        <v>0</v>
      </c>
      <c r="HR201" s="677">
        <f t="shared" si="14"/>
        <v>0</v>
      </c>
      <c r="HS201" s="677">
        <f t="shared" si="14"/>
        <v>0</v>
      </c>
      <c r="HT201" s="677">
        <f t="shared" si="14"/>
        <v>0</v>
      </c>
      <c r="HU201" s="677">
        <f t="shared" si="14"/>
        <v>0</v>
      </c>
      <c r="HV201" s="677">
        <f t="shared" si="14"/>
        <v>0</v>
      </c>
      <c r="HW201" s="677">
        <f t="shared" si="14"/>
        <v>0</v>
      </c>
      <c r="HX201" s="677">
        <f t="shared" si="14"/>
        <v>0</v>
      </c>
      <c r="HY201" s="677">
        <f t="shared" si="14"/>
        <v>0</v>
      </c>
      <c r="HZ201" s="677">
        <f t="shared" si="14"/>
        <v>0</v>
      </c>
      <c r="IA201" s="677">
        <f t="shared" si="14"/>
        <v>0</v>
      </c>
      <c r="IB201" s="677">
        <f t="shared" si="14"/>
        <v>0</v>
      </c>
      <c r="IC201" s="677">
        <f t="shared" si="14"/>
        <v>0</v>
      </c>
      <c r="ID201" s="677">
        <f t="shared" si="14"/>
        <v>0</v>
      </c>
      <c r="IE201" s="677">
        <f t="shared" si="14"/>
        <v>0</v>
      </c>
      <c r="IF201" s="677">
        <f t="shared" si="14"/>
        <v>0</v>
      </c>
      <c r="IG201" s="677">
        <f t="shared" si="14"/>
        <v>0</v>
      </c>
      <c r="IH201" s="677">
        <f t="shared" si="14"/>
        <v>0</v>
      </c>
      <c r="II201" s="677">
        <f t="shared" ref="II201:IR202" si="15">BJ16</f>
        <v>0</v>
      </c>
      <c r="IJ201" s="677">
        <f t="shared" si="15"/>
        <v>0</v>
      </c>
      <c r="IK201" s="677">
        <f t="shared" si="15"/>
        <v>0</v>
      </c>
      <c r="IL201" s="677">
        <f t="shared" si="15"/>
        <v>0</v>
      </c>
      <c r="IM201" s="677">
        <f t="shared" si="15"/>
        <v>0</v>
      </c>
      <c r="IN201" s="677">
        <f t="shared" si="15"/>
        <v>0</v>
      </c>
      <c r="IO201" s="677">
        <f t="shared" si="15"/>
        <v>0</v>
      </c>
      <c r="IP201" s="677">
        <f t="shared" si="15"/>
        <v>0</v>
      </c>
      <c r="IQ201" s="677">
        <f t="shared" si="15"/>
        <v>0</v>
      </c>
      <c r="IR201" s="677">
        <f t="shared" si="15"/>
        <v>0</v>
      </c>
      <c r="IS201" s="677">
        <f t="shared" ref="IS201:JB202" si="16">BT16</f>
        <v>0</v>
      </c>
      <c r="IT201" s="677">
        <f t="shared" si="16"/>
        <v>0</v>
      </c>
      <c r="IU201" s="677">
        <f t="shared" si="16"/>
        <v>0</v>
      </c>
      <c r="IV201" s="677">
        <f t="shared" si="16"/>
        <v>0</v>
      </c>
      <c r="IW201" s="677">
        <f t="shared" si="16"/>
        <v>0</v>
      </c>
      <c r="IX201" s="677">
        <f t="shared" si="16"/>
        <v>0</v>
      </c>
      <c r="IY201" s="677">
        <f t="shared" si="16"/>
        <v>0</v>
      </c>
      <c r="IZ201" s="677">
        <f t="shared" si="16"/>
        <v>0</v>
      </c>
      <c r="JA201" s="677">
        <f t="shared" si="16"/>
        <v>0</v>
      </c>
      <c r="JB201" s="677">
        <f t="shared" si="16"/>
        <v>0</v>
      </c>
      <c r="JC201" s="677">
        <f t="shared" ref="JC201:JL202" si="17">CD16</f>
        <v>0</v>
      </c>
      <c r="JD201" s="677">
        <f t="shared" si="17"/>
        <v>0</v>
      </c>
      <c r="JE201" s="677">
        <f t="shared" si="17"/>
        <v>0</v>
      </c>
      <c r="JF201" s="677">
        <f t="shared" si="17"/>
        <v>0</v>
      </c>
      <c r="JG201" s="677">
        <f t="shared" si="17"/>
        <v>0</v>
      </c>
      <c r="JH201" s="677">
        <f t="shared" si="17"/>
        <v>0</v>
      </c>
      <c r="JI201" s="677">
        <f t="shared" si="17"/>
        <v>0</v>
      </c>
      <c r="JJ201" s="677">
        <f t="shared" si="17"/>
        <v>0</v>
      </c>
      <c r="JK201" s="677">
        <f t="shared" si="17"/>
        <v>0</v>
      </c>
      <c r="JL201" s="677">
        <f t="shared" si="17"/>
        <v>0</v>
      </c>
      <c r="JM201" s="677">
        <f t="shared" ref="JM201:JV202" si="18">CN16</f>
        <v>0</v>
      </c>
      <c r="JN201" s="677">
        <f t="shared" si="18"/>
        <v>0</v>
      </c>
      <c r="JO201" s="677">
        <f t="shared" si="18"/>
        <v>0</v>
      </c>
      <c r="JP201" s="677">
        <f t="shared" si="18"/>
        <v>0</v>
      </c>
      <c r="JQ201" s="677">
        <f t="shared" si="18"/>
        <v>0</v>
      </c>
      <c r="JR201" s="677">
        <f t="shared" si="18"/>
        <v>0</v>
      </c>
      <c r="JS201" s="677">
        <f>H21</f>
        <v>0</v>
      </c>
      <c r="JT201" s="677">
        <f t="shared" ref="JT201:ME201" si="19">I21</f>
        <v>0</v>
      </c>
      <c r="JU201" s="677">
        <f t="shared" si="19"/>
        <v>0</v>
      </c>
      <c r="JV201" s="677">
        <f t="shared" si="19"/>
        <v>0</v>
      </c>
      <c r="JW201" s="677">
        <f t="shared" si="19"/>
        <v>0</v>
      </c>
      <c r="JX201" s="677">
        <f t="shared" si="19"/>
        <v>0</v>
      </c>
      <c r="JY201" s="677">
        <f t="shared" si="19"/>
        <v>0</v>
      </c>
      <c r="JZ201" s="677">
        <f t="shared" si="19"/>
        <v>0</v>
      </c>
      <c r="KA201" s="677">
        <f t="shared" si="19"/>
        <v>0</v>
      </c>
      <c r="KB201" s="677">
        <f t="shared" si="19"/>
        <v>0</v>
      </c>
      <c r="KC201" s="677">
        <f t="shared" si="19"/>
        <v>0</v>
      </c>
      <c r="KD201" s="677">
        <f t="shared" si="19"/>
        <v>0</v>
      </c>
      <c r="KE201" s="677">
        <f t="shared" si="19"/>
        <v>0</v>
      </c>
      <c r="KF201" s="677">
        <f t="shared" si="19"/>
        <v>0</v>
      </c>
      <c r="KG201" s="677">
        <f t="shared" si="19"/>
        <v>0</v>
      </c>
      <c r="KH201" s="677">
        <f t="shared" si="19"/>
        <v>0</v>
      </c>
      <c r="KI201" s="677">
        <f t="shared" si="19"/>
        <v>0</v>
      </c>
      <c r="KJ201" s="677">
        <f t="shared" si="19"/>
        <v>0</v>
      </c>
      <c r="KK201" s="677">
        <f t="shared" si="19"/>
        <v>0</v>
      </c>
      <c r="KL201" s="677">
        <f t="shared" si="19"/>
        <v>0</v>
      </c>
      <c r="KM201" s="677">
        <f t="shared" si="19"/>
        <v>0</v>
      </c>
      <c r="KN201" s="677">
        <f t="shared" si="19"/>
        <v>0</v>
      </c>
      <c r="KO201" s="677">
        <f t="shared" si="19"/>
        <v>0</v>
      </c>
      <c r="KP201" s="677">
        <f t="shared" si="19"/>
        <v>0</v>
      </c>
      <c r="KQ201" s="677">
        <f t="shared" si="19"/>
        <v>0</v>
      </c>
      <c r="KR201" s="677">
        <f t="shared" si="19"/>
        <v>0</v>
      </c>
      <c r="KS201" s="677">
        <f t="shared" si="19"/>
        <v>0</v>
      </c>
      <c r="KT201" s="677">
        <f t="shared" si="19"/>
        <v>0</v>
      </c>
      <c r="KU201" s="677">
        <f t="shared" si="19"/>
        <v>0</v>
      </c>
      <c r="KV201" s="677">
        <f t="shared" si="19"/>
        <v>0</v>
      </c>
      <c r="KW201" s="677">
        <f t="shared" si="19"/>
        <v>0</v>
      </c>
      <c r="KX201" s="677">
        <f t="shared" si="19"/>
        <v>0</v>
      </c>
      <c r="KY201" s="677">
        <f t="shared" si="19"/>
        <v>0</v>
      </c>
      <c r="KZ201" s="677">
        <f t="shared" si="19"/>
        <v>0</v>
      </c>
      <c r="LA201" s="677">
        <f t="shared" si="19"/>
        <v>0</v>
      </c>
      <c r="LB201" s="677">
        <f t="shared" si="19"/>
        <v>0</v>
      </c>
      <c r="LC201" s="677">
        <f t="shared" si="19"/>
        <v>0</v>
      </c>
      <c r="LD201" s="677">
        <f t="shared" si="19"/>
        <v>0</v>
      </c>
      <c r="LE201" s="677">
        <f t="shared" si="19"/>
        <v>0</v>
      </c>
      <c r="LF201" s="677">
        <f t="shared" si="19"/>
        <v>0</v>
      </c>
      <c r="LG201" s="677">
        <f t="shared" si="19"/>
        <v>0</v>
      </c>
      <c r="LH201" s="677">
        <f t="shared" si="19"/>
        <v>0</v>
      </c>
      <c r="LI201" s="677">
        <f t="shared" si="19"/>
        <v>0</v>
      </c>
      <c r="LJ201" s="677">
        <f t="shared" si="19"/>
        <v>0</v>
      </c>
      <c r="LK201" s="677">
        <f t="shared" si="19"/>
        <v>0</v>
      </c>
      <c r="LL201" s="677">
        <f t="shared" si="19"/>
        <v>0</v>
      </c>
      <c r="LM201" s="677">
        <f t="shared" si="19"/>
        <v>0</v>
      </c>
      <c r="LN201" s="677">
        <f t="shared" si="19"/>
        <v>0</v>
      </c>
      <c r="LO201" s="677">
        <f t="shared" si="19"/>
        <v>0</v>
      </c>
      <c r="LP201" s="677">
        <f t="shared" si="19"/>
        <v>0</v>
      </c>
      <c r="LQ201" s="677">
        <f t="shared" si="19"/>
        <v>0</v>
      </c>
      <c r="LR201" s="677">
        <f t="shared" si="19"/>
        <v>0</v>
      </c>
      <c r="LS201" s="677">
        <f t="shared" si="19"/>
        <v>0</v>
      </c>
      <c r="LT201" s="677">
        <f t="shared" si="19"/>
        <v>0</v>
      </c>
      <c r="LU201" s="677">
        <f t="shared" si="19"/>
        <v>0</v>
      </c>
      <c r="LV201" s="677">
        <f t="shared" si="19"/>
        <v>0</v>
      </c>
      <c r="LW201" s="677">
        <f t="shared" si="19"/>
        <v>0</v>
      </c>
      <c r="LX201" s="677">
        <f t="shared" si="19"/>
        <v>0</v>
      </c>
      <c r="LY201" s="677">
        <f t="shared" si="19"/>
        <v>0</v>
      </c>
      <c r="LZ201" s="677">
        <f t="shared" si="19"/>
        <v>0</v>
      </c>
      <c r="MA201" s="677">
        <f t="shared" si="19"/>
        <v>0</v>
      </c>
      <c r="MB201" s="677">
        <f t="shared" si="19"/>
        <v>0</v>
      </c>
      <c r="MC201" s="677">
        <f t="shared" si="19"/>
        <v>0</v>
      </c>
      <c r="MD201" s="677">
        <f t="shared" si="19"/>
        <v>0</v>
      </c>
      <c r="ME201" s="677">
        <f t="shared" si="19"/>
        <v>0</v>
      </c>
      <c r="MF201" s="677">
        <f t="shared" ref="MF201:ND201" si="20">BU21</f>
        <v>0</v>
      </c>
      <c r="MG201" s="677">
        <f t="shared" si="20"/>
        <v>0</v>
      </c>
      <c r="MH201" s="677">
        <f t="shared" si="20"/>
        <v>0</v>
      </c>
      <c r="MI201" s="677">
        <f t="shared" si="20"/>
        <v>0</v>
      </c>
      <c r="MJ201" s="677">
        <f t="shared" si="20"/>
        <v>0</v>
      </c>
      <c r="MK201" s="677">
        <f t="shared" si="20"/>
        <v>0</v>
      </c>
      <c r="ML201" s="677">
        <f t="shared" si="20"/>
        <v>0</v>
      </c>
      <c r="MM201" s="677">
        <f t="shared" si="20"/>
        <v>0</v>
      </c>
      <c r="MN201" s="677">
        <f t="shared" si="20"/>
        <v>0</v>
      </c>
      <c r="MO201" s="677">
        <f t="shared" si="20"/>
        <v>0</v>
      </c>
      <c r="MP201" s="677">
        <f t="shared" si="20"/>
        <v>0</v>
      </c>
      <c r="MQ201" s="677">
        <f t="shared" si="20"/>
        <v>0</v>
      </c>
      <c r="MR201" s="677">
        <f t="shared" si="20"/>
        <v>0</v>
      </c>
      <c r="MS201" s="677">
        <f t="shared" si="20"/>
        <v>0</v>
      </c>
      <c r="MT201" s="677">
        <f t="shared" si="20"/>
        <v>0</v>
      </c>
      <c r="MU201" s="677">
        <f t="shared" si="20"/>
        <v>0</v>
      </c>
      <c r="MV201" s="677">
        <f t="shared" si="20"/>
        <v>0</v>
      </c>
      <c r="MW201" s="677">
        <f t="shared" si="20"/>
        <v>0</v>
      </c>
      <c r="MX201" s="677">
        <f t="shared" si="20"/>
        <v>0</v>
      </c>
      <c r="MY201" s="677">
        <f t="shared" si="20"/>
        <v>0</v>
      </c>
      <c r="MZ201" s="677">
        <f t="shared" si="20"/>
        <v>0</v>
      </c>
      <c r="NA201" s="677">
        <f t="shared" si="20"/>
        <v>0</v>
      </c>
      <c r="NB201" s="677">
        <f t="shared" si="20"/>
        <v>0</v>
      </c>
      <c r="NC201" s="677">
        <f t="shared" si="20"/>
        <v>0</v>
      </c>
      <c r="ND201" s="677">
        <f t="shared" si="20"/>
        <v>0</v>
      </c>
    </row>
    <row r="202" spans="1:368" s="178" customFormat="1" ht="24.75" customHeight="1" thickBot="1" x14ac:dyDescent="0.2">
      <c r="B202" s="669" t="s">
        <v>3725</v>
      </c>
      <c r="C202" s="153"/>
      <c r="D202" s="153"/>
      <c r="E202" s="670"/>
      <c r="F202" s="678">
        <f>F201</f>
        <v>0</v>
      </c>
      <c r="G202" s="679">
        <f>G201</f>
        <v>0</v>
      </c>
      <c r="H202" s="165">
        <f>COUNTIF(G208:Z208,"&lt;&gt;0")</f>
        <v>0</v>
      </c>
      <c r="I202" s="679">
        <f>H7</f>
        <v>0</v>
      </c>
      <c r="J202" s="679">
        <f t="shared" ref="J202:BU202" si="21">I7</f>
        <v>0</v>
      </c>
      <c r="K202" s="679">
        <f t="shared" si="21"/>
        <v>0</v>
      </c>
      <c r="L202" s="679">
        <f t="shared" si="21"/>
        <v>0</v>
      </c>
      <c r="M202" s="679">
        <f t="shared" si="21"/>
        <v>0</v>
      </c>
      <c r="N202" s="679">
        <f t="shared" si="21"/>
        <v>0</v>
      </c>
      <c r="O202" s="679">
        <f t="shared" si="21"/>
        <v>0</v>
      </c>
      <c r="P202" s="679">
        <f t="shared" si="21"/>
        <v>0</v>
      </c>
      <c r="Q202" s="679">
        <f t="shared" si="21"/>
        <v>0</v>
      </c>
      <c r="R202" s="679">
        <f t="shared" si="21"/>
        <v>0</v>
      </c>
      <c r="S202" s="679">
        <f t="shared" si="21"/>
        <v>0</v>
      </c>
      <c r="T202" s="679">
        <f t="shared" si="21"/>
        <v>0</v>
      </c>
      <c r="U202" s="679">
        <f t="shared" si="21"/>
        <v>0</v>
      </c>
      <c r="V202" s="679">
        <f t="shared" si="21"/>
        <v>0</v>
      </c>
      <c r="W202" s="679">
        <f t="shared" si="21"/>
        <v>0</v>
      </c>
      <c r="X202" s="679">
        <f t="shared" si="21"/>
        <v>0</v>
      </c>
      <c r="Y202" s="679">
        <f t="shared" si="21"/>
        <v>0</v>
      </c>
      <c r="Z202" s="679">
        <f t="shared" si="21"/>
        <v>0</v>
      </c>
      <c r="AA202" s="679">
        <f t="shared" si="21"/>
        <v>0</v>
      </c>
      <c r="AB202" s="679">
        <f t="shared" si="21"/>
        <v>0</v>
      </c>
      <c r="AC202" s="679">
        <f t="shared" si="21"/>
        <v>0</v>
      </c>
      <c r="AD202" s="679">
        <f t="shared" si="21"/>
        <v>0</v>
      </c>
      <c r="AE202" s="679">
        <f t="shared" si="21"/>
        <v>0</v>
      </c>
      <c r="AF202" s="679">
        <f t="shared" si="21"/>
        <v>0</v>
      </c>
      <c r="AG202" s="679">
        <f t="shared" si="21"/>
        <v>0</v>
      </c>
      <c r="AH202" s="679">
        <f t="shared" si="21"/>
        <v>0</v>
      </c>
      <c r="AI202" s="679">
        <f t="shared" si="21"/>
        <v>0</v>
      </c>
      <c r="AJ202" s="679">
        <f t="shared" si="21"/>
        <v>0</v>
      </c>
      <c r="AK202" s="679">
        <f t="shared" si="21"/>
        <v>0</v>
      </c>
      <c r="AL202" s="679">
        <f t="shared" si="21"/>
        <v>0</v>
      </c>
      <c r="AM202" s="679">
        <f t="shared" si="21"/>
        <v>0</v>
      </c>
      <c r="AN202" s="679">
        <f t="shared" si="21"/>
        <v>0</v>
      </c>
      <c r="AO202" s="679">
        <f t="shared" si="21"/>
        <v>0</v>
      </c>
      <c r="AP202" s="679">
        <f t="shared" si="21"/>
        <v>0</v>
      </c>
      <c r="AQ202" s="679">
        <f t="shared" si="21"/>
        <v>0</v>
      </c>
      <c r="AR202" s="679">
        <f t="shared" si="21"/>
        <v>0</v>
      </c>
      <c r="AS202" s="679">
        <f t="shared" si="21"/>
        <v>0</v>
      </c>
      <c r="AT202" s="679">
        <f t="shared" si="21"/>
        <v>0</v>
      </c>
      <c r="AU202" s="679">
        <f t="shared" si="21"/>
        <v>0</v>
      </c>
      <c r="AV202" s="679">
        <f t="shared" si="21"/>
        <v>0</v>
      </c>
      <c r="AW202" s="679">
        <f t="shared" si="21"/>
        <v>0</v>
      </c>
      <c r="AX202" s="679">
        <f t="shared" si="21"/>
        <v>0</v>
      </c>
      <c r="AY202" s="679">
        <f t="shared" si="21"/>
        <v>0</v>
      </c>
      <c r="AZ202" s="679">
        <f t="shared" si="21"/>
        <v>0</v>
      </c>
      <c r="BA202" s="679">
        <f t="shared" si="21"/>
        <v>0</v>
      </c>
      <c r="BB202" s="679">
        <f t="shared" si="21"/>
        <v>0</v>
      </c>
      <c r="BC202" s="679">
        <f t="shared" si="21"/>
        <v>0</v>
      </c>
      <c r="BD202" s="679">
        <f t="shared" si="21"/>
        <v>0</v>
      </c>
      <c r="BE202" s="679">
        <f t="shared" si="21"/>
        <v>0</v>
      </c>
      <c r="BF202" s="679">
        <f t="shared" si="21"/>
        <v>0</v>
      </c>
      <c r="BG202" s="679">
        <f t="shared" si="21"/>
        <v>0</v>
      </c>
      <c r="BH202" s="679">
        <f t="shared" si="21"/>
        <v>0</v>
      </c>
      <c r="BI202" s="679">
        <f t="shared" si="21"/>
        <v>0</v>
      </c>
      <c r="BJ202" s="679">
        <f t="shared" si="21"/>
        <v>0</v>
      </c>
      <c r="BK202" s="679">
        <f t="shared" si="21"/>
        <v>0</v>
      </c>
      <c r="BL202" s="679">
        <f t="shared" si="21"/>
        <v>0</v>
      </c>
      <c r="BM202" s="679">
        <f t="shared" si="21"/>
        <v>0</v>
      </c>
      <c r="BN202" s="679">
        <f t="shared" si="21"/>
        <v>0</v>
      </c>
      <c r="BO202" s="679">
        <f t="shared" si="21"/>
        <v>0</v>
      </c>
      <c r="BP202" s="679">
        <f t="shared" si="21"/>
        <v>0</v>
      </c>
      <c r="BQ202" s="679">
        <f t="shared" si="21"/>
        <v>0</v>
      </c>
      <c r="BR202" s="679">
        <f t="shared" si="21"/>
        <v>0</v>
      </c>
      <c r="BS202" s="679">
        <f t="shared" si="21"/>
        <v>0</v>
      </c>
      <c r="BT202" s="679">
        <f t="shared" si="21"/>
        <v>0</v>
      </c>
      <c r="BU202" s="679">
        <f t="shared" si="21"/>
        <v>0</v>
      </c>
      <c r="BV202" s="679">
        <f t="shared" ref="BV202:CT202" si="22">BU7</f>
        <v>0</v>
      </c>
      <c r="BW202" s="679">
        <f t="shared" si="22"/>
        <v>0</v>
      </c>
      <c r="BX202" s="679">
        <f t="shared" si="22"/>
        <v>0</v>
      </c>
      <c r="BY202" s="679">
        <f t="shared" si="22"/>
        <v>0</v>
      </c>
      <c r="BZ202" s="679">
        <f t="shared" si="22"/>
        <v>0</v>
      </c>
      <c r="CA202" s="679">
        <f t="shared" si="22"/>
        <v>0</v>
      </c>
      <c r="CB202" s="679">
        <f t="shared" si="22"/>
        <v>0</v>
      </c>
      <c r="CC202" s="679">
        <f t="shared" si="22"/>
        <v>0</v>
      </c>
      <c r="CD202" s="679">
        <f t="shared" si="22"/>
        <v>0</v>
      </c>
      <c r="CE202" s="679">
        <f t="shared" si="22"/>
        <v>0</v>
      </c>
      <c r="CF202" s="679">
        <f t="shared" si="22"/>
        <v>0</v>
      </c>
      <c r="CG202" s="679">
        <f t="shared" si="22"/>
        <v>0</v>
      </c>
      <c r="CH202" s="679">
        <f t="shared" si="22"/>
        <v>0</v>
      </c>
      <c r="CI202" s="679">
        <f t="shared" si="22"/>
        <v>0</v>
      </c>
      <c r="CJ202" s="679">
        <f t="shared" si="22"/>
        <v>0</v>
      </c>
      <c r="CK202" s="679">
        <f t="shared" si="22"/>
        <v>0</v>
      </c>
      <c r="CL202" s="679">
        <f t="shared" si="22"/>
        <v>0</v>
      </c>
      <c r="CM202" s="679">
        <f t="shared" si="22"/>
        <v>0</v>
      </c>
      <c r="CN202" s="679">
        <f t="shared" si="22"/>
        <v>0</v>
      </c>
      <c r="CO202" s="679">
        <f t="shared" si="22"/>
        <v>0</v>
      </c>
      <c r="CP202" s="679">
        <f t="shared" si="22"/>
        <v>0</v>
      </c>
      <c r="CQ202" s="679">
        <f t="shared" si="22"/>
        <v>0</v>
      </c>
      <c r="CR202" s="679">
        <f t="shared" si="22"/>
        <v>0</v>
      </c>
      <c r="CS202" s="679">
        <f t="shared" si="22"/>
        <v>0</v>
      </c>
      <c r="CT202" s="679">
        <f t="shared" si="22"/>
        <v>0</v>
      </c>
      <c r="CU202" s="679">
        <f>H12</f>
        <v>0</v>
      </c>
      <c r="CV202" s="679">
        <f t="shared" ref="CV202:FG202" si="23">I12</f>
        <v>0</v>
      </c>
      <c r="CW202" s="679">
        <f t="shared" si="23"/>
        <v>0</v>
      </c>
      <c r="CX202" s="679">
        <f t="shared" si="23"/>
        <v>0</v>
      </c>
      <c r="CY202" s="679">
        <f t="shared" si="23"/>
        <v>0</v>
      </c>
      <c r="CZ202" s="679">
        <f t="shared" si="23"/>
        <v>0</v>
      </c>
      <c r="DA202" s="679">
        <f t="shared" si="23"/>
        <v>0</v>
      </c>
      <c r="DB202" s="679">
        <f t="shared" si="23"/>
        <v>0</v>
      </c>
      <c r="DC202" s="679">
        <f t="shared" si="23"/>
        <v>0</v>
      </c>
      <c r="DD202" s="679">
        <f t="shared" si="23"/>
        <v>0</v>
      </c>
      <c r="DE202" s="679">
        <f t="shared" si="23"/>
        <v>0</v>
      </c>
      <c r="DF202" s="679">
        <f t="shared" si="23"/>
        <v>0</v>
      </c>
      <c r="DG202" s="679">
        <f t="shared" si="23"/>
        <v>0</v>
      </c>
      <c r="DH202" s="679">
        <f t="shared" si="23"/>
        <v>0</v>
      </c>
      <c r="DI202" s="679">
        <f t="shared" si="23"/>
        <v>0</v>
      </c>
      <c r="DJ202" s="679">
        <f t="shared" si="23"/>
        <v>0</v>
      </c>
      <c r="DK202" s="679">
        <f t="shared" si="23"/>
        <v>0</v>
      </c>
      <c r="DL202" s="679">
        <f t="shared" si="23"/>
        <v>0</v>
      </c>
      <c r="DM202" s="679">
        <f t="shared" si="23"/>
        <v>0</v>
      </c>
      <c r="DN202" s="679">
        <f t="shared" si="23"/>
        <v>0</v>
      </c>
      <c r="DO202" s="679">
        <f t="shared" si="23"/>
        <v>0</v>
      </c>
      <c r="DP202" s="679">
        <f t="shared" si="23"/>
        <v>0</v>
      </c>
      <c r="DQ202" s="679">
        <f t="shared" si="23"/>
        <v>0</v>
      </c>
      <c r="DR202" s="679">
        <f t="shared" si="23"/>
        <v>0</v>
      </c>
      <c r="DS202" s="679">
        <f t="shared" si="23"/>
        <v>0</v>
      </c>
      <c r="DT202" s="679">
        <f t="shared" si="23"/>
        <v>0</v>
      </c>
      <c r="DU202" s="679">
        <f t="shared" si="23"/>
        <v>0</v>
      </c>
      <c r="DV202" s="679">
        <f t="shared" si="23"/>
        <v>0</v>
      </c>
      <c r="DW202" s="679">
        <f t="shared" si="23"/>
        <v>0</v>
      </c>
      <c r="DX202" s="679">
        <f t="shared" si="23"/>
        <v>0</v>
      </c>
      <c r="DY202" s="679">
        <f t="shared" si="23"/>
        <v>0</v>
      </c>
      <c r="DZ202" s="679">
        <f t="shared" si="23"/>
        <v>0</v>
      </c>
      <c r="EA202" s="679">
        <f t="shared" si="23"/>
        <v>0</v>
      </c>
      <c r="EB202" s="679">
        <f t="shared" si="23"/>
        <v>0</v>
      </c>
      <c r="EC202" s="679">
        <f t="shared" si="23"/>
        <v>0</v>
      </c>
      <c r="ED202" s="679">
        <f t="shared" si="23"/>
        <v>0</v>
      </c>
      <c r="EE202" s="679">
        <f t="shared" si="23"/>
        <v>0</v>
      </c>
      <c r="EF202" s="679">
        <f t="shared" si="23"/>
        <v>0</v>
      </c>
      <c r="EG202" s="679">
        <f t="shared" si="23"/>
        <v>0</v>
      </c>
      <c r="EH202" s="679">
        <f t="shared" si="23"/>
        <v>0</v>
      </c>
      <c r="EI202" s="679">
        <f t="shared" si="23"/>
        <v>0</v>
      </c>
      <c r="EJ202" s="679">
        <f t="shared" si="23"/>
        <v>0</v>
      </c>
      <c r="EK202" s="679">
        <f t="shared" si="23"/>
        <v>0</v>
      </c>
      <c r="EL202" s="679">
        <f t="shared" si="23"/>
        <v>0</v>
      </c>
      <c r="EM202" s="679">
        <f t="shared" si="23"/>
        <v>0</v>
      </c>
      <c r="EN202" s="679">
        <f t="shared" si="23"/>
        <v>0</v>
      </c>
      <c r="EO202" s="679">
        <f t="shared" si="23"/>
        <v>0</v>
      </c>
      <c r="EP202" s="679">
        <f t="shared" si="23"/>
        <v>0</v>
      </c>
      <c r="EQ202" s="679">
        <f t="shared" si="23"/>
        <v>0</v>
      </c>
      <c r="ER202" s="679">
        <f t="shared" si="23"/>
        <v>0</v>
      </c>
      <c r="ES202" s="679">
        <f t="shared" si="23"/>
        <v>0</v>
      </c>
      <c r="ET202" s="679">
        <f t="shared" si="23"/>
        <v>0</v>
      </c>
      <c r="EU202" s="679">
        <f t="shared" si="23"/>
        <v>0</v>
      </c>
      <c r="EV202" s="679">
        <f t="shared" si="23"/>
        <v>0</v>
      </c>
      <c r="EW202" s="679">
        <f t="shared" si="23"/>
        <v>0</v>
      </c>
      <c r="EX202" s="679">
        <f t="shared" si="23"/>
        <v>0</v>
      </c>
      <c r="EY202" s="679">
        <f t="shared" si="23"/>
        <v>0</v>
      </c>
      <c r="EZ202" s="679">
        <f t="shared" si="23"/>
        <v>0</v>
      </c>
      <c r="FA202" s="679">
        <f t="shared" si="23"/>
        <v>0</v>
      </c>
      <c r="FB202" s="679">
        <f t="shared" si="23"/>
        <v>0</v>
      </c>
      <c r="FC202" s="679">
        <f t="shared" si="23"/>
        <v>0</v>
      </c>
      <c r="FD202" s="679">
        <f t="shared" si="23"/>
        <v>0</v>
      </c>
      <c r="FE202" s="679">
        <f t="shared" si="23"/>
        <v>0</v>
      </c>
      <c r="FF202" s="679">
        <f t="shared" si="23"/>
        <v>0</v>
      </c>
      <c r="FG202" s="679">
        <f t="shared" si="23"/>
        <v>0</v>
      </c>
      <c r="FH202" s="679">
        <f t="shared" ref="FH202:FN202" si="24">BU12</f>
        <v>0</v>
      </c>
      <c r="FI202" s="679">
        <f t="shared" si="24"/>
        <v>0</v>
      </c>
      <c r="FJ202" s="679">
        <f t="shared" si="24"/>
        <v>0</v>
      </c>
      <c r="FK202" s="679">
        <f t="shared" si="24"/>
        <v>0</v>
      </c>
      <c r="FL202" s="679">
        <f t="shared" si="24"/>
        <v>0</v>
      </c>
      <c r="FM202" s="679">
        <f t="shared" si="24"/>
        <v>0</v>
      </c>
      <c r="FN202" s="679">
        <f t="shared" si="24"/>
        <v>0</v>
      </c>
      <c r="FO202" s="679">
        <f t="shared" si="12"/>
        <v>0</v>
      </c>
      <c r="FP202" s="679">
        <f t="shared" si="12"/>
        <v>0</v>
      </c>
      <c r="FQ202" s="679">
        <f t="shared" si="12"/>
        <v>0</v>
      </c>
      <c r="FR202" s="679">
        <f t="shared" si="12"/>
        <v>0</v>
      </c>
      <c r="FS202" s="679">
        <f t="shared" si="12"/>
        <v>0</v>
      </c>
      <c r="FT202" s="679">
        <f t="shared" si="12"/>
        <v>0</v>
      </c>
      <c r="FU202" s="679">
        <f t="shared" si="12"/>
        <v>0</v>
      </c>
      <c r="FV202" s="679">
        <f t="shared" si="12"/>
        <v>0</v>
      </c>
      <c r="FW202" s="679">
        <f t="shared" si="12"/>
        <v>0</v>
      </c>
      <c r="FX202" s="679">
        <f t="shared" si="12"/>
        <v>0</v>
      </c>
      <c r="FY202" s="679">
        <f t="shared" si="13"/>
        <v>0</v>
      </c>
      <c r="FZ202" s="679">
        <f t="shared" si="13"/>
        <v>0</v>
      </c>
      <c r="GA202" s="679">
        <f t="shared" si="13"/>
        <v>0</v>
      </c>
      <c r="GB202" s="679">
        <f t="shared" si="13"/>
        <v>0</v>
      </c>
      <c r="GC202" s="679">
        <f t="shared" si="13"/>
        <v>0</v>
      </c>
      <c r="GD202" s="679">
        <f t="shared" si="13"/>
        <v>0</v>
      </c>
      <c r="GE202" s="679">
        <f t="shared" si="13"/>
        <v>0</v>
      </c>
      <c r="GF202" s="679">
        <f t="shared" si="13"/>
        <v>0</v>
      </c>
      <c r="GG202" s="679">
        <f>H17</f>
        <v>0</v>
      </c>
      <c r="GH202" s="679">
        <f t="shared" ref="GH202:IH202" si="25">I17</f>
        <v>0</v>
      </c>
      <c r="GI202" s="679">
        <f t="shared" si="25"/>
        <v>0</v>
      </c>
      <c r="GJ202" s="679">
        <f t="shared" si="25"/>
        <v>0</v>
      </c>
      <c r="GK202" s="679">
        <f t="shared" si="25"/>
        <v>0</v>
      </c>
      <c r="GL202" s="679">
        <f t="shared" si="25"/>
        <v>0</v>
      </c>
      <c r="GM202" s="679">
        <f t="shared" si="25"/>
        <v>0</v>
      </c>
      <c r="GN202" s="679">
        <f t="shared" si="25"/>
        <v>0</v>
      </c>
      <c r="GO202" s="679">
        <f t="shared" si="25"/>
        <v>0</v>
      </c>
      <c r="GP202" s="679">
        <f t="shared" si="25"/>
        <v>0</v>
      </c>
      <c r="GQ202" s="679">
        <f t="shared" si="25"/>
        <v>0</v>
      </c>
      <c r="GR202" s="679">
        <f t="shared" si="25"/>
        <v>0</v>
      </c>
      <c r="GS202" s="679">
        <f t="shared" si="25"/>
        <v>0</v>
      </c>
      <c r="GT202" s="679">
        <f t="shared" si="25"/>
        <v>0</v>
      </c>
      <c r="GU202" s="679">
        <f t="shared" si="25"/>
        <v>0</v>
      </c>
      <c r="GV202" s="679">
        <f t="shared" si="25"/>
        <v>0</v>
      </c>
      <c r="GW202" s="679">
        <f t="shared" si="25"/>
        <v>0</v>
      </c>
      <c r="GX202" s="679">
        <f t="shared" si="25"/>
        <v>0</v>
      </c>
      <c r="GY202" s="679">
        <f t="shared" si="25"/>
        <v>0</v>
      </c>
      <c r="GZ202" s="679">
        <f t="shared" si="25"/>
        <v>0</v>
      </c>
      <c r="HA202" s="679">
        <f t="shared" si="25"/>
        <v>0</v>
      </c>
      <c r="HB202" s="679">
        <f t="shared" si="25"/>
        <v>0</v>
      </c>
      <c r="HC202" s="679">
        <f t="shared" si="25"/>
        <v>0</v>
      </c>
      <c r="HD202" s="679">
        <f t="shared" si="25"/>
        <v>0</v>
      </c>
      <c r="HE202" s="679">
        <f t="shared" si="25"/>
        <v>0</v>
      </c>
      <c r="HF202" s="679">
        <f t="shared" si="25"/>
        <v>0</v>
      </c>
      <c r="HG202" s="679">
        <f t="shared" si="25"/>
        <v>0</v>
      </c>
      <c r="HH202" s="679">
        <f t="shared" si="25"/>
        <v>0</v>
      </c>
      <c r="HI202" s="679">
        <f t="shared" si="25"/>
        <v>0</v>
      </c>
      <c r="HJ202" s="679">
        <f t="shared" si="25"/>
        <v>0</v>
      </c>
      <c r="HK202" s="679">
        <f t="shared" si="25"/>
        <v>0</v>
      </c>
      <c r="HL202" s="679">
        <f t="shared" si="25"/>
        <v>0</v>
      </c>
      <c r="HM202" s="679">
        <f t="shared" si="25"/>
        <v>0</v>
      </c>
      <c r="HN202" s="679">
        <f t="shared" si="25"/>
        <v>0</v>
      </c>
      <c r="HO202" s="679">
        <f t="shared" si="25"/>
        <v>0</v>
      </c>
      <c r="HP202" s="679">
        <f t="shared" si="25"/>
        <v>0</v>
      </c>
      <c r="HQ202" s="679">
        <f t="shared" si="25"/>
        <v>0</v>
      </c>
      <c r="HR202" s="679">
        <f t="shared" si="25"/>
        <v>0</v>
      </c>
      <c r="HS202" s="679">
        <f t="shared" si="25"/>
        <v>0</v>
      </c>
      <c r="HT202" s="679">
        <f t="shared" si="25"/>
        <v>0</v>
      </c>
      <c r="HU202" s="679">
        <f t="shared" si="25"/>
        <v>0</v>
      </c>
      <c r="HV202" s="679">
        <f t="shared" si="25"/>
        <v>0</v>
      </c>
      <c r="HW202" s="679">
        <f t="shared" si="25"/>
        <v>0</v>
      </c>
      <c r="HX202" s="679">
        <f t="shared" si="25"/>
        <v>0</v>
      </c>
      <c r="HY202" s="679">
        <f t="shared" si="25"/>
        <v>0</v>
      </c>
      <c r="HZ202" s="679">
        <f t="shared" si="25"/>
        <v>0</v>
      </c>
      <c r="IA202" s="679">
        <f t="shared" si="25"/>
        <v>0</v>
      </c>
      <c r="IB202" s="679">
        <f t="shared" si="25"/>
        <v>0</v>
      </c>
      <c r="IC202" s="679">
        <f t="shared" si="25"/>
        <v>0</v>
      </c>
      <c r="ID202" s="679">
        <f t="shared" si="25"/>
        <v>0</v>
      </c>
      <c r="IE202" s="679">
        <f t="shared" si="25"/>
        <v>0</v>
      </c>
      <c r="IF202" s="679">
        <f t="shared" si="25"/>
        <v>0</v>
      </c>
      <c r="IG202" s="679">
        <f t="shared" si="25"/>
        <v>0</v>
      </c>
      <c r="IH202" s="679">
        <f t="shared" si="25"/>
        <v>0</v>
      </c>
      <c r="II202" s="679">
        <f t="shared" si="15"/>
        <v>0</v>
      </c>
      <c r="IJ202" s="679">
        <f t="shared" si="15"/>
        <v>0</v>
      </c>
      <c r="IK202" s="679">
        <f t="shared" si="15"/>
        <v>0</v>
      </c>
      <c r="IL202" s="679">
        <f t="shared" si="15"/>
        <v>0</v>
      </c>
      <c r="IM202" s="679">
        <f t="shared" si="15"/>
        <v>0</v>
      </c>
      <c r="IN202" s="679">
        <f t="shared" si="15"/>
        <v>0</v>
      </c>
      <c r="IO202" s="679">
        <f t="shared" si="15"/>
        <v>0</v>
      </c>
      <c r="IP202" s="679">
        <f t="shared" si="15"/>
        <v>0</v>
      </c>
      <c r="IQ202" s="679">
        <f t="shared" si="15"/>
        <v>0</v>
      </c>
      <c r="IR202" s="679">
        <f t="shared" si="15"/>
        <v>0</v>
      </c>
      <c r="IS202" s="679">
        <f t="shared" si="16"/>
        <v>0</v>
      </c>
      <c r="IT202" s="679">
        <f t="shared" si="16"/>
        <v>0</v>
      </c>
      <c r="IU202" s="679">
        <f t="shared" si="16"/>
        <v>0</v>
      </c>
      <c r="IV202" s="679">
        <f t="shared" si="16"/>
        <v>0</v>
      </c>
      <c r="IW202" s="679">
        <f t="shared" si="16"/>
        <v>0</v>
      </c>
      <c r="IX202" s="679">
        <f t="shared" si="16"/>
        <v>0</v>
      </c>
      <c r="IY202" s="679">
        <f t="shared" si="16"/>
        <v>0</v>
      </c>
      <c r="IZ202" s="679">
        <f t="shared" si="16"/>
        <v>0</v>
      </c>
      <c r="JA202" s="679">
        <f t="shared" si="16"/>
        <v>0</v>
      </c>
      <c r="JB202" s="679">
        <f t="shared" si="16"/>
        <v>0</v>
      </c>
      <c r="JC202" s="679">
        <f t="shared" si="17"/>
        <v>0</v>
      </c>
      <c r="JD202" s="679">
        <f t="shared" si="17"/>
        <v>0</v>
      </c>
      <c r="JE202" s="679">
        <f t="shared" si="17"/>
        <v>0</v>
      </c>
      <c r="JF202" s="679">
        <f t="shared" si="17"/>
        <v>0</v>
      </c>
      <c r="JG202" s="679">
        <f t="shared" si="17"/>
        <v>0</v>
      </c>
      <c r="JH202" s="679">
        <f t="shared" si="17"/>
        <v>0</v>
      </c>
      <c r="JI202" s="679">
        <f t="shared" si="17"/>
        <v>0</v>
      </c>
      <c r="JJ202" s="679">
        <f t="shared" si="17"/>
        <v>0</v>
      </c>
      <c r="JK202" s="679">
        <f t="shared" si="17"/>
        <v>0</v>
      </c>
      <c r="JL202" s="679">
        <f t="shared" si="17"/>
        <v>0</v>
      </c>
      <c r="JM202" s="679">
        <f t="shared" si="18"/>
        <v>0</v>
      </c>
      <c r="JN202" s="679">
        <f t="shared" si="18"/>
        <v>0</v>
      </c>
      <c r="JO202" s="679">
        <f t="shared" si="18"/>
        <v>0</v>
      </c>
      <c r="JP202" s="679">
        <f t="shared" si="18"/>
        <v>0</v>
      </c>
      <c r="JQ202" s="679">
        <f t="shared" si="18"/>
        <v>0</v>
      </c>
      <c r="JR202" s="679">
        <f t="shared" si="18"/>
        <v>0</v>
      </c>
      <c r="JS202" s="679">
        <f>H22</f>
        <v>0</v>
      </c>
      <c r="JT202" s="679">
        <f t="shared" ref="JT202:ME202" si="26">I22</f>
        <v>0</v>
      </c>
      <c r="JU202" s="679">
        <f t="shared" si="26"/>
        <v>0</v>
      </c>
      <c r="JV202" s="679">
        <f t="shared" si="26"/>
        <v>0</v>
      </c>
      <c r="JW202" s="679">
        <f t="shared" si="26"/>
        <v>0</v>
      </c>
      <c r="JX202" s="679">
        <f t="shared" si="26"/>
        <v>0</v>
      </c>
      <c r="JY202" s="679">
        <f t="shared" si="26"/>
        <v>0</v>
      </c>
      <c r="JZ202" s="679">
        <f t="shared" si="26"/>
        <v>0</v>
      </c>
      <c r="KA202" s="679">
        <f t="shared" si="26"/>
        <v>0</v>
      </c>
      <c r="KB202" s="679">
        <f t="shared" si="26"/>
        <v>0</v>
      </c>
      <c r="KC202" s="679">
        <f t="shared" si="26"/>
        <v>0</v>
      </c>
      <c r="KD202" s="679">
        <f t="shared" si="26"/>
        <v>0</v>
      </c>
      <c r="KE202" s="679">
        <f t="shared" si="26"/>
        <v>0</v>
      </c>
      <c r="KF202" s="679">
        <f t="shared" si="26"/>
        <v>0</v>
      </c>
      <c r="KG202" s="679">
        <f t="shared" si="26"/>
        <v>0</v>
      </c>
      <c r="KH202" s="679">
        <f t="shared" si="26"/>
        <v>0</v>
      </c>
      <c r="KI202" s="679">
        <f t="shared" si="26"/>
        <v>0</v>
      </c>
      <c r="KJ202" s="679">
        <f t="shared" si="26"/>
        <v>0</v>
      </c>
      <c r="KK202" s="679">
        <f t="shared" si="26"/>
        <v>0</v>
      </c>
      <c r="KL202" s="679">
        <f t="shared" si="26"/>
        <v>0</v>
      </c>
      <c r="KM202" s="679">
        <f t="shared" si="26"/>
        <v>0</v>
      </c>
      <c r="KN202" s="679">
        <f t="shared" si="26"/>
        <v>0</v>
      </c>
      <c r="KO202" s="679">
        <f t="shared" si="26"/>
        <v>0</v>
      </c>
      <c r="KP202" s="679">
        <f t="shared" si="26"/>
        <v>0</v>
      </c>
      <c r="KQ202" s="679">
        <f t="shared" si="26"/>
        <v>0</v>
      </c>
      <c r="KR202" s="679">
        <f t="shared" si="26"/>
        <v>0</v>
      </c>
      <c r="KS202" s="679">
        <f t="shared" si="26"/>
        <v>0</v>
      </c>
      <c r="KT202" s="679">
        <f t="shared" si="26"/>
        <v>0</v>
      </c>
      <c r="KU202" s="679">
        <f t="shared" si="26"/>
        <v>0</v>
      </c>
      <c r="KV202" s="679">
        <f t="shared" si="26"/>
        <v>0</v>
      </c>
      <c r="KW202" s="679">
        <f t="shared" si="26"/>
        <v>0</v>
      </c>
      <c r="KX202" s="679">
        <f t="shared" si="26"/>
        <v>0</v>
      </c>
      <c r="KY202" s="679">
        <f t="shared" si="26"/>
        <v>0</v>
      </c>
      <c r="KZ202" s="679">
        <f t="shared" si="26"/>
        <v>0</v>
      </c>
      <c r="LA202" s="679">
        <f t="shared" si="26"/>
        <v>0</v>
      </c>
      <c r="LB202" s="679">
        <f t="shared" si="26"/>
        <v>0</v>
      </c>
      <c r="LC202" s="679">
        <f t="shared" si="26"/>
        <v>0</v>
      </c>
      <c r="LD202" s="679">
        <f t="shared" si="26"/>
        <v>0</v>
      </c>
      <c r="LE202" s="679">
        <f t="shared" si="26"/>
        <v>0</v>
      </c>
      <c r="LF202" s="679">
        <f t="shared" si="26"/>
        <v>0</v>
      </c>
      <c r="LG202" s="679">
        <f t="shared" si="26"/>
        <v>0</v>
      </c>
      <c r="LH202" s="679">
        <f t="shared" si="26"/>
        <v>0</v>
      </c>
      <c r="LI202" s="679">
        <f t="shared" si="26"/>
        <v>0</v>
      </c>
      <c r="LJ202" s="679">
        <f t="shared" si="26"/>
        <v>0</v>
      </c>
      <c r="LK202" s="679">
        <f t="shared" si="26"/>
        <v>0</v>
      </c>
      <c r="LL202" s="679">
        <f t="shared" si="26"/>
        <v>0</v>
      </c>
      <c r="LM202" s="679">
        <f t="shared" si="26"/>
        <v>0</v>
      </c>
      <c r="LN202" s="679">
        <f t="shared" si="26"/>
        <v>0</v>
      </c>
      <c r="LO202" s="679">
        <f t="shared" si="26"/>
        <v>0</v>
      </c>
      <c r="LP202" s="679">
        <f t="shared" si="26"/>
        <v>0</v>
      </c>
      <c r="LQ202" s="679">
        <f t="shared" si="26"/>
        <v>0</v>
      </c>
      <c r="LR202" s="679">
        <f t="shared" si="26"/>
        <v>0</v>
      </c>
      <c r="LS202" s="679">
        <f t="shared" si="26"/>
        <v>0</v>
      </c>
      <c r="LT202" s="679">
        <f t="shared" si="26"/>
        <v>0</v>
      </c>
      <c r="LU202" s="679">
        <f t="shared" si="26"/>
        <v>0</v>
      </c>
      <c r="LV202" s="679">
        <f t="shared" si="26"/>
        <v>0</v>
      </c>
      <c r="LW202" s="679">
        <f t="shared" si="26"/>
        <v>0</v>
      </c>
      <c r="LX202" s="679">
        <f t="shared" si="26"/>
        <v>0</v>
      </c>
      <c r="LY202" s="679">
        <f t="shared" si="26"/>
        <v>0</v>
      </c>
      <c r="LZ202" s="679">
        <f t="shared" si="26"/>
        <v>0</v>
      </c>
      <c r="MA202" s="679">
        <f t="shared" si="26"/>
        <v>0</v>
      </c>
      <c r="MB202" s="679">
        <f t="shared" si="26"/>
        <v>0</v>
      </c>
      <c r="MC202" s="679">
        <f t="shared" si="26"/>
        <v>0</v>
      </c>
      <c r="MD202" s="679">
        <f t="shared" si="26"/>
        <v>0</v>
      </c>
      <c r="ME202" s="679">
        <f t="shared" si="26"/>
        <v>0</v>
      </c>
      <c r="MF202" s="679">
        <f t="shared" ref="MF202:ND202" si="27">BU22</f>
        <v>0</v>
      </c>
      <c r="MG202" s="679">
        <f t="shared" si="27"/>
        <v>0</v>
      </c>
      <c r="MH202" s="679">
        <f t="shared" si="27"/>
        <v>0</v>
      </c>
      <c r="MI202" s="679">
        <f t="shared" si="27"/>
        <v>0</v>
      </c>
      <c r="MJ202" s="679">
        <f t="shared" si="27"/>
        <v>0</v>
      </c>
      <c r="MK202" s="679">
        <f t="shared" si="27"/>
        <v>0</v>
      </c>
      <c r="ML202" s="679">
        <f t="shared" si="27"/>
        <v>0</v>
      </c>
      <c r="MM202" s="679">
        <f t="shared" si="27"/>
        <v>0</v>
      </c>
      <c r="MN202" s="679">
        <f t="shared" si="27"/>
        <v>0</v>
      </c>
      <c r="MO202" s="679">
        <f t="shared" si="27"/>
        <v>0</v>
      </c>
      <c r="MP202" s="679">
        <f t="shared" si="27"/>
        <v>0</v>
      </c>
      <c r="MQ202" s="679">
        <f t="shared" si="27"/>
        <v>0</v>
      </c>
      <c r="MR202" s="679">
        <f t="shared" si="27"/>
        <v>0</v>
      </c>
      <c r="MS202" s="679">
        <f t="shared" si="27"/>
        <v>0</v>
      </c>
      <c r="MT202" s="679">
        <f t="shared" si="27"/>
        <v>0</v>
      </c>
      <c r="MU202" s="679">
        <f t="shared" si="27"/>
        <v>0</v>
      </c>
      <c r="MV202" s="679">
        <f t="shared" si="27"/>
        <v>0</v>
      </c>
      <c r="MW202" s="679">
        <f t="shared" si="27"/>
        <v>0</v>
      </c>
      <c r="MX202" s="679">
        <f t="shared" si="27"/>
        <v>0</v>
      </c>
      <c r="MY202" s="679">
        <f t="shared" si="27"/>
        <v>0</v>
      </c>
      <c r="MZ202" s="679">
        <f t="shared" si="27"/>
        <v>0</v>
      </c>
      <c r="NA202" s="679">
        <f t="shared" si="27"/>
        <v>0</v>
      </c>
      <c r="NB202" s="679">
        <f t="shared" si="27"/>
        <v>0</v>
      </c>
      <c r="NC202" s="679">
        <f t="shared" si="27"/>
        <v>0</v>
      </c>
      <c r="ND202" s="679">
        <f t="shared" si="27"/>
        <v>0</v>
      </c>
    </row>
    <row r="203" spans="1:368" s="178" customFormat="1" ht="24.75" customHeight="1" thickBot="1" x14ac:dyDescent="0.2">
      <c r="B203" s="672"/>
      <c r="C203" s="674"/>
      <c r="D203" s="674"/>
      <c r="E203" s="673"/>
      <c r="F203" s="675"/>
      <c r="G203" s="386"/>
      <c r="H203" s="386">
        <f>SUM(H201:H202)</f>
        <v>0</v>
      </c>
      <c r="I203" s="386">
        <f t="shared" ref="I203:BI203" si="28">COUNTIF(I201:I202,"&lt;&gt;0")</f>
        <v>0</v>
      </c>
      <c r="J203" s="386">
        <f t="shared" ref="J203:U203" si="29">SUM(J201:J202)</f>
        <v>0</v>
      </c>
      <c r="K203" s="386">
        <f t="shared" si="29"/>
        <v>0</v>
      </c>
      <c r="L203" s="386">
        <f t="shared" si="29"/>
        <v>0</v>
      </c>
      <c r="M203" s="386">
        <f t="shared" si="29"/>
        <v>0</v>
      </c>
      <c r="N203" s="386">
        <f t="shared" ref="N203:O203" si="30">SUM(N201:N202)</f>
        <v>0</v>
      </c>
      <c r="O203" s="386">
        <f t="shared" si="30"/>
        <v>0</v>
      </c>
      <c r="P203" s="386">
        <f t="shared" si="29"/>
        <v>0</v>
      </c>
      <c r="Q203" s="386">
        <f t="shared" si="29"/>
        <v>0</v>
      </c>
      <c r="R203" s="386">
        <f t="shared" si="29"/>
        <v>0</v>
      </c>
      <c r="S203" s="386">
        <f t="shared" si="29"/>
        <v>0</v>
      </c>
      <c r="T203" s="386">
        <f t="shared" si="29"/>
        <v>0</v>
      </c>
      <c r="U203" s="386">
        <f t="shared" si="29"/>
        <v>0</v>
      </c>
      <c r="V203" s="386">
        <f t="shared" si="28"/>
        <v>0</v>
      </c>
      <c r="W203" s="386">
        <f t="shared" ref="W203:X203" si="31">SUM(W201:W202)</f>
        <v>0</v>
      </c>
      <c r="X203" s="386">
        <f t="shared" si="31"/>
        <v>0</v>
      </c>
      <c r="Y203" s="386">
        <f t="shared" ref="Y203" si="32">SUM(Y201:Y202)</f>
        <v>0</v>
      </c>
      <c r="Z203" s="386">
        <f t="shared" ref="Z203" si="33">SUM(Z201:Z202)</f>
        <v>0</v>
      </c>
      <c r="AA203" s="386">
        <f t="shared" ref="AA203:AB203" si="34">SUM(AA201:AA202)</f>
        <v>0</v>
      </c>
      <c r="AB203" s="386">
        <f t="shared" si="34"/>
        <v>0</v>
      </c>
      <c r="AC203" s="386">
        <f t="shared" ref="AC203" si="35">SUM(AC201:AC202)</f>
        <v>0</v>
      </c>
      <c r="AD203" s="386">
        <f t="shared" ref="AD203" si="36">SUM(AD201:AD202)</f>
        <v>0</v>
      </c>
      <c r="AE203" s="386">
        <f t="shared" ref="AE203" si="37">SUM(AE201:AE202)</f>
        <v>0</v>
      </c>
      <c r="AF203" s="386">
        <f t="shared" ref="AF203" si="38">SUM(AF201:AF202)</f>
        <v>0</v>
      </c>
      <c r="AG203" s="386">
        <f t="shared" ref="AG203" si="39">SUM(AG201:AG202)</f>
        <v>0</v>
      </c>
      <c r="AH203" s="386">
        <f t="shared" ref="AH203" si="40">SUM(AH201:AH202)</f>
        <v>0</v>
      </c>
      <c r="AI203" s="386">
        <f t="shared" si="28"/>
        <v>0</v>
      </c>
      <c r="AJ203" s="386">
        <f t="shared" ref="AJ203:AK203" si="41">SUM(AJ201:AJ202)</f>
        <v>0</v>
      </c>
      <c r="AK203" s="386">
        <f t="shared" si="41"/>
        <v>0</v>
      </c>
      <c r="AL203" s="386">
        <f t="shared" ref="AL203" si="42">SUM(AL201:AL202)</f>
        <v>0</v>
      </c>
      <c r="AM203" s="386">
        <f t="shared" ref="AM203:AP203" si="43">SUM(AM201:AM202)</f>
        <v>0</v>
      </c>
      <c r="AN203" s="386">
        <f>SUM(AN201:AN202)</f>
        <v>0</v>
      </c>
      <c r="AO203" s="386">
        <f t="shared" si="43"/>
        <v>0</v>
      </c>
      <c r="AP203" s="386">
        <f t="shared" si="43"/>
        <v>0</v>
      </c>
      <c r="AQ203" s="386">
        <f t="shared" ref="AQ203" si="44">SUM(AQ201:AQ202)</f>
        <v>0</v>
      </c>
      <c r="AR203" s="386">
        <f t="shared" ref="AR203" si="45">SUM(AR201:AR202)</f>
        <v>0</v>
      </c>
      <c r="AS203" s="386">
        <f t="shared" ref="AS203" si="46">SUM(AS201:AS202)</f>
        <v>0</v>
      </c>
      <c r="AT203" s="386">
        <f t="shared" ref="AT203" si="47">SUM(AT201:AT202)</f>
        <v>0</v>
      </c>
      <c r="AU203" s="386">
        <f t="shared" ref="AU203" si="48">SUM(AU201:AU202)</f>
        <v>0</v>
      </c>
      <c r="AV203" s="386">
        <f t="shared" si="28"/>
        <v>0</v>
      </c>
      <c r="AW203" s="386">
        <f t="shared" ref="AW203:AX203" si="49">SUM(AW201:AW202)</f>
        <v>0</v>
      </c>
      <c r="AX203" s="386">
        <f t="shared" si="49"/>
        <v>0</v>
      </c>
      <c r="AY203" s="386">
        <f t="shared" ref="AY203" si="50">SUM(AY201:AY202)</f>
        <v>0</v>
      </c>
      <c r="AZ203" s="386">
        <f t="shared" ref="AZ203" si="51">SUM(AZ201:AZ202)</f>
        <v>0</v>
      </c>
      <c r="BA203" s="386">
        <f t="shared" ref="BA203:BG203" si="52">SUM(BA201:BA202)</f>
        <v>0</v>
      </c>
      <c r="BB203" s="386">
        <f t="shared" si="52"/>
        <v>0</v>
      </c>
      <c r="BC203" s="386">
        <f t="shared" si="52"/>
        <v>0</v>
      </c>
      <c r="BD203" s="386">
        <f t="shared" si="52"/>
        <v>0</v>
      </c>
      <c r="BE203" s="386">
        <f t="shared" si="52"/>
        <v>0</v>
      </c>
      <c r="BF203" s="386">
        <f t="shared" si="52"/>
        <v>0</v>
      </c>
      <c r="BG203" s="386">
        <f t="shared" si="52"/>
        <v>0</v>
      </c>
      <c r="BH203" s="386">
        <f t="shared" ref="BH203" si="53">SUM(BH201:BH202)</f>
        <v>0</v>
      </c>
      <c r="BI203" s="386">
        <f t="shared" si="28"/>
        <v>0</v>
      </c>
      <c r="BJ203" s="386">
        <f t="shared" ref="BJ203:BK203" si="54">SUM(BJ201:BJ202)</f>
        <v>0</v>
      </c>
      <c r="BK203" s="386">
        <f t="shared" si="54"/>
        <v>0</v>
      </c>
      <c r="BL203" s="386">
        <f t="shared" ref="BL203" si="55">SUM(BL201:BL202)</f>
        <v>0</v>
      </c>
      <c r="BM203" s="386">
        <f t="shared" ref="BM203" si="56">SUM(BM201:BM202)</f>
        <v>0</v>
      </c>
      <c r="BN203" s="386">
        <f t="shared" ref="BN203:BO203" si="57">SUM(BN201:BN202)</f>
        <v>0</v>
      </c>
      <c r="BO203" s="386">
        <f t="shared" si="57"/>
        <v>0</v>
      </c>
      <c r="BP203" s="386">
        <f t="shared" ref="BP203" si="58">SUM(BP201:BP202)</f>
        <v>0</v>
      </c>
      <c r="BQ203" s="386">
        <f t="shared" ref="BQ203" si="59">SUM(BQ201:BQ202)</f>
        <v>0</v>
      </c>
      <c r="BR203" s="386">
        <f t="shared" ref="BR203" si="60">SUM(BR201:BR202)</f>
        <v>0</v>
      </c>
      <c r="BS203" s="386">
        <f t="shared" ref="BS203" si="61">SUM(BS201:BS202)</f>
        <v>0</v>
      </c>
      <c r="BT203" s="386">
        <f t="shared" ref="BT203" si="62">SUM(BT201:BT202)</f>
        <v>0</v>
      </c>
      <c r="BU203" s="386">
        <f t="shared" ref="BU203:EF203" si="63">SUM(BU201:BU202)</f>
        <v>0</v>
      </c>
      <c r="BV203" s="386">
        <f t="shared" si="63"/>
        <v>0</v>
      </c>
      <c r="BW203" s="386">
        <f t="shared" si="63"/>
        <v>0</v>
      </c>
      <c r="BX203" s="386">
        <f t="shared" si="63"/>
        <v>0</v>
      </c>
      <c r="BY203" s="386">
        <f t="shared" si="63"/>
        <v>0</v>
      </c>
      <c r="BZ203" s="386">
        <f t="shared" si="63"/>
        <v>0</v>
      </c>
      <c r="CA203" s="386">
        <f t="shared" si="63"/>
        <v>0</v>
      </c>
      <c r="CB203" s="386">
        <f t="shared" si="63"/>
        <v>0</v>
      </c>
      <c r="CC203" s="386">
        <f t="shared" si="63"/>
        <v>0</v>
      </c>
      <c r="CD203" s="386">
        <f t="shared" si="63"/>
        <v>0</v>
      </c>
      <c r="CE203" s="386">
        <f t="shared" si="63"/>
        <v>0</v>
      </c>
      <c r="CF203" s="386">
        <f t="shared" si="63"/>
        <v>0</v>
      </c>
      <c r="CG203" s="386">
        <f t="shared" si="63"/>
        <v>0</v>
      </c>
      <c r="CH203" s="386">
        <f t="shared" si="63"/>
        <v>0</v>
      </c>
      <c r="CI203" s="386">
        <f t="shared" si="63"/>
        <v>0</v>
      </c>
      <c r="CJ203" s="386">
        <f t="shared" si="63"/>
        <v>0</v>
      </c>
      <c r="CK203" s="386">
        <f t="shared" si="63"/>
        <v>0</v>
      </c>
      <c r="CL203" s="386">
        <f t="shared" si="63"/>
        <v>0</v>
      </c>
      <c r="CM203" s="386">
        <f t="shared" si="63"/>
        <v>0</v>
      </c>
      <c r="CN203" s="386">
        <f t="shared" si="63"/>
        <v>0</v>
      </c>
      <c r="CO203" s="386">
        <f t="shared" si="63"/>
        <v>0</v>
      </c>
      <c r="CP203" s="386">
        <f t="shared" si="63"/>
        <v>0</v>
      </c>
      <c r="CQ203" s="386">
        <f t="shared" si="63"/>
        <v>0</v>
      </c>
      <c r="CR203" s="386">
        <f t="shared" si="63"/>
        <v>0</v>
      </c>
      <c r="CS203" s="386">
        <f t="shared" si="63"/>
        <v>0</v>
      </c>
      <c r="CT203" s="386">
        <f t="shared" si="63"/>
        <v>0</v>
      </c>
      <c r="CU203" s="386">
        <f t="shared" si="63"/>
        <v>0</v>
      </c>
      <c r="CV203" s="386">
        <f t="shared" si="63"/>
        <v>0</v>
      </c>
      <c r="CW203" s="386">
        <f t="shared" si="63"/>
        <v>0</v>
      </c>
      <c r="CX203" s="386">
        <f t="shared" si="63"/>
        <v>0</v>
      </c>
      <c r="CY203" s="386">
        <f t="shared" si="63"/>
        <v>0</v>
      </c>
      <c r="CZ203" s="386">
        <f t="shared" si="63"/>
        <v>0</v>
      </c>
      <c r="DA203" s="386">
        <f t="shared" si="63"/>
        <v>0</v>
      </c>
      <c r="DB203" s="386">
        <f t="shared" si="63"/>
        <v>0</v>
      </c>
      <c r="DC203" s="386">
        <f t="shared" si="63"/>
        <v>0</v>
      </c>
      <c r="DD203" s="386">
        <f t="shared" si="63"/>
        <v>0</v>
      </c>
      <c r="DE203" s="386">
        <f t="shared" si="63"/>
        <v>0</v>
      </c>
      <c r="DF203" s="386">
        <f t="shared" si="63"/>
        <v>0</v>
      </c>
      <c r="DG203" s="386">
        <f t="shared" si="63"/>
        <v>0</v>
      </c>
      <c r="DH203" s="386">
        <f t="shared" si="63"/>
        <v>0</v>
      </c>
      <c r="DI203" s="386">
        <f t="shared" si="63"/>
        <v>0</v>
      </c>
      <c r="DJ203" s="386">
        <f t="shared" si="63"/>
        <v>0</v>
      </c>
      <c r="DK203" s="386">
        <f t="shared" si="63"/>
        <v>0</v>
      </c>
      <c r="DL203" s="386">
        <f t="shared" si="63"/>
        <v>0</v>
      </c>
      <c r="DM203" s="386">
        <f t="shared" si="63"/>
        <v>0</v>
      </c>
      <c r="DN203" s="386">
        <f t="shared" si="63"/>
        <v>0</v>
      </c>
      <c r="DO203" s="386">
        <f t="shared" si="63"/>
        <v>0</v>
      </c>
      <c r="DP203" s="386">
        <f t="shared" si="63"/>
        <v>0</v>
      </c>
      <c r="DQ203" s="386">
        <f t="shared" si="63"/>
        <v>0</v>
      </c>
      <c r="DR203" s="386">
        <f t="shared" si="63"/>
        <v>0</v>
      </c>
      <c r="DS203" s="386">
        <f t="shared" si="63"/>
        <v>0</v>
      </c>
      <c r="DT203" s="386">
        <f t="shared" si="63"/>
        <v>0</v>
      </c>
      <c r="DU203" s="386">
        <f t="shared" si="63"/>
        <v>0</v>
      </c>
      <c r="DV203" s="386">
        <f t="shared" si="63"/>
        <v>0</v>
      </c>
      <c r="DW203" s="386">
        <f t="shared" si="63"/>
        <v>0</v>
      </c>
      <c r="DX203" s="386">
        <f t="shared" si="63"/>
        <v>0</v>
      </c>
      <c r="DY203" s="386">
        <f t="shared" si="63"/>
        <v>0</v>
      </c>
      <c r="DZ203" s="386">
        <f t="shared" si="63"/>
        <v>0</v>
      </c>
      <c r="EA203" s="386">
        <f t="shared" si="63"/>
        <v>0</v>
      </c>
      <c r="EB203" s="386">
        <f t="shared" si="63"/>
        <v>0</v>
      </c>
      <c r="EC203" s="386">
        <f t="shared" si="63"/>
        <v>0</v>
      </c>
      <c r="ED203" s="386">
        <f t="shared" si="63"/>
        <v>0</v>
      </c>
      <c r="EE203" s="386">
        <f t="shared" si="63"/>
        <v>0</v>
      </c>
      <c r="EF203" s="386">
        <f t="shared" si="63"/>
        <v>0</v>
      </c>
      <c r="EG203" s="386">
        <f t="shared" ref="EG203:GR203" si="64">SUM(EG201:EG202)</f>
        <v>0</v>
      </c>
      <c r="EH203" s="386">
        <f t="shared" si="64"/>
        <v>0</v>
      </c>
      <c r="EI203" s="386">
        <f t="shared" si="64"/>
        <v>0</v>
      </c>
      <c r="EJ203" s="386">
        <f t="shared" si="64"/>
        <v>0</v>
      </c>
      <c r="EK203" s="386">
        <f t="shared" si="64"/>
        <v>0</v>
      </c>
      <c r="EL203" s="386">
        <f t="shared" si="64"/>
        <v>0</v>
      </c>
      <c r="EM203" s="386">
        <f t="shared" si="64"/>
        <v>0</v>
      </c>
      <c r="EN203" s="386">
        <f t="shared" si="64"/>
        <v>0</v>
      </c>
      <c r="EO203" s="386">
        <f t="shared" si="64"/>
        <v>0</v>
      </c>
      <c r="EP203" s="386">
        <f t="shared" si="64"/>
        <v>0</v>
      </c>
      <c r="EQ203" s="386">
        <f t="shared" si="64"/>
        <v>0</v>
      </c>
      <c r="ER203" s="386">
        <f t="shared" si="64"/>
        <v>0</v>
      </c>
      <c r="ES203" s="386">
        <f t="shared" si="64"/>
        <v>0</v>
      </c>
      <c r="ET203" s="386">
        <f t="shared" si="64"/>
        <v>0</v>
      </c>
      <c r="EU203" s="386">
        <f t="shared" si="64"/>
        <v>0</v>
      </c>
      <c r="EV203" s="386">
        <f t="shared" si="64"/>
        <v>0</v>
      </c>
      <c r="EW203" s="386">
        <f t="shared" si="64"/>
        <v>0</v>
      </c>
      <c r="EX203" s="386">
        <f t="shared" si="64"/>
        <v>0</v>
      </c>
      <c r="EY203" s="386">
        <f t="shared" si="64"/>
        <v>0</v>
      </c>
      <c r="EZ203" s="386">
        <f t="shared" si="64"/>
        <v>0</v>
      </c>
      <c r="FA203" s="386">
        <f t="shared" si="64"/>
        <v>0</v>
      </c>
      <c r="FB203" s="386">
        <f t="shared" si="64"/>
        <v>0</v>
      </c>
      <c r="FC203" s="386">
        <f t="shared" si="64"/>
        <v>0</v>
      </c>
      <c r="FD203" s="386">
        <f t="shared" si="64"/>
        <v>0</v>
      </c>
      <c r="FE203" s="386">
        <f t="shared" si="64"/>
        <v>0</v>
      </c>
      <c r="FF203" s="386">
        <f t="shared" si="64"/>
        <v>0</v>
      </c>
      <c r="FG203" s="386">
        <f t="shared" si="64"/>
        <v>0</v>
      </c>
      <c r="FH203" s="386">
        <f t="shared" si="64"/>
        <v>0</v>
      </c>
      <c r="FI203" s="386">
        <f t="shared" si="64"/>
        <v>0</v>
      </c>
      <c r="FJ203" s="386">
        <f t="shared" si="64"/>
        <v>0</v>
      </c>
      <c r="FK203" s="386">
        <f t="shared" si="64"/>
        <v>0</v>
      </c>
      <c r="FL203" s="386">
        <f t="shared" si="64"/>
        <v>0</v>
      </c>
      <c r="FM203" s="386">
        <f t="shared" si="64"/>
        <v>0</v>
      </c>
      <c r="FN203" s="386">
        <f t="shared" si="64"/>
        <v>0</v>
      </c>
      <c r="FO203" s="386">
        <f t="shared" si="64"/>
        <v>0</v>
      </c>
      <c r="FP203" s="386">
        <f t="shared" si="64"/>
        <v>0</v>
      </c>
      <c r="FQ203" s="386">
        <f t="shared" si="64"/>
        <v>0</v>
      </c>
      <c r="FR203" s="386">
        <f t="shared" si="64"/>
        <v>0</v>
      </c>
      <c r="FS203" s="386">
        <f t="shared" si="64"/>
        <v>0</v>
      </c>
      <c r="FT203" s="386">
        <f t="shared" si="64"/>
        <v>0</v>
      </c>
      <c r="FU203" s="386">
        <f t="shared" si="64"/>
        <v>0</v>
      </c>
      <c r="FV203" s="386">
        <f t="shared" si="64"/>
        <v>0</v>
      </c>
      <c r="FW203" s="386">
        <f t="shared" si="64"/>
        <v>0</v>
      </c>
      <c r="FX203" s="386">
        <f t="shared" si="64"/>
        <v>0</v>
      </c>
      <c r="FY203" s="386">
        <f t="shared" si="64"/>
        <v>0</v>
      </c>
      <c r="FZ203" s="386">
        <f t="shared" si="64"/>
        <v>0</v>
      </c>
      <c r="GA203" s="386">
        <f t="shared" si="64"/>
        <v>0</v>
      </c>
      <c r="GB203" s="386">
        <f t="shared" si="64"/>
        <v>0</v>
      </c>
      <c r="GC203" s="386">
        <f t="shared" si="64"/>
        <v>0</v>
      </c>
      <c r="GD203" s="386">
        <f t="shared" si="64"/>
        <v>0</v>
      </c>
      <c r="GE203" s="386">
        <f t="shared" si="64"/>
        <v>0</v>
      </c>
      <c r="GF203" s="386">
        <f t="shared" si="64"/>
        <v>0</v>
      </c>
      <c r="GG203" s="386">
        <f t="shared" si="64"/>
        <v>0</v>
      </c>
      <c r="GH203" s="386">
        <f t="shared" si="64"/>
        <v>0</v>
      </c>
      <c r="GI203" s="386">
        <f t="shared" si="64"/>
        <v>0</v>
      </c>
      <c r="GJ203" s="386">
        <f t="shared" si="64"/>
        <v>0</v>
      </c>
      <c r="GK203" s="386">
        <f t="shared" si="64"/>
        <v>0</v>
      </c>
      <c r="GL203" s="386">
        <f t="shared" si="64"/>
        <v>0</v>
      </c>
      <c r="GM203" s="386">
        <f t="shared" si="64"/>
        <v>0</v>
      </c>
      <c r="GN203" s="386">
        <f t="shared" si="64"/>
        <v>0</v>
      </c>
      <c r="GO203" s="386">
        <f t="shared" si="64"/>
        <v>0</v>
      </c>
      <c r="GP203" s="386">
        <f t="shared" si="64"/>
        <v>0</v>
      </c>
      <c r="GQ203" s="386">
        <f t="shared" si="64"/>
        <v>0</v>
      </c>
      <c r="GR203" s="386">
        <f t="shared" si="64"/>
        <v>0</v>
      </c>
      <c r="GS203" s="386">
        <f t="shared" ref="GS203:JD203" si="65">SUM(GS201:GS202)</f>
        <v>0</v>
      </c>
      <c r="GT203" s="386">
        <f t="shared" si="65"/>
        <v>0</v>
      </c>
      <c r="GU203" s="386">
        <f t="shared" si="65"/>
        <v>0</v>
      </c>
      <c r="GV203" s="386">
        <f t="shared" si="65"/>
        <v>0</v>
      </c>
      <c r="GW203" s="386">
        <f t="shared" si="65"/>
        <v>0</v>
      </c>
      <c r="GX203" s="386">
        <f t="shared" si="65"/>
        <v>0</v>
      </c>
      <c r="GY203" s="386">
        <f t="shared" si="65"/>
        <v>0</v>
      </c>
      <c r="GZ203" s="386">
        <f t="shared" si="65"/>
        <v>0</v>
      </c>
      <c r="HA203" s="386">
        <f t="shared" si="65"/>
        <v>0</v>
      </c>
      <c r="HB203" s="386">
        <f t="shared" si="65"/>
        <v>0</v>
      </c>
      <c r="HC203" s="386">
        <f t="shared" si="65"/>
        <v>0</v>
      </c>
      <c r="HD203" s="386">
        <f t="shared" si="65"/>
        <v>0</v>
      </c>
      <c r="HE203" s="386">
        <f t="shared" si="65"/>
        <v>0</v>
      </c>
      <c r="HF203" s="386">
        <f t="shared" si="65"/>
        <v>0</v>
      </c>
      <c r="HG203" s="386">
        <f t="shared" si="65"/>
        <v>0</v>
      </c>
      <c r="HH203" s="386">
        <f t="shared" si="65"/>
        <v>0</v>
      </c>
      <c r="HI203" s="386">
        <f t="shared" si="65"/>
        <v>0</v>
      </c>
      <c r="HJ203" s="386">
        <f t="shared" si="65"/>
        <v>0</v>
      </c>
      <c r="HK203" s="386">
        <f t="shared" si="65"/>
        <v>0</v>
      </c>
      <c r="HL203" s="386">
        <f t="shared" si="65"/>
        <v>0</v>
      </c>
      <c r="HM203" s="386">
        <f t="shared" si="65"/>
        <v>0</v>
      </c>
      <c r="HN203" s="386">
        <f t="shared" si="65"/>
        <v>0</v>
      </c>
      <c r="HO203" s="386">
        <f t="shared" si="65"/>
        <v>0</v>
      </c>
      <c r="HP203" s="386">
        <f t="shared" si="65"/>
        <v>0</v>
      </c>
      <c r="HQ203" s="386">
        <f t="shared" si="65"/>
        <v>0</v>
      </c>
      <c r="HR203" s="386">
        <f t="shared" si="65"/>
        <v>0</v>
      </c>
      <c r="HS203" s="386">
        <f t="shared" si="65"/>
        <v>0</v>
      </c>
      <c r="HT203" s="386">
        <f t="shared" si="65"/>
        <v>0</v>
      </c>
      <c r="HU203" s="386">
        <f t="shared" si="65"/>
        <v>0</v>
      </c>
      <c r="HV203" s="386">
        <f t="shared" si="65"/>
        <v>0</v>
      </c>
      <c r="HW203" s="386">
        <f t="shared" si="65"/>
        <v>0</v>
      </c>
      <c r="HX203" s="386">
        <f t="shared" si="65"/>
        <v>0</v>
      </c>
      <c r="HY203" s="386">
        <f t="shared" si="65"/>
        <v>0</v>
      </c>
      <c r="HZ203" s="386">
        <f t="shared" si="65"/>
        <v>0</v>
      </c>
      <c r="IA203" s="386">
        <f t="shared" si="65"/>
        <v>0</v>
      </c>
      <c r="IB203" s="386">
        <f t="shared" si="65"/>
        <v>0</v>
      </c>
      <c r="IC203" s="386">
        <f t="shared" si="65"/>
        <v>0</v>
      </c>
      <c r="ID203" s="386">
        <f t="shared" si="65"/>
        <v>0</v>
      </c>
      <c r="IE203" s="386">
        <f t="shared" si="65"/>
        <v>0</v>
      </c>
      <c r="IF203" s="386">
        <f t="shared" si="65"/>
        <v>0</v>
      </c>
      <c r="IG203" s="386">
        <f t="shared" si="65"/>
        <v>0</v>
      </c>
      <c r="IH203" s="386">
        <f t="shared" si="65"/>
        <v>0</v>
      </c>
      <c r="II203" s="386">
        <f t="shared" si="65"/>
        <v>0</v>
      </c>
      <c r="IJ203" s="386">
        <f t="shared" si="65"/>
        <v>0</v>
      </c>
      <c r="IK203" s="386">
        <f t="shared" si="65"/>
        <v>0</v>
      </c>
      <c r="IL203" s="386">
        <f t="shared" si="65"/>
        <v>0</v>
      </c>
      <c r="IM203" s="386">
        <f t="shared" si="65"/>
        <v>0</v>
      </c>
      <c r="IN203" s="386">
        <f t="shared" si="65"/>
        <v>0</v>
      </c>
      <c r="IO203" s="386">
        <f t="shared" si="65"/>
        <v>0</v>
      </c>
      <c r="IP203" s="386">
        <f t="shared" si="65"/>
        <v>0</v>
      </c>
      <c r="IQ203" s="386">
        <f t="shared" si="65"/>
        <v>0</v>
      </c>
      <c r="IR203" s="386">
        <f t="shared" si="65"/>
        <v>0</v>
      </c>
      <c r="IS203" s="386">
        <f t="shared" si="65"/>
        <v>0</v>
      </c>
      <c r="IT203" s="386">
        <f t="shared" si="65"/>
        <v>0</v>
      </c>
      <c r="IU203" s="386">
        <f t="shared" si="65"/>
        <v>0</v>
      </c>
      <c r="IV203" s="386">
        <f t="shared" si="65"/>
        <v>0</v>
      </c>
      <c r="IW203" s="386">
        <f t="shared" si="65"/>
        <v>0</v>
      </c>
      <c r="IX203" s="386">
        <f t="shared" si="65"/>
        <v>0</v>
      </c>
      <c r="IY203" s="386">
        <f t="shared" si="65"/>
        <v>0</v>
      </c>
      <c r="IZ203" s="386">
        <f t="shared" si="65"/>
        <v>0</v>
      </c>
      <c r="JA203" s="386">
        <f t="shared" si="65"/>
        <v>0</v>
      </c>
      <c r="JB203" s="386">
        <f t="shared" si="65"/>
        <v>0</v>
      </c>
      <c r="JC203" s="386">
        <f t="shared" si="65"/>
        <v>0</v>
      </c>
      <c r="JD203" s="386">
        <f t="shared" si="65"/>
        <v>0</v>
      </c>
      <c r="JE203" s="386">
        <f t="shared" ref="JE203:LP203" si="66">SUM(JE201:JE202)</f>
        <v>0</v>
      </c>
      <c r="JF203" s="386">
        <f t="shared" si="66"/>
        <v>0</v>
      </c>
      <c r="JG203" s="386">
        <f t="shared" si="66"/>
        <v>0</v>
      </c>
      <c r="JH203" s="386">
        <f t="shared" si="66"/>
        <v>0</v>
      </c>
      <c r="JI203" s="386">
        <f t="shared" si="66"/>
        <v>0</v>
      </c>
      <c r="JJ203" s="386">
        <f t="shared" si="66"/>
        <v>0</v>
      </c>
      <c r="JK203" s="386">
        <f t="shared" si="66"/>
        <v>0</v>
      </c>
      <c r="JL203" s="386">
        <f t="shared" si="66"/>
        <v>0</v>
      </c>
      <c r="JM203" s="386">
        <f t="shared" si="66"/>
        <v>0</v>
      </c>
      <c r="JN203" s="386">
        <f t="shared" si="66"/>
        <v>0</v>
      </c>
      <c r="JO203" s="386">
        <f t="shared" si="66"/>
        <v>0</v>
      </c>
      <c r="JP203" s="386">
        <f t="shared" si="66"/>
        <v>0</v>
      </c>
      <c r="JQ203" s="386">
        <f t="shared" si="66"/>
        <v>0</v>
      </c>
      <c r="JR203" s="386">
        <f t="shared" si="66"/>
        <v>0</v>
      </c>
      <c r="JS203" s="386">
        <f t="shared" si="66"/>
        <v>0</v>
      </c>
      <c r="JT203" s="386">
        <f t="shared" si="66"/>
        <v>0</v>
      </c>
      <c r="JU203" s="386">
        <f t="shared" si="66"/>
        <v>0</v>
      </c>
      <c r="JV203" s="386">
        <f t="shared" si="66"/>
        <v>0</v>
      </c>
      <c r="JW203" s="386">
        <f t="shared" si="66"/>
        <v>0</v>
      </c>
      <c r="JX203" s="386">
        <f t="shared" si="66"/>
        <v>0</v>
      </c>
      <c r="JY203" s="386">
        <f t="shared" si="66"/>
        <v>0</v>
      </c>
      <c r="JZ203" s="386">
        <f t="shared" si="66"/>
        <v>0</v>
      </c>
      <c r="KA203" s="386">
        <f t="shared" si="66"/>
        <v>0</v>
      </c>
      <c r="KB203" s="386">
        <f t="shared" si="66"/>
        <v>0</v>
      </c>
      <c r="KC203" s="386">
        <f t="shared" si="66"/>
        <v>0</v>
      </c>
      <c r="KD203" s="386">
        <f t="shared" si="66"/>
        <v>0</v>
      </c>
      <c r="KE203" s="386">
        <f t="shared" si="66"/>
        <v>0</v>
      </c>
      <c r="KF203" s="386">
        <f t="shared" si="66"/>
        <v>0</v>
      </c>
      <c r="KG203" s="386">
        <f t="shared" si="66"/>
        <v>0</v>
      </c>
      <c r="KH203" s="386">
        <f t="shared" si="66"/>
        <v>0</v>
      </c>
      <c r="KI203" s="386">
        <f t="shared" si="66"/>
        <v>0</v>
      </c>
      <c r="KJ203" s="386">
        <f t="shared" si="66"/>
        <v>0</v>
      </c>
      <c r="KK203" s="386">
        <f t="shared" si="66"/>
        <v>0</v>
      </c>
      <c r="KL203" s="386">
        <f t="shared" si="66"/>
        <v>0</v>
      </c>
      <c r="KM203" s="386">
        <f t="shared" si="66"/>
        <v>0</v>
      </c>
      <c r="KN203" s="386">
        <f t="shared" si="66"/>
        <v>0</v>
      </c>
      <c r="KO203" s="386">
        <f t="shared" si="66"/>
        <v>0</v>
      </c>
      <c r="KP203" s="386">
        <f t="shared" si="66"/>
        <v>0</v>
      </c>
      <c r="KQ203" s="386">
        <f t="shared" si="66"/>
        <v>0</v>
      </c>
      <c r="KR203" s="386">
        <f t="shared" si="66"/>
        <v>0</v>
      </c>
      <c r="KS203" s="386">
        <f t="shared" si="66"/>
        <v>0</v>
      </c>
      <c r="KT203" s="386">
        <f t="shared" si="66"/>
        <v>0</v>
      </c>
      <c r="KU203" s="386">
        <f t="shared" si="66"/>
        <v>0</v>
      </c>
      <c r="KV203" s="386">
        <f t="shared" si="66"/>
        <v>0</v>
      </c>
      <c r="KW203" s="386">
        <f t="shared" si="66"/>
        <v>0</v>
      </c>
      <c r="KX203" s="386">
        <f t="shared" si="66"/>
        <v>0</v>
      </c>
      <c r="KY203" s="386">
        <f t="shared" si="66"/>
        <v>0</v>
      </c>
      <c r="KZ203" s="386">
        <f t="shared" si="66"/>
        <v>0</v>
      </c>
      <c r="LA203" s="386">
        <f t="shared" si="66"/>
        <v>0</v>
      </c>
      <c r="LB203" s="386">
        <f t="shared" si="66"/>
        <v>0</v>
      </c>
      <c r="LC203" s="386">
        <f t="shared" si="66"/>
        <v>0</v>
      </c>
      <c r="LD203" s="386">
        <f t="shared" si="66"/>
        <v>0</v>
      </c>
      <c r="LE203" s="386">
        <f t="shared" si="66"/>
        <v>0</v>
      </c>
      <c r="LF203" s="386">
        <f t="shared" si="66"/>
        <v>0</v>
      </c>
      <c r="LG203" s="386">
        <f t="shared" si="66"/>
        <v>0</v>
      </c>
      <c r="LH203" s="386">
        <f t="shared" si="66"/>
        <v>0</v>
      </c>
      <c r="LI203" s="386">
        <f t="shared" si="66"/>
        <v>0</v>
      </c>
      <c r="LJ203" s="386">
        <f t="shared" si="66"/>
        <v>0</v>
      </c>
      <c r="LK203" s="386">
        <f t="shared" si="66"/>
        <v>0</v>
      </c>
      <c r="LL203" s="386">
        <f t="shared" si="66"/>
        <v>0</v>
      </c>
      <c r="LM203" s="386">
        <f t="shared" si="66"/>
        <v>0</v>
      </c>
      <c r="LN203" s="386">
        <f t="shared" si="66"/>
        <v>0</v>
      </c>
      <c r="LO203" s="386">
        <f t="shared" si="66"/>
        <v>0</v>
      </c>
      <c r="LP203" s="386">
        <f t="shared" si="66"/>
        <v>0</v>
      </c>
      <c r="LQ203" s="386">
        <f t="shared" ref="LQ203:ND203" si="67">SUM(LQ201:LQ202)</f>
        <v>0</v>
      </c>
      <c r="LR203" s="386">
        <f t="shared" si="67"/>
        <v>0</v>
      </c>
      <c r="LS203" s="386">
        <f t="shared" si="67"/>
        <v>0</v>
      </c>
      <c r="LT203" s="386">
        <f t="shared" si="67"/>
        <v>0</v>
      </c>
      <c r="LU203" s="386">
        <f t="shared" si="67"/>
        <v>0</v>
      </c>
      <c r="LV203" s="386">
        <f t="shared" si="67"/>
        <v>0</v>
      </c>
      <c r="LW203" s="386">
        <f t="shared" si="67"/>
        <v>0</v>
      </c>
      <c r="LX203" s="386">
        <f t="shared" si="67"/>
        <v>0</v>
      </c>
      <c r="LY203" s="386">
        <f t="shared" si="67"/>
        <v>0</v>
      </c>
      <c r="LZ203" s="386">
        <f t="shared" si="67"/>
        <v>0</v>
      </c>
      <c r="MA203" s="386">
        <f t="shared" si="67"/>
        <v>0</v>
      </c>
      <c r="MB203" s="386">
        <f t="shared" si="67"/>
        <v>0</v>
      </c>
      <c r="MC203" s="386">
        <f t="shared" si="67"/>
        <v>0</v>
      </c>
      <c r="MD203" s="386">
        <f t="shared" si="67"/>
        <v>0</v>
      </c>
      <c r="ME203" s="386">
        <f t="shared" si="67"/>
        <v>0</v>
      </c>
      <c r="MF203" s="386">
        <f t="shared" si="67"/>
        <v>0</v>
      </c>
      <c r="MG203" s="386">
        <f t="shared" si="67"/>
        <v>0</v>
      </c>
      <c r="MH203" s="386">
        <f t="shared" si="67"/>
        <v>0</v>
      </c>
      <c r="MI203" s="386">
        <f t="shared" si="67"/>
        <v>0</v>
      </c>
      <c r="MJ203" s="386">
        <f t="shared" si="67"/>
        <v>0</v>
      </c>
      <c r="MK203" s="386">
        <f t="shared" si="67"/>
        <v>0</v>
      </c>
      <c r="ML203" s="386">
        <f t="shared" si="67"/>
        <v>0</v>
      </c>
      <c r="MM203" s="386">
        <f t="shared" si="67"/>
        <v>0</v>
      </c>
      <c r="MN203" s="386">
        <f t="shared" si="67"/>
        <v>0</v>
      </c>
      <c r="MO203" s="386">
        <f t="shared" si="67"/>
        <v>0</v>
      </c>
      <c r="MP203" s="386">
        <f t="shared" si="67"/>
        <v>0</v>
      </c>
      <c r="MQ203" s="386">
        <f t="shared" si="67"/>
        <v>0</v>
      </c>
      <c r="MR203" s="386">
        <f t="shared" si="67"/>
        <v>0</v>
      </c>
      <c r="MS203" s="386">
        <f t="shared" si="67"/>
        <v>0</v>
      </c>
      <c r="MT203" s="386">
        <f t="shared" si="67"/>
        <v>0</v>
      </c>
      <c r="MU203" s="386">
        <f t="shared" si="67"/>
        <v>0</v>
      </c>
      <c r="MV203" s="386">
        <f t="shared" si="67"/>
        <v>0</v>
      </c>
      <c r="MW203" s="386">
        <f t="shared" si="67"/>
        <v>0</v>
      </c>
      <c r="MX203" s="386">
        <f t="shared" si="67"/>
        <v>0</v>
      </c>
      <c r="MY203" s="386">
        <f t="shared" si="67"/>
        <v>0</v>
      </c>
      <c r="MZ203" s="386">
        <f t="shared" si="67"/>
        <v>0</v>
      </c>
      <c r="NA203" s="386">
        <f t="shared" si="67"/>
        <v>0</v>
      </c>
      <c r="NB203" s="386">
        <f t="shared" si="67"/>
        <v>0</v>
      </c>
      <c r="NC203" s="386">
        <f t="shared" si="67"/>
        <v>0</v>
      </c>
      <c r="ND203" s="671">
        <f t="shared" si="67"/>
        <v>0</v>
      </c>
    </row>
    <row r="204" spans="1:368" s="178" customFormat="1" ht="14.25" thickBot="1" x14ac:dyDescent="0.2"/>
    <row r="205" spans="1:368" s="178" customFormat="1" x14ac:dyDescent="0.15">
      <c r="B205" s="387">
        <f>F201</f>
        <v>0</v>
      </c>
      <c r="C205" s="388">
        <f>G201</f>
        <v>0</v>
      </c>
      <c r="D205" s="388"/>
      <c r="E205" s="388"/>
      <c r="F205" s="388"/>
      <c r="G205" s="389" t="s">
        <v>3744</v>
      </c>
      <c r="H205" s="388"/>
      <c r="I205" s="388"/>
      <c r="J205" s="388"/>
      <c r="K205" s="604"/>
      <c r="L205" s="388"/>
      <c r="M205" s="388"/>
      <c r="N205" s="388"/>
      <c r="O205" s="388"/>
      <c r="P205" s="388"/>
      <c r="Q205" s="388"/>
      <c r="R205" s="388"/>
      <c r="S205" s="388"/>
      <c r="T205" s="388"/>
      <c r="U205" s="388"/>
      <c r="V205" s="388"/>
      <c r="W205" s="388"/>
      <c r="X205" s="388"/>
      <c r="Y205" s="388"/>
      <c r="Z205" s="390"/>
    </row>
    <row r="206" spans="1:368" s="178" customFormat="1" x14ac:dyDescent="0.15">
      <c r="B206" s="391"/>
      <c r="C206" s="231"/>
      <c r="D206" s="231"/>
      <c r="E206" s="231"/>
      <c r="F206" s="231"/>
      <c r="G206" s="392" t="s">
        <v>3749</v>
      </c>
      <c r="H206" s="392" t="s">
        <v>3745</v>
      </c>
      <c r="I206" s="392" t="s">
        <v>3746</v>
      </c>
      <c r="J206" s="392" t="s">
        <v>3747</v>
      </c>
      <c r="K206" s="392" t="s">
        <v>3748</v>
      </c>
      <c r="L206" s="602" t="s">
        <v>3933</v>
      </c>
      <c r="M206" s="392" t="s">
        <v>3934</v>
      </c>
      <c r="N206" s="392" t="s">
        <v>3935</v>
      </c>
      <c r="O206" s="392" t="s">
        <v>3936</v>
      </c>
      <c r="P206" s="603" t="s">
        <v>3937</v>
      </c>
      <c r="Q206" s="392" t="s">
        <v>3938</v>
      </c>
      <c r="R206" s="392" t="s">
        <v>3939</v>
      </c>
      <c r="S206" s="392" t="s">
        <v>3940</v>
      </c>
      <c r="T206" s="392" t="s">
        <v>3941</v>
      </c>
      <c r="U206" s="392" t="s">
        <v>3942</v>
      </c>
      <c r="V206" s="602" t="s">
        <v>3943</v>
      </c>
      <c r="W206" s="392" t="s">
        <v>3944</v>
      </c>
      <c r="X206" s="392" t="s">
        <v>3945</v>
      </c>
      <c r="Y206" s="392" t="s">
        <v>3946</v>
      </c>
      <c r="Z206" s="393" t="s">
        <v>3947</v>
      </c>
      <c r="AA206" s="605"/>
    </row>
    <row r="207" spans="1:368" s="178" customFormat="1" ht="23.25" customHeight="1" x14ac:dyDescent="0.15">
      <c r="B207" s="324" t="s">
        <v>3728</v>
      </c>
      <c r="C207" s="189"/>
      <c r="D207" s="189"/>
      <c r="E207" s="189"/>
      <c r="F207" s="189"/>
      <c r="G207" s="392">
        <f>I201</f>
        <v>0</v>
      </c>
      <c r="H207" s="392">
        <f>AA201</f>
        <v>0</v>
      </c>
      <c r="I207" s="392">
        <f>AS201</f>
        <v>0</v>
      </c>
      <c r="J207" s="392">
        <f>BK201</f>
        <v>0</v>
      </c>
      <c r="K207" s="392">
        <f>CC201</f>
        <v>0</v>
      </c>
      <c r="L207" s="602">
        <f>CU201</f>
        <v>0</v>
      </c>
      <c r="M207" s="392">
        <f>DM201</f>
        <v>0</v>
      </c>
      <c r="N207" s="392">
        <f>EE201</f>
        <v>0</v>
      </c>
      <c r="O207" s="392">
        <f>EW201</f>
        <v>0</v>
      </c>
      <c r="P207" s="603">
        <f>FO201</f>
        <v>0</v>
      </c>
      <c r="Q207" s="392">
        <f>GG201</f>
        <v>0</v>
      </c>
      <c r="R207" s="392">
        <f>GY201</f>
        <v>0</v>
      </c>
      <c r="S207" s="392">
        <f>HQ201</f>
        <v>0</v>
      </c>
      <c r="T207" s="392">
        <f>II201</f>
        <v>0</v>
      </c>
      <c r="U207" s="392">
        <f>JA201</f>
        <v>0</v>
      </c>
      <c r="V207" s="602">
        <f>JS201</f>
        <v>0</v>
      </c>
      <c r="W207" s="392">
        <f>KK201</f>
        <v>0</v>
      </c>
      <c r="X207" s="392">
        <f>LC201</f>
        <v>0</v>
      </c>
      <c r="Y207" s="392">
        <f>LU201</f>
        <v>0</v>
      </c>
      <c r="Z207" s="393">
        <f>MM201</f>
        <v>0</v>
      </c>
    </row>
    <row r="208" spans="1:368" s="178" customFormat="1" ht="23.25" customHeight="1" thickBot="1" x14ac:dyDescent="0.2">
      <c r="B208" s="353" t="s">
        <v>3725</v>
      </c>
      <c r="C208" s="394"/>
      <c r="D208" s="394"/>
      <c r="E208" s="394"/>
      <c r="F208" s="394"/>
      <c r="G208" s="395">
        <f>I202</f>
        <v>0</v>
      </c>
      <c r="H208" s="395">
        <f>AA202</f>
        <v>0</v>
      </c>
      <c r="I208" s="395">
        <f>AS202</f>
        <v>0</v>
      </c>
      <c r="J208" s="395">
        <f>BK202</f>
        <v>0</v>
      </c>
      <c r="K208" s="395">
        <f>CC202</f>
        <v>0</v>
      </c>
      <c r="L208" s="680">
        <f>CU202</f>
        <v>0</v>
      </c>
      <c r="M208" s="395">
        <f>DM202</f>
        <v>0</v>
      </c>
      <c r="N208" s="395">
        <f>EE202</f>
        <v>0</v>
      </c>
      <c r="O208" s="395">
        <f>EW202</f>
        <v>0</v>
      </c>
      <c r="P208" s="681">
        <f>FO202</f>
        <v>0</v>
      </c>
      <c r="Q208" s="395">
        <f>GG202</f>
        <v>0</v>
      </c>
      <c r="R208" s="395">
        <f>GY202</f>
        <v>0</v>
      </c>
      <c r="S208" s="395">
        <f>HQ202</f>
        <v>0</v>
      </c>
      <c r="T208" s="395">
        <f>II202</f>
        <v>0</v>
      </c>
      <c r="U208" s="395">
        <f>JA202</f>
        <v>0</v>
      </c>
      <c r="V208" s="680">
        <f>JS202</f>
        <v>0</v>
      </c>
      <c r="W208" s="395">
        <f>KK202</f>
        <v>0</v>
      </c>
      <c r="X208" s="395">
        <f>LC202</f>
        <v>0</v>
      </c>
      <c r="Y208" s="395">
        <f>LU202</f>
        <v>0</v>
      </c>
      <c r="Z208" s="396">
        <f>MM202</f>
        <v>0</v>
      </c>
      <c r="AA208" s="397"/>
      <c r="AB208" s="397"/>
      <c r="AC208" s="397"/>
      <c r="AD208" s="397"/>
      <c r="AE208" s="397"/>
      <c r="AF208" s="397"/>
      <c r="AG208" s="397"/>
      <c r="AH208" s="397"/>
      <c r="AI208" s="397"/>
      <c r="AJ208" s="397"/>
      <c r="AK208" s="397"/>
      <c r="AL208" s="397"/>
      <c r="AM208" s="397"/>
      <c r="AN208" s="397"/>
      <c r="AO208" s="397"/>
      <c r="AP208" s="397"/>
      <c r="AQ208" s="397"/>
      <c r="AR208" s="397"/>
      <c r="AS208" s="397"/>
      <c r="AT208" s="397"/>
      <c r="AU208" s="397"/>
      <c r="AV208" s="397"/>
      <c r="AW208" s="397"/>
      <c r="AX208" s="397"/>
      <c r="AY208" s="397"/>
      <c r="AZ208" s="397"/>
      <c r="BA208" s="397"/>
      <c r="BB208" s="397"/>
      <c r="BC208" s="397"/>
      <c r="BD208" s="397"/>
      <c r="BE208" s="397"/>
      <c r="BF208" s="397"/>
    </row>
    <row r="209" spans="1:11" s="178" customFormat="1" x14ac:dyDescent="0.15">
      <c r="A209" s="397"/>
      <c r="B209" s="397"/>
      <c r="C209" s="397"/>
      <c r="D209" s="397"/>
      <c r="E209" s="397"/>
      <c r="F209" s="397"/>
      <c r="G209" s="397"/>
      <c r="H209" s="397"/>
      <c r="I209" s="397"/>
      <c r="J209" s="397"/>
      <c r="K209" s="397"/>
    </row>
  </sheetData>
  <sheetProtection password="CAE2" sheet="1" objects="1" scenarios="1" selectLockedCells="1"/>
  <mergeCells count="9">
    <mergeCell ref="A32:A34"/>
    <mergeCell ref="B32:B34"/>
    <mergeCell ref="C32:C34"/>
    <mergeCell ref="D32:D34"/>
    <mergeCell ref="B199:D200"/>
    <mergeCell ref="M28:O28"/>
    <mergeCell ref="E26:G27"/>
    <mergeCell ref="H26:I27"/>
    <mergeCell ref="H28:I28"/>
  </mergeCells>
  <phoneticPr fontId="10"/>
  <dataValidations count="4">
    <dataValidation imeMode="on" allowBlank="1" showInputMessage="1" showErrorMessage="1" sqref="H28:I28 AW35:BF193 V35:AE193 M28:O28 BT35:CF193"/>
    <dataValidation imeMode="off" allowBlank="1" showInputMessage="1" showErrorMessage="1" sqref="J26:O27 BG35:BS193 P26:V28 AK26:AV28 BK26:BV28 X26:AI28 AX26:BI28 AX13:BI13 I8:T8 AX8:BI8 S13:T13 I6:Y7 I11:Y12 AA16:AQ17 AD13:AH13 V13:AB13 AA6:AQ7 V8:AH8 AA11:AQ12 AS16:BI17 AV13 AJ13:AT13 AS6:BI7 AJ8:AV8 AS11:BI12 BK16:CA17 BM11:CA12 BM8:BW8 BM6:CA7 CC16:CS17 BK6:BL8 BK11:BL13 BN13:BW13 CC6:CS7 CC11:CS12 CE8 I16:Y17 AX18:BI18 S18:T18 AA21:AQ22 AD18:AH18 V18:AB18 AS21:BI22 AV18 AJ18:AT18 BK21:CA22 CC21:CS22 BK18:BL18 BN18:BW18 I21:Y22 E35:U193 AF35:AV193"/>
    <dataValidation imeMode="hiragana" allowBlank="1" showInputMessage="1" showErrorMessage="1" sqref="BJ26:BJ28 AW26:AW28 AJ26:AJ28 W26:W28 AW13 AR6:AR7 U13 CB6:CB7 H26 Z6:Z7 U8 BJ6:BJ8 AW8 AI8 H6:H8 Z11:Z12 AR11:AR12 BJ11:BJ13 CB11:CB12 AR16:AR17 AI13 BJ16:BJ18 H16:H17 H11:H12 CB16:CB17 Z16:Z17 AW18 U18 AR21:AR22 AI18 BJ21:BJ22 H21:H22 CB21:CB22 Z21:Z22 I201:ND202"/>
    <dataValidation type="list" imeMode="off" allowBlank="1" showInputMessage="1" showErrorMessage="1" sqref="J28:L28">
      <formula1>$CI$27:$CI$28</formula1>
    </dataValidation>
  </dataValidations>
  <pageMargins left="0.70866141732283472" right="0.43307086614173229" top="0.74803149606299213" bottom="0.74803149606299213" header="0.31496062992125984" footer="0.31496062992125984"/>
  <pageSetup paperSize="8" scale="59" fitToWidth="0" fitToHeight="0" orientation="landscape" r:id="rId1"/>
  <colBreaks count="4" manualBreakCount="4">
    <brk id="25" max="191" man="1"/>
    <brk id="43" max="191" man="1"/>
    <brk id="61" max="191" man="1"/>
    <brk id="79" max="191"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J175"/>
  <sheetViews>
    <sheetView view="pageBreakPreview" zoomScale="85" zoomScaleNormal="100" zoomScaleSheetLayoutView="85" workbookViewId="0">
      <pane xSplit="4" ySplit="9" topLeftCell="E10" activePane="bottomRight" state="frozen"/>
      <selection pane="topRight" activeCell="E1" sqref="E1"/>
      <selection pane="bottomLeft" activeCell="A10" sqref="A10"/>
      <selection pane="bottomRight" activeCell="A10" sqref="A10"/>
    </sheetView>
  </sheetViews>
  <sheetFormatPr defaultColWidth="0" defaultRowHeight="13.5" x14ac:dyDescent="0.15"/>
  <cols>
    <col min="1" max="294" width="9" customWidth="1"/>
    <col min="295" max="296" width="0" hidden="1" customWidth="1"/>
    <col min="297" max="16384" width="9" hidden="1"/>
  </cols>
  <sheetData>
    <row r="1" spans="1:296" s="449" customFormat="1" ht="14.25" customHeight="1" thickBot="1" x14ac:dyDescent="0.2">
      <c r="A1" s="541"/>
      <c r="B1" s="541"/>
      <c r="C1" s="541"/>
      <c r="D1" s="541"/>
      <c r="E1" s="527" t="s">
        <v>3459</v>
      </c>
      <c r="F1" s="527"/>
      <c r="G1" s="527"/>
      <c r="H1" s="527"/>
      <c r="I1" s="527"/>
      <c r="J1" s="527"/>
      <c r="K1" s="527"/>
      <c r="L1" s="527"/>
      <c r="M1" s="527"/>
      <c r="N1" s="527"/>
      <c r="O1" s="527"/>
      <c r="P1" s="527"/>
      <c r="Q1" s="527"/>
      <c r="R1" s="527"/>
      <c r="S1" s="528"/>
      <c r="T1" s="526" t="s">
        <v>3459</v>
      </c>
      <c r="U1" s="527"/>
      <c r="V1" s="527"/>
      <c r="W1" s="527"/>
      <c r="X1" s="527"/>
      <c r="Y1" s="527"/>
      <c r="Z1" s="527"/>
      <c r="AA1" s="527"/>
      <c r="AB1" s="527"/>
      <c r="AC1" s="527"/>
      <c r="AD1" s="527"/>
      <c r="AE1" s="527"/>
      <c r="AF1" s="527"/>
      <c r="AG1" s="527"/>
      <c r="AH1" s="528"/>
      <c r="AI1" s="526" t="s">
        <v>3459</v>
      </c>
      <c r="AJ1" s="527"/>
      <c r="AK1" s="527"/>
      <c r="AL1" s="527"/>
      <c r="AM1" s="527"/>
      <c r="AN1" s="527"/>
      <c r="AO1" s="527"/>
      <c r="AP1" s="527"/>
      <c r="AQ1" s="527"/>
      <c r="AR1" s="527"/>
      <c r="AS1" s="527"/>
      <c r="AT1" s="527"/>
      <c r="AU1" s="527"/>
      <c r="AV1" s="527"/>
      <c r="AW1" s="528"/>
      <c r="AX1" s="526" t="s">
        <v>3459</v>
      </c>
      <c r="AY1" s="527"/>
      <c r="AZ1" s="527"/>
      <c r="BA1" s="527"/>
      <c r="BB1" s="527"/>
      <c r="BC1" s="527"/>
      <c r="BD1" s="527"/>
      <c r="BE1" s="527"/>
      <c r="BF1" s="527"/>
      <c r="BG1" s="527"/>
      <c r="BH1" s="527"/>
      <c r="BI1" s="527"/>
      <c r="BJ1" s="527"/>
      <c r="BK1" s="527"/>
      <c r="BL1" s="527"/>
      <c r="BM1" s="527"/>
      <c r="BN1" s="528"/>
      <c r="BO1" s="526" t="s">
        <v>3459</v>
      </c>
      <c r="BP1" s="527"/>
      <c r="BQ1" s="527"/>
      <c r="BR1" s="527"/>
      <c r="BS1" s="527"/>
      <c r="BT1" s="527"/>
      <c r="BU1" s="527"/>
      <c r="BV1" s="527"/>
      <c r="BW1" s="527"/>
      <c r="BX1" s="527"/>
      <c r="BY1" s="527"/>
      <c r="BZ1" s="527"/>
      <c r="CA1" s="527"/>
      <c r="CB1" s="527"/>
      <c r="CC1" s="527"/>
      <c r="CD1" s="527"/>
      <c r="CE1" s="528"/>
      <c r="CF1" s="527" t="s">
        <v>3459</v>
      </c>
      <c r="CG1" s="527"/>
      <c r="CH1" s="527"/>
      <c r="CI1" s="527"/>
      <c r="CJ1" s="527"/>
      <c r="CK1" s="527"/>
      <c r="CL1" s="527"/>
      <c r="CM1" s="527"/>
      <c r="CN1" s="527"/>
      <c r="CO1" s="527"/>
      <c r="CP1" s="527"/>
      <c r="CQ1" s="527"/>
      <c r="CR1" s="527"/>
      <c r="CS1" s="527"/>
      <c r="CT1" s="527"/>
      <c r="CU1" s="527"/>
      <c r="CV1" s="527"/>
      <c r="CW1" s="529" t="s">
        <v>3460</v>
      </c>
      <c r="CX1" s="530"/>
      <c r="CY1" s="530"/>
      <c r="CZ1" s="530"/>
      <c r="DA1" s="530"/>
      <c r="DB1" s="530"/>
      <c r="DC1" s="530"/>
      <c r="DD1" s="530"/>
      <c r="DE1" s="530"/>
      <c r="DF1" s="530"/>
      <c r="DG1" s="530"/>
      <c r="DH1" s="530"/>
      <c r="DI1" s="530"/>
      <c r="DJ1" s="530"/>
      <c r="DK1" s="531"/>
      <c r="DL1" s="532" t="s">
        <v>3460</v>
      </c>
      <c r="DM1" s="530"/>
      <c r="DN1" s="530"/>
      <c r="DO1" s="530"/>
      <c r="DP1" s="530"/>
      <c r="DQ1" s="530"/>
      <c r="DR1" s="530"/>
      <c r="DS1" s="530"/>
      <c r="DT1" s="530"/>
      <c r="DU1" s="530"/>
      <c r="DV1" s="530"/>
      <c r="DW1" s="530"/>
      <c r="DX1" s="530"/>
      <c r="DY1" s="530"/>
      <c r="DZ1" s="531"/>
      <c r="EA1" s="532" t="s">
        <v>3460</v>
      </c>
      <c r="EB1" s="530"/>
      <c r="EC1" s="530"/>
      <c r="ED1" s="530"/>
      <c r="EE1" s="530"/>
      <c r="EF1" s="530"/>
      <c r="EG1" s="530"/>
      <c r="EH1" s="530"/>
      <c r="EI1" s="530"/>
      <c r="EJ1" s="530"/>
      <c r="EK1" s="530"/>
      <c r="EL1" s="530"/>
      <c r="EM1" s="530"/>
      <c r="EN1" s="530"/>
      <c r="EO1" s="531"/>
      <c r="EP1" s="532" t="s">
        <v>3460</v>
      </c>
      <c r="EQ1" s="530"/>
      <c r="ER1" s="530"/>
      <c r="ES1" s="530"/>
      <c r="ET1" s="530"/>
      <c r="EU1" s="530"/>
      <c r="EV1" s="530"/>
      <c r="EW1" s="530"/>
      <c r="EX1" s="530"/>
      <c r="EY1" s="530"/>
      <c r="EZ1" s="530"/>
      <c r="FA1" s="530"/>
      <c r="FB1" s="530"/>
      <c r="FC1" s="530"/>
      <c r="FD1" s="530"/>
      <c r="FE1" s="530"/>
      <c r="FF1" s="531"/>
      <c r="FG1" s="532" t="s">
        <v>3460</v>
      </c>
      <c r="FH1" s="530"/>
      <c r="FI1" s="530"/>
      <c r="FJ1" s="530"/>
      <c r="FK1" s="530"/>
      <c r="FL1" s="530"/>
      <c r="FM1" s="530"/>
      <c r="FN1" s="530"/>
      <c r="FO1" s="530"/>
      <c r="FP1" s="530"/>
      <c r="FQ1" s="530"/>
      <c r="FR1" s="530"/>
      <c r="FS1" s="530"/>
      <c r="FT1" s="530"/>
      <c r="FU1" s="530"/>
      <c r="FV1" s="530"/>
      <c r="FW1" s="531"/>
      <c r="FX1" s="530" t="s">
        <v>3460</v>
      </c>
      <c r="FY1" s="530"/>
      <c r="FZ1" s="530"/>
      <c r="GA1" s="530"/>
      <c r="GB1" s="530"/>
      <c r="GC1" s="530"/>
      <c r="GD1" s="530"/>
      <c r="GE1" s="530"/>
      <c r="GF1" s="530"/>
      <c r="GG1" s="530"/>
      <c r="GH1" s="530"/>
      <c r="GI1" s="530"/>
      <c r="GJ1" s="530"/>
      <c r="GK1" s="530"/>
      <c r="GL1" s="530"/>
      <c r="GM1" s="530"/>
      <c r="GN1" s="530"/>
      <c r="GO1" s="533" t="s">
        <v>3731</v>
      </c>
      <c r="GP1" s="534"/>
      <c r="GQ1" s="534"/>
      <c r="GR1" s="534"/>
      <c r="GS1" s="534"/>
      <c r="GT1" s="534"/>
      <c r="GU1" s="534"/>
      <c r="GV1" s="534"/>
      <c r="GW1" s="534"/>
      <c r="GX1" s="534"/>
      <c r="GY1" s="534"/>
      <c r="GZ1" s="534"/>
      <c r="HA1" s="534"/>
      <c r="HB1" s="534"/>
      <c r="HC1" s="535"/>
      <c r="HD1" s="533" t="s">
        <v>3731</v>
      </c>
      <c r="HE1" s="534"/>
      <c r="HF1" s="534"/>
      <c r="HG1" s="534"/>
      <c r="HH1" s="534"/>
      <c r="HI1" s="534"/>
      <c r="HJ1" s="534"/>
      <c r="HK1" s="534"/>
      <c r="HL1" s="534"/>
      <c r="HM1" s="534"/>
      <c r="HN1" s="534"/>
      <c r="HO1" s="534"/>
      <c r="HP1" s="534"/>
      <c r="HQ1" s="534"/>
      <c r="HR1" s="535"/>
      <c r="HS1" s="533" t="s">
        <v>3731</v>
      </c>
      <c r="HT1" s="534"/>
      <c r="HU1" s="534"/>
      <c r="HV1" s="534"/>
      <c r="HW1" s="534"/>
      <c r="HX1" s="534"/>
      <c r="HY1" s="534"/>
      <c r="HZ1" s="534"/>
      <c r="IA1" s="534"/>
      <c r="IB1" s="534"/>
      <c r="IC1" s="534"/>
      <c r="ID1" s="534"/>
      <c r="IE1" s="534"/>
      <c r="IF1" s="534"/>
      <c r="IG1" s="535"/>
      <c r="IH1" s="533" t="s">
        <v>3731</v>
      </c>
      <c r="II1" s="534"/>
      <c r="IJ1" s="534"/>
      <c r="IK1" s="534"/>
      <c r="IL1" s="534"/>
      <c r="IM1" s="534"/>
      <c r="IN1" s="534"/>
      <c r="IO1" s="534"/>
      <c r="IP1" s="534"/>
      <c r="IQ1" s="534"/>
      <c r="IR1" s="534"/>
      <c r="IS1" s="534"/>
      <c r="IT1" s="534"/>
      <c r="IU1" s="534"/>
      <c r="IV1" s="534"/>
      <c r="IW1" s="534"/>
      <c r="IX1" s="535"/>
      <c r="IY1" s="533" t="s">
        <v>3731</v>
      </c>
      <c r="IZ1" s="534"/>
      <c r="JA1" s="534"/>
      <c r="JB1" s="534"/>
      <c r="JC1" s="534"/>
      <c r="JD1" s="534"/>
      <c r="JE1" s="534"/>
      <c r="JF1" s="534"/>
      <c r="JG1" s="534"/>
      <c r="JH1" s="534"/>
      <c r="JI1" s="534"/>
      <c r="JJ1" s="534"/>
      <c r="JK1" s="534"/>
      <c r="JL1" s="534"/>
      <c r="JM1" s="534"/>
      <c r="JN1" s="534"/>
      <c r="JO1" s="535"/>
      <c r="JP1" s="534" t="s">
        <v>3731</v>
      </c>
      <c r="JQ1" s="536"/>
      <c r="JR1" s="536"/>
      <c r="JS1" s="536"/>
      <c r="JT1" s="536"/>
      <c r="JU1" s="536"/>
      <c r="JV1" s="536"/>
      <c r="JW1" s="536"/>
      <c r="JX1" s="536"/>
      <c r="JY1" s="534"/>
      <c r="JZ1" s="534"/>
      <c r="KA1" s="534"/>
      <c r="KB1" s="534"/>
      <c r="KC1" s="534"/>
      <c r="KD1" s="534"/>
      <c r="KE1" s="534"/>
      <c r="KF1" s="534"/>
    </row>
    <row r="2" spans="1:296" s="449" customFormat="1" ht="13.5" customHeight="1" x14ac:dyDescent="0.15">
      <c r="A2" s="910" t="s">
        <v>3464</v>
      </c>
      <c r="B2" s="913" t="s">
        <v>3463</v>
      </c>
      <c r="C2" s="916" t="s">
        <v>3457</v>
      </c>
      <c r="D2" s="919" t="s">
        <v>3458</v>
      </c>
      <c r="E2" s="451" t="s">
        <v>3867</v>
      </c>
      <c r="F2" s="451"/>
      <c r="G2" s="451"/>
      <c r="H2" s="451"/>
      <c r="I2" s="451"/>
      <c r="J2" s="539"/>
      <c r="K2" s="451"/>
      <c r="L2" s="451"/>
      <c r="M2" s="451"/>
      <c r="N2" s="451"/>
      <c r="O2" s="451"/>
      <c r="P2" s="451"/>
      <c r="Q2" s="451"/>
      <c r="R2" s="451"/>
      <c r="S2" s="519"/>
      <c r="T2" s="450" t="s">
        <v>3867</v>
      </c>
      <c r="U2" s="451"/>
      <c r="V2" s="451"/>
      <c r="W2" s="451"/>
      <c r="X2" s="451"/>
      <c r="Y2" s="451"/>
      <c r="Z2" s="451"/>
      <c r="AA2" s="451"/>
      <c r="AB2" s="451"/>
      <c r="AC2" s="451"/>
      <c r="AD2" s="451"/>
      <c r="AE2" s="451"/>
      <c r="AF2" s="451"/>
      <c r="AG2" s="451"/>
      <c r="AH2" s="519"/>
      <c r="AI2" s="450" t="s">
        <v>3867</v>
      </c>
      <c r="AJ2" s="451"/>
      <c r="AK2" s="451"/>
      <c r="AL2" s="451"/>
      <c r="AM2" s="451"/>
      <c r="AN2" s="451"/>
      <c r="AO2" s="451"/>
      <c r="AP2" s="451"/>
      <c r="AQ2" s="451"/>
      <c r="AR2" s="451"/>
      <c r="AS2" s="451"/>
      <c r="AT2" s="451"/>
      <c r="AU2" s="451"/>
      <c r="AV2" s="451"/>
      <c r="AW2" s="519"/>
      <c r="AX2" s="450" t="s">
        <v>3867</v>
      </c>
      <c r="AY2" s="451"/>
      <c r="AZ2" s="451"/>
      <c r="BA2" s="451"/>
      <c r="BB2" s="451"/>
      <c r="BC2" s="451"/>
      <c r="BD2" s="451"/>
      <c r="BE2" s="451"/>
      <c r="BF2" s="451"/>
      <c r="BG2" s="451"/>
      <c r="BH2" s="451"/>
      <c r="BI2" s="451"/>
      <c r="BJ2" s="451"/>
      <c r="BK2" s="451"/>
      <c r="BL2" s="451"/>
      <c r="BM2" s="451"/>
      <c r="BN2" s="519"/>
      <c r="BO2" s="450" t="s">
        <v>3867</v>
      </c>
      <c r="BP2" s="451"/>
      <c r="BQ2" s="451"/>
      <c r="BR2" s="451"/>
      <c r="BS2" s="451"/>
      <c r="BT2" s="451"/>
      <c r="BU2" s="451"/>
      <c r="BV2" s="451"/>
      <c r="BW2" s="451"/>
      <c r="BX2" s="451"/>
      <c r="BY2" s="451"/>
      <c r="BZ2" s="451"/>
      <c r="CA2" s="451"/>
      <c r="CB2" s="451"/>
      <c r="CC2" s="451"/>
      <c r="CD2" s="451"/>
      <c r="CE2" s="519"/>
      <c r="CF2" s="451" t="s">
        <v>3867</v>
      </c>
      <c r="CG2" s="451"/>
      <c r="CH2" s="451"/>
      <c r="CI2" s="451"/>
      <c r="CJ2" s="451"/>
      <c r="CK2" s="451"/>
      <c r="CL2" s="451"/>
      <c r="CM2" s="451"/>
      <c r="CN2" s="451"/>
      <c r="CO2" s="451"/>
      <c r="CP2" s="451"/>
      <c r="CQ2" s="451"/>
      <c r="CR2" s="451"/>
      <c r="CS2" s="451"/>
      <c r="CT2" s="451"/>
      <c r="CU2" s="451"/>
      <c r="CV2" s="451"/>
      <c r="CW2" s="450" t="s">
        <v>3867</v>
      </c>
      <c r="CX2" s="451"/>
      <c r="CY2" s="451"/>
      <c r="CZ2" s="451"/>
      <c r="DA2" s="451"/>
      <c r="DB2" s="451"/>
      <c r="DC2" s="451"/>
      <c r="DD2" s="451"/>
      <c r="DE2" s="451"/>
      <c r="DF2" s="451"/>
      <c r="DG2" s="451"/>
      <c r="DH2" s="451"/>
      <c r="DI2" s="451"/>
      <c r="DJ2" s="451"/>
      <c r="DK2" s="519"/>
      <c r="DL2" s="450" t="s">
        <v>3867</v>
      </c>
      <c r="DM2" s="451"/>
      <c r="DN2" s="451"/>
      <c r="DO2" s="451"/>
      <c r="DP2" s="451"/>
      <c r="DQ2" s="451"/>
      <c r="DR2" s="451"/>
      <c r="DS2" s="451"/>
      <c r="DT2" s="451"/>
      <c r="DU2" s="451"/>
      <c r="DV2" s="451"/>
      <c r="DW2" s="451"/>
      <c r="DX2" s="451"/>
      <c r="DY2" s="451"/>
      <c r="DZ2" s="519"/>
      <c r="EA2" s="450" t="s">
        <v>3867</v>
      </c>
      <c r="EB2" s="451"/>
      <c r="EC2" s="451"/>
      <c r="ED2" s="451"/>
      <c r="EE2" s="451"/>
      <c r="EF2" s="451"/>
      <c r="EG2" s="451"/>
      <c r="EH2" s="451"/>
      <c r="EI2" s="451"/>
      <c r="EJ2" s="451"/>
      <c r="EK2" s="451"/>
      <c r="EL2" s="451"/>
      <c r="EM2" s="451"/>
      <c r="EN2" s="451"/>
      <c r="EO2" s="519"/>
      <c r="EP2" s="450" t="s">
        <v>3867</v>
      </c>
      <c r="EQ2" s="451"/>
      <c r="ER2" s="451"/>
      <c r="ES2" s="451"/>
      <c r="ET2" s="451"/>
      <c r="EU2" s="451"/>
      <c r="EV2" s="451"/>
      <c r="EW2" s="451"/>
      <c r="EX2" s="451"/>
      <c r="EY2" s="451"/>
      <c r="EZ2" s="451"/>
      <c r="FA2" s="451"/>
      <c r="FB2" s="451"/>
      <c r="FC2" s="451"/>
      <c r="FD2" s="451"/>
      <c r="FE2" s="451"/>
      <c r="FF2" s="519"/>
      <c r="FG2" s="450" t="s">
        <v>3867</v>
      </c>
      <c r="FH2" s="451"/>
      <c r="FI2" s="451"/>
      <c r="FJ2" s="451"/>
      <c r="FK2" s="451"/>
      <c r="FL2" s="451"/>
      <c r="FM2" s="451"/>
      <c r="FN2" s="451"/>
      <c r="FO2" s="451"/>
      <c r="FP2" s="451"/>
      <c r="FQ2" s="451"/>
      <c r="FR2" s="451"/>
      <c r="FS2" s="451"/>
      <c r="FT2" s="451"/>
      <c r="FU2" s="451"/>
      <c r="FV2" s="451"/>
      <c r="FW2" s="519"/>
      <c r="FX2" s="451" t="s">
        <v>3867</v>
      </c>
      <c r="FY2" s="451"/>
      <c r="FZ2" s="451"/>
      <c r="GA2" s="451"/>
      <c r="GB2" s="451"/>
      <c r="GC2" s="451"/>
      <c r="GD2" s="451"/>
      <c r="GE2" s="451"/>
      <c r="GF2" s="451"/>
      <c r="GG2" s="451"/>
      <c r="GH2" s="451"/>
      <c r="GI2" s="451"/>
      <c r="GJ2" s="451"/>
      <c r="GK2" s="451"/>
      <c r="GL2" s="451"/>
      <c r="GM2" s="451"/>
      <c r="GN2" s="451"/>
      <c r="GO2" s="450" t="s">
        <v>3867</v>
      </c>
      <c r="GP2" s="451"/>
      <c r="GQ2" s="451"/>
      <c r="GR2" s="451"/>
      <c r="GS2" s="451"/>
      <c r="GT2" s="451"/>
      <c r="GU2" s="451"/>
      <c r="GV2" s="451"/>
      <c r="GW2" s="451"/>
      <c r="GX2" s="451"/>
      <c r="GY2" s="451"/>
      <c r="GZ2" s="451"/>
      <c r="HA2" s="451"/>
      <c r="HB2" s="451"/>
      <c r="HC2" s="519"/>
      <c r="HD2" s="450" t="s">
        <v>3867</v>
      </c>
      <c r="HE2" s="451"/>
      <c r="HF2" s="451"/>
      <c r="HG2" s="451"/>
      <c r="HH2" s="451"/>
      <c r="HI2" s="451"/>
      <c r="HJ2" s="451"/>
      <c r="HK2" s="451"/>
      <c r="HL2" s="451"/>
      <c r="HM2" s="451"/>
      <c r="HN2" s="451"/>
      <c r="HO2" s="451"/>
      <c r="HP2" s="451"/>
      <c r="HQ2" s="451"/>
      <c r="HR2" s="519"/>
      <c r="HS2" s="450" t="s">
        <v>3867</v>
      </c>
      <c r="HT2" s="451"/>
      <c r="HU2" s="451"/>
      <c r="HV2" s="451"/>
      <c r="HW2" s="451"/>
      <c r="HX2" s="451"/>
      <c r="HY2" s="451"/>
      <c r="HZ2" s="451"/>
      <c r="IA2" s="451"/>
      <c r="IB2" s="451"/>
      <c r="IC2" s="451"/>
      <c r="ID2" s="451"/>
      <c r="IE2" s="451"/>
      <c r="IF2" s="451"/>
      <c r="IG2" s="519"/>
      <c r="IH2" s="450" t="s">
        <v>3867</v>
      </c>
      <c r="II2" s="451"/>
      <c r="IJ2" s="451"/>
      <c r="IK2" s="451"/>
      <c r="IL2" s="451"/>
      <c r="IM2" s="451"/>
      <c r="IN2" s="451"/>
      <c r="IO2" s="451"/>
      <c r="IP2" s="451"/>
      <c r="IQ2" s="451"/>
      <c r="IR2" s="451"/>
      <c r="IS2" s="451"/>
      <c r="IT2" s="451"/>
      <c r="IU2" s="451"/>
      <c r="IV2" s="451"/>
      <c r="IW2" s="451"/>
      <c r="IX2" s="519"/>
      <c r="IY2" s="450" t="s">
        <v>3867</v>
      </c>
      <c r="IZ2" s="451"/>
      <c r="JA2" s="451"/>
      <c r="JB2" s="451"/>
      <c r="JC2" s="451"/>
      <c r="JD2" s="451"/>
      <c r="JE2" s="451"/>
      <c r="JF2" s="451"/>
      <c r="JG2" s="451"/>
      <c r="JH2" s="451"/>
      <c r="JI2" s="451"/>
      <c r="JJ2" s="451"/>
      <c r="JK2" s="451"/>
      <c r="JL2" s="451"/>
      <c r="JM2" s="451"/>
      <c r="JN2" s="451"/>
      <c r="JO2" s="519"/>
      <c r="JP2" s="451" t="s">
        <v>3867</v>
      </c>
      <c r="JQ2" s="451"/>
      <c r="JR2" s="451"/>
      <c r="JS2" s="451"/>
      <c r="JT2" s="451"/>
      <c r="JU2" s="451"/>
      <c r="JV2" s="451"/>
      <c r="JW2" s="451"/>
      <c r="JX2" s="451"/>
      <c r="JY2" s="451"/>
      <c r="JZ2" s="451"/>
      <c r="KA2" s="451"/>
      <c r="KB2" s="451"/>
      <c r="KC2" s="451"/>
      <c r="KD2" s="451"/>
      <c r="KE2" s="451"/>
      <c r="KF2" s="452"/>
    </row>
    <row r="3" spans="1:296" s="449" customFormat="1" ht="13.5" customHeight="1" x14ac:dyDescent="0.15">
      <c r="A3" s="911"/>
      <c r="B3" s="914"/>
      <c r="C3" s="917"/>
      <c r="D3" s="920"/>
      <c r="E3" s="454" t="s">
        <v>3696</v>
      </c>
      <c r="F3" s="454"/>
      <c r="G3" s="454"/>
      <c r="H3" s="454"/>
      <c r="I3" s="454"/>
      <c r="J3" s="540"/>
      <c r="K3" s="454"/>
      <c r="L3" s="454"/>
      <c r="M3" s="454"/>
      <c r="N3" s="454"/>
      <c r="O3" s="454"/>
      <c r="P3" s="454"/>
      <c r="Q3" s="454"/>
      <c r="R3" s="454"/>
      <c r="S3" s="520"/>
      <c r="T3" s="453" t="s">
        <v>3696</v>
      </c>
      <c r="U3" s="454"/>
      <c r="V3" s="454"/>
      <c r="W3" s="454"/>
      <c r="X3" s="454"/>
      <c r="Y3" s="454"/>
      <c r="Z3" s="454"/>
      <c r="AA3" s="454"/>
      <c r="AB3" s="454"/>
      <c r="AC3" s="454"/>
      <c r="AD3" s="454"/>
      <c r="AE3" s="454"/>
      <c r="AF3" s="454"/>
      <c r="AG3" s="454"/>
      <c r="AH3" s="520"/>
      <c r="AI3" s="453" t="s">
        <v>3696</v>
      </c>
      <c r="AJ3" s="454"/>
      <c r="AK3" s="454"/>
      <c r="AL3" s="454"/>
      <c r="AM3" s="454"/>
      <c r="AN3" s="454"/>
      <c r="AO3" s="454"/>
      <c r="AP3" s="454"/>
      <c r="AQ3" s="454"/>
      <c r="AR3" s="454"/>
      <c r="AS3" s="454"/>
      <c r="AT3" s="454"/>
      <c r="AU3" s="454"/>
      <c r="AV3" s="454"/>
      <c r="AW3" s="520"/>
      <c r="AX3" s="453" t="s">
        <v>3696</v>
      </c>
      <c r="AY3" s="454"/>
      <c r="AZ3" s="454"/>
      <c r="BA3" s="454"/>
      <c r="BB3" s="454"/>
      <c r="BC3" s="454"/>
      <c r="BD3" s="454"/>
      <c r="BE3" s="454"/>
      <c r="BF3" s="454"/>
      <c r="BG3" s="454"/>
      <c r="BH3" s="454"/>
      <c r="BI3" s="454"/>
      <c r="BJ3" s="454"/>
      <c r="BK3" s="454"/>
      <c r="BL3" s="454"/>
      <c r="BM3" s="454"/>
      <c r="BN3" s="520"/>
      <c r="BO3" s="453" t="s">
        <v>3696</v>
      </c>
      <c r="BP3" s="454"/>
      <c r="BQ3" s="454"/>
      <c r="BR3" s="454"/>
      <c r="BS3" s="454"/>
      <c r="BT3" s="454"/>
      <c r="BU3" s="454"/>
      <c r="BV3" s="454"/>
      <c r="BW3" s="454"/>
      <c r="BX3" s="454"/>
      <c r="BY3" s="454"/>
      <c r="BZ3" s="454"/>
      <c r="CA3" s="454"/>
      <c r="CB3" s="454"/>
      <c r="CC3" s="454"/>
      <c r="CD3" s="454"/>
      <c r="CE3" s="520"/>
      <c r="CF3" s="454" t="s">
        <v>3696</v>
      </c>
      <c r="CG3" s="454"/>
      <c r="CH3" s="454"/>
      <c r="CI3" s="454"/>
      <c r="CJ3" s="454"/>
      <c r="CK3" s="454"/>
      <c r="CL3" s="454"/>
      <c r="CM3" s="454"/>
      <c r="CN3" s="454"/>
      <c r="CO3" s="454"/>
      <c r="CP3" s="454"/>
      <c r="CQ3" s="454"/>
      <c r="CR3" s="454"/>
      <c r="CS3" s="454"/>
      <c r="CT3" s="454"/>
      <c r="CU3" s="454"/>
      <c r="CV3" s="454"/>
      <c r="CW3" s="453" t="s">
        <v>3696</v>
      </c>
      <c r="CX3" s="454"/>
      <c r="CY3" s="454"/>
      <c r="CZ3" s="454"/>
      <c r="DA3" s="454"/>
      <c r="DB3" s="454"/>
      <c r="DC3" s="454"/>
      <c r="DD3" s="454"/>
      <c r="DE3" s="454"/>
      <c r="DF3" s="454"/>
      <c r="DG3" s="454"/>
      <c r="DH3" s="454"/>
      <c r="DI3" s="454"/>
      <c r="DJ3" s="454"/>
      <c r="DK3" s="520"/>
      <c r="DL3" s="453" t="s">
        <v>3696</v>
      </c>
      <c r="DM3" s="454"/>
      <c r="DN3" s="454"/>
      <c r="DO3" s="454"/>
      <c r="DP3" s="454"/>
      <c r="DQ3" s="454"/>
      <c r="DR3" s="454"/>
      <c r="DS3" s="454"/>
      <c r="DT3" s="454"/>
      <c r="DU3" s="454"/>
      <c r="DV3" s="454"/>
      <c r="DW3" s="454"/>
      <c r="DX3" s="454"/>
      <c r="DY3" s="454"/>
      <c r="DZ3" s="520"/>
      <c r="EA3" s="453" t="s">
        <v>3696</v>
      </c>
      <c r="EB3" s="454"/>
      <c r="EC3" s="454"/>
      <c r="ED3" s="454"/>
      <c r="EE3" s="454"/>
      <c r="EF3" s="454"/>
      <c r="EG3" s="454"/>
      <c r="EH3" s="454"/>
      <c r="EI3" s="454"/>
      <c r="EJ3" s="454"/>
      <c r="EK3" s="454"/>
      <c r="EL3" s="454"/>
      <c r="EM3" s="454"/>
      <c r="EN3" s="454"/>
      <c r="EO3" s="520"/>
      <c r="EP3" s="453" t="s">
        <v>3696</v>
      </c>
      <c r="EQ3" s="454"/>
      <c r="ER3" s="454"/>
      <c r="ES3" s="454"/>
      <c r="ET3" s="454"/>
      <c r="EU3" s="454"/>
      <c r="EV3" s="454"/>
      <c r="EW3" s="454"/>
      <c r="EX3" s="454"/>
      <c r="EY3" s="454"/>
      <c r="EZ3" s="454"/>
      <c r="FA3" s="454"/>
      <c r="FB3" s="454"/>
      <c r="FC3" s="454"/>
      <c r="FD3" s="454"/>
      <c r="FE3" s="454"/>
      <c r="FF3" s="520"/>
      <c r="FG3" s="453" t="s">
        <v>3696</v>
      </c>
      <c r="FH3" s="454"/>
      <c r="FI3" s="454"/>
      <c r="FJ3" s="454"/>
      <c r="FK3" s="454"/>
      <c r="FL3" s="454"/>
      <c r="FM3" s="454"/>
      <c r="FN3" s="454"/>
      <c r="FO3" s="454"/>
      <c r="FP3" s="454"/>
      <c r="FQ3" s="454"/>
      <c r="FR3" s="454"/>
      <c r="FS3" s="454"/>
      <c r="FT3" s="454"/>
      <c r="FU3" s="454"/>
      <c r="FV3" s="454"/>
      <c r="FW3" s="520"/>
      <c r="FX3" s="454" t="s">
        <v>3696</v>
      </c>
      <c r="FY3" s="454"/>
      <c r="FZ3" s="454"/>
      <c r="GA3" s="454"/>
      <c r="GB3" s="454"/>
      <c r="GC3" s="454"/>
      <c r="GD3" s="454"/>
      <c r="GE3" s="454"/>
      <c r="GF3" s="454"/>
      <c r="GG3" s="454"/>
      <c r="GH3" s="454"/>
      <c r="GI3" s="454"/>
      <c r="GJ3" s="454"/>
      <c r="GK3" s="454"/>
      <c r="GL3" s="454"/>
      <c r="GM3" s="454"/>
      <c r="GN3" s="454"/>
      <c r="GO3" s="453" t="s">
        <v>3696</v>
      </c>
      <c r="GP3" s="454"/>
      <c r="GQ3" s="454"/>
      <c r="GR3" s="454"/>
      <c r="GS3" s="454"/>
      <c r="GT3" s="454"/>
      <c r="GU3" s="454"/>
      <c r="GV3" s="454"/>
      <c r="GW3" s="454"/>
      <c r="GX3" s="454"/>
      <c r="GY3" s="454"/>
      <c r="GZ3" s="454"/>
      <c r="HA3" s="454"/>
      <c r="HB3" s="454"/>
      <c r="HC3" s="520"/>
      <c r="HD3" s="453" t="s">
        <v>3696</v>
      </c>
      <c r="HE3" s="454"/>
      <c r="HF3" s="454"/>
      <c r="HG3" s="454"/>
      <c r="HH3" s="454"/>
      <c r="HI3" s="454"/>
      <c r="HJ3" s="454"/>
      <c r="HK3" s="454"/>
      <c r="HL3" s="454"/>
      <c r="HM3" s="454"/>
      <c r="HN3" s="454"/>
      <c r="HO3" s="454"/>
      <c r="HP3" s="454"/>
      <c r="HQ3" s="454"/>
      <c r="HR3" s="520"/>
      <c r="HS3" s="453" t="s">
        <v>3696</v>
      </c>
      <c r="HT3" s="454"/>
      <c r="HU3" s="454"/>
      <c r="HV3" s="454"/>
      <c r="HW3" s="454"/>
      <c r="HX3" s="454"/>
      <c r="HY3" s="454"/>
      <c r="HZ3" s="454"/>
      <c r="IA3" s="454"/>
      <c r="IB3" s="454"/>
      <c r="IC3" s="454"/>
      <c r="ID3" s="454"/>
      <c r="IE3" s="454"/>
      <c r="IF3" s="454"/>
      <c r="IG3" s="520"/>
      <c r="IH3" s="453" t="s">
        <v>3696</v>
      </c>
      <c r="II3" s="454"/>
      <c r="IJ3" s="454"/>
      <c r="IK3" s="454"/>
      <c r="IL3" s="454"/>
      <c r="IM3" s="454"/>
      <c r="IN3" s="454"/>
      <c r="IO3" s="454"/>
      <c r="IP3" s="454"/>
      <c r="IQ3" s="454"/>
      <c r="IR3" s="454"/>
      <c r="IS3" s="454"/>
      <c r="IT3" s="454"/>
      <c r="IU3" s="454"/>
      <c r="IV3" s="454"/>
      <c r="IW3" s="454"/>
      <c r="IX3" s="520"/>
      <c r="IY3" s="453" t="s">
        <v>3696</v>
      </c>
      <c r="IZ3" s="454"/>
      <c r="JA3" s="454"/>
      <c r="JB3" s="454"/>
      <c r="JC3" s="454"/>
      <c r="JD3" s="454"/>
      <c r="JE3" s="454"/>
      <c r="JF3" s="454"/>
      <c r="JG3" s="454"/>
      <c r="JH3" s="454"/>
      <c r="JI3" s="454"/>
      <c r="JJ3" s="454"/>
      <c r="JK3" s="454"/>
      <c r="JL3" s="454"/>
      <c r="JM3" s="454"/>
      <c r="JN3" s="454"/>
      <c r="JO3" s="520"/>
      <c r="JP3" s="454" t="s">
        <v>3696</v>
      </c>
      <c r="JQ3" s="454"/>
      <c r="JR3" s="454"/>
      <c r="JS3" s="454"/>
      <c r="JT3" s="454"/>
      <c r="JU3" s="454"/>
      <c r="JV3" s="454"/>
      <c r="JW3" s="454"/>
      <c r="JX3" s="454"/>
      <c r="JY3" s="454"/>
      <c r="JZ3" s="454"/>
      <c r="KA3" s="454"/>
      <c r="KB3" s="454"/>
      <c r="KC3" s="454"/>
      <c r="KD3" s="454"/>
      <c r="KE3" s="454"/>
      <c r="KF3" s="455"/>
    </row>
    <row r="4" spans="1:296" s="449" customFormat="1" ht="13.5" customHeight="1" x14ac:dyDescent="0.15">
      <c r="A4" s="911"/>
      <c r="B4" s="914"/>
      <c r="C4" s="917"/>
      <c r="D4" s="920"/>
      <c r="E4" s="457" t="s">
        <v>3795</v>
      </c>
      <c r="F4" s="457"/>
      <c r="G4" s="457"/>
      <c r="H4" s="457"/>
      <c r="I4" s="457"/>
      <c r="J4" s="457"/>
      <c r="K4" s="457"/>
      <c r="L4" s="457"/>
      <c r="M4" s="457"/>
      <c r="N4" s="457"/>
      <c r="O4" s="457"/>
      <c r="P4" s="457"/>
      <c r="Q4" s="457"/>
      <c r="R4" s="457"/>
      <c r="S4" s="521"/>
      <c r="T4" s="456" t="s">
        <v>3795</v>
      </c>
      <c r="U4" s="457"/>
      <c r="V4" s="457"/>
      <c r="W4" s="457"/>
      <c r="X4" s="457"/>
      <c r="Y4" s="457"/>
      <c r="Z4" s="457"/>
      <c r="AA4" s="457"/>
      <c r="AB4" s="457"/>
      <c r="AC4" s="457"/>
      <c r="AD4" s="457"/>
      <c r="AE4" s="457"/>
      <c r="AF4" s="457"/>
      <c r="AG4" s="457"/>
      <c r="AH4" s="521"/>
      <c r="AI4" s="456" t="s">
        <v>3795</v>
      </c>
      <c r="AJ4" s="457"/>
      <c r="AK4" s="457"/>
      <c r="AL4" s="457"/>
      <c r="AM4" s="457"/>
      <c r="AN4" s="457"/>
      <c r="AO4" s="457"/>
      <c r="AP4" s="457"/>
      <c r="AQ4" s="457"/>
      <c r="AR4" s="457"/>
      <c r="AS4" s="457"/>
      <c r="AT4" s="457"/>
      <c r="AU4" s="457"/>
      <c r="AV4" s="457"/>
      <c r="AW4" s="521"/>
      <c r="AX4" s="453" t="s">
        <v>3870</v>
      </c>
      <c r="AY4" s="454"/>
      <c r="AZ4" s="454"/>
      <c r="BA4" s="454"/>
      <c r="BB4" s="454"/>
      <c r="BC4" s="454"/>
      <c r="BD4" s="454"/>
      <c r="BE4" s="454"/>
      <c r="BF4" s="454"/>
      <c r="BG4" s="454"/>
      <c r="BH4" s="454"/>
      <c r="BI4" s="454"/>
      <c r="BJ4" s="454"/>
      <c r="BK4" s="454"/>
      <c r="BL4" s="454"/>
      <c r="BM4" s="454"/>
      <c r="BN4" s="520"/>
      <c r="BO4" s="453" t="s">
        <v>3870</v>
      </c>
      <c r="BP4" s="454"/>
      <c r="BQ4" s="454"/>
      <c r="BR4" s="454"/>
      <c r="BS4" s="454"/>
      <c r="BT4" s="454"/>
      <c r="BU4" s="454"/>
      <c r="BV4" s="454"/>
      <c r="BW4" s="454"/>
      <c r="BX4" s="454"/>
      <c r="BY4" s="454"/>
      <c r="BZ4" s="454"/>
      <c r="CA4" s="454"/>
      <c r="CB4" s="454"/>
      <c r="CC4" s="454"/>
      <c r="CD4" s="454"/>
      <c r="CE4" s="520"/>
      <c r="CF4" s="454" t="s">
        <v>3870</v>
      </c>
      <c r="CG4" s="454"/>
      <c r="CH4" s="454"/>
      <c r="CI4" s="454"/>
      <c r="CJ4" s="454"/>
      <c r="CK4" s="454"/>
      <c r="CL4" s="454"/>
      <c r="CM4" s="454"/>
      <c r="CN4" s="454"/>
      <c r="CO4" s="454"/>
      <c r="CP4" s="454"/>
      <c r="CQ4" s="454"/>
      <c r="CR4" s="454"/>
      <c r="CS4" s="454"/>
      <c r="CT4" s="454"/>
      <c r="CU4" s="454"/>
      <c r="CV4" s="454"/>
      <c r="CW4" s="456" t="s">
        <v>3795</v>
      </c>
      <c r="CX4" s="457"/>
      <c r="CY4" s="457"/>
      <c r="CZ4" s="457"/>
      <c r="DA4" s="457"/>
      <c r="DB4" s="457"/>
      <c r="DC4" s="457"/>
      <c r="DD4" s="457"/>
      <c r="DE4" s="457"/>
      <c r="DF4" s="457"/>
      <c r="DG4" s="457"/>
      <c r="DH4" s="457"/>
      <c r="DI4" s="457"/>
      <c r="DJ4" s="457"/>
      <c r="DK4" s="521"/>
      <c r="DL4" s="456" t="s">
        <v>3795</v>
      </c>
      <c r="DM4" s="457"/>
      <c r="DN4" s="457"/>
      <c r="DO4" s="457"/>
      <c r="DP4" s="457"/>
      <c r="DQ4" s="457"/>
      <c r="DR4" s="457"/>
      <c r="DS4" s="457"/>
      <c r="DT4" s="457"/>
      <c r="DU4" s="457"/>
      <c r="DV4" s="457"/>
      <c r="DW4" s="457"/>
      <c r="DX4" s="457"/>
      <c r="DY4" s="457"/>
      <c r="DZ4" s="521"/>
      <c r="EA4" s="456" t="s">
        <v>3795</v>
      </c>
      <c r="EB4" s="457"/>
      <c r="EC4" s="457"/>
      <c r="ED4" s="457"/>
      <c r="EE4" s="457"/>
      <c r="EF4" s="457"/>
      <c r="EG4" s="457"/>
      <c r="EH4" s="457"/>
      <c r="EI4" s="457"/>
      <c r="EJ4" s="457"/>
      <c r="EK4" s="457"/>
      <c r="EL4" s="457"/>
      <c r="EM4" s="457"/>
      <c r="EN4" s="457"/>
      <c r="EO4" s="521"/>
      <c r="EP4" s="453" t="s">
        <v>3870</v>
      </c>
      <c r="EQ4" s="454"/>
      <c r="ER4" s="454"/>
      <c r="ES4" s="454"/>
      <c r="ET4" s="454"/>
      <c r="EU4" s="454"/>
      <c r="EV4" s="454"/>
      <c r="EW4" s="454"/>
      <c r="EX4" s="454"/>
      <c r="EY4" s="454"/>
      <c r="EZ4" s="454"/>
      <c r="FA4" s="454"/>
      <c r="FB4" s="454"/>
      <c r="FC4" s="454"/>
      <c r="FD4" s="454"/>
      <c r="FE4" s="454"/>
      <c r="FF4" s="520"/>
      <c r="FG4" s="453" t="s">
        <v>3870</v>
      </c>
      <c r="FH4" s="454"/>
      <c r="FI4" s="454"/>
      <c r="FJ4" s="454"/>
      <c r="FK4" s="454"/>
      <c r="FL4" s="454"/>
      <c r="FM4" s="454"/>
      <c r="FN4" s="454"/>
      <c r="FO4" s="454"/>
      <c r="FP4" s="454"/>
      <c r="FQ4" s="454"/>
      <c r="FR4" s="454"/>
      <c r="FS4" s="454"/>
      <c r="FT4" s="454"/>
      <c r="FU4" s="454"/>
      <c r="FV4" s="454"/>
      <c r="FW4" s="520"/>
      <c r="FX4" s="454" t="s">
        <v>3870</v>
      </c>
      <c r="FY4" s="454"/>
      <c r="FZ4" s="454"/>
      <c r="GA4" s="454"/>
      <c r="GB4" s="454"/>
      <c r="GC4" s="454"/>
      <c r="GD4" s="454"/>
      <c r="GE4" s="454"/>
      <c r="GF4" s="454"/>
      <c r="GG4" s="454"/>
      <c r="GH4" s="454"/>
      <c r="GI4" s="454"/>
      <c r="GJ4" s="454"/>
      <c r="GK4" s="454"/>
      <c r="GL4" s="454"/>
      <c r="GM4" s="454"/>
      <c r="GN4" s="454"/>
      <c r="GO4" s="456" t="s">
        <v>3795</v>
      </c>
      <c r="GP4" s="457"/>
      <c r="GQ4" s="457"/>
      <c r="GR4" s="457"/>
      <c r="GS4" s="457"/>
      <c r="GT4" s="457"/>
      <c r="GU4" s="457"/>
      <c r="GV4" s="457"/>
      <c r="GW4" s="457"/>
      <c r="GX4" s="457"/>
      <c r="GY4" s="457"/>
      <c r="GZ4" s="457"/>
      <c r="HA4" s="457"/>
      <c r="HB4" s="457"/>
      <c r="HC4" s="521"/>
      <c r="HD4" s="456" t="s">
        <v>3795</v>
      </c>
      <c r="HE4" s="457"/>
      <c r="HF4" s="457"/>
      <c r="HG4" s="457"/>
      <c r="HH4" s="457"/>
      <c r="HI4" s="457"/>
      <c r="HJ4" s="457"/>
      <c r="HK4" s="457"/>
      <c r="HL4" s="457"/>
      <c r="HM4" s="457"/>
      <c r="HN4" s="457"/>
      <c r="HO4" s="457"/>
      <c r="HP4" s="457"/>
      <c r="HQ4" s="457"/>
      <c r="HR4" s="521"/>
      <c r="HS4" s="456" t="s">
        <v>3795</v>
      </c>
      <c r="HT4" s="457"/>
      <c r="HU4" s="457"/>
      <c r="HV4" s="457"/>
      <c r="HW4" s="457"/>
      <c r="HX4" s="457"/>
      <c r="HY4" s="457"/>
      <c r="HZ4" s="457"/>
      <c r="IA4" s="457"/>
      <c r="IB4" s="457"/>
      <c r="IC4" s="457"/>
      <c r="ID4" s="457"/>
      <c r="IE4" s="457"/>
      <c r="IF4" s="457"/>
      <c r="IG4" s="521"/>
      <c r="IH4" s="453" t="s">
        <v>3870</v>
      </c>
      <c r="II4" s="454"/>
      <c r="IJ4" s="454"/>
      <c r="IK4" s="454"/>
      <c r="IL4" s="454"/>
      <c r="IM4" s="454"/>
      <c r="IN4" s="454"/>
      <c r="IO4" s="454"/>
      <c r="IP4" s="454"/>
      <c r="IQ4" s="454"/>
      <c r="IR4" s="454"/>
      <c r="IS4" s="454"/>
      <c r="IT4" s="454"/>
      <c r="IU4" s="454"/>
      <c r="IV4" s="454"/>
      <c r="IW4" s="454"/>
      <c r="IX4" s="520"/>
      <c r="IY4" s="453" t="s">
        <v>3870</v>
      </c>
      <c r="IZ4" s="454"/>
      <c r="JA4" s="454"/>
      <c r="JB4" s="454"/>
      <c r="JC4" s="454"/>
      <c r="JD4" s="454"/>
      <c r="JE4" s="454"/>
      <c r="JF4" s="454"/>
      <c r="JG4" s="454"/>
      <c r="JH4" s="454"/>
      <c r="JI4" s="454"/>
      <c r="JJ4" s="454"/>
      <c r="JK4" s="454"/>
      <c r="JL4" s="454"/>
      <c r="JM4" s="454"/>
      <c r="JN4" s="454"/>
      <c r="JO4" s="520"/>
      <c r="JP4" s="454" t="s">
        <v>3870</v>
      </c>
      <c r="JQ4" s="454"/>
      <c r="JR4" s="454"/>
      <c r="JS4" s="454"/>
      <c r="JT4" s="454"/>
      <c r="JU4" s="454"/>
      <c r="JV4" s="454"/>
      <c r="JW4" s="454"/>
      <c r="JX4" s="454"/>
      <c r="JY4" s="454"/>
      <c r="JZ4" s="454"/>
      <c r="KA4" s="454"/>
      <c r="KB4" s="454"/>
      <c r="KC4" s="454"/>
      <c r="KD4" s="454"/>
      <c r="KE4" s="454"/>
      <c r="KF4" s="455"/>
    </row>
    <row r="5" spans="1:296" s="449" customFormat="1" ht="13.5" customHeight="1" x14ac:dyDescent="0.15">
      <c r="A5" s="911"/>
      <c r="B5" s="914"/>
      <c r="C5" s="917"/>
      <c r="D5" s="920"/>
      <c r="E5" s="459"/>
      <c r="F5" s="459"/>
      <c r="G5" s="459"/>
      <c r="H5" s="459"/>
      <c r="I5" s="459"/>
      <c r="J5" s="459"/>
      <c r="K5" s="459"/>
      <c r="L5" s="459"/>
      <c r="M5" s="459"/>
      <c r="N5" s="459"/>
      <c r="O5" s="459"/>
      <c r="P5" s="459"/>
      <c r="Q5" s="459"/>
      <c r="R5" s="459"/>
      <c r="S5" s="522"/>
      <c r="T5" s="458"/>
      <c r="U5" s="459"/>
      <c r="V5" s="459"/>
      <c r="W5" s="459"/>
      <c r="X5" s="459"/>
      <c r="Y5" s="459"/>
      <c r="Z5" s="459"/>
      <c r="AA5" s="459"/>
      <c r="AB5" s="459"/>
      <c r="AC5" s="459"/>
      <c r="AD5" s="459"/>
      <c r="AE5" s="459"/>
      <c r="AF5" s="459"/>
      <c r="AG5" s="459"/>
      <c r="AH5" s="522"/>
      <c r="AI5" s="458"/>
      <c r="AJ5" s="459"/>
      <c r="AK5" s="459"/>
      <c r="AL5" s="459"/>
      <c r="AM5" s="459"/>
      <c r="AN5" s="459"/>
      <c r="AO5" s="459"/>
      <c r="AP5" s="459"/>
      <c r="AQ5" s="459"/>
      <c r="AR5" s="459"/>
      <c r="AS5" s="459"/>
      <c r="AT5" s="459"/>
      <c r="AU5" s="459"/>
      <c r="AV5" s="459"/>
      <c r="AW5" s="522"/>
      <c r="AX5" s="453" t="s">
        <v>3871</v>
      </c>
      <c r="AY5" s="454"/>
      <c r="AZ5" s="454"/>
      <c r="BA5" s="454"/>
      <c r="BB5" s="454"/>
      <c r="BC5" s="459"/>
      <c r="BD5" s="459"/>
      <c r="BE5" s="454"/>
      <c r="BF5" s="454"/>
      <c r="BG5" s="459"/>
      <c r="BH5" s="459"/>
      <c r="BI5" s="459"/>
      <c r="BJ5" s="459"/>
      <c r="BK5" s="459"/>
      <c r="BL5" s="459"/>
      <c r="BM5" s="459"/>
      <c r="BN5" s="522"/>
      <c r="BO5" s="453" t="s">
        <v>3872</v>
      </c>
      <c r="BP5" s="454"/>
      <c r="BQ5" s="454"/>
      <c r="BR5" s="454"/>
      <c r="BS5" s="454"/>
      <c r="BT5" s="454"/>
      <c r="BU5" s="454"/>
      <c r="BV5" s="459"/>
      <c r="BW5" s="459"/>
      <c r="BX5" s="459"/>
      <c r="BY5" s="459"/>
      <c r="BZ5" s="459"/>
      <c r="CA5" s="459"/>
      <c r="CB5" s="459"/>
      <c r="CC5" s="459"/>
      <c r="CD5" s="459"/>
      <c r="CE5" s="522"/>
      <c r="CF5" s="454" t="s">
        <v>3869</v>
      </c>
      <c r="CG5" s="454"/>
      <c r="CH5" s="454"/>
      <c r="CI5" s="454"/>
      <c r="CJ5" s="454"/>
      <c r="CK5" s="459"/>
      <c r="CL5" s="459"/>
      <c r="CM5" s="454"/>
      <c r="CN5" s="454"/>
      <c r="CO5" s="459"/>
      <c r="CP5" s="459"/>
      <c r="CQ5" s="459"/>
      <c r="CR5" s="459"/>
      <c r="CS5" s="459"/>
      <c r="CT5" s="459"/>
      <c r="CU5" s="459"/>
      <c r="CV5" s="459"/>
      <c r="CW5" s="458"/>
      <c r="CX5" s="459"/>
      <c r="CY5" s="459"/>
      <c r="CZ5" s="459"/>
      <c r="DA5" s="459"/>
      <c r="DB5" s="459"/>
      <c r="DC5" s="459"/>
      <c r="DD5" s="459"/>
      <c r="DE5" s="459"/>
      <c r="DF5" s="459"/>
      <c r="DG5" s="459"/>
      <c r="DH5" s="459"/>
      <c r="DI5" s="459"/>
      <c r="DJ5" s="459"/>
      <c r="DK5" s="522"/>
      <c r="DL5" s="458"/>
      <c r="DM5" s="459"/>
      <c r="DN5" s="459"/>
      <c r="DO5" s="459"/>
      <c r="DP5" s="459"/>
      <c r="DQ5" s="459"/>
      <c r="DR5" s="459"/>
      <c r="DS5" s="459"/>
      <c r="DT5" s="459"/>
      <c r="DU5" s="459"/>
      <c r="DV5" s="459"/>
      <c r="DW5" s="459"/>
      <c r="DX5" s="459"/>
      <c r="DY5" s="459"/>
      <c r="DZ5" s="522"/>
      <c r="EA5" s="458"/>
      <c r="EB5" s="459"/>
      <c r="EC5" s="459"/>
      <c r="ED5" s="459"/>
      <c r="EE5" s="459"/>
      <c r="EF5" s="459"/>
      <c r="EG5" s="459"/>
      <c r="EH5" s="459"/>
      <c r="EI5" s="459"/>
      <c r="EJ5" s="459"/>
      <c r="EK5" s="459"/>
      <c r="EL5" s="459"/>
      <c r="EM5" s="459"/>
      <c r="EN5" s="459"/>
      <c r="EO5" s="522"/>
      <c r="EP5" s="453" t="s">
        <v>3871</v>
      </c>
      <c r="EQ5" s="454"/>
      <c r="ER5" s="454"/>
      <c r="ES5" s="454"/>
      <c r="ET5" s="454"/>
      <c r="EU5" s="459"/>
      <c r="EV5" s="459"/>
      <c r="EW5" s="454"/>
      <c r="EX5" s="454"/>
      <c r="EY5" s="459"/>
      <c r="EZ5" s="459"/>
      <c r="FA5" s="459"/>
      <c r="FB5" s="459"/>
      <c r="FC5" s="459"/>
      <c r="FD5" s="459"/>
      <c r="FE5" s="459"/>
      <c r="FF5" s="522"/>
      <c r="FG5" s="453" t="s">
        <v>3872</v>
      </c>
      <c r="FH5" s="454"/>
      <c r="FI5" s="454"/>
      <c r="FJ5" s="454"/>
      <c r="FK5" s="454"/>
      <c r="FL5" s="454"/>
      <c r="FM5" s="454"/>
      <c r="FN5" s="459"/>
      <c r="FO5" s="459"/>
      <c r="FP5" s="459"/>
      <c r="FQ5" s="459"/>
      <c r="FR5" s="459"/>
      <c r="FS5" s="459"/>
      <c r="FT5" s="459"/>
      <c r="FU5" s="459"/>
      <c r="FV5" s="459"/>
      <c r="FW5" s="522"/>
      <c r="FX5" s="454" t="s">
        <v>3869</v>
      </c>
      <c r="FY5" s="454"/>
      <c r="FZ5" s="454"/>
      <c r="GA5" s="454"/>
      <c r="GB5" s="454"/>
      <c r="GC5" s="459"/>
      <c r="GD5" s="459"/>
      <c r="GE5" s="454"/>
      <c r="GF5" s="454"/>
      <c r="GG5" s="459"/>
      <c r="GH5" s="459"/>
      <c r="GI5" s="459"/>
      <c r="GJ5" s="459"/>
      <c r="GK5" s="459"/>
      <c r="GL5" s="459"/>
      <c r="GM5" s="459"/>
      <c r="GN5" s="459"/>
      <c r="GO5" s="458"/>
      <c r="GP5" s="459"/>
      <c r="GQ5" s="459"/>
      <c r="GR5" s="459"/>
      <c r="GS5" s="459"/>
      <c r="GT5" s="459"/>
      <c r="GU5" s="459"/>
      <c r="GV5" s="459"/>
      <c r="GW5" s="459"/>
      <c r="GX5" s="459"/>
      <c r="GY5" s="459"/>
      <c r="GZ5" s="459"/>
      <c r="HA5" s="459"/>
      <c r="HB5" s="459"/>
      <c r="HC5" s="522"/>
      <c r="HD5" s="458"/>
      <c r="HE5" s="459"/>
      <c r="HF5" s="459"/>
      <c r="HG5" s="459"/>
      <c r="HH5" s="459"/>
      <c r="HI5" s="459"/>
      <c r="HJ5" s="459"/>
      <c r="HK5" s="459"/>
      <c r="HL5" s="459"/>
      <c r="HM5" s="459"/>
      <c r="HN5" s="459"/>
      <c r="HO5" s="459"/>
      <c r="HP5" s="459"/>
      <c r="HQ5" s="459"/>
      <c r="HR5" s="522"/>
      <c r="HS5" s="458"/>
      <c r="HT5" s="459"/>
      <c r="HU5" s="459"/>
      <c r="HV5" s="459"/>
      <c r="HW5" s="459"/>
      <c r="HX5" s="459"/>
      <c r="HY5" s="459"/>
      <c r="HZ5" s="459"/>
      <c r="IA5" s="459"/>
      <c r="IB5" s="459"/>
      <c r="IC5" s="459"/>
      <c r="ID5" s="459"/>
      <c r="IE5" s="459"/>
      <c r="IF5" s="459"/>
      <c r="IG5" s="522"/>
      <c r="IH5" s="453" t="s">
        <v>3871</v>
      </c>
      <c r="II5" s="454"/>
      <c r="IJ5" s="454"/>
      <c r="IK5" s="454"/>
      <c r="IL5" s="454"/>
      <c r="IM5" s="459"/>
      <c r="IN5" s="459"/>
      <c r="IO5" s="454"/>
      <c r="IP5" s="454"/>
      <c r="IQ5" s="459"/>
      <c r="IR5" s="459"/>
      <c r="IS5" s="459"/>
      <c r="IT5" s="459"/>
      <c r="IU5" s="459"/>
      <c r="IV5" s="459"/>
      <c r="IW5" s="459"/>
      <c r="IX5" s="522"/>
      <c r="IY5" s="453" t="s">
        <v>3872</v>
      </c>
      <c r="IZ5" s="454"/>
      <c r="JA5" s="454"/>
      <c r="JB5" s="454"/>
      <c r="JC5" s="454"/>
      <c r="JD5" s="454"/>
      <c r="JE5" s="454"/>
      <c r="JF5" s="459"/>
      <c r="JG5" s="459"/>
      <c r="JH5" s="459"/>
      <c r="JI5" s="459"/>
      <c r="JJ5" s="459"/>
      <c r="JK5" s="459"/>
      <c r="JL5" s="459"/>
      <c r="JM5" s="459"/>
      <c r="JN5" s="459"/>
      <c r="JO5" s="522"/>
      <c r="JP5" s="454" t="s">
        <v>3869</v>
      </c>
      <c r="JQ5" s="454"/>
      <c r="JR5" s="454"/>
      <c r="JS5" s="454"/>
      <c r="JT5" s="454"/>
      <c r="JU5" s="459"/>
      <c r="JV5" s="459"/>
      <c r="JW5" s="454"/>
      <c r="JX5" s="454"/>
      <c r="JY5" s="459"/>
      <c r="JZ5" s="459"/>
      <c r="KA5" s="459"/>
      <c r="KB5" s="459"/>
      <c r="KC5" s="459"/>
      <c r="KD5" s="459"/>
      <c r="KE5" s="459"/>
      <c r="KF5" s="460"/>
    </row>
    <row r="6" spans="1:296" s="449" customFormat="1" ht="13.5" customHeight="1" x14ac:dyDescent="0.15">
      <c r="A6" s="911"/>
      <c r="B6" s="914"/>
      <c r="C6" s="917"/>
      <c r="D6" s="920"/>
      <c r="E6" s="464" t="s">
        <v>3796</v>
      </c>
      <c r="F6" s="462"/>
      <c r="G6" s="462"/>
      <c r="H6" s="462"/>
      <c r="I6" s="462"/>
      <c r="J6" s="462"/>
      <c r="K6" s="462"/>
      <c r="L6" s="462"/>
      <c r="M6" s="462"/>
      <c r="N6" s="462"/>
      <c r="O6" s="462"/>
      <c r="P6" s="462"/>
      <c r="Q6" s="462"/>
      <c r="R6" s="462"/>
      <c r="S6" s="523"/>
      <c r="T6" s="461" t="s">
        <v>3868</v>
      </c>
      <c r="U6" s="462"/>
      <c r="V6" s="462"/>
      <c r="W6" s="462"/>
      <c r="X6" s="462"/>
      <c r="Y6" s="462"/>
      <c r="Z6" s="462"/>
      <c r="AA6" s="462"/>
      <c r="AB6" s="462"/>
      <c r="AC6" s="462"/>
      <c r="AD6" s="462"/>
      <c r="AE6" s="462"/>
      <c r="AF6" s="462"/>
      <c r="AG6" s="462"/>
      <c r="AH6" s="523"/>
      <c r="AI6" s="461" t="s">
        <v>3869</v>
      </c>
      <c r="AJ6" s="462"/>
      <c r="AK6" s="462"/>
      <c r="AL6" s="462"/>
      <c r="AM6" s="462"/>
      <c r="AN6" s="462"/>
      <c r="AO6" s="462"/>
      <c r="AP6" s="462"/>
      <c r="AQ6" s="462"/>
      <c r="AR6" s="462"/>
      <c r="AS6" s="462"/>
      <c r="AT6" s="462"/>
      <c r="AU6" s="462"/>
      <c r="AV6" s="462"/>
      <c r="AW6" s="523"/>
      <c r="AX6" s="461" t="s">
        <v>3687</v>
      </c>
      <c r="AY6" s="464"/>
      <c r="AZ6" s="462"/>
      <c r="BA6" s="462"/>
      <c r="BB6" s="462"/>
      <c r="BC6" s="462"/>
      <c r="BD6" s="462"/>
      <c r="BE6" s="462"/>
      <c r="BF6" s="462"/>
      <c r="BG6" s="462"/>
      <c r="BH6" s="462"/>
      <c r="BI6" s="462"/>
      <c r="BJ6" s="462"/>
      <c r="BK6" s="462"/>
      <c r="BL6" s="462"/>
      <c r="BM6" s="462"/>
      <c r="BN6" s="523"/>
      <c r="BO6" s="461" t="s">
        <v>3688</v>
      </c>
      <c r="BP6" s="464"/>
      <c r="BQ6" s="462"/>
      <c r="BR6" s="462"/>
      <c r="BS6" s="462"/>
      <c r="BT6" s="462"/>
      <c r="BU6" s="462"/>
      <c r="BV6" s="462"/>
      <c r="BW6" s="462"/>
      <c r="BX6" s="462"/>
      <c r="BY6" s="462"/>
      <c r="BZ6" s="462"/>
      <c r="CA6" s="462"/>
      <c r="CB6" s="462"/>
      <c r="CC6" s="462"/>
      <c r="CD6" s="462"/>
      <c r="CE6" s="523"/>
      <c r="CF6" s="464"/>
      <c r="CG6" s="464"/>
      <c r="CH6" s="462"/>
      <c r="CI6" s="462"/>
      <c r="CJ6" s="462"/>
      <c r="CK6" s="462"/>
      <c r="CL6" s="462"/>
      <c r="CM6" s="462"/>
      <c r="CN6" s="462"/>
      <c r="CO6" s="462"/>
      <c r="CP6" s="462"/>
      <c r="CQ6" s="462"/>
      <c r="CR6" s="462"/>
      <c r="CS6" s="462"/>
      <c r="CT6" s="462"/>
      <c r="CU6" s="462"/>
      <c r="CV6" s="463"/>
      <c r="CW6" s="461" t="s">
        <v>3796</v>
      </c>
      <c r="CX6" s="462"/>
      <c r="CY6" s="462"/>
      <c r="CZ6" s="462"/>
      <c r="DA6" s="462"/>
      <c r="DB6" s="462"/>
      <c r="DC6" s="462"/>
      <c r="DD6" s="462"/>
      <c r="DE6" s="462"/>
      <c r="DF6" s="462"/>
      <c r="DG6" s="462"/>
      <c r="DH6" s="462"/>
      <c r="DI6" s="462"/>
      <c r="DJ6" s="462"/>
      <c r="DK6" s="523"/>
      <c r="DL6" s="461" t="s">
        <v>3868</v>
      </c>
      <c r="DM6" s="462"/>
      <c r="DN6" s="462"/>
      <c r="DO6" s="462"/>
      <c r="DP6" s="462"/>
      <c r="DQ6" s="462"/>
      <c r="DR6" s="462"/>
      <c r="DS6" s="462"/>
      <c r="DT6" s="462"/>
      <c r="DU6" s="462"/>
      <c r="DV6" s="462"/>
      <c r="DW6" s="462"/>
      <c r="DX6" s="462"/>
      <c r="DY6" s="462"/>
      <c r="DZ6" s="523"/>
      <c r="EA6" s="461" t="s">
        <v>3869</v>
      </c>
      <c r="EB6" s="462"/>
      <c r="EC6" s="462"/>
      <c r="ED6" s="462"/>
      <c r="EE6" s="462"/>
      <c r="EF6" s="462"/>
      <c r="EG6" s="462"/>
      <c r="EH6" s="462"/>
      <c r="EI6" s="462"/>
      <c r="EJ6" s="462"/>
      <c r="EK6" s="462"/>
      <c r="EL6" s="462"/>
      <c r="EM6" s="462"/>
      <c r="EN6" s="462"/>
      <c r="EO6" s="523"/>
      <c r="EP6" s="461" t="s">
        <v>3687</v>
      </c>
      <c r="EQ6" s="464"/>
      <c r="ER6" s="462"/>
      <c r="ES6" s="462"/>
      <c r="ET6" s="462"/>
      <c r="EU6" s="462"/>
      <c r="EV6" s="462"/>
      <c r="EW6" s="462"/>
      <c r="EX6" s="462"/>
      <c r="EY6" s="462"/>
      <c r="EZ6" s="462"/>
      <c r="FA6" s="462"/>
      <c r="FB6" s="462"/>
      <c r="FC6" s="462"/>
      <c r="FD6" s="462"/>
      <c r="FE6" s="462"/>
      <c r="FF6" s="523"/>
      <c r="FG6" s="461" t="s">
        <v>3688</v>
      </c>
      <c r="FH6" s="464"/>
      <c r="FI6" s="462"/>
      <c r="FJ6" s="462"/>
      <c r="FK6" s="462"/>
      <c r="FL6" s="462"/>
      <c r="FM6" s="462"/>
      <c r="FN6" s="462"/>
      <c r="FO6" s="462"/>
      <c r="FP6" s="462"/>
      <c r="FQ6" s="462"/>
      <c r="FR6" s="462"/>
      <c r="FS6" s="462"/>
      <c r="FT6" s="462"/>
      <c r="FU6" s="462"/>
      <c r="FV6" s="462"/>
      <c r="FW6" s="523"/>
      <c r="FX6" s="464"/>
      <c r="FY6" s="464"/>
      <c r="FZ6" s="462"/>
      <c r="GA6" s="462"/>
      <c r="GB6" s="462"/>
      <c r="GC6" s="462"/>
      <c r="GD6" s="462"/>
      <c r="GE6" s="462"/>
      <c r="GF6" s="462"/>
      <c r="GG6" s="462"/>
      <c r="GH6" s="462"/>
      <c r="GI6" s="462"/>
      <c r="GJ6" s="462"/>
      <c r="GK6" s="462"/>
      <c r="GL6" s="462"/>
      <c r="GM6" s="462"/>
      <c r="GN6" s="463"/>
      <c r="GO6" s="461" t="s">
        <v>3796</v>
      </c>
      <c r="GP6" s="462"/>
      <c r="GQ6" s="462"/>
      <c r="GR6" s="462"/>
      <c r="GS6" s="462"/>
      <c r="GT6" s="462"/>
      <c r="GU6" s="462"/>
      <c r="GV6" s="462"/>
      <c r="GW6" s="462"/>
      <c r="GX6" s="462"/>
      <c r="GY6" s="462"/>
      <c r="GZ6" s="462"/>
      <c r="HA6" s="462"/>
      <c r="HB6" s="462"/>
      <c r="HC6" s="523"/>
      <c r="HD6" s="461" t="s">
        <v>3868</v>
      </c>
      <c r="HE6" s="462"/>
      <c r="HF6" s="462"/>
      <c r="HG6" s="462"/>
      <c r="HH6" s="462"/>
      <c r="HI6" s="462"/>
      <c r="HJ6" s="462"/>
      <c r="HK6" s="462"/>
      <c r="HL6" s="462"/>
      <c r="HM6" s="462"/>
      <c r="HN6" s="462"/>
      <c r="HO6" s="462"/>
      <c r="HP6" s="462"/>
      <c r="HQ6" s="462"/>
      <c r="HR6" s="523"/>
      <c r="HS6" s="461" t="s">
        <v>3869</v>
      </c>
      <c r="HT6" s="462"/>
      <c r="HU6" s="462"/>
      <c r="HV6" s="462"/>
      <c r="HW6" s="462"/>
      <c r="HX6" s="462"/>
      <c r="HY6" s="462"/>
      <c r="HZ6" s="462"/>
      <c r="IA6" s="462"/>
      <c r="IB6" s="462"/>
      <c r="IC6" s="462"/>
      <c r="ID6" s="462"/>
      <c r="IE6" s="462"/>
      <c r="IF6" s="462"/>
      <c r="IG6" s="523"/>
      <c r="IH6" s="461" t="s">
        <v>3687</v>
      </c>
      <c r="II6" s="464"/>
      <c r="IJ6" s="462"/>
      <c r="IK6" s="462"/>
      <c r="IL6" s="462"/>
      <c r="IM6" s="462"/>
      <c r="IN6" s="462"/>
      <c r="IO6" s="462"/>
      <c r="IP6" s="462"/>
      <c r="IQ6" s="462"/>
      <c r="IR6" s="462"/>
      <c r="IS6" s="462"/>
      <c r="IT6" s="462"/>
      <c r="IU6" s="462"/>
      <c r="IV6" s="462"/>
      <c r="IW6" s="462"/>
      <c r="IX6" s="523"/>
      <c r="IY6" s="461" t="s">
        <v>3688</v>
      </c>
      <c r="IZ6" s="464"/>
      <c r="JA6" s="462"/>
      <c r="JB6" s="462"/>
      <c r="JC6" s="462"/>
      <c r="JD6" s="462"/>
      <c r="JE6" s="462"/>
      <c r="JF6" s="462"/>
      <c r="JG6" s="462"/>
      <c r="JH6" s="462"/>
      <c r="JI6" s="462"/>
      <c r="JJ6" s="462"/>
      <c r="JK6" s="462"/>
      <c r="JL6" s="462"/>
      <c r="JM6" s="462"/>
      <c r="JN6" s="462"/>
      <c r="JO6" s="523"/>
      <c r="JP6" s="464"/>
      <c r="JQ6" s="464"/>
      <c r="JR6" s="462"/>
      <c r="JS6" s="462"/>
      <c r="JT6" s="462"/>
      <c r="JU6" s="462"/>
      <c r="JV6" s="462"/>
      <c r="JW6" s="462"/>
      <c r="JX6" s="462"/>
      <c r="JY6" s="462"/>
      <c r="JZ6" s="462"/>
      <c r="KA6" s="462"/>
      <c r="KB6" s="462"/>
      <c r="KC6" s="462"/>
      <c r="KD6" s="462"/>
      <c r="KE6" s="462"/>
      <c r="KF6" s="465"/>
    </row>
    <row r="7" spans="1:296" s="449" customFormat="1" x14ac:dyDescent="0.15">
      <c r="A7" s="911"/>
      <c r="B7" s="914"/>
      <c r="C7" s="917"/>
      <c r="D7" s="920"/>
      <c r="E7" s="467"/>
      <c r="F7" s="467"/>
      <c r="G7" s="467"/>
      <c r="H7" s="467"/>
      <c r="I7" s="467"/>
      <c r="J7" s="467"/>
      <c r="K7" s="467"/>
      <c r="L7" s="467"/>
      <c r="M7" s="467"/>
      <c r="N7" s="467"/>
      <c r="O7" s="467"/>
      <c r="P7" s="467"/>
      <c r="Q7" s="467"/>
      <c r="R7" s="467"/>
      <c r="S7" s="524"/>
      <c r="T7" s="466"/>
      <c r="U7" s="467"/>
      <c r="V7" s="467"/>
      <c r="W7" s="467"/>
      <c r="X7" s="467"/>
      <c r="Y7" s="467"/>
      <c r="Z7" s="467"/>
      <c r="AA7" s="467"/>
      <c r="AB7" s="467"/>
      <c r="AC7" s="467"/>
      <c r="AD7" s="467"/>
      <c r="AE7" s="467"/>
      <c r="AF7" s="467"/>
      <c r="AG7" s="467"/>
      <c r="AH7" s="524"/>
      <c r="AI7" s="466"/>
      <c r="AJ7" s="467"/>
      <c r="AK7" s="467"/>
      <c r="AL7" s="467"/>
      <c r="AM7" s="467"/>
      <c r="AN7" s="467"/>
      <c r="AO7" s="467"/>
      <c r="AP7" s="467"/>
      <c r="AQ7" s="467"/>
      <c r="AR7" s="467"/>
      <c r="AS7" s="467"/>
      <c r="AT7" s="467"/>
      <c r="AU7" s="467"/>
      <c r="AV7" s="467"/>
      <c r="AW7" s="524"/>
      <c r="AX7" s="466"/>
      <c r="AY7" s="467"/>
      <c r="AZ7" s="467"/>
      <c r="BA7" s="467"/>
      <c r="BB7" s="467"/>
      <c r="BC7" s="467"/>
      <c r="BD7" s="467"/>
      <c r="BE7" s="467"/>
      <c r="BF7" s="467"/>
      <c r="BG7" s="467"/>
      <c r="BH7" s="467"/>
      <c r="BI7" s="467"/>
      <c r="BJ7" s="467"/>
      <c r="BK7" s="467"/>
      <c r="BL7" s="467"/>
      <c r="BM7" s="467"/>
      <c r="BN7" s="524"/>
      <c r="BO7" s="466"/>
      <c r="BP7" s="467"/>
      <c r="BQ7" s="467"/>
      <c r="BR7" s="467"/>
      <c r="BS7" s="467"/>
      <c r="BT7" s="467"/>
      <c r="BU7" s="467"/>
      <c r="BV7" s="467"/>
      <c r="BW7" s="467"/>
      <c r="BX7" s="467"/>
      <c r="BY7" s="467"/>
      <c r="BZ7" s="467"/>
      <c r="CA7" s="467"/>
      <c r="CB7" s="467"/>
      <c r="CC7" s="467"/>
      <c r="CD7" s="467"/>
      <c r="CE7" s="524"/>
      <c r="CF7" s="467"/>
      <c r="CG7" s="467"/>
      <c r="CH7" s="467"/>
      <c r="CI7" s="467"/>
      <c r="CJ7" s="467"/>
      <c r="CK7" s="467"/>
      <c r="CL7" s="467"/>
      <c r="CM7" s="467"/>
      <c r="CN7" s="467"/>
      <c r="CO7" s="467"/>
      <c r="CP7" s="467"/>
      <c r="CQ7" s="467"/>
      <c r="CR7" s="467"/>
      <c r="CS7" s="467"/>
      <c r="CT7" s="467"/>
      <c r="CU7" s="467"/>
      <c r="CV7" s="468"/>
      <c r="CW7" s="466"/>
      <c r="CX7" s="467"/>
      <c r="CY7" s="467"/>
      <c r="CZ7" s="467"/>
      <c r="DA7" s="467"/>
      <c r="DB7" s="467"/>
      <c r="DC7" s="467"/>
      <c r="DD7" s="467"/>
      <c r="DE7" s="467"/>
      <c r="DF7" s="467"/>
      <c r="DG7" s="467"/>
      <c r="DH7" s="467"/>
      <c r="DI7" s="467"/>
      <c r="DJ7" s="467"/>
      <c r="DK7" s="524"/>
      <c r="DL7" s="466"/>
      <c r="DM7" s="467"/>
      <c r="DN7" s="467"/>
      <c r="DO7" s="467"/>
      <c r="DP7" s="467"/>
      <c r="DQ7" s="467"/>
      <c r="DR7" s="467"/>
      <c r="DS7" s="467"/>
      <c r="DT7" s="467"/>
      <c r="DU7" s="467"/>
      <c r="DV7" s="467"/>
      <c r="DW7" s="467"/>
      <c r="DX7" s="467"/>
      <c r="DY7" s="467"/>
      <c r="DZ7" s="524"/>
      <c r="EA7" s="466"/>
      <c r="EB7" s="467"/>
      <c r="EC7" s="467"/>
      <c r="ED7" s="467"/>
      <c r="EE7" s="467"/>
      <c r="EF7" s="467"/>
      <c r="EG7" s="467"/>
      <c r="EH7" s="467"/>
      <c r="EI7" s="467"/>
      <c r="EJ7" s="467"/>
      <c r="EK7" s="467"/>
      <c r="EL7" s="467"/>
      <c r="EM7" s="467"/>
      <c r="EN7" s="467"/>
      <c r="EO7" s="524"/>
      <c r="EP7" s="466"/>
      <c r="EQ7" s="467"/>
      <c r="ER7" s="467"/>
      <c r="ES7" s="467"/>
      <c r="ET7" s="467"/>
      <c r="EU7" s="467"/>
      <c r="EV7" s="467"/>
      <c r="EW7" s="467"/>
      <c r="EX7" s="467"/>
      <c r="EY7" s="467"/>
      <c r="EZ7" s="467"/>
      <c r="FA7" s="467"/>
      <c r="FB7" s="467"/>
      <c r="FC7" s="467"/>
      <c r="FD7" s="467"/>
      <c r="FE7" s="467"/>
      <c r="FF7" s="524"/>
      <c r="FG7" s="466"/>
      <c r="FH7" s="467"/>
      <c r="FI7" s="467"/>
      <c r="FJ7" s="467"/>
      <c r="FK7" s="467"/>
      <c r="FL7" s="467"/>
      <c r="FM7" s="467"/>
      <c r="FN7" s="467"/>
      <c r="FO7" s="467"/>
      <c r="FP7" s="467"/>
      <c r="FQ7" s="467"/>
      <c r="FR7" s="467"/>
      <c r="FS7" s="467"/>
      <c r="FT7" s="467"/>
      <c r="FU7" s="467"/>
      <c r="FV7" s="467"/>
      <c r="FW7" s="524"/>
      <c r="FX7" s="467"/>
      <c r="FY7" s="467"/>
      <c r="FZ7" s="467"/>
      <c r="GA7" s="467"/>
      <c r="GB7" s="467"/>
      <c r="GC7" s="467"/>
      <c r="GD7" s="467"/>
      <c r="GE7" s="467"/>
      <c r="GF7" s="467"/>
      <c r="GG7" s="467"/>
      <c r="GH7" s="467"/>
      <c r="GI7" s="467"/>
      <c r="GJ7" s="467"/>
      <c r="GK7" s="467"/>
      <c r="GL7" s="467"/>
      <c r="GM7" s="467"/>
      <c r="GN7" s="468"/>
      <c r="GO7" s="466"/>
      <c r="GP7" s="467"/>
      <c r="GQ7" s="467"/>
      <c r="GR7" s="467"/>
      <c r="GS7" s="467"/>
      <c r="GT7" s="467"/>
      <c r="GU7" s="467"/>
      <c r="GV7" s="467"/>
      <c r="GW7" s="467"/>
      <c r="GX7" s="467"/>
      <c r="GY7" s="467"/>
      <c r="GZ7" s="467"/>
      <c r="HA7" s="467"/>
      <c r="HB7" s="467"/>
      <c r="HC7" s="524"/>
      <c r="HD7" s="466"/>
      <c r="HE7" s="467"/>
      <c r="HF7" s="467"/>
      <c r="HG7" s="467"/>
      <c r="HH7" s="467"/>
      <c r="HI7" s="467"/>
      <c r="HJ7" s="467"/>
      <c r="HK7" s="467"/>
      <c r="HL7" s="467"/>
      <c r="HM7" s="467"/>
      <c r="HN7" s="467"/>
      <c r="HO7" s="467"/>
      <c r="HP7" s="467"/>
      <c r="HQ7" s="467"/>
      <c r="HR7" s="524"/>
      <c r="HS7" s="466"/>
      <c r="HT7" s="467"/>
      <c r="HU7" s="467"/>
      <c r="HV7" s="467"/>
      <c r="HW7" s="467"/>
      <c r="HX7" s="467"/>
      <c r="HY7" s="467"/>
      <c r="HZ7" s="467"/>
      <c r="IA7" s="467"/>
      <c r="IB7" s="467"/>
      <c r="IC7" s="467"/>
      <c r="ID7" s="467"/>
      <c r="IE7" s="467"/>
      <c r="IF7" s="467"/>
      <c r="IG7" s="524"/>
      <c r="IH7" s="466"/>
      <c r="II7" s="467"/>
      <c r="IJ7" s="467"/>
      <c r="IK7" s="467"/>
      <c r="IL7" s="467"/>
      <c r="IM7" s="467"/>
      <c r="IN7" s="467"/>
      <c r="IO7" s="467"/>
      <c r="IP7" s="467"/>
      <c r="IQ7" s="467"/>
      <c r="IR7" s="467"/>
      <c r="IS7" s="467"/>
      <c r="IT7" s="467"/>
      <c r="IU7" s="467"/>
      <c r="IV7" s="467"/>
      <c r="IW7" s="467"/>
      <c r="IX7" s="524"/>
      <c r="IY7" s="466"/>
      <c r="IZ7" s="467"/>
      <c r="JA7" s="467"/>
      <c r="JB7" s="467"/>
      <c r="JC7" s="467"/>
      <c r="JD7" s="467"/>
      <c r="JE7" s="467"/>
      <c r="JF7" s="467"/>
      <c r="JG7" s="467"/>
      <c r="JH7" s="467"/>
      <c r="JI7" s="467"/>
      <c r="JJ7" s="467"/>
      <c r="JK7" s="467"/>
      <c r="JL7" s="467"/>
      <c r="JM7" s="467"/>
      <c r="JN7" s="467"/>
      <c r="JO7" s="524"/>
      <c r="JP7" s="467"/>
      <c r="JQ7" s="467"/>
      <c r="JR7" s="467"/>
      <c r="JS7" s="467"/>
      <c r="JT7" s="467"/>
      <c r="JU7" s="467"/>
      <c r="JV7" s="467"/>
      <c r="JW7" s="467"/>
      <c r="JX7" s="467"/>
      <c r="JY7" s="467"/>
      <c r="JZ7" s="467"/>
      <c r="KA7" s="467"/>
      <c r="KB7" s="467"/>
      <c r="KC7" s="467"/>
      <c r="KD7" s="467"/>
      <c r="KE7" s="467"/>
      <c r="KF7" s="469"/>
      <c r="KI7" s="630" t="s">
        <v>3954</v>
      </c>
      <c r="KJ7" s="630" t="s">
        <v>3466</v>
      </c>
    </row>
    <row r="8" spans="1:296" s="449" customFormat="1" ht="45.75" customHeight="1" x14ac:dyDescent="0.15">
      <c r="A8" s="911"/>
      <c r="B8" s="914"/>
      <c r="C8" s="917"/>
      <c r="D8" s="920"/>
      <c r="E8" s="480" t="s">
        <v>3689</v>
      </c>
      <c r="F8" s="472" t="s">
        <v>3697</v>
      </c>
      <c r="G8" s="473" t="s">
        <v>3877</v>
      </c>
      <c r="H8" s="473" t="s">
        <v>3690</v>
      </c>
      <c r="I8" s="473" t="s">
        <v>3878</v>
      </c>
      <c r="J8" s="474" t="s">
        <v>3751</v>
      </c>
      <c r="K8" s="475" t="s">
        <v>3879</v>
      </c>
      <c r="L8" s="476" t="s">
        <v>3759</v>
      </c>
      <c r="M8" s="477" t="s">
        <v>3760</v>
      </c>
      <c r="N8" s="477" t="s">
        <v>3864</v>
      </c>
      <c r="O8" s="477" t="s">
        <v>3865</v>
      </c>
      <c r="P8" s="473" t="s">
        <v>3761</v>
      </c>
      <c r="Q8" s="477" t="s">
        <v>3762</v>
      </c>
      <c r="R8" s="477" t="s">
        <v>3776</v>
      </c>
      <c r="S8" s="525" t="s">
        <v>3777</v>
      </c>
      <c r="T8" s="471" t="s">
        <v>3689</v>
      </c>
      <c r="U8" s="472" t="s">
        <v>3697</v>
      </c>
      <c r="V8" s="473" t="s">
        <v>3877</v>
      </c>
      <c r="W8" s="473" t="s">
        <v>3690</v>
      </c>
      <c r="X8" s="473" t="s">
        <v>3878</v>
      </c>
      <c r="Y8" s="474" t="s">
        <v>3751</v>
      </c>
      <c r="Z8" s="475" t="s">
        <v>3879</v>
      </c>
      <c r="AA8" s="476" t="s">
        <v>3759</v>
      </c>
      <c r="AB8" s="477" t="s">
        <v>3760</v>
      </c>
      <c r="AC8" s="477" t="s">
        <v>3864</v>
      </c>
      <c r="AD8" s="477" t="s">
        <v>3865</v>
      </c>
      <c r="AE8" s="473" t="s">
        <v>3761</v>
      </c>
      <c r="AF8" s="477" t="s">
        <v>3762</v>
      </c>
      <c r="AG8" s="477" t="s">
        <v>3776</v>
      </c>
      <c r="AH8" s="525" t="s">
        <v>3777</v>
      </c>
      <c r="AI8" s="471" t="s">
        <v>3689</v>
      </c>
      <c r="AJ8" s="472" t="s">
        <v>3697</v>
      </c>
      <c r="AK8" s="473" t="s">
        <v>3877</v>
      </c>
      <c r="AL8" s="473" t="s">
        <v>3690</v>
      </c>
      <c r="AM8" s="473" t="s">
        <v>3878</v>
      </c>
      <c r="AN8" s="474" t="s">
        <v>3751</v>
      </c>
      <c r="AO8" s="475" t="s">
        <v>3879</v>
      </c>
      <c r="AP8" s="476" t="s">
        <v>3759</v>
      </c>
      <c r="AQ8" s="477" t="s">
        <v>3760</v>
      </c>
      <c r="AR8" s="477" t="s">
        <v>3864</v>
      </c>
      <c r="AS8" s="477" t="s">
        <v>3865</v>
      </c>
      <c r="AT8" s="473" t="s">
        <v>3761</v>
      </c>
      <c r="AU8" s="477" t="s">
        <v>3762</v>
      </c>
      <c r="AV8" s="477" t="s">
        <v>3776</v>
      </c>
      <c r="AW8" s="525" t="s">
        <v>3777</v>
      </c>
      <c r="AX8" s="478" t="s">
        <v>3689</v>
      </c>
      <c r="AY8" s="479" t="s">
        <v>3706</v>
      </c>
      <c r="AZ8" s="480" t="s">
        <v>3697</v>
      </c>
      <c r="BA8" s="473" t="s">
        <v>3877</v>
      </c>
      <c r="BB8" s="479" t="s">
        <v>3736</v>
      </c>
      <c r="BC8" s="473" t="s">
        <v>3690</v>
      </c>
      <c r="BD8" s="472" t="s">
        <v>3878</v>
      </c>
      <c r="BE8" s="474" t="s">
        <v>3751</v>
      </c>
      <c r="BF8" s="475" t="s">
        <v>3879</v>
      </c>
      <c r="BG8" s="476" t="s">
        <v>3759</v>
      </c>
      <c r="BH8" s="477" t="s">
        <v>3760</v>
      </c>
      <c r="BI8" s="477" t="s">
        <v>3864</v>
      </c>
      <c r="BJ8" s="477" t="s">
        <v>3865</v>
      </c>
      <c r="BK8" s="473" t="s">
        <v>3761</v>
      </c>
      <c r="BL8" s="477" t="s">
        <v>3762</v>
      </c>
      <c r="BM8" s="477" t="s">
        <v>3776</v>
      </c>
      <c r="BN8" s="525" t="s">
        <v>3777</v>
      </c>
      <c r="BO8" s="478" t="s">
        <v>3689</v>
      </c>
      <c r="BP8" s="479" t="s">
        <v>3706</v>
      </c>
      <c r="BQ8" s="480" t="s">
        <v>3697</v>
      </c>
      <c r="BR8" s="473" t="s">
        <v>3877</v>
      </c>
      <c r="BS8" s="479" t="s">
        <v>3736</v>
      </c>
      <c r="BT8" s="473" t="s">
        <v>3690</v>
      </c>
      <c r="BU8" s="473" t="s">
        <v>3878</v>
      </c>
      <c r="BV8" s="474" t="s">
        <v>3751</v>
      </c>
      <c r="BW8" s="475" t="s">
        <v>3879</v>
      </c>
      <c r="BX8" s="476" t="s">
        <v>3759</v>
      </c>
      <c r="BY8" s="477" t="s">
        <v>3760</v>
      </c>
      <c r="BZ8" s="477" t="s">
        <v>3864</v>
      </c>
      <c r="CA8" s="477" t="s">
        <v>3865</v>
      </c>
      <c r="CB8" s="473" t="s">
        <v>3761</v>
      </c>
      <c r="CC8" s="477" t="s">
        <v>3762</v>
      </c>
      <c r="CD8" s="477" t="s">
        <v>3776</v>
      </c>
      <c r="CE8" s="525" t="s">
        <v>3777</v>
      </c>
      <c r="CF8" s="476" t="s">
        <v>3689</v>
      </c>
      <c r="CG8" s="479" t="s">
        <v>3706</v>
      </c>
      <c r="CH8" s="480" t="s">
        <v>3697</v>
      </c>
      <c r="CI8" s="473" t="s">
        <v>3877</v>
      </c>
      <c r="CJ8" s="479" t="s">
        <v>3736</v>
      </c>
      <c r="CK8" s="473" t="s">
        <v>3690</v>
      </c>
      <c r="CL8" s="472" t="s">
        <v>3878</v>
      </c>
      <c r="CM8" s="474" t="s">
        <v>3751</v>
      </c>
      <c r="CN8" s="475" t="s">
        <v>3879</v>
      </c>
      <c r="CO8" s="476" t="s">
        <v>3759</v>
      </c>
      <c r="CP8" s="477" t="s">
        <v>3760</v>
      </c>
      <c r="CQ8" s="477" t="s">
        <v>3864</v>
      </c>
      <c r="CR8" s="477" t="s">
        <v>3865</v>
      </c>
      <c r="CS8" s="473" t="s">
        <v>3761</v>
      </c>
      <c r="CT8" s="477" t="s">
        <v>3762</v>
      </c>
      <c r="CU8" s="477" t="s">
        <v>3776</v>
      </c>
      <c r="CV8" s="477" t="s">
        <v>3777</v>
      </c>
      <c r="CW8" s="471" t="s">
        <v>3689</v>
      </c>
      <c r="CX8" s="472" t="s">
        <v>3697</v>
      </c>
      <c r="CY8" s="473" t="s">
        <v>3877</v>
      </c>
      <c r="CZ8" s="473" t="s">
        <v>3690</v>
      </c>
      <c r="DA8" s="473" t="s">
        <v>3878</v>
      </c>
      <c r="DB8" s="474" t="s">
        <v>3751</v>
      </c>
      <c r="DC8" s="475" t="s">
        <v>3879</v>
      </c>
      <c r="DD8" s="476" t="s">
        <v>3759</v>
      </c>
      <c r="DE8" s="477" t="s">
        <v>3760</v>
      </c>
      <c r="DF8" s="477" t="s">
        <v>3864</v>
      </c>
      <c r="DG8" s="477" t="s">
        <v>3865</v>
      </c>
      <c r="DH8" s="473" t="s">
        <v>3761</v>
      </c>
      <c r="DI8" s="477" t="s">
        <v>3762</v>
      </c>
      <c r="DJ8" s="477" t="s">
        <v>3776</v>
      </c>
      <c r="DK8" s="525" t="s">
        <v>3777</v>
      </c>
      <c r="DL8" s="471" t="s">
        <v>3689</v>
      </c>
      <c r="DM8" s="472" t="s">
        <v>3697</v>
      </c>
      <c r="DN8" s="473" t="s">
        <v>3877</v>
      </c>
      <c r="DO8" s="473" t="s">
        <v>3690</v>
      </c>
      <c r="DP8" s="473" t="s">
        <v>3878</v>
      </c>
      <c r="DQ8" s="474" t="s">
        <v>3751</v>
      </c>
      <c r="DR8" s="475" t="s">
        <v>3879</v>
      </c>
      <c r="DS8" s="476" t="s">
        <v>3759</v>
      </c>
      <c r="DT8" s="477" t="s">
        <v>3760</v>
      </c>
      <c r="DU8" s="477" t="s">
        <v>3864</v>
      </c>
      <c r="DV8" s="477" t="s">
        <v>3865</v>
      </c>
      <c r="DW8" s="473" t="s">
        <v>3761</v>
      </c>
      <c r="DX8" s="477" t="s">
        <v>3762</v>
      </c>
      <c r="DY8" s="477" t="s">
        <v>3776</v>
      </c>
      <c r="DZ8" s="525" t="s">
        <v>3777</v>
      </c>
      <c r="EA8" s="471" t="s">
        <v>3689</v>
      </c>
      <c r="EB8" s="472" t="s">
        <v>3697</v>
      </c>
      <c r="EC8" s="473" t="s">
        <v>3877</v>
      </c>
      <c r="ED8" s="473" t="s">
        <v>3690</v>
      </c>
      <c r="EE8" s="473" t="s">
        <v>3878</v>
      </c>
      <c r="EF8" s="474" t="s">
        <v>3751</v>
      </c>
      <c r="EG8" s="475" t="s">
        <v>3879</v>
      </c>
      <c r="EH8" s="476" t="s">
        <v>3759</v>
      </c>
      <c r="EI8" s="477" t="s">
        <v>3760</v>
      </c>
      <c r="EJ8" s="477" t="s">
        <v>3864</v>
      </c>
      <c r="EK8" s="477" t="s">
        <v>3865</v>
      </c>
      <c r="EL8" s="473" t="s">
        <v>3761</v>
      </c>
      <c r="EM8" s="477" t="s">
        <v>3762</v>
      </c>
      <c r="EN8" s="477" t="s">
        <v>3776</v>
      </c>
      <c r="EO8" s="525" t="s">
        <v>3777</v>
      </c>
      <c r="EP8" s="478" t="s">
        <v>3689</v>
      </c>
      <c r="EQ8" s="479" t="s">
        <v>3706</v>
      </c>
      <c r="ER8" s="480" t="s">
        <v>3697</v>
      </c>
      <c r="ES8" s="473" t="s">
        <v>3877</v>
      </c>
      <c r="ET8" s="479" t="s">
        <v>3736</v>
      </c>
      <c r="EU8" s="473" t="s">
        <v>3690</v>
      </c>
      <c r="EV8" s="472" t="s">
        <v>3878</v>
      </c>
      <c r="EW8" s="474" t="s">
        <v>3751</v>
      </c>
      <c r="EX8" s="475" t="s">
        <v>3879</v>
      </c>
      <c r="EY8" s="476" t="s">
        <v>3759</v>
      </c>
      <c r="EZ8" s="477" t="s">
        <v>3760</v>
      </c>
      <c r="FA8" s="477" t="s">
        <v>3864</v>
      </c>
      <c r="FB8" s="477" t="s">
        <v>3865</v>
      </c>
      <c r="FC8" s="473" t="s">
        <v>3761</v>
      </c>
      <c r="FD8" s="477" t="s">
        <v>3762</v>
      </c>
      <c r="FE8" s="477" t="s">
        <v>3776</v>
      </c>
      <c r="FF8" s="525" t="s">
        <v>3777</v>
      </c>
      <c r="FG8" s="471" t="s">
        <v>3689</v>
      </c>
      <c r="FH8" s="479" t="s">
        <v>3706</v>
      </c>
      <c r="FI8" s="480" t="s">
        <v>3697</v>
      </c>
      <c r="FJ8" s="473" t="s">
        <v>3877</v>
      </c>
      <c r="FK8" s="479" t="s">
        <v>3736</v>
      </c>
      <c r="FL8" s="473" t="s">
        <v>3690</v>
      </c>
      <c r="FM8" s="473" t="s">
        <v>3878</v>
      </c>
      <c r="FN8" s="474" t="s">
        <v>3751</v>
      </c>
      <c r="FO8" s="475" t="s">
        <v>3879</v>
      </c>
      <c r="FP8" s="476" t="s">
        <v>3759</v>
      </c>
      <c r="FQ8" s="477" t="s">
        <v>3760</v>
      </c>
      <c r="FR8" s="477" t="s">
        <v>3864</v>
      </c>
      <c r="FS8" s="477" t="s">
        <v>3865</v>
      </c>
      <c r="FT8" s="473" t="s">
        <v>3761</v>
      </c>
      <c r="FU8" s="477" t="s">
        <v>3762</v>
      </c>
      <c r="FV8" s="477" t="s">
        <v>3776</v>
      </c>
      <c r="FW8" s="525" t="s">
        <v>3777</v>
      </c>
      <c r="FX8" s="480" t="s">
        <v>3689</v>
      </c>
      <c r="FY8" s="479" t="s">
        <v>3706</v>
      </c>
      <c r="FZ8" s="480" t="s">
        <v>3697</v>
      </c>
      <c r="GA8" s="473" t="s">
        <v>3877</v>
      </c>
      <c r="GB8" s="479" t="s">
        <v>3736</v>
      </c>
      <c r="GC8" s="472" t="s">
        <v>3690</v>
      </c>
      <c r="GD8" s="473" t="s">
        <v>3878</v>
      </c>
      <c r="GE8" s="474" t="s">
        <v>3751</v>
      </c>
      <c r="GF8" s="475" t="s">
        <v>3879</v>
      </c>
      <c r="GG8" s="476" t="s">
        <v>3759</v>
      </c>
      <c r="GH8" s="477" t="s">
        <v>3760</v>
      </c>
      <c r="GI8" s="477" t="s">
        <v>3864</v>
      </c>
      <c r="GJ8" s="477" t="s">
        <v>3865</v>
      </c>
      <c r="GK8" s="473" t="s">
        <v>3761</v>
      </c>
      <c r="GL8" s="477" t="s">
        <v>3762</v>
      </c>
      <c r="GM8" s="477" t="s">
        <v>3776</v>
      </c>
      <c r="GN8" s="477" t="s">
        <v>3777</v>
      </c>
      <c r="GO8" s="471" t="s">
        <v>3689</v>
      </c>
      <c r="GP8" s="472" t="s">
        <v>3697</v>
      </c>
      <c r="GQ8" s="473" t="s">
        <v>3877</v>
      </c>
      <c r="GR8" s="473" t="s">
        <v>3690</v>
      </c>
      <c r="GS8" s="473" t="s">
        <v>3878</v>
      </c>
      <c r="GT8" s="474" t="s">
        <v>3751</v>
      </c>
      <c r="GU8" s="475" t="s">
        <v>3879</v>
      </c>
      <c r="GV8" s="476" t="s">
        <v>3759</v>
      </c>
      <c r="GW8" s="477" t="s">
        <v>3760</v>
      </c>
      <c r="GX8" s="477" t="s">
        <v>3864</v>
      </c>
      <c r="GY8" s="477" t="s">
        <v>3865</v>
      </c>
      <c r="GZ8" s="473" t="s">
        <v>3761</v>
      </c>
      <c r="HA8" s="477" t="s">
        <v>3762</v>
      </c>
      <c r="HB8" s="477" t="s">
        <v>3776</v>
      </c>
      <c r="HC8" s="525" t="s">
        <v>3777</v>
      </c>
      <c r="HD8" s="471" t="s">
        <v>3689</v>
      </c>
      <c r="HE8" s="472" t="s">
        <v>3697</v>
      </c>
      <c r="HF8" s="473" t="s">
        <v>3877</v>
      </c>
      <c r="HG8" s="473" t="s">
        <v>3690</v>
      </c>
      <c r="HH8" s="473" t="s">
        <v>3878</v>
      </c>
      <c r="HI8" s="474" t="s">
        <v>3751</v>
      </c>
      <c r="HJ8" s="475" t="s">
        <v>3879</v>
      </c>
      <c r="HK8" s="476" t="s">
        <v>3759</v>
      </c>
      <c r="HL8" s="477" t="s">
        <v>3760</v>
      </c>
      <c r="HM8" s="477" t="s">
        <v>3864</v>
      </c>
      <c r="HN8" s="477" t="s">
        <v>3865</v>
      </c>
      <c r="HO8" s="473" t="s">
        <v>3761</v>
      </c>
      <c r="HP8" s="477" t="s">
        <v>3762</v>
      </c>
      <c r="HQ8" s="477" t="s">
        <v>3776</v>
      </c>
      <c r="HR8" s="525" t="s">
        <v>3777</v>
      </c>
      <c r="HS8" s="471" t="s">
        <v>3689</v>
      </c>
      <c r="HT8" s="472" t="s">
        <v>3697</v>
      </c>
      <c r="HU8" s="473" t="s">
        <v>3877</v>
      </c>
      <c r="HV8" s="473" t="s">
        <v>3690</v>
      </c>
      <c r="HW8" s="473" t="s">
        <v>3878</v>
      </c>
      <c r="HX8" s="474" t="s">
        <v>3751</v>
      </c>
      <c r="HY8" s="475" t="s">
        <v>3879</v>
      </c>
      <c r="HZ8" s="476" t="s">
        <v>3759</v>
      </c>
      <c r="IA8" s="477" t="s">
        <v>3760</v>
      </c>
      <c r="IB8" s="477" t="s">
        <v>3864</v>
      </c>
      <c r="IC8" s="477" t="s">
        <v>3865</v>
      </c>
      <c r="ID8" s="473" t="s">
        <v>3761</v>
      </c>
      <c r="IE8" s="477" t="s">
        <v>3762</v>
      </c>
      <c r="IF8" s="477" t="s">
        <v>3776</v>
      </c>
      <c r="IG8" s="525" t="s">
        <v>3777</v>
      </c>
      <c r="IH8" s="478" t="s">
        <v>3689</v>
      </c>
      <c r="II8" s="479" t="s">
        <v>3706</v>
      </c>
      <c r="IJ8" s="480" t="s">
        <v>3697</v>
      </c>
      <c r="IK8" s="473" t="s">
        <v>3877</v>
      </c>
      <c r="IL8" s="479" t="s">
        <v>3736</v>
      </c>
      <c r="IM8" s="472" t="s">
        <v>3690</v>
      </c>
      <c r="IN8" s="472" t="s">
        <v>3878</v>
      </c>
      <c r="IO8" s="474" t="s">
        <v>3751</v>
      </c>
      <c r="IP8" s="475" t="s">
        <v>3879</v>
      </c>
      <c r="IQ8" s="476" t="s">
        <v>3759</v>
      </c>
      <c r="IR8" s="477" t="s">
        <v>3760</v>
      </c>
      <c r="IS8" s="477" t="s">
        <v>3864</v>
      </c>
      <c r="IT8" s="477" t="s">
        <v>3865</v>
      </c>
      <c r="IU8" s="473" t="s">
        <v>3761</v>
      </c>
      <c r="IV8" s="477" t="s">
        <v>3762</v>
      </c>
      <c r="IW8" s="477" t="s">
        <v>3776</v>
      </c>
      <c r="IX8" s="525" t="s">
        <v>3777</v>
      </c>
      <c r="IY8" s="471" t="s">
        <v>3689</v>
      </c>
      <c r="IZ8" s="479" t="s">
        <v>3706</v>
      </c>
      <c r="JA8" s="472" t="s">
        <v>3697</v>
      </c>
      <c r="JB8" s="473" t="s">
        <v>3877</v>
      </c>
      <c r="JC8" s="479" t="s">
        <v>3736</v>
      </c>
      <c r="JD8" s="473" t="s">
        <v>3690</v>
      </c>
      <c r="JE8" s="473" t="s">
        <v>3878</v>
      </c>
      <c r="JF8" s="474" t="s">
        <v>3751</v>
      </c>
      <c r="JG8" s="475" t="s">
        <v>3879</v>
      </c>
      <c r="JH8" s="476" t="s">
        <v>3759</v>
      </c>
      <c r="JI8" s="477" t="s">
        <v>3760</v>
      </c>
      <c r="JJ8" s="477" t="s">
        <v>3864</v>
      </c>
      <c r="JK8" s="477" t="s">
        <v>3865</v>
      </c>
      <c r="JL8" s="473" t="s">
        <v>3761</v>
      </c>
      <c r="JM8" s="477" t="s">
        <v>3762</v>
      </c>
      <c r="JN8" s="477" t="s">
        <v>3776</v>
      </c>
      <c r="JO8" s="525" t="s">
        <v>3777</v>
      </c>
      <c r="JP8" s="480" t="s">
        <v>3689</v>
      </c>
      <c r="JQ8" s="479" t="s">
        <v>3706</v>
      </c>
      <c r="JR8" s="472" t="s">
        <v>3697</v>
      </c>
      <c r="JS8" s="473" t="s">
        <v>3877</v>
      </c>
      <c r="JT8" s="479" t="s">
        <v>3736</v>
      </c>
      <c r="JU8" s="473" t="s">
        <v>3690</v>
      </c>
      <c r="JV8" s="473" t="s">
        <v>3878</v>
      </c>
      <c r="JW8" s="474" t="s">
        <v>3751</v>
      </c>
      <c r="JX8" s="475" t="s">
        <v>3879</v>
      </c>
      <c r="JY8" s="476" t="s">
        <v>3759</v>
      </c>
      <c r="JZ8" s="477" t="s">
        <v>3760</v>
      </c>
      <c r="KA8" s="477" t="s">
        <v>3864</v>
      </c>
      <c r="KB8" s="477" t="s">
        <v>3865</v>
      </c>
      <c r="KC8" s="473" t="s">
        <v>3761</v>
      </c>
      <c r="KD8" s="477" t="s">
        <v>3762</v>
      </c>
      <c r="KE8" s="477" t="s">
        <v>3776</v>
      </c>
      <c r="KF8" s="481" t="s">
        <v>3777</v>
      </c>
      <c r="KG8" s="470"/>
      <c r="KI8" s="631"/>
      <c r="KJ8" s="631"/>
    </row>
    <row r="9" spans="1:296" s="449" customFormat="1" ht="14.25" thickBot="1" x14ac:dyDescent="0.2">
      <c r="A9" s="912"/>
      <c r="B9" s="915"/>
      <c r="C9" s="918"/>
      <c r="D9" s="921"/>
      <c r="E9" s="486" t="s">
        <v>3456</v>
      </c>
      <c r="F9" s="482" t="s">
        <v>3455</v>
      </c>
      <c r="G9" s="482" t="s">
        <v>3876</v>
      </c>
      <c r="H9" s="482" t="s">
        <v>3456</v>
      </c>
      <c r="I9" s="482" t="s">
        <v>3876</v>
      </c>
      <c r="J9" s="482" t="s">
        <v>3456</v>
      </c>
      <c r="K9" s="482" t="s">
        <v>3876</v>
      </c>
      <c r="L9" s="482" t="s">
        <v>3456</v>
      </c>
      <c r="M9" s="482" t="s">
        <v>3456</v>
      </c>
      <c r="N9" s="482" t="s">
        <v>3456</v>
      </c>
      <c r="O9" s="482" t="s">
        <v>3456</v>
      </c>
      <c r="P9" s="482" t="s">
        <v>3876</v>
      </c>
      <c r="Q9" s="482" t="s">
        <v>3876</v>
      </c>
      <c r="R9" s="482" t="s">
        <v>3876</v>
      </c>
      <c r="S9" s="537" t="s">
        <v>3876</v>
      </c>
      <c r="T9" s="484" t="s">
        <v>3456</v>
      </c>
      <c r="U9" s="482" t="s">
        <v>3455</v>
      </c>
      <c r="V9" s="482" t="s">
        <v>3876</v>
      </c>
      <c r="W9" s="482" t="s">
        <v>3456</v>
      </c>
      <c r="X9" s="482" t="s">
        <v>3876</v>
      </c>
      <c r="Y9" s="482" t="s">
        <v>3456</v>
      </c>
      <c r="Z9" s="482" t="s">
        <v>3876</v>
      </c>
      <c r="AA9" s="482" t="s">
        <v>3456</v>
      </c>
      <c r="AB9" s="482" t="s">
        <v>3456</v>
      </c>
      <c r="AC9" s="482" t="s">
        <v>3456</v>
      </c>
      <c r="AD9" s="482" t="s">
        <v>3456</v>
      </c>
      <c r="AE9" s="482" t="s">
        <v>3876</v>
      </c>
      <c r="AF9" s="482" t="s">
        <v>3876</v>
      </c>
      <c r="AG9" s="482" t="s">
        <v>3876</v>
      </c>
      <c r="AH9" s="537" t="s">
        <v>3876</v>
      </c>
      <c r="AI9" s="484" t="s">
        <v>3456</v>
      </c>
      <c r="AJ9" s="482" t="s">
        <v>3455</v>
      </c>
      <c r="AK9" s="482" t="s">
        <v>3876</v>
      </c>
      <c r="AL9" s="482" t="s">
        <v>3456</v>
      </c>
      <c r="AM9" s="482" t="s">
        <v>3876</v>
      </c>
      <c r="AN9" s="482" t="s">
        <v>3456</v>
      </c>
      <c r="AO9" s="482" t="s">
        <v>3876</v>
      </c>
      <c r="AP9" s="482" t="s">
        <v>3456</v>
      </c>
      <c r="AQ9" s="482" t="s">
        <v>3456</v>
      </c>
      <c r="AR9" s="482" t="s">
        <v>3456</v>
      </c>
      <c r="AS9" s="482" t="s">
        <v>3456</v>
      </c>
      <c r="AT9" s="482" t="s">
        <v>3876</v>
      </c>
      <c r="AU9" s="482" t="s">
        <v>3876</v>
      </c>
      <c r="AV9" s="482" t="s">
        <v>3876</v>
      </c>
      <c r="AW9" s="537" t="s">
        <v>3876</v>
      </c>
      <c r="AX9" s="483" t="s">
        <v>3456</v>
      </c>
      <c r="AY9" s="482" t="s">
        <v>3456</v>
      </c>
      <c r="AZ9" s="482" t="s">
        <v>3455</v>
      </c>
      <c r="BA9" s="482" t="s">
        <v>3876</v>
      </c>
      <c r="BB9" s="482" t="s">
        <v>3876</v>
      </c>
      <c r="BC9" s="482" t="s">
        <v>3456</v>
      </c>
      <c r="BD9" s="482" t="s">
        <v>3876</v>
      </c>
      <c r="BE9" s="482" t="s">
        <v>3456</v>
      </c>
      <c r="BF9" s="482" t="s">
        <v>3876</v>
      </c>
      <c r="BG9" s="482" t="s">
        <v>3456</v>
      </c>
      <c r="BH9" s="482" t="s">
        <v>3456</v>
      </c>
      <c r="BI9" s="482" t="s">
        <v>3456</v>
      </c>
      <c r="BJ9" s="482" t="s">
        <v>3456</v>
      </c>
      <c r="BK9" s="482" t="s">
        <v>3876</v>
      </c>
      <c r="BL9" s="482" t="s">
        <v>3876</v>
      </c>
      <c r="BM9" s="482" t="s">
        <v>3876</v>
      </c>
      <c r="BN9" s="537" t="s">
        <v>3876</v>
      </c>
      <c r="BO9" s="483" t="s">
        <v>3456</v>
      </c>
      <c r="BP9" s="482" t="s">
        <v>3456</v>
      </c>
      <c r="BQ9" s="482" t="s">
        <v>3455</v>
      </c>
      <c r="BR9" s="482" t="s">
        <v>3876</v>
      </c>
      <c r="BS9" s="482" t="s">
        <v>3876</v>
      </c>
      <c r="BT9" s="482" t="s">
        <v>3456</v>
      </c>
      <c r="BU9" s="482" t="s">
        <v>3876</v>
      </c>
      <c r="BV9" s="482" t="s">
        <v>3456</v>
      </c>
      <c r="BW9" s="482" t="s">
        <v>3876</v>
      </c>
      <c r="BX9" s="482" t="s">
        <v>3456</v>
      </c>
      <c r="BY9" s="482" t="s">
        <v>3456</v>
      </c>
      <c r="BZ9" s="482" t="s">
        <v>3456</v>
      </c>
      <c r="CA9" s="482" t="s">
        <v>3456</v>
      </c>
      <c r="CB9" s="482" t="s">
        <v>3876</v>
      </c>
      <c r="CC9" s="482" t="s">
        <v>3876</v>
      </c>
      <c r="CD9" s="482" t="s">
        <v>3876</v>
      </c>
      <c r="CE9" s="537" t="s">
        <v>3876</v>
      </c>
      <c r="CF9" s="538" t="s">
        <v>3456</v>
      </c>
      <c r="CG9" s="482" t="s">
        <v>3456</v>
      </c>
      <c r="CH9" s="482" t="s">
        <v>3455</v>
      </c>
      <c r="CI9" s="482" t="s">
        <v>3876</v>
      </c>
      <c r="CJ9" s="482" t="s">
        <v>3876</v>
      </c>
      <c r="CK9" s="482" t="s">
        <v>3456</v>
      </c>
      <c r="CL9" s="482" t="s">
        <v>3876</v>
      </c>
      <c r="CM9" s="482" t="s">
        <v>3456</v>
      </c>
      <c r="CN9" s="482" t="s">
        <v>3876</v>
      </c>
      <c r="CO9" s="482" t="s">
        <v>3456</v>
      </c>
      <c r="CP9" s="482" t="s">
        <v>3456</v>
      </c>
      <c r="CQ9" s="482" t="s">
        <v>3456</v>
      </c>
      <c r="CR9" s="482" t="s">
        <v>3456</v>
      </c>
      <c r="CS9" s="482" t="s">
        <v>3876</v>
      </c>
      <c r="CT9" s="482" t="s">
        <v>3876</v>
      </c>
      <c r="CU9" s="482" t="s">
        <v>3876</v>
      </c>
      <c r="CV9" s="482" t="s">
        <v>3876</v>
      </c>
      <c r="CW9" s="484" t="s">
        <v>3456</v>
      </c>
      <c r="CX9" s="482" t="s">
        <v>3455</v>
      </c>
      <c r="CY9" s="482" t="s">
        <v>3876</v>
      </c>
      <c r="CZ9" s="482" t="s">
        <v>3456</v>
      </c>
      <c r="DA9" s="482" t="s">
        <v>3876</v>
      </c>
      <c r="DB9" s="482" t="s">
        <v>3456</v>
      </c>
      <c r="DC9" s="482" t="s">
        <v>3876</v>
      </c>
      <c r="DD9" s="482" t="s">
        <v>3456</v>
      </c>
      <c r="DE9" s="482" t="s">
        <v>3456</v>
      </c>
      <c r="DF9" s="482" t="s">
        <v>3456</v>
      </c>
      <c r="DG9" s="482" t="s">
        <v>3456</v>
      </c>
      <c r="DH9" s="482" t="s">
        <v>3876</v>
      </c>
      <c r="DI9" s="482" t="s">
        <v>3876</v>
      </c>
      <c r="DJ9" s="482" t="s">
        <v>3876</v>
      </c>
      <c r="DK9" s="537" t="s">
        <v>3876</v>
      </c>
      <c r="DL9" s="484" t="s">
        <v>3456</v>
      </c>
      <c r="DM9" s="482" t="s">
        <v>3455</v>
      </c>
      <c r="DN9" s="482" t="s">
        <v>3876</v>
      </c>
      <c r="DO9" s="482" t="s">
        <v>3456</v>
      </c>
      <c r="DP9" s="482" t="s">
        <v>3876</v>
      </c>
      <c r="DQ9" s="482" t="s">
        <v>3456</v>
      </c>
      <c r="DR9" s="482" t="s">
        <v>3876</v>
      </c>
      <c r="DS9" s="482" t="s">
        <v>3456</v>
      </c>
      <c r="DT9" s="482" t="s">
        <v>3456</v>
      </c>
      <c r="DU9" s="482" t="s">
        <v>3456</v>
      </c>
      <c r="DV9" s="482" t="s">
        <v>3456</v>
      </c>
      <c r="DW9" s="482" t="s">
        <v>3876</v>
      </c>
      <c r="DX9" s="482" t="s">
        <v>3876</v>
      </c>
      <c r="DY9" s="482" t="s">
        <v>3876</v>
      </c>
      <c r="DZ9" s="537" t="s">
        <v>3876</v>
      </c>
      <c r="EA9" s="484" t="s">
        <v>3456</v>
      </c>
      <c r="EB9" s="482" t="s">
        <v>3455</v>
      </c>
      <c r="EC9" s="482" t="s">
        <v>3876</v>
      </c>
      <c r="ED9" s="482" t="s">
        <v>3456</v>
      </c>
      <c r="EE9" s="482" t="s">
        <v>3876</v>
      </c>
      <c r="EF9" s="482" t="s">
        <v>3456</v>
      </c>
      <c r="EG9" s="482" t="s">
        <v>3876</v>
      </c>
      <c r="EH9" s="482" t="s">
        <v>3456</v>
      </c>
      <c r="EI9" s="482" t="s">
        <v>3456</v>
      </c>
      <c r="EJ9" s="482" t="s">
        <v>3456</v>
      </c>
      <c r="EK9" s="482" t="s">
        <v>3456</v>
      </c>
      <c r="EL9" s="482" t="s">
        <v>3876</v>
      </c>
      <c r="EM9" s="482" t="s">
        <v>3876</v>
      </c>
      <c r="EN9" s="482" t="s">
        <v>3876</v>
      </c>
      <c r="EO9" s="537" t="s">
        <v>3876</v>
      </c>
      <c r="EP9" s="483" t="s">
        <v>3456</v>
      </c>
      <c r="EQ9" s="482" t="s">
        <v>3456</v>
      </c>
      <c r="ER9" s="482" t="s">
        <v>3455</v>
      </c>
      <c r="ES9" s="482" t="s">
        <v>3876</v>
      </c>
      <c r="ET9" s="482" t="s">
        <v>3876</v>
      </c>
      <c r="EU9" s="482" t="s">
        <v>3456</v>
      </c>
      <c r="EV9" s="482" t="s">
        <v>3876</v>
      </c>
      <c r="EW9" s="482" t="s">
        <v>3456</v>
      </c>
      <c r="EX9" s="482" t="s">
        <v>3876</v>
      </c>
      <c r="EY9" s="482" t="s">
        <v>3456</v>
      </c>
      <c r="EZ9" s="482" t="s">
        <v>3456</v>
      </c>
      <c r="FA9" s="482" t="s">
        <v>3456</v>
      </c>
      <c r="FB9" s="482" t="s">
        <v>3456</v>
      </c>
      <c r="FC9" s="482" t="s">
        <v>3876</v>
      </c>
      <c r="FD9" s="482" t="s">
        <v>3876</v>
      </c>
      <c r="FE9" s="482" t="s">
        <v>3876</v>
      </c>
      <c r="FF9" s="537" t="s">
        <v>3876</v>
      </c>
      <c r="FG9" s="484" t="s">
        <v>3456</v>
      </c>
      <c r="FH9" s="482" t="s">
        <v>3456</v>
      </c>
      <c r="FI9" s="482" t="s">
        <v>3455</v>
      </c>
      <c r="FJ9" s="482" t="s">
        <v>3876</v>
      </c>
      <c r="FK9" s="482" t="s">
        <v>3876</v>
      </c>
      <c r="FL9" s="482" t="s">
        <v>3456</v>
      </c>
      <c r="FM9" s="482" t="s">
        <v>3876</v>
      </c>
      <c r="FN9" s="482" t="s">
        <v>3456</v>
      </c>
      <c r="FO9" s="482" t="s">
        <v>3876</v>
      </c>
      <c r="FP9" s="482" t="s">
        <v>3456</v>
      </c>
      <c r="FQ9" s="482" t="s">
        <v>3456</v>
      </c>
      <c r="FR9" s="482" t="s">
        <v>3456</v>
      </c>
      <c r="FS9" s="482" t="s">
        <v>3456</v>
      </c>
      <c r="FT9" s="482" t="s">
        <v>3876</v>
      </c>
      <c r="FU9" s="482" t="s">
        <v>3876</v>
      </c>
      <c r="FV9" s="482" t="s">
        <v>3876</v>
      </c>
      <c r="FW9" s="537" t="s">
        <v>3876</v>
      </c>
      <c r="FX9" s="486" t="s">
        <v>3456</v>
      </c>
      <c r="FY9" s="482" t="s">
        <v>3456</v>
      </c>
      <c r="FZ9" s="482" t="s">
        <v>3455</v>
      </c>
      <c r="GA9" s="482" t="s">
        <v>3876</v>
      </c>
      <c r="GB9" s="482" t="s">
        <v>3876</v>
      </c>
      <c r="GC9" s="482" t="s">
        <v>3456</v>
      </c>
      <c r="GD9" s="482" t="s">
        <v>3876</v>
      </c>
      <c r="GE9" s="482" t="s">
        <v>3456</v>
      </c>
      <c r="GF9" s="482" t="s">
        <v>3876</v>
      </c>
      <c r="GG9" s="482" t="s">
        <v>3456</v>
      </c>
      <c r="GH9" s="482" t="s">
        <v>3456</v>
      </c>
      <c r="GI9" s="482" t="s">
        <v>3456</v>
      </c>
      <c r="GJ9" s="482" t="s">
        <v>3456</v>
      </c>
      <c r="GK9" s="482" t="s">
        <v>3876</v>
      </c>
      <c r="GL9" s="482" t="s">
        <v>3876</v>
      </c>
      <c r="GM9" s="482" t="s">
        <v>3876</v>
      </c>
      <c r="GN9" s="482" t="s">
        <v>3876</v>
      </c>
      <c r="GO9" s="484" t="s">
        <v>3456</v>
      </c>
      <c r="GP9" s="482" t="s">
        <v>3455</v>
      </c>
      <c r="GQ9" s="482" t="s">
        <v>3876</v>
      </c>
      <c r="GR9" s="482" t="s">
        <v>3456</v>
      </c>
      <c r="GS9" s="482" t="s">
        <v>3876</v>
      </c>
      <c r="GT9" s="482" t="s">
        <v>3456</v>
      </c>
      <c r="GU9" s="482" t="s">
        <v>3876</v>
      </c>
      <c r="GV9" s="482" t="s">
        <v>3456</v>
      </c>
      <c r="GW9" s="482" t="s">
        <v>3456</v>
      </c>
      <c r="GX9" s="482" t="s">
        <v>3456</v>
      </c>
      <c r="GY9" s="482" t="s">
        <v>3456</v>
      </c>
      <c r="GZ9" s="482" t="s">
        <v>3876</v>
      </c>
      <c r="HA9" s="482" t="s">
        <v>3876</v>
      </c>
      <c r="HB9" s="482" t="s">
        <v>3876</v>
      </c>
      <c r="HC9" s="537" t="s">
        <v>3876</v>
      </c>
      <c r="HD9" s="484" t="s">
        <v>3456</v>
      </c>
      <c r="HE9" s="482" t="s">
        <v>3455</v>
      </c>
      <c r="HF9" s="482" t="s">
        <v>3876</v>
      </c>
      <c r="HG9" s="482" t="s">
        <v>3456</v>
      </c>
      <c r="HH9" s="482" t="s">
        <v>3876</v>
      </c>
      <c r="HI9" s="482" t="s">
        <v>3456</v>
      </c>
      <c r="HJ9" s="482" t="s">
        <v>3876</v>
      </c>
      <c r="HK9" s="482" t="s">
        <v>3456</v>
      </c>
      <c r="HL9" s="482" t="s">
        <v>3456</v>
      </c>
      <c r="HM9" s="482" t="s">
        <v>3456</v>
      </c>
      <c r="HN9" s="482" t="s">
        <v>3456</v>
      </c>
      <c r="HO9" s="482" t="s">
        <v>3876</v>
      </c>
      <c r="HP9" s="482" t="s">
        <v>3876</v>
      </c>
      <c r="HQ9" s="482" t="s">
        <v>3876</v>
      </c>
      <c r="HR9" s="537" t="s">
        <v>3876</v>
      </c>
      <c r="HS9" s="484" t="s">
        <v>3456</v>
      </c>
      <c r="HT9" s="482" t="s">
        <v>3455</v>
      </c>
      <c r="HU9" s="482" t="s">
        <v>3876</v>
      </c>
      <c r="HV9" s="482" t="s">
        <v>3456</v>
      </c>
      <c r="HW9" s="482" t="s">
        <v>3876</v>
      </c>
      <c r="HX9" s="482" t="s">
        <v>3456</v>
      </c>
      <c r="HY9" s="482" t="s">
        <v>3876</v>
      </c>
      <c r="HZ9" s="482" t="s">
        <v>3456</v>
      </c>
      <c r="IA9" s="482" t="s">
        <v>3456</v>
      </c>
      <c r="IB9" s="482" t="s">
        <v>3456</v>
      </c>
      <c r="IC9" s="482" t="s">
        <v>3456</v>
      </c>
      <c r="ID9" s="482" t="s">
        <v>3876</v>
      </c>
      <c r="IE9" s="482" t="s">
        <v>3876</v>
      </c>
      <c r="IF9" s="482" t="s">
        <v>3876</v>
      </c>
      <c r="IG9" s="537" t="s">
        <v>3876</v>
      </c>
      <c r="IH9" s="483" t="s">
        <v>3456</v>
      </c>
      <c r="II9" s="482" t="s">
        <v>3456</v>
      </c>
      <c r="IJ9" s="482" t="s">
        <v>3455</v>
      </c>
      <c r="IK9" s="482" t="s">
        <v>3876</v>
      </c>
      <c r="IL9" s="482" t="s">
        <v>3876</v>
      </c>
      <c r="IM9" s="482" t="s">
        <v>3456</v>
      </c>
      <c r="IN9" s="482" t="s">
        <v>3876</v>
      </c>
      <c r="IO9" s="482" t="s">
        <v>3456</v>
      </c>
      <c r="IP9" s="482" t="s">
        <v>3876</v>
      </c>
      <c r="IQ9" s="482" t="s">
        <v>3456</v>
      </c>
      <c r="IR9" s="482" t="s">
        <v>3456</v>
      </c>
      <c r="IS9" s="482" t="s">
        <v>3456</v>
      </c>
      <c r="IT9" s="482" t="s">
        <v>3456</v>
      </c>
      <c r="IU9" s="482" t="s">
        <v>3876</v>
      </c>
      <c r="IV9" s="482" t="s">
        <v>3876</v>
      </c>
      <c r="IW9" s="482" t="s">
        <v>3876</v>
      </c>
      <c r="IX9" s="537" t="s">
        <v>3876</v>
      </c>
      <c r="IY9" s="484" t="s">
        <v>3456</v>
      </c>
      <c r="IZ9" s="482" t="s">
        <v>3456</v>
      </c>
      <c r="JA9" s="482" t="s">
        <v>3455</v>
      </c>
      <c r="JB9" s="482" t="s">
        <v>3876</v>
      </c>
      <c r="JC9" s="482" t="s">
        <v>3876</v>
      </c>
      <c r="JD9" s="482" t="s">
        <v>3456</v>
      </c>
      <c r="JE9" s="482" t="s">
        <v>3876</v>
      </c>
      <c r="JF9" s="482" t="s">
        <v>3456</v>
      </c>
      <c r="JG9" s="482" t="s">
        <v>3876</v>
      </c>
      <c r="JH9" s="482" t="s">
        <v>3456</v>
      </c>
      <c r="JI9" s="482" t="s">
        <v>3456</v>
      </c>
      <c r="JJ9" s="482" t="s">
        <v>3456</v>
      </c>
      <c r="JK9" s="482" t="s">
        <v>3456</v>
      </c>
      <c r="JL9" s="482" t="s">
        <v>3876</v>
      </c>
      <c r="JM9" s="482" t="s">
        <v>3876</v>
      </c>
      <c r="JN9" s="482" t="s">
        <v>3876</v>
      </c>
      <c r="JO9" s="537" t="s">
        <v>3876</v>
      </c>
      <c r="JP9" s="486" t="s">
        <v>3456</v>
      </c>
      <c r="JQ9" s="482" t="s">
        <v>3456</v>
      </c>
      <c r="JR9" s="482" t="s">
        <v>3455</v>
      </c>
      <c r="JS9" s="482" t="s">
        <v>3876</v>
      </c>
      <c r="JT9" s="482" t="s">
        <v>3876</v>
      </c>
      <c r="JU9" s="482" t="s">
        <v>3456</v>
      </c>
      <c r="JV9" s="482" t="s">
        <v>3876</v>
      </c>
      <c r="JW9" s="482" t="s">
        <v>3456</v>
      </c>
      <c r="JX9" s="482" t="s">
        <v>3876</v>
      </c>
      <c r="JY9" s="482" t="s">
        <v>3456</v>
      </c>
      <c r="JZ9" s="482" t="s">
        <v>3456</v>
      </c>
      <c r="KA9" s="482" t="s">
        <v>3456</v>
      </c>
      <c r="KB9" s="482" t="s">
        <v>3456</v>
      </c>
      <c r="KC9" s="482" t="s">
        <v>3876</v>
      </c>
      <c r="KD9" s="482" t="s">
        <v>3876</v>
      </c>
      <c r="KE9" s="482" t="s">
        <v>3876</v>
      </c>
      <c r="KF9" s="485" t="s">
        <v>3876</v>
      </c>
      <c r="KI9" s="631"/>
      <c r="KJ9" s="631"/>
    </row>
    <row r="10" spans="1:296" s="439" customFormat="1" ht="13.5" customHeight="1" x14ac:dyDescent="0.15">
      <c r="A10" s="487"/>
      <c r="B10" s="496"/>
      <c r="C10" s="488"/>
      <c r="D10" s="499"/>
      <c r="E10" s="489"/>
      <c r="F10" s="490"/>
      <c r="G10" s="490"/>
      <c r="H10" s="490"/>
      <c r="I10" s="490"/>
      <c r="J10" s="490"/>
      <c r="K10" s="490"/>
      <c r="L10" s="490"/>
      <c r="M10" s="490"/>
      <c r="N10" s="490"/>
      <c r="O10" s="490"/>
      <c r="P10" s="490"/>
      <c r="Q10" s="490"/>
      <c r="R10" s="490"/>
      <c r="S10" s="515"/>
      <c r="T10" s="489"/>
      <c r="U10" s="490"/>
      <c r="V10" s="490"/>
      <c r="W10" s="490"/>
      <c r="X10" s="490"/>
      <c r="Y10" s="490"/>
      <c r="Z10" s="490"/>
      <c r="AA10" s="490"/>
      <c r="AB10" s="490"/>
      <c r="AC10" s="490"/>
      <c r="AD10" s="490"/>
      <c r="AE10" s="490"/>
      <c r="AF10" s="490"/>
      <c r="AG10" s="490"/>
      <c r="AH10" s="515"/>
      <c r="AI10" s="489"/>
      <c r="AJ10" s="490"/>
      <c r="AK10" s="490"/>
      <c r="AL10" s="490"/>
      <c r="AM10" s="490"/>
      <c r="AN10" s="490"/>
      <c r="AO10" s="490"/>
      <c r="AP10" s="490"/>
      <c r="AQ10" s="490"/>
      <c r="AR10" s="490"/>
      <c r="AS10" s="490"/>
      <c r="AT10" s="490"/>
      <c r="AU10" s="490"/>
      <c r="AV10" s="490"/>
      <c r="AW10" s="515"/>
      <c r="AX10" s="489"/>
      <c r="AY10" s="490"/>
      <c r="AZ10" s="490"/>
      <c r="BA10" s="490"/>
      <c r="BB10" s="490"/>
      <c r="BC10" s="490"/>
      <c r="BD10" s="490"/>
      <c r="BE10" s="490"/>
      <c r="BF10" s="490"/>
      <c r="BG10" s="490"/>
      <c r="BH10" s="490"/>
      <c r="BI10" s="490"/>
      <c r="BJ10" s="490"/>
      <c r="BK10" s="490"/>
      <c r="BL10" s="490"/>
      <c r="BM10" s="490"/>
      <c r="BN10" s="515"/>
      <c r="BO10" s="489"/>
      <c r="BP10" s="490"/>
      <c r="BQ10" s="490"/>
      <c r="BR10" s="490"/>
      <c r="BS10" s="490"/>
      <c r="BT10" s="490"/>
      <c r="BU10" s="490"/>
      <c r="BV10" s="490"/>
      <c r="BW10" s="490"/>
      <c r="BX10" s="490"/>
      <c r="BY10" s="490"/>
      <c r="BZ10" s="490"/>
      <c r="CA10" s="490"/>
      <c r="CB10" s="490"/>
      <c r="CC10" s="490"/>
      <c r="CD10" s="490"/>
      <c r="CE10" s="515"/>
      <c r="CF10" s="491"/>
      <c r="CG10" s="490"/>
      <c r="CH10" s="490"/>
      <c r="CI10" s="490"/>
      <c r="CJ10" s="490"/>
      <c r="CK10" s="490"/>
      <c r="CL10" s="490"/>
      <c r="CM10" s="490"/>
      <c r="CN10" s="490"/>
      <c r="CO10" s="490"/>
      <c r="CP10" s="490"/>
      <c r="CQ10" s="490"/>
      <c r="CR10" s="490"/>
      <c r="CS10" s="490"/>
      <c r="CT10" s="490"/>
      <c r="CU10" s="490"/>
      <c r="CV10" s="515"/>
      <c r="CW10" s="491"/>
      <c r="CX10" s="490"/>
      <c r="CY10" s="490"/>
      <c r="CZ10" s="490"/>
      <c r="DA10" s="490"/>
      <c r="DB10" s="490"/>
      <c r="DC10" s="490"/>
      <c r="DD10" s="490"/>
      <c r="DE10" s="490"/>
      <c r="DF10" s="490"/>
      <c r="DG10" s="490"/>
      <c r="DH10" s="490"/>
      <c r="DI10" s="490"/>
      <c r="DJ10" s="490"/>
      <c r="DK10" s="515"/>
      <c r="DL10" s="489"/>
      <c r="DM10" s="490"/>
      <c r="DN10" s="490"/>
      <c r="DO10" s="490"/>
      <c r="DP10" s="490"/>
      <c r="DQ10" s="490"/>
      <c r="DR10" s="490"/>
      <c r="DS10" s="490"/>
      <c r="DT10" s="490"/>
      <c r="DU10" s="490"/>
      <c r="DV10" s="490"/>
      <c r="DW10" s="490"/>
      <c r="DX10" s="490"/>
      <c r="DY10" s="490"/>
      <c r="DZ10" s="515"/>
      <c r="EA10" s="489"/>
      <c r="EB10" s="490"/>
      <c r="EC10" s="490"/>
      <c r="ED10" s="490"/>
      <c r="EE10" s="490"/>
      <c r="EF10" s="490"/>
      <c r="EG10" s="490"/>
      <c r="EH10" s="490"/>
      <c r="EI10" s="490"/>
      <c r="EJ10" s="490"/>
      <c r="EK10" s="490"/>
      <c r="EL10" s="490"/>
      <c r="EM10" s="490"/>
      <c r="EN10" s="490"/>
      <c r="EO10" s="515"/>
      <c r="EP10" s="489"/>
      <c r="EQ10" s="490"/>
      <c r="ER10" s="490"/>
      <c r="ES10" s="490"/>
      <c r="ET10" s="490"/>
      <c r="EU10" s="490"/>
      <c r="EV10" s="490"/>
      <c r="EW10" s="490"/>
      <c r="EX10" s="490"/>
      <c r="EY10" s="490"/>
      <c r="EZ10" s="490"/>
      <c r="FA10" s="490"/>
      <c r="FB10" s="490"/>
      <c r="FC10" s="490"/>
      <c r="FD10" s="490"/>
      <c r="FE10" s="490"/>
      <c r="FF10" s="515"/>
      <c r="FG10" s="489"/>
      <c r="FH10" s="490"/>
      <c r="FI10" s="490"/>
      <c r="FJ10" s="490"/>
      <c r="FK10" s="490"/>
      <c r="FL10" s="490"/>
      <c r="FM10" s="490"/>
      <c r="FN10" s="490"/>
      <c r="FO10" s="490"/>
      <c r="FP10" s="490"/>
      <c r="FQ10" s="490"/>
      <c r="FR10" s="490"/>
      <c r="FS10" s="490"/>
      <c r="FT10" s="490"/>
      <c r="FU10" s="490"/>
      <c r="FV10" s="490"/>
      <c r="FW10" s="515"/>
      <c r="FX10" s="491"/>
      <c r="FY10" s="490"/>
      <c r="FZ10" s="490"/>
      <c r="GA10" s="490"/>
      <c r="GB10" s="490"/>
      <c r="GC10" s="490"/>
      <c r="GD10" s="490"/>
      <c r="GE10" s="490"/>
      <c r="GF10" s="490"/>
      <c r="GG10" s="490"/>
      <c r="GH10" s="490"/>
      <c r="GI10" s="490"/>
      <c r="GJ10" s="490"/>
      <c r="GK10" s="490"/>
      <c r="GL10" s="490"/>
      <c r="GM10" s="490"/>
      <c r="GN10" s="515"/>
      <c r="GO10" s="489"/>
      <c r="GP10" s="490"/>
      <c r="GQ10" s="490"/>
      <c r="GR10" s="490"/>
      <c r="GS10" s="490"/>
      <c r="GT10" s="490"/>
      <c r="GU10" s="490"/>
      <c r="GV10" s="490"/>
      <c r="GW10" s="490"/>
      <c r="GX10" s="490"/>
      <c r="GY10" s="490"/>
      <c r="GZ10" s="490"/>
      <c r="HA10" s="490"/>
      <c r="HB10" s="490"/>
      <c r="HC10" s="515"/>
      <c r="HD10" s="489"/>
      <c r="HE10" s="490"/>
      <c r="HF10" s="490"/>
      <c r="HG10" s="490"/>
      <c r="HH10" s="490"/>
      <c r="HI10" s="490"/>
      <c r="HJ10" s="490"/>
      <c r="HK10" s="490"/>
      <c r="HL10" s="490"/>
      <c r="HM10" s="490"/>
      <c r="HN10" s="490"/>
      <c r="HO10" s="490"/>
      <c r="HP10" s="490"/>
      <c r="HQ10" s="490"/>
      <c r="HR10" s="515"/>
      <c r="HS10" s="489"/>
      <c r="HT10" s="490"/>
      <c r="HU10" s="490"/>
      <c r="HV10" s="490"/>
      <c r="HW10" s="490"/>
      <c r="HX10" s="490"/>
      <c r="HY10" s="490"/>
      <c r="HZ10" s="490"/>
      <c r="IA10" s="490"/>
      <c r="IB10" s="490"/>
      <c r="IC10" s="490"/>
      <c r="ID10" s="490"/>
      <c r="IE10" s="490"/>
      <c r="IF10" s="490"/>
      <c r="IG10" s="515"/>
      <c r="IH10" s="489"/>
      <c r="II10" s="490"/>
      <c r="IJ10" s="490"/>
      <c r="IK10" s="490"/>
      <c r="IL10" s="490"/>
      <c r="IM10" s="490"/>
      <c r="IN10" s="490"/>
      <c r="IO10" s="490"/>
      <c r="IP10" s="490"/>
      <c r="IQ10" s="490"/>
      <c r="IR10" s="490"/>
      <c r="IS10" s="490"/>
      <c r="IT10" s="490"/>
      <c r="IU10" s="490"/>
      <c r="IV10" s="490"/>
      <c r="IW10" s="490"/>
      <c r="IX10" s="515"/>
      <c r="IY10" s="489"/>
      <c r="IZ10" s="490"/>
      <c r="JA10" s="490"/>
      <c r="JB10" s="490"/>
      <c r="JC10" s="490"/>
      <c r="JD10" s="490"/>
      <c r="JE10" s="490"/>
      <c r="JF10" s="490"/>
      <c r="JG10" s="490"/>
      <c r="JH10" s="490"/>
      <c r="JI10" s="490"/>
      <c r="JJ10" s="490"/>
      <c r="JK10" s="490"/>
      <c r="JL10" s="490"/>
      <c r="JM10" s="490"/>
      <c r="JN10" s="490"/>
      <c r="JO10" s="515"/>
      <c r="JP10" s="491"/>
      <c r="JQ10" s="490"/>
      <c r="JR10" s="490"/>
      <c r="JS10" s="490"/>
      <c r="JT10" s="490"/>
      <c r="JU10" s="490"/>
      <c r="JV10" s="490"/>
      <c r="JW10" s="490"/>
      <c r="JX10" s="490"/>
      <c r="JY10" s="490"/>
      <c r="JZ10" s="490"/>
      <c r="KA10" s="490"/>
      <c r="KB10" s="490"/>
      <c r="KC10" s="490"/>
      <c r="KD10" s="490"/>
      <c r="KE10" s="490"/>
      <c r="KF10" s="492"/>
      <c r="KG10" s="438"/>
      <c r="KI10" s="631" t="str">
        <f t="shared" ref="KI10:KI73" si="0">IF(OR(RIGHT($D10,1)="区",RIGHT($D10,1)="市",RIGHT($D10,1)="町",RIGHT($D10,1)="村",RIGHT($D10,2)="連合"),1,"")</f>
        <v/>
      </c>
      <c r="KJ10" s="631" t="str">
        <f t="shared" ref="KJ10:KJ73" si="1">IF(RIGHT($D10,2)="組合",1,"")</f>
        <v/>
      </c>
    </row>
    <row r="11" spans="1:296" x14ac:dyDescent="0.15">
      <c r="A11" s="497"/>
      <c r="B11" s="493"/>
      <c r="C11" s="494"/>
      <c r="D11" s="500"/>
      <c r="E11" s="501"/>
      <c r="F11" s="495"/>
      <c r="G11" s="495"/>
      <c r="H11" s="495"/>
      <c r="I11" s="495"/>
      <c r="J11" s="495"/>
      <c r="K11" s="495"/>
      <c r="L11" s="495"/>
      <c r="M11" s="495"/>
      <c r="N11" s="495"/>
      <c r="O11" s="495"/>
      <c r="P11" s="495"/>
      <c r="Q11" s="495"/>
      <c r="R11" s="495"/>
      <c r="S11" s="516"/>
      <c r="T11" s="501"/>
      <c r="U11" s="495"/>
      <c r="V11" s="495"/>
      <c r="W11" s="495"/>
      <c r="X11" s="495"/>
      <c r="Y11" s="495"/>
      <c r="Z11" s="495"/>
      <c r="AA11" s="495"/>
      <c r="AB11" s="495"/>
      <c r="AC11" s="495"/>
      <c r="AD11" s="495"/>
      <c r="AE11" s="495"/>
      <c r="AF11" s="495"/>
      <c r="AG11" s="495"/>
      <c r="AH11" s="516"/>
      <c r="AI11" s="501"/>
      <c r="AJ11" s="495"/>
      <c r="AK11" s="495"/>
      <c r="AL11" s="495"/>
      <c r="AM11" s="495"/>
      <c r="AN11" s="495"/>
      <c r="AO11" s="495"/>
      <c r="AP11" s="495"/>
      <c r="AQ11" s="495"/>
      <c r="AR11" s="495"/>
      <c r="AS11" s="495"/>
      <c r="AT11" s="495"/>
      <c r="AU11" s="495"/>
      <c r="AV11" s="495"/>
      <c r="AW11" s="516"/>
      <c r="AX11" s="501"/>
      <c r="AY11" s="495"/>
      <c r="AZ11" s="495"/>
      <c r="BA11" s="495"/>
      <c r="BB11" s="495"/>
      <c r="BC11" s="495"/>
      <c r="BD11" s="495"/>
      <c r="BE11" s="495"/>
      <c r="BF11" s="495"/>
      <c r="BG11" s="495"/>
      <c r="BH11" s="495"/>
      <c r="BI11" s="495"/>
      <c r="BJ11" s="495"/>
      <c r="BK11" s="495"/>
      <c r="BL11" s="495"/>
      <c r="BM11" s="495"/>
      <c r="BN11" s="516"/>
      <c r="BO11" s="501"/>
      <c r="BP11" s="495"/>
      <c r="BQ11" s="495"/>
      <c r="BR11" s="495"/>
      <c r="BS11" s="495"/>
      <c r="BT11" s="495"/>
      <c r="BU11" s="495"/>
      <c r="BV11" s="495"/>
      <c r="BW11" s="495"/>
      <c r="BX11" s="495"/>
      <c r="BY11" s="495"/>
      <c r="BZ11" s="495"/>
      <c r="CA11" s="495"/>
      <c r="CB11" s="495"/>
      <c r="CC11" s="495"/>
      <c r="CD11" s="495"/>
      <c r="CE11" s="516"/>
      <c r="CF11" s="511"/>
      <c r="CG11" s="495"/>
      <c r="CH11" s="495"/>
      <c r="CI11" s="495"/>
      <c r="CJ11" s="495"/>
      <c r="CK11" s="495"/>
      <c r="CL11" s="495"/>
      <c r="CM11" s="495"/>
      <c r="CN11" s="495"/>
      <c r="CO11" s="495"/>
      <c r="CP11" s="495"/>
      <c r="CQ11" s="495"/>
      <c r="CR11" s="495"/>
      <c r="CS11" s="495"/>
      <c r="CT11" s="495"/>
      <c r="CU11" s="495"/>
      <c r="CV11" s="516"/>
      <c r="CW11" s="511"/>
      <c r="CX11" s="495"/>
      <c r="CY11" s="495"/>
      <c r="CZ11" s="495"/>
      <c r="DA11" s="495"/>
      <c r="DB11" s="495"/>
      <c r="DC11" s="495"/>
      <c r="DD11" s="495"/>
      <c r="DE11" s="495"/>
      <c r="DF11" s="495"/>
      <c r="DG11" s="495"/>
      <c r="DH11" s="495"/>
      <c r="DI11" s="495"/>
      <c r="DJ11" s="495"/>
      <c r="DK11" s="516"/>
      <c r="DL11" s="501"/>
      <c r="DM11" s="495"/>
      <c r="DN11" s="495"/>
      <c r="DO11" s="495"/>
      <c r="DP11" s="495"/>
      <c r="DQ11" s="495"/>
      <c r="DR11" s="495"/>
      <c r="DS11" s="495"/>
      <c r="DT11" s="495"/>
      <c r="DU11" s="495"/>
      <c r="DV11" s="495"/>
      <c r="DW11" s="495"/>
      <c r="DX11" s="495"/>
      <c r="DY11" s="495"/>
      <c r="DZ11" s="516"/>
      <c r="EA11" s="501"/>
      <c r="EB11" s="495"/>
      <c r="EC11" s="495"/>
      <c r="ED11" s="495"/>
      <c r="EE11" s="495"/>
      <c r="EF11" s="495"/>
      <c r="EG11" s="495"/>
      <c r="EH11" s="495"/>
      <c r="EI11" s="495"/>
      <c r="EJ11" s="495"/>
      <c r="EK11" s="495"/>
      <c r="EL11" s="495"/>
      <c r="EM11" s="495"/>
      <c r="EN11" s="495"/>
      <c r="EO11" s="516"/>
      <c r="EP11" s="501"/>
      <c r="EQ11" s="495"/>
      <c r="ER11" s="495"/>
      <c r="ES11" s="495"/>
      <c r="ET11" s="495"/>
      <c r="EU11" s="495"/>
      <c r="EV11" s="495"/>
      <c r="EW11" s="495"/>
      <c r="EX11" s="495"/>
      <c r="EY11" s="495"/>
      <c r="EZ11" s="495"/>
      <c r="FA11" s="495"/>
      <c r="FB11" s="495"/>
      <c r="FC11" s="495"/>
      <c r="FD11" s="495"/>
      <c r="FE11" s="495"/>
      <c r="FF11" s="516"/>
      <c r="FG11" s="501"/>
      <c r="FH11" s="495"/>
      <c r="FI11" s="495"/>
      <c r="FJ11" s="495"/>
      <c r="FK11" s="495"/>
      <c r="FL11" s="495"/>
      <c r="FM11" s="495"/>
      <c r="FN11" s="495"/>
      <c r="FO11" s="495"/>
      <c r="FP11" s="495"/>
      <c r="FQ11" s="495"/>
      <c r="FR11" s="495"/>
      <c r="FS11" s="495"/>
      <c r="FT11" s="495"/>
      <c r="FU11" s="495"/>
      <c r="FV11" s="495"/>
      <c r="FW11" s="516"/>
      <c r="FX11" s="511"/>
      <c r="FY11" s="495"/>
      <c r="FZ11" s="495"/>
      <c r="GA11" s="495"/>
      <c r="GB11" s="495"/>
      <c r="GC11" s="495"/>
      <c r="GD11" s="495"/>
      <c r="GE11" s="495"/>
      <c r="GF11" s="495"/>
      <c r="GG11" s="495"/>
      <c r="GH11" s="495"/>
      <c r="GI11" s="495"/>
      <c r="GJ11" s="495"/>
      <c r="GK11" s="495"/>
      <c r="GL11" s="495"/>
      <c r="GM11" s="495"/>
      <c r="GN11" s="516"/>
      <c r="GO11" s="501"/>
      <c r="GP11" s="495"/>
      <c r="GQ11" s="495"/>
      <c r="GR11" s="495"/>
      <c r="GS11" s="495"/>
      <c r="GT11" s="495"/>
      <c r="GU11" s="495"/>
      <c r="GV11" s="495"/>
      <c r="GW11" s="495"/>
      <c r="GX11" s="495"/>
      <c r="GY11" s="495"/>
      <c r="GZ11" s="495"/>
      <c r="HA11" s="495"/>
      <c r="HB11" s="495"/>
      <c r="HC11" s="516"/>
      <c r="HD11" s="501"/>
      <c r="HE11" s="495"/>
      <c r="HF11" s="495"/>
      <c r="HG11" s="495"/>
      <c r="HH11" s="495"/>
      <c r="HI11" s="495"/>
      <c r="HJ11" s="495"/>
      <c r="HK11" s="495"/>
      <c r="HL11" s="495"/>
      <c r="HM11" s="495"/>
      <c r="HN11" s="495"/>
      <c r="HO11" s="495"/>
      <c r="HP11" s="495"/>
      <c r="HQ11" s="495"/>
      <c r="HR11" s="516"/>
      <c r="HS11" s="501"/>
      <c r="HT11" s="495"/>
      <c r="HU11" s="495"/>
      <c r="HV11" s="495"/>
      <c r="HW11" s="495"/>
      <c r="HX11" s="495"/>
      <c r="HY11" s="495"/>
      <c r="HZ11" s="495"/>
      <c r="IA11" s="495"/>
      <c r="IB11" s="495"/>
      <c r="IC11" s="495"/>
      <c r="ID11" s="495"/>
      <c r="IE11" s="495"/>
      <c r="IF11" s="495"/>
      <c r="IG11" s="516"/>
      <c r="IH11" s="501"/>
      <c r="II11" s="495"/>
      <c r="IJ11" s="495"/>
      <c r="IK11" s="495"/>
      <c r="IL11" s="495"/>
      <c r="IM11" s="495"/>
      <c r="IN11" s="495"/>
      <c r="IO11" s="495"/>
      <c r="IP11" s="495"/>
      <c r="IQ11" s="495"/>
      <c r="IR11" s="495"/>
      <c r="IS11" s="495"/>
      <c r="IT11" s="495"/>
      <c r="IU11" s="495"/>
      <c r="IV11" s="495"/>
      <c r="IW11" s="495"/>
      <c r="IX11" s="516"/>
      <c r="IY11" s="501"/>
      <c r="IZ11" s="495"/>
      <c r="JA11" s="495"/>
      <c r="JB11" s="495"/>
      <c r="JC11" s="495"/>
      <c r="JD11" s="495"/>
      <c r="JE11" s="495"/>
      <c r="JF11" s="495"/>
      <c r="JG11" s="495"/>
      <c r="JH11" s="495"/>
      <c r="JI11" s="495"/>
      <c r="JJ11" s="495"/>
      <c r="JK11" s="495"/>
      <c r="JL11" s="495"/>
      <c r="JM11" s="495"/>
      <c r="JN11" s="495"/>
      <c r="JO11" s="516"/>
      <c r="JP11" s="511"/>
      <c r="JQ11" s="495"/>
      <c r="JR11" s="495"/>
      <c r="JS11" s="495"/>
      <c r="JT11" s="495"/>
      <c r="JU11" s="495"/>
      <c r="JV11" s="495"/>
      <c r="JW11" s="495"/>
      <c r="JX11" s="495"/>
      <c r="JY11" s="495"/>
      <c r="JZ11" s="495"/>
      <c r="KA11" s="495"/>
      <c r="KB11" s="495"/>
      <c r="KC11" s="495"/>
      <c r="KD11" s="495"/>
      <c r="KE11" s="495"/>
      <c r="KF11" s="498"/>
      <c r="KI11" s="631" t="str">
        <f t="shared" si="0"/>
        <v/>
      </c>
      <c r="KJ11" s="631" t="str">
        <f t="shared" si="1"/>
        <v/>
      </c>
    </row>
    <row r="12" spans="1:296" x14ac:dyDescent="0.15">
      <c r="A12" s="497"/>
      <c r="B12" s="493"/>
      <c r="C12" s="494"/>
      <c r="D12" s="500"/>
      <c r="E12" s="501"/>
      <c r="F12" s="495"/>
      <c r="G12" s="495"/>
      <c r="H12" s="495"/>
      <c r="I12" s="495"/>
      <c r="J12" s="495"/>
      <c r="K12" s="495"/>
      <c r="L12" s="495"/>
      <c r="M12" s="495"/>
      <c r="N12" s="495"/>
      <c r="O12" s="495"/>
      <c r="P12" s="495"/>
      <c r="Q12" s="495"/>
      <c r="R12" s="495"/>
      <c r="S12" s="516"/>
      <c r="T12" s="501"/>
      <c r="U12" s="495"/>
      <c r="V12" s="495"/>
      <c r="W12" s="495"/>
      <c r="X12" s="495"/>
      <c r="Y12" s="495"/>
      <c r="Z12" s="495"/>
      <c r="AA12" s="495"/>
      <c r="AB12" s="495"/>
      <c r="AC12" s="495"/>
      <c r="AD12" s="495"/>
      <c r="AE12" s="495"/>
      <c r="AF12" s="495"/>
      <c r="AG12" s="495"/>
      <c r="AH12" s="516"/>
      <c r="AI12" s="501"/>
      <c r="AJ12" s="495"/>
      <c r="AK12" s="495"/>
      <c r="AL12" s="495"/>
      <c r="AM12" s="495"/>
      <c r="AN12" s="495"/>
      <c r="AO12" s="495"/>
      <c r="AP12" s="495"/>
      <c r="AQ12" s="495"/>
      <c r="AR12" s="495"/>
      <c r="AS12" s="495"/>
      <c r="AT12" s="495"/>
      <c r="AU12" s="495"/>
      <c r="AV12" s="495"/>
      <c r="AW12" s="516"/>
      <c r="AX12" s="501"/>
      <c r="AY12" s="495"/>
      <c r="AZ12" s="495"/>
      <c r="BA12" s="495"/>
      <c r="BB12" s="495"/>
      <c r="BC12" s="495"/>
      <c r="BD12" s="495"/>
      <c r="BE12" s="495"/>
      <c r="BF12" s="495"/>
      <c r="BG12" s="495"/>
      <c r="BH12" s="495"/>
      <c r="BI12" s="495"/>
      <c r="BJ12" s="495"/>
      <c r="BK12" s="495"/>
      <c r="BL12" s="495"/>
      <c r="BM12" s="495"/>
      <c r="BN12" s="516"/>
      <c r="BO12" s="501"/>
      <c r="BP12" s="495"/>
      <c r="BQ12" s="495"/>
      <c r="BR12" s="495"/>
      <c r="BS12" s="495"/>
      <c r="BT12" s="495"/>
      <c r="BU12" s="495"/>
      <c r="BV12" s="495"/>
      <c r="BW12" s="495"/>
      <c r="BX12" s="495"/>
      <c r="BY12" s="495"/>
      <c r="BZ12" s="495"/>
      <c r="CA12" s="495"/>
      <c r="CB12" s="495"/>
      <c r="CC12" s="495"/>
      <c r="CD12" s="495"/>
      <c r="CE12" s="516"/>
      <c r="CF12" s="511"/>
      <c r="CG12" s="495"/>
      <c r="CH12" s="495"/>
      <c r="CI12" s="495"/>
      <c r="CJ12" s="495"/>
      <c r="CK12" s="495"/>
      <c r="CL12" s="495"/>
      <c r="CM12" s="495"/>
      <c r="CN12" s="495"/>
      <c r="CO12" s="495"/>
      <c r="CP12" s="495"/>
      <c r="CQ12" s="495"/>
      <c r="CR12" s="495"/>
      <c r="CS12" s="495"/>
      <c r="CT12" s="495"/>
      <c r="CU12" s="495"/>
      <c r="CV12" s="516"/>
      <c r="CW12" s="511"/>
      <c r="CX12" s="495"/>
      <c r="CY12" s="495"/>
      <c r="CZ12" s="495"/>
      <c r="DA12" s="495"/>
      <c r="DB12" s="495"/>
      <c r="DC12" s="495"/>
      <c r="DD12" s="495"/>
      <c r="DE12" s="495"/>
      <c r="DF12" s="495"/>
      <c r="DG12" s="495"/>
      <c r="DH12" s="495"/>
      <c r="DI12" s="495"/>
      <c r="DJ12" s="495"/>
      <c r="DK12" s="516"/>
      <c r="DL12" s="501"/>
      <c r="DM12" s="495"/>
      <c r="DN12" s="495"/>
      <c r="DO12" s="495"/>
      <c r="DP12" s="495"/>
      <c r="DQ12" s="495"/>
      <c r="DR12" s="495"/>
      <c r="DS12" s="495"/>
      <c r="DT12" s="495"/>
      <c r="DU12" s="495"/>
      <c r="DV12" s="495"/>
      <c r="DW12" s="495"/>
      <c r="DX12" s="495"/>
      <c r="DY12" s="495"/>
      <c r="DZ12" s="516"/>
      <c r="EA12" s="501"/>
      <c r="EB12" s="495"/>
      <c r="EC12" s="495"/>
      <c r="ED12" s="495"/>
      <c r="EE12" s="495"/>
      <c r="EF12" s="495"/>
      <c r="EG12" s="495"/>
      <c r="EH12" s="495"/>
      <c r="EI12" s="495"/>
      <c r="EJ12" s="495"/>
      <c r="EK12" s="495"/>
      <c r="EL12" s="495"/>
      <c r="EM12" s="495"/>
      <c r="EN12" s="495"/>
      <c r="EO12" s="516"/>
      <c r="EP12" s="501"/>
      <c r="EQ12" s="495"/>
      <c r="ER12" s="495"/>
      <c r="ES12" s="495"/>
      <c r="ET12" s="495"/>
      <c r="EU12" s="495"/>
      <c r="EV12" s="495"/>
      <c r="EW12" s="495"/>
      <c r="EX12" s="495"/>
      <c r="EY12" s="495"/>
      <c r="EZ12" s="495"/>
      <c r="FA12" s="495"/>
      <c r="FB12" s="495"/>
      <c r="FC12" s="495"/>
      <c r="FD12" s="495"/>
      <c r="FE12" s="495"/>
      <c r="FF12" s="516"/>
      <c r="FG12" s="501"/>
      <c r="FH12" s="495"/>
      <c r="FI12" s="495"/>
      <c r="FJ12" s="495"/>
      <c r="FK12" s="495"/>
      <c r="FL12" s="495"/>
      <c r="FM12" s="495"/>
      <c r="FN12" s="495"/>
      <c r="FO12" s="495"/>
      <c r="FP12" s="495"/>
      <c r="FQ12" s="495"/>
      <c r="FR12" s="495"/>
      <c r="FS12" s="495"/>
      <c r="FT12" s="495"/>
      <c r="FU12" s="495"/>
      <c r="FV12" s="495"/>
      <c r="FW12" s="516"/>
      <c r="FX12" s="511"/>
      <c r="FY12" s="495"/>
      <c r="FZ12" s="495"/>
      <c r="GA12" s="495"/>
      <c r="GB12" s="495"/>
      <c r="GC12" s="495"/>
      <c r="GD12" s="495"/>
      <c r="GE12" s="495"/>
      <c r="GF12" s="495"/>
      <c r="GG12" s="495"/>
      <c r="GH12" s="495"/>
      <c r="GI12" s="495"/>
      <c r="GJ12" s="495"/>
      <c r="GK12" s="495"/>
      <c r="GL12" s="495"/>
      <c r="GM12" s="495"/>
      <c r="GN12" s="516"/>
      <c r="GO12" s="501"/>
      <c r="GP12" s="495"/>
      <c r="GQ12" s="495"/>
      <c r="GR12" s="495"/>
      <c r="GS12" s="495"/>
      <c r="GT12" s="495"/>
      <c r="GU12" s="495"/>
      <c r="GV12" s="495"/>
      <c r="GW12" s="495"/>
      <c r="GX12" s="495"/>
      <c r="GY12" s="495"/>
      <c r="GZ12" s="495"/>
      <c r="HA12" s="495"/>
      <c r="HB12" s="495"/>
      <c r="HC12" s="516"/>
      <c r="HD12" s="501"/>
      <c r="HE12" s="495"/>
      <c r="HF12" s="495"/>
      <c r="HG12" s="495"/>
      <c r="HH12" s="495"/>
      <c r="HI12" s="495"/>
      <c r="HJ12" s="495"/>
      <c r="HK12" s="495"/>
      <c r="HL12" s="495"/>
      <c r="HM12" s="495"/>
      <c r="HN12" s="495"/>
      <c r="HO12" s="495"/>
      <c r="HP12" s="495"/>
      <c r="HQ12" s="495"/>
      <c r="HR12" s="516"/>
      <c r="HS12" s="501"/>
      <c r="HT12" s="495"/>
      <c r="HU12" s="495"/>
      <c r="HV12" s="495"/>
      <c r="HW12" s="495"/>
      <c r="HX12" s="495"/>
      <c r="HY12" s="495"/>
      <c r="HZ12" s="495"/>
      <c r="IA12" s="495"/>
      <c r="IB12" s="495"/>
      <c r="IC12" s="495"/>
      <c r="ID12" s="495"/>
      <c r="IE12" s="495"/>
      <c r="IF12" s="495"/>
      <c r="IG12" s="516"/>
      <c r="IH12" s="501"/>
      <c r="II12" s="495"/>
      <c r="IJ12" s="495"/>
      <c r="IK12" s="495"/>
      <c r="IL12" s="495"/>
      <c r="IM12" s="495"/>
      <c r="IN12" s="495"/>
      <c r="IO12" s="495"/>
      <c r="IP12" s="495"/>
      <c r="IQ12" s="495"/>
      <c r="IR12" s="495"/>
      <c r="IS12" s="495"/>
      <c r="IT12" s="495"/>
      <c r="IU12" s="495"/>
      <c r="IV12" s="495"/>
      <c r="IW12" s="495"/>
      <c r="IX12" s="516"/>
      <c r="IY12" s="501"/>
      <c r="IZ12" s="495"/>
      <c r="JA12" s="495"/>
      <c r="JB12" s="495"/>
      <c r="JC12" s="495"/>
      <c r="JD12" s="495"/>
      <c r="JE12" s="495"/>
      <c r="JF12" s="495"/>
      <c r="JG12" s="495"/>
      <c r="JH12" s="495"/>
      <c r="JI12" s="495"/>
      <c r="JJ12" s="495"/>
      <c r="JK12" s="495"/>
      <c r="JL12" s="495"/>
      <c r="JM12" s="495"/>
      <c r="JN12" s="495"/>
      <c r="JO12" s="516"/>
      <c r="JP12" s="511"/>
      <c r="JQ12" s="495"/>
      <c r="JR12" s="495"/>
      <c r="JS12" s="495"/>
      <c r="JT12" s="495"/>
      <c r="JU12" s="495"/>
      <c r="JV12" s="495"/>
      <c r="JW12" s="495"/>
      <c r="JX12" s="495"/>
      <c r="JY12" s="495"/>
      <c r="JZ12" s="495"/>
      <c r="KA12" s="495"/>
      <c r="KB12" s="495"/>
      <c r="KC12" s="495"/>
      <c r="KD12" s="495"/>
      <c r="KE12" s="495"/>
      <c r="KF12" s="498"/>
      <c r="KI12" s="631" t="str">
        <f t="shared" si="0"/>
        <v/>
      </c>
      <c r="KJ12" s="631" t="str">
        <f t="shared" si="1"/>
        <v/>
      </c>
    </row>
    <row r="13" spans="1:296" x14ac:dyDescent="0.15">
      <c r="A13" s="497"/>
      <c r="B13" s="493"/>
      <c r="C13" s="494"/>
      <c r="D13" s="500"/>
      <c r="E13" s="501"/>
      <c r="F13" s="495"/>
      <c r="G13" s="495"/>
      <c r="H13" s="495"/>
      <c r="I13" s="495"/>
      <c r="J13" s="495"/>
      <c r="K13" s="495"/>
      <c r="L13" s="495"/>
      <c r="M13" s="495"/>
      <c r="N13" s="495"/>
      <c r="O13" s="495"/>
      <c r="P13" s="495"/>
      <c r="Q13" s="495"/>
      <c r="R13" s="495"/>
      <c r="S13" s="516"/>
      <c r="T13" s="501"/>
      <c r="U13" s="495"/>
      <c r="V13" s="495"/>
      <c r="W13" s="495"/>
      <c r="X13" s="495"/>
      <c r="Y13" s="495"/>
      <c r="Z13" s="495"/>
      <c r="AA13" s="495"/>
      <c r="AB13" s="495"/>
      <c r="AC13" s="495"/>
      <c r="AD13" s="495"/>
      <c r="AE13" s="495"/>
      <c r="AF13" s="495"/>
      <c r="AG13" s="495"/>
      <c r="AH13" s="516"/>
      <c r="AI13" s="501"/>
      <c r="AJ13" s="495"/>
      <c r="AK13" s="495"/>
      <c r="AL13" s="495"/>
      <c r="AM13" s="495"/>
      <c r="AN13" s="495"/>
      <c r="AO13" s="495"/>
      <c r="AP13" s="495"/>
      <c r="AQ13" s="495"/>
      <c r="AR13" s="495"/>
      <c r="AS13" s="495"/>
      <c r="AT13" s="495"/>
      <c r="AU13" s="495"/>
      <c r="AV13" s="495"/>
      <c r="AW13" s="516"/>
      <c r="AX13" s="501"/>
      <c r="AY13" s="495"/>
      <c r="AZ13" s="495"/>
      <c r="BA13" s="495"/>
      <c r="BB13" s="495"/>
      <c r="BC13" s="495"/>
      <c r="BD13" s="495"/>
      <c r="BE13" s="495"/>
      <c r="BF13" s="495"/>
      <c r="BG13" s="495"/>
      <c r="BH13" s="495"/>
      <c r="BI13" s="495"/>
      <c r="BJ13" s="495"/>
      <c r="BK13" s="495"/>
      <c r="BL13" s="495"/>
      <c r="BM13" s="495"/>
      <c r="BN13" s="516"/>
      <c r="BO13" s="501"/>
      <c r="BP13" s="495"/>
      <c r="BQ13" s="495"/>
      <c r="BR13" s="495"/>
      <c r="BS13" s="495"/>
      <c r="BT13" s="495"/>
      <c r="BU13" s="495"/>
      <c r="BV13" s="495"/>
      <c r="BW13" s="495"/>
      <c r="BX13" s="495"/>
      <c r="BY13" s="495"/>
      <c r="BZ13" s="495"/>
      <c r="CA13" s="495"/>
      <c r="CB13" s="495"/>
      <c r="CC13" s="495"/>
      <c r="CD13" s="495"/>
      <c r="CE13" s="516"/>
      <c r="CF13" s="511"/>
      <c r="CG13" s="495"/>
      <c r="CH13" s="495"/>
      <c r="CI13" s="495"/>
      <c r="CJ13" s="495"/>
      <c r="CK13" s="495"/>
      <c r="CL13" s="495"/>
      <c r="CM13" s="495"/>
      <c r="CN13" s="495"/>
      <c r="CO13" s="495"/>
      <c r="CP13" s="495"/>
      <c r="CQ13" s="495"/>
      <c r="CR13" s="495"/>
      <c r="CS13" s="495"/>
      <c r="CT13" s="495"/>
      <c r="CU13" s="495"/>
      <c r="CV13" s="516"/>
      <c r="CW13" s="511"/>
      <c r="CX13" s="495"/>
      <c r="CY13" s="495"/>
      <c r="CZ13" s="495"/>
      <c r="DA13" s="495"/>
      <c r="DB13" s="495"/>
      <c r="DC13" s="495"/>
      <c r="DD13" s="495"/>
      <c r="DE13" s="495"/>
      <c r="DF13" s="495"/>
      <c r="DG13" s="495"/>
      <c r="DH13" s="495"/>
      <c r="DI13" s="495"/>
      <c r="DJ13" s="495"/>
      <c r="DK13" s="516"/>
      <c r="DL13" s="501"/>
      <c r="DM13" s="495"/>
      <c r="DN13" s="495"/>
      <c r="DO13" s="495"/>
      <c r="DP13" s="495"/>
      <c r="DQ13" s="495"/>
      <c r="DR13" s="495"/>
      <c r="DS13" s="495"/>
      <c r="DT13" s="495"/>
      <c r="DU13" s="495"/>
      <c r="DV13" s="495"/>
      <c r="DW13" s="495"/>
      <c r="DX13" s="495"/>
      <c r="DY13" s="495"/>
      <c r="DZ13" s="516"/>
      <c r="EA13" s="501"/>
      <c r="EB13" s="495"/>
      <c r="EC13" s="495"/>
      <c r="ED13" s="495"/>
      <c r="EE13" s="495"/>
      <c r="EF13" s="495"/>
      <c r="EG13" s="495"/>
      <c r="EH13" s="495"/>
      <c r="EI13" s="495"/>
      <c r="EJ13" s="495"/>
      <c r="EK13" s="495"/>
      <c r="EL13" s="495"/>
      <c r="EM13" s="495"/>
      <c r="EN13" s="495"/>
      <c r="EO13" s="516"/>
      <c r="EP13" s="501"/>
      <c r="EQ13" s="495"/>
      <c r="ER13" s="495"/>
      <c r="ES13" s="495"/>
      <c r="ET13" s="495"/>
      <c r="EU13" s="495"/>
      <c r="EV13" s="495"/>
      <c r="EW13" s="495"/>
      <c r="EX13" s="495"/>
      <c r="EY13" s="495"/>
      <c r="EZ13" s="495"/>
      <c r="FA13" s="495"/>
      <c r="FB13" s="495"/>
      <c r="FC13" s="495"/>
      <c r="FD13" s="495"/>
      <c r="FE13" s="495"/>
      <c r="FF13" s="516"/>
      <c r="FG13" s="501"/>
      <c r="FH13" s="495"/>
      <c r="FI13" s="495"/>
      <c r="FJ13" s="495"/>
      <c r="FK13" s="495"/>
      <c r="FL13" s="495"/>
      <c r="FM13" s="495"/>
      <c r="FN13" s="495"/>
      <c r="FO13" s="495"/>
      <c r="FP13" s="495"/>
      <c r="FQ13" s="495"/>
      <c r="FR13" s="495"/>
      <c r="FS13" s="495"/>
      <c r="FT13" s="495"/>
      <c r="FU13" s="495"/>
      <c r="FV13" s="495"/>
      <c r="FW13" s="516"/>
      <c r="FX13" s="511"/>
      <c r="FY13" s="495"/>
      <c r="FZ13" s="495"/>
      <c r="GA13" s="495"/>
      <c r="GB13" s="495"/>
      <c r="GC13" s="495"/>
      <c r="GD13" s="495"/>
      <c r="GE13" s="495"/>
      <c r="GF13" s="495"/>
      <c r="GG13" s="495"/>
      <c r="GH13" s="495"/>
      <c r="GI13" s="495"/>
      <c r="GJ13" s="495"/>
      <c r="GK13" s="495"/>
      <c r="GL13" s="495"/>
      <c r="GM13" s="495"/>
      <c r="GN13" s="516"/>
      <c r="GO13" s="501"/>
      <c r="GP13" s="495"/>
      <c r="GQ13" s="495"/>
      <c r="GR13" s="495"/>
      <c r="GS13" s="495"/>
      <c r="GT13" s="495"/>
      <c r="GU13" s="495"/>
      <c r="GV13" s="495"/>
      <c r="GW13" s="495"/>
      <c r="GX13" s="495"/>
      <c r="GY13" s="495"/>
      <c r="GZ13" s="495"/>
      <c r="HA13" s="495"/>
      <c r="HB13" s="495"/>
      <c r="HC13" s="516"/>
      <c r="HD13" s="501"/>
      <c r="HE13" s="495"/>
      <c r="HF13" s="495"/>
      <c r="HG13" s="495"/>
      <c r="HH13" s="495"/>
      <c r="HI13" s="495"/>
      <c r="HJ13" s="495"/>
      <c r="HK13" s="495"/>
      <c r="HL13" s="495"/>
      <c r="HM13" s="495"/>
      <c r="HN13" s="495"/>
      <c r="HO13" s="495"/>
      <c r="HP13" s="495"/>
      <c r="HQ13" s="495"/>
      <c r="HR13" s="516"/>
      <c r="HS13" s="501"/>
      <c r="HT13" s="495"/>
      <c r="HU13" s="495"/>
      <c r="HV13" s="495"/>
      <c r="HW13" s="495"/>
      <c r="HX13" s="495"/>
      <c r="HY13" s="495"/>
      <c r="HZ13" s="495"/>
      <c r="IA13" s="495"/>
      <c r="IB13" s="495"/>
      <c r="IC13" s="495"/>
      <c r="ID13" s="495"/>
      <c r="IE13" s="495"/>
      <c r="IF13" s="495"/>
      <c r="IG13" s="516"/>
      <c r="IH13" s="501"/>
      <c r="II13" s="495"/>
      <c r="IJ13" s="495"/>
      <c r="IK13" s="495"/>
      <c r="IL13" s="495"/>
      <c r="IM13" s="495"/>
      <c r="IN13" s="495"/>
      <c r="IO13" s="495"/>
      <c r="IP13" s="495"/>
      <c r="IQ13" s="495"/>
      <c r="IR13" s="495"/>
      <c r="IS13" s="495"/>
      <c r="IT13" s="495"/>
      <c r="IU13" s="495"/>
      <c r="IV13" s="495"/>
      <c r="IW13" s="495"/>
      <c r="IX13" s="516"/>
      <c r="IY13" s="501"/>
      <c r="IZ13" s="495"/>
      <c r="JA13" s="495"/>
      <c r="JB13" s="495"/>
      <c r="JC13" s="495"/>
      <c r="JD13" s="495"/>
      <c r="JE13" s="495"/>
      <c r="JF13" s="495"/>
      <c r="JG13" s="495"/>
      <c r="JH13" s="495"/>
      <c r="JI13" s="495"/>
      <c r="JJ13" s="495"/>
      <c r="JK13" s="495"/>
      <c r="JL13" s="495"/>
      <c r="JM13" s="495"/>
      <c r="JN13" s="495"/>
      <c r="JO13" s="516"/>
      <c r="JP13" s="511"/>
      <c r="JQ13" s="495"/>
      <c r="JR13" s="495"/>
      <c r="JS13" s="495"/>
      <c r="JT13" s="495"/>
      <c r="JU13" s="495"/>
      <c r="JV13" s="495"/>
      <c r="JW13" s="495"/>
      <c r="JX13" s="495"/>
      <c r="JY13" s="495"/>
      <c r="JZ13" s="495"/>
      <c r="KA13" s="495"/>
      <c r="KB13" s="495"/>
      <c r="KC13" s="495"/>
      <c r="KD13" s="495"/>
      <c r="KE13" s="495"/>
      <c r="KF13" s="498"/>
      <c r="KI13" s="631" t="str">
        <f t="shared" si="0"/>
        <v/>
      </c>
      <c r="KJ13" s="631" t="str">
        <f t="shared" si="1"/>
        <v/>
      </c>
    </row>
    <row r="14" spans="1:296" x14ac:dyDescent="0.15">
      <c r="A14" s="497"/>
      <c r="B14" s="493"/>
      <c r="C14" s="494"/>
      <c r="D14" s="500"/>
      <c r="E14" s="501"/>
      <c r="F14" s="495"/>
      <c r="G14" s="495"/>
      <c r="H14" s="495"/>
      <c r="I14" s="495"/>
      <c r="J14" s="495"/>
      <c r="K14" s="495"/>
      <c r="L14" s="495"/>
      <c r="M14" s="495"/>
      <c r="N14" s="495"/>
      <c r="O14" s="495"/>
      <c r="P14" s="495"/>
      <c r="Q14" s="495"/>
      <c r="R14" s="495"/>
      <c r="S14" s="516"/>
      <c r="T14" s="501"/>
      <c r="U14" s="495"/>
      <c r="V14" s="495"/>
      <c r="W14" s="495"/>
      <c r="X14" s="495"/>
      <c r="Y14" s="495"/>
      <c r="Z14" s="495"/>
      <c r="AA14" s="495"/>
      <c r="AB14" s="495"/>
      <c r="AC14" s="495"/>
      <c r="AD14" s="495"/>
      <c r="AE14" s="495"/>
      <c r="AF14" s="495"/>
      <c r="AG14" s="495"/>
      <c r="AH14" s="516"/>
      <c r="AI14" s="501"/>
      <c r="AJ14" s="495"/>
      <c r="AK14" s="495"/>
      <c r="AL14" s="495"/>
      <c r="AM14" s="495"/>
      <c r="AN14" s="495"/>
      <c r="AO14" s="495"/>
      <c r="AP14" s="495"/>
      <c r="AQ14" s="495"/>
      <c r="AR14" s="495"/>
      <c r="AS14" s="495"/>
      <c r="AT14" s="495"/>
      <c r="AU14" s="495"/>
      <c r="AV14" s="495"/>
      <c r="AW14" s="516"/>
      <c r="AX14" s="501"/>
      <c r="AY14" s="495"/>
      <c r="AZ14" s="495"/>
      <c r="BA14" s="495"/>
      <c r="BB14" s="495"/>
      <c r="BC14" s="495"/>
      <c r="BD14" s="495"/>
      <c r="BE14" s="495"/>
      <c r="BF14" s="495"/>
      <c r="BG14" s="495"/>
      <c r="BH14" s="495"/>
      <c r="BI14" s="495"/>
      <c r="BJ14" s="495"/>
      <c r="BK14" s="495"/>
      <c r="BL14" s="495"/>
      <c r="BM14" s="495"/>
      <c r="BN14" s="516"/>
      <c r="BO14" s="501"/>
      <c r="BP14" s="495"/>
      <c r="BQ14" s="495"/>
      <c r="BR14" s="495"/>
      <c r="BS14" s="495"/>
      <c r="BT14" s="495"/>
      <c r="BU14" s="495"/>
      <c r="BV14" s="495"/>
      <c r="BW14" s="495"/>
      <c r="BX14" s="495"/>
      <c r="BY14" s="495"/>
      <c r="BZ14" s="495"/>
      <c r="CA14" s="495"/>
      <c r="CB14" s="495"/>
      <c r="CC14" s="495"/>
      <c r="CD14" s="495"/>
      <c r="CE14" s="516"/>
      <c r="CF14" s="511"/>
      <c r="CG14" s="495"/>
      <c r="CH14" s="495"/>
      <c r="CI14" s="495"/>
      <c r="CJ14" s="495"/>
      <c r="CK14" s="495"/>
      <c r="CL14" s="495"/>
      <c r="CM14" s="495"/>
      <c r="CN14" s="495"/>
      <c r="CO14" s="495"/>
      <c r="CP14" s="495"/>
      <c r="CQ14" s="495"/>
      <c r="CR14" s="495"/>
      <c r="CS14" s="495"/>
      <c r="CT14" s="495"/>
      <c r="CU14" s="495"/>
      <c r="CV14" s="516"/>
      <c r="CW14" s="511"/>
      <c r="CX14" s="495"/>
      <c r="CY14" s="495"/>
      <c r="CZ14" s="495"/>
      <c r="DA14" s="495"/>
      <c r="DB14" s="495"/>
      <c r="DC14" s="495"/>
      <c r="DD14" s="495"/>
      <c r="DE14" s="495"/>
      <c r="DF14" s="495"/>
      <c r="DG14" s="495"/>
      <c r="DH14" s="495"/>
      <c r="DI14" s="495"/>
      <c r="DJ14" s="495"/>
      <c r="DK14" s="516"/>
      <c r="DL14" s="501"/>
      <c r="DM14" s="495"/>
      <c r="DN14" s="495"/>
      <c r="DO14" s="495"/>
      <c r="DP14" s="495"/>
      <c r="DQ14" s="495"/>
      <c r="DR14" s="495"/>
      <c r="DS14" s="495"/>
      <c r="DT14" s="495"/>
      <c r="DU14" s="495"/>
      <c r="DV14" s="495"/>
      <c r="DW14" s="495"/>
      <c r="DX14" s="495"/>
      <c r="DY14" s="495"/>
      <c r="DZ14" s="516"/>
      <c r="EA14" s="501"/>
      <c r="EB14" s="495"/>
      <c r="EC14" s="495"/>
      <c r="ED14" s="495"/>
      <c r="EE14" s="495"/>
      <c r="EF14" s="495"/>
      <c r="EG14" s="495"/>
      <c r="EH14" s="495"/>
      <c r="EI14" s="495"/>
      <c r="EJ14" s="495"/>
      <c r="EK14" s="495"/>
      <c r="EL14" s="495"/>
      <c r="EM14" s="495"/>
      <c r="EN14" s="495"/>
      <c r="EO14" s="516"/>
      <c r="EP14" s="501"/>
      <c r="EQ14" s="495"/>
      <c r="ER14" s="495"/>
      <c r="ES14" s="495"/>
      <c r="ET14" s="495"/>
      <c r="EU14" s="495"/>
      <c r="EV14" s="495"/>
      <c r="EW14" s="495"/>
      <c r="EX14" s="495"/>
      <c r="EY14" s="495"/>
      <c r="EZ14" s="495"/>
      <c r="FA14" s="495"/>
      <c r="FB14" s="495"/>
      <c r="FC14" s="495"/>
      <c r="FD14" s="495"/>
      <c r="FE14" s="495"/>
      <c r="FF14" s="516"/>
      <c r="FG14" s="501"/>
      <c r="FH14" s="495"/>
      <c r="FI14" s="495"/>
      <c r="FJ14" s="495"/>
      <c r="FK14" s="495"/>
      <c r="FL14" s="495"/>
      <c r="FM14" s="495"/>
      <c r="FN14" s="495"/>
      <c r="FO14" s="495"/>
      <c r="FP14" s="495"/>
      <c r="FQ14" s="495"/>
      <c r="FR14" s="495"/>
      <c r="FS14" s="495"/>
      <c r="FT14" s="495"/>
      <c r="FU14" s="495"/>
      <c r="FV14" s="495"/>
      <c r="FW14" s="516"/>
      <c r="FX14" s="511"/>
      <c r="FY14" s="495"/>
      <c r="FZ14" s="495"/>
      <c r="GA14" s="495"/>
      <c r="GB14" s="495"/>
      <c r="GC14" s="495"/>
      <c r="GD14" s="495"/>
      <c r="GE14" s="495"/>
      <c r="GF14" s="495"/>
      <c r="GG14" s="495"/>
      <c r="GH14" s="495"/>
      <c r="GI14" s="495"/>
      <c r="GJ14" s="495"/>
      <c r="GK14" s="495"/>
      <c r="GL14" s="495"/>
      <c r="GM14" s="495"/>
      <c r="GN14" s="516"/>
      <c r="GO14" s="501"/>
      <c r="GP14" s="495"/>
      <c r="GQ14" s="495"/>
      <c r="GR14" s="495"/>
      <c r="GS14" s="495"/>
      <c r="GT14" s="495"/>
      <c r="GU14" s="495"/>
      <c r="GV14" s="495"/>
      <c r="GW14" s="495"/>
      <c r="GX14" s="495"/>
      <c r="GY14" s="495"/>
      <c r="GZ14" s="495"/>
      <c r="HA14" s="495"/>
      <c r="HB14" s="495"/>
      <c r="HC14" s="516"/>
      <c r="HD14" s="501"/>
      <c r="HE14" s="495"/>
      <c r="HF14" s="495"/>
      <c r="HG14" s="495"/>
      <c r="HH14" s="495"/>
      <c r="HI14" s="495"/>
      <c r="HJ14" s="495"/>
      <c r="HK14" s="495"/>
      <c r="HL14" s="495"/>
      <c r="HM14" s="495"/>
      <c r="HN14" s="495"/>
      <c r="HO14" s="495"/>
      <c r="HP14" s="495"/>
      <c r="HQ14" s="495"/>
      <c r="HR14" s="516"/>
      <c r="HS14" s="501"/>
      <c r="HT14" s="495"/>
      <c r="HU14" s="495"/>
      <c r="HV14" s="495"/>
      <c r="HW14" s="495"/>
      <c r="HX14" s="495"/>
      <c r="HY14" s="495"/>
      <c r="HZ14" s="495"/>
      <c r="IA14" s="495"/>
      <c r="IB14" s="495"/>
      <c r="IC14" s="495"/>
      <c r="ID14" s="495"/>
      <c r="IE14" s="495"/>
      <c r="IF14" s="495"/>
      <c r="IG14" s="516"/>
      <c r="IH14" s="501"/>
      <c r="II14" s="495"/>
      <c r="IJ14" s="495"/>
      <c r="IK14" s="495"/>
      <c r="IL14" s="495"/>
      <c r="IM14" s="495"/>
      <c r="IN14" s="495"/>
      <c r="IO14" s="495"/>
      <c r="IP14" s="495"/>
      <c r="IQ14" s="495"/>
      <c r="IR14" s="495"/>
      <c r="IS14" s="495"/>
      <c r="IT14" s="495"/>
      <c r="IU14" s="495"/>
      <c r="IV14" s="495"/>
      <c r="IW14" s="495"/>
      <c r="IX14" s="516"/>
      <c r="IY14" s="501"/>
      <c r="IZ14" s="495"/>
      <c r="JA14" s="495"/>
      <c r="JB14" s="495"/>
      <c r="JC14" s="495"/>
      <c r="JD14" s="495"/>
      <c r="JE14" s="495"/>
      <c r="JF14" s="495"/>
      <c r="JG14" s="495"/>
      <c r="JH14" s="495"/>
      <c r="JI14" s="495"/>
      <c r="JJ14" s="495"/>
      <c r="JK14" s="495"/>
      <c r="JL14" s="495"/>
      <c r="JM14" s="495"/>
      <c r="JN14" s="495"/>
      <c r="JO14" s="516"/>
      <c r="JP14" s="511"/>
      <c r="JQ14" s="495"/>
      <c r="JR14" s="495"/>
      <c r="JS14" s="495"/>
      <c r="JT14" s="495"/>
      <c r="JU14" s="495"/>
      <c r="JV14" s="495"/>
      <c r="JW14" s="495"/>
      <c r="JX14" s="495"/>
      <c r="JY14" s="495"/>
      <c r="JZ14" s="495"/>
      <c r="KA14" s="495"/>
      <c r="KB14" s="495"/>
      <c r="KC14" s="495"/>
      <c r="KD14" s="495"/>
      <c r="KE14" s="495"/>
      <c r="KF14" s="498"/>
      <c r="KI14" s="631" t="str">
        <f t="shared" si="0"/>
        <v/>
      </c>
      <c r="KJ14" s="631" t="str">
        <f t="shared" si="1"/>
        <v/>
      </c>
    </row>
    <row r="15" spans="1:296" x14ac:dyDescent="0.15">
      <c r="A15" s="497"/>
      <c r="B15" s="493"/>
      <c r="C15" s="494"/>
      <c r="D15" s="500"/>
      <c r="E15" s="501"/>
      <c r="F15" s="495"/>
      <c r="G15" s="495"/>
      <c r="H15" s="495"/>
      <c r="I15" s="495"/>
      <c r="J15" s="495"/>
      <c r="K15" s="495"/>
      <c r="L15" s="495"/>
      <c r="M15" s="495"/>
      <c r="N15" s="495"/>
      <c r="O15" s="495"/>
      <c r="P15" s="495"/>
      <c r="Q15" s="495"/>
      <c r="R15" s="495"/>
      <c r="S15" s="516"/>
      <c r="T15" s="501"/>
      <c r="U15" s="495"/>
      <c r="V15" s="495"/>
      <c r="W15" s="495"/>
      <c r="X15" s="495"/>
      <c r="Y15" s="495"/>
      <c r="Z15" s="495"/>
      <c r="AA15" s="495"/>
      <c r="AB15" s="495"/>
      <c r="AC15" s="495"/>
      <c r="AD15" s="495"/>
      <c r="AE15" s="495"/>
      <c r="AF15" s="495"/>
      <c r="AG15" s="495"/>
      <c r="AH15" s="516"/>
      <c r="AI15" s="501"/>
      <c r="AJ15" s="495"/>
      <c r="AK15" s="495"/>
      <c r="AL15" s="495"/>
      <c r="AM15" s="495"/>
      <c r="AN15" s="495"/>
      <c r="AO15" s="495"/>
      <c r="AP15" s="495"/>
      <c r="AQ15" s="495"/>
      <c r="AR15" s="495"/>
      <c r="AS15" s="495"/>
      <c r="AT15" s="495"/>
      <c r="AU15" s="495"/>
      <c r="AV15" s="495"/>
      <c r="AW15" s="516"/>
      <c r="AX15" s="501"/>
      <c r="AY15" s="495"/>
      <c r="AZ15" s="495"/>
      <c r="BA15" s="495"/>
      <c r="BB15" s="495"/>
      <c r="BC15" s="495"/>
      <c r="BD15" s="495"/>
      <c r="BE15" s="495"/>
      <c r="BF15" s="495"/>
      <c r="BG15" s="495"/>
      <c r="BH15" s="495"/>
      <c r="BI15" s="495"/>
      <c r="BJ15" s="495"/>
      <c r="BK15" s="495"/>
      <c r="BL15" s="495"/>
      <c r="BM15" s="495"/>
      <c r="BN15" s="516"/>
      <c r="BO15" s="501"/>
      <c r="BP15" s="495"/>
      <c r="BQ15" s="495"/>
      <c r="BR15" s="495"/>
      <c r="BS15" s="495"/>
      <c r="BT15" s="495"/>
      <c r="BU15" s="495"/>
      <c r="BV15" s="495"/>
      <c r="BW15" s="495"/>
      <c r="BX15" s="495"/>
      <c r="BY15" s="495"/>
      <c r="BZ15" s="495"/>
      <c r="CA15" s="495"/>
      <c r="CB15" s="495"/>
      <c r="CC15" s="495"/>
      <c r="CD15" s="495"/>
      <c r="CE15" s="516"/>
      <c r="CF15" s="511"/>
      <c r="CG15" s="495"/>
      <c r="CH15" s="495"/>
      <c r="CI15" s="495"/>
      <c r="CJ15" s="495"/>
      <c r="CK15" s="495"/>
      <c r="CL15" s="495"/>
      <c r="CM15" s="495"/>
      <c r="CN15" s="495"/>
      <c r="CO15" s="495"/>
      <c r="CP15" s="495"/>
      <c r="CQ15" s="495"/>
      <c r="CR15" s="495"/>
      <c r="CS15" s="495"/>
      <c r="CT15" s="495"/>
      <c r="CU15" s="495"/>
      <c r="CV15" s="516"/>
      <c r="CW15" s="511"/>
      <c r="CX15" s="495"/>
      <c r="CY15" s="495"/>
      <c r="CZ15" s="495"/>
      <c r="DA15" s="495"/>
      <c r="DB15" s="495"/>
      <c r="DC15" s="495"/>
      <c r="DD15" s="495"/>
      <c r="DE15" s="495"/>
      <c r="DF15" s="495"/>
      <c r="DG15" s="495"/>
      <c r="DH15" s="495"/>
      <c r="DI15" s="495"/>
      <c r="DJ15" s="495"/>
      <c r="DK15" s="516"/>
      <c r="DL15" s="501"/>
      <c r="DM15" s="495"/>
      <c r="DN15" s="495"/>
      <c r="DO15" s="495"/>
      <c r="DP15" s="495"/>
      <c r="DQ15" s="495"/>
      <c r="DR15" s="495"/>
      <c r="DS15" s="495"/>
      <c r="DT15" s="495"/>
      <c r="DU15" s="495"/>
      <c r="DV15" s="495"/>
      <c r="DW15" s="495"/>
      <c r="DX15" s="495"/>
      <c r="DY15" s="495"/>
      <c r="DZ15" s="516"/>
      <c r="EA15" s="501"/>
      <c r="EB15" s="495"/>
      <c r="EC15" s="495"/>
      <c r="ED15" s="495"/>
      <c r="EE15" s="495"/>
      <c r="EF15" s="495"/>
      <c r="EG15" s="495"/>
      <c r="EH15" s="495"/>
      <c r="EI15" s="495"/>
      <c r="EJ15" s="495"/>
      <c r="EK15" s="495"/>
      <c r="EL15" s="495"/>
      <c r="EM15" s="495"/>
      <c r="EN15" s="495"/>
      <c r="EO15" s="516"/>
      <c r="EP15" s="501"/>
      <c r="EQ15" s="495"/>
      <c r="ER15" s="495"/>
      <c r="ES15" s="495"/>
      <c r="ET15" s="495"/>
      <c r="EU15" s="495"/>
      <c r="EV15" s="495"/>
      <c r="EW15" s="495"/>
      <c r="EX15" s="495"/>
      <c r="EY15" s="495"/>
      <c r="EZ15" s="495"/>
      <c r="FA15" s="495"/>
      <c r="FB15" s="495"/>
      <c r="FC15" s="495"/>
      <c r="FD15" s="495"/>
      <c r="FE15" s="495"/>
      <c r="FF15" s="516"/>
      <c r="FG15" s="501"/>
      <c r="FH15" s="495"/>
      <c r="FI15" s="495"/>
      <c r="FJ15" s="495"/>
      <c r="FK15" s="495"/>
      <c r="FL15" s="495"/>
      <c r="FM15" s="495"/>
      <c r="FN15" s="495"/>
      <c r="FO15" s="495"/>
      <c r="FP15" s="495"/>
      <c r="FQ15" s="495"/>
      <c r="FR15" s="495"/>
      <c r="FS15" s="495"/>
      <c r="FT15" s="495"/>
      <c r="FU15" s="495"/>
      <c r="FV15" s="495"/>
      <c r="FW15" s="516"/>
      <c r="FX15" s="511"/>
      <c r="FY15" s="495"/>
      <c r="FZ15" s="495"/>
      <c r="GA15" s="495"/>
      <c r="GB15" s="495"/>
      <c r="GC15" s="495"/>
      <c r="GD15" s="495"/>
      <c r="GE15" s="495"/>
      <c r="GF15" s="495"/>
      <c r="GG15" s="495"/>
      <c r="GH15" s="495"/>
      <c r="GI15" s="495"/>
      <c r="GJ15" s="495"/>
      <c r="GK15" s="495"/>
      <c r="GL15" s="495"/>
      <c r="GM15" s="495"/>
      <c r="GN15" s="516"/>
      <c r="GO15" s="501"/>
      <c r="GP15" s="495"/>
      <c r="GQ15" s="495"/>
      <c r="GR15" s="495"/>
      <c r="GS15" s="495"/>
      <c r="GT15" s="495"/>
      <c r="GU15" s="495"/>
      <c r="GV15" s="495"/>
      <c r="GW15" s="495"/>
      <c r="GX15" s="495"/>
      <c r="GY15" s="495"/>
      <c r="GZ15" s="495"/>
      <c r="HA15" s="495"/>
      <c r="HB15" s="495"/>
      <c r="HC15" s="516"/>
      <c r="HD15" s="501"/>
      <c r="HE15" s="495"/>
      <c r="HF15" s="495"/>
      <c r="HG15" s="495"/>
      <c r="HH15" s="495"/>
      <c r="HI15" s="495"/>
      <c r="HJ15" s="495"/>
      <c r="HK15" s="495"/>
      <c r="HL15" s="495"/>
      <c r="HM15" s="495"/>
      <c r="HN15" s="495"/>
      <c r="HO15" s="495"/>
      <c r="HP15" s="495"/>
      <c r="HQ15" s="495"/>
      <c r="HR15" s="516"/>
      <c r="HS15" s="501"/>
      <c r="HT15" s="495"/>
      <c r="HU15" s="495"/>
      <c r="HV15" s="495"/>
      <c r="HW15" s="495"/>
      <c r="HX15" s="495"/>
      <c r="HY15" s="495"/>
      <c r="HZ15" s="495"/>
      <c r="IA15" s="495"/>
      <c r="IB15" s="495"/>
      <c r="IC15" s="495"/>
      <c r="ID15" s="495"/>
      <c r="IE15" s="495"/>
      <c r="IF15" s="495"/>
      <c r="IG15" s="516"/>
      <c r="IH15" s="501"/>
      <c r="II15" s="495"/>
      <c r="IJ15" s="495"/>
      <c r="IK15" s="495"/>
      <c r="IL15" s="495"/>
      <c r="IM15" s="495"/>
      <c r="IN15" s="495"/>
      <c r="IO15" s="495"/>
      <c r="IP15" s="495"/>
      <c r="IQ15" s="495"/>
      <c r="IR15" s="495"/>
      <c r="IS15" s="495"/>
      <c r="IT15" s="495"/>
      <c r="IU15" s="495"/>
      <c r="IV15" s="495"/>
      <c r="IW15" s="495"/>
      <c r="IX15" s="516"/>
      <c r="IY15" s="501"/>
      <c r="IZ15" s="495"/>
      <c r="JA15" s="495"/>
      <c r="JB15" s="495"/>
      <c r="JC15" s="495"/>
      <c r="JD15" s="495"/>
      <c r="JE15" s="495"/>
      <c r="JF15" s="495"/>
      <c r="JG15" s="495"/>
      <c r="JH15" s="495"/>
      <c r="JI15" s="495"/>
      <c r="JJ15" s="495"/>
      <c r="JK15" s="495"/>
      <c r="JL15" s="495"/>
      <c r="JM15" s="495"/>
      <c r="JN15" s="495"/>
      <c r="JO15" s="516"/>
      <c r="JP15" s="511"/>
      <c r="JQ15" s="495"/>
      <c r="JR15" s="495"/>
      <c r="JS15" s="495"/>
      <c r="JT15" s="495"/>
      <c r="JU15" s="495"/>
      <c r="JV15" s="495"/>
      <c r="JW15" s="495"/>
      <c r="JX15" s="495"/>
      <c r="JY15" s="495"/>
      <c r="JZ15" s="495"/>
      <c r="KA15" s="495"/>
      <c r="KB15" s="495"/>
      <c r="KC15" s="495"/>
      <c r="KD15" s="495"/>
      <c r="KE15" s="495"/>
      <c r="KF15" s="498"/>
      <c r="KI15" s="631" t="str">
        <f t="shared" si="0"/>
        <v/>
      </c>
      <c r="KJ15" s="631" t="str">
        <f t="shared" si="1"/>
        <v/>
      </c>
    </row>
    <row r="16" spans="1:296" x14ac:dyDescent="0.15">
      <c r="A16" s="497"/>
      <c r="B16" s="493"/>
      <c r="C16" s="494"/>
      <c r="D16" s="500"/>
      <c r="E16" s="501"/>
      <c r="F16" s="495"/>
      <c r="G16" s="495"/>
      <c r="H16" s="495"/>
      <c r="I16" s="495"/>
      <c r="J16" s="495"/>
      <c r="K16" s="495"/>
      <c r="L16" s="495"/>
      <c r="M16" s="495"/>
      <c r="N16" s="495"/>
      <c r="O16" s="495"/>
      <c r="P16" s="495"/>
      <c r="Q16" s="495"/>
      <c r="R16" s="495"/>
      <c r="S16" s="516"/>
      <c r="T16" s="501"/>
      <c r="U16" s="495"/>
      <c r="V16" s="495"/>
      <c r="W16" s="495"/>
      <c r="X16" s="495"/>
      <c r="Y16" s="495"/>
      <c r="Z16" s="495"/>
      <c r="AA16" s="495"/>
      <c r="AB16" s="495"/>
      <c r="AC16" s="495"/>
      <c r="AD16" s="495"/>
      <c r="AE16" s="495"/>
      <c r="AF16" s="495"/>
      <c r="AG16" s="495"/>
      <c r="AH16" s="516"/>
      <c r="AI16" s="501"/>
      <c r="AJ16" s="495"/>
      <c r="AK16" s="495"/>
      <c r="AL16" s="495"/>
      <c r="AM16" s="495"/>
      <c r="AN16" s="495"/>
      <c r="AO16" s="495"/>
      <c r="AP16" s="495"/>
      <c r="AQ16" s="495"/>
      <c r="AR16" s="495"/>
      <c r="AS16" s="495"/>
      <c r="AT16" s="495"/>
      <c r="AU16" s="495"/>
      <c r="AV16" s="495"/>
      <c r="AW16" s="516"/>
      <c r="AX16" s="501"/>
      <c r="AY16" s="495"/>
      <c r="AZ16" s="495"/>
      <c r="BA16" s="495"/>
      <c r="BB16" s="495"/>
      <c r="BC16" s="495"/>
      <c r="BD16" s="495"/>
      <c r="BE16" s="495"/>
      <c r="BF16" s="495"/>
      <c r="BG16" s="495"/>
      <c r="BH16" s="495"/>
      <c r="BI16" s="495"/>
      <c r="BJ16" s="495"/>
      <c r="BK16" s="495"/>
      <c r="BL16" s="495"/>
      <c r="BM16" s="495"/>
      <c r="BN16" s="516"/>
      <c r="BO16" s="501"/>
      <c r="BP16" s="495"/>
      <c r="BQ16" s="495"/>
      <c r="BR16" s="495"/>
      <c r="BS16" s="495"/>
      <c r="BT16" s="495"/>
      <c r="BU16" s="495"/>
      <c r="BV16" s="495"/>
      <c r="BW16" s="495"/>
      <c r="BX16" s="495"/>
      <c r="BY16" s="495"/>
      <c r="BZ16" s="495"/>
      <c r="CA16" s="495"/>
      <c r="CB16" s="495"/>
      <c r="CC16" s="495"/>
      <c r="CD16" s="495"/>
      <c r="CE16" s="516"/>
      <c r="CF16" s="511"/>
      <c r="CG16" s="495"/>
      <c r="CH16" s="495"/>
      <c r="CI16" s="495"/>
      <c r="CJ16" s="495"/>
      <c r="CK16" s="495"/>
      <c r="CL16" s="495"/>
      <c r="CM16" s="495"/>
      <c r="CN16" s="495"/>
      <c r="CO16" s="495"/>
      <c r="CP16" s="495"/>
      <c r="CQ16" s="495"/>
      <c r="CR16" s="495"/>
      <c r="CS16" s="495"/>
      <c r="CT16" s="495"/>
      <c r="CU16" s="495"/>
      <c r="CV16" s="516"/>
      <c r="CW16" s="511"/>
      <c r="CX16" s="495"/>
      <c r="CY16" s="495"/>
      <c r="CZ16" s="495"/>
      <c r="DA16" s="495"/>
      <c r="DB16" s="495"/>
      <c r="DC16" s="495"/>
      <c r="DD16" s="495"/>
      <c r="DE16" s="495"/>
      <c r="DF16" s="495"/>
      <c r="DG16" s="495"/>
      <c r="DH16" s="495"/>
      <c r="DI16" s="495"/>
      <c r="DJ16" s="495"/>
      <c r="DK16" s="516"/>
      <c r="DL16" s="501"/>
      <c r="DM16" s="495"/>
      <c r="DN16" s="495"/>
      <c r="DO16" s="495"/>
      <c r="DP16" s="495"/>
      <c r="DQ16" s="495"/>
      <c r="DR16" s="495"/>
      <c r="DS16" s="495"/>
      <c r="DT16" s="495"/>
      <c r="DU16" s="495"/>
      <c r="DV16" s="495"/>
      <c r="DW16" s="495"/>
      <c r="DX16" s="495"/>
      <c r="DY16" s="495"/>
      <c r="DZ16" s="516"/>
      <c r="EA16" s="501"/>
      <c r="EB16" s="495"/>
      <c r="EC16" s="495"/>
      <c r="ED16" s="495"/>
      <c r="EE16" s="495"/>
      <c r="EF16" s="495"/>
      <c r="EG16" s="495"/>
      <c r="EH16" s="495"/>
      <c r="EI16" s="495"/>
      <c r="EJ16" s="495"/>
      <c r="EK16" s="495"/>
      <c r="EL16" s="495"/>
      <c r="EM16" s="495"/>
      <c r="EN16" s="495"/>
      <c r="EO16" s="516"/>
      <c r="EP16" s="501"/>
      <c r="EQ16" s="495"/>
      <c r="ER16" s="495"/>
      <c r="ES16" s="495"/>
      <c r="ET16" s="495"/>
      <c r="EU16" s="495"/>
      <c r="EV16" s="495"/>
      <c r="EW16" s="495"/>
      <c r="EX16" s="495"/>
      <c r="EY16" s="495"/>
      <c r="EZ16" s="495"/>
      <c r="FA16" s="495"/>
      <c r="FB16" s="495"/>
      <c r="FC16" s="495"/>
      <c r="FD16" s="495"/>
      <c r="FE16" s="495"/>
      <c r="FF16" s="516"/>
      <c r="FG16" s="501"/>
      <c r="FH16" s="495"/>
      <c r="FI16" s="495"/>
      <c r="FJ16" s="495"/>
      <c r="FK16" s="495"/>
      <c r="FL16" s="495"/>
      <c r="FM16" s="495"/>
      <c r="FN16" s="495"/>
      <c r="FO16" s="495"/>
      <c r="FP16" s="495"/>
      <c r="FQ16" s="495"/>
      <c r="FR16" s="495"/>
      <c r="FS16" s="495"/>
      <c r="FT16" s="495"/>
      <c r="FU16" s="495"/>
      <c r="FV16" s="495"/>
      <c r="FW16" s="516"/>
      <c r="FX16" s="511"/>
      <c r="FY16" s="495"/>
      <c r="FZ16" s="495"/>
      <c r="GA16" s="495"/>
      <c r="GB16" s="495"/>
      <c r="GC16" s="495"/>
      <c r="GD16" s="495"/>
      <c r="GE16" s="495"/>
      <c r="GF16" s="495"/>
      <c r="GG16" s="495"/>
      <c r="GH16" s="495"/>
      <c r="GI16" s="495"/>
      <c r="GJ16" s="495"/>
      <c r="GK16" s="495"/>
      <c r="GL16" s="495"/>
      <c r="GM16" s="495"/>
      <c r="GN16" s="516"/>
      <c r="GO16" s="501"/>
      <c r="GP16" s="495"/>
      <c r="GQ16" s="495"/>
      <c r="GR16" s="495"/>
      <c r="GS16" s="495"/>
      <c r="GT16" s="495"/>
      <c r="GU16" s="495"/>
      <c r="GV16" s="495"/>
      <c r="GW16" s="495"/>
      <c r="GX16" s="495"/>
      <c r="GY16" s="495"/>
      <c r="GZ16" s="495"/>
      <c r="HA16" s="495"/>
      <c r="HB16" s="495"/>
      <c r="HC16" s="516"/>
      <c r="HD16" s="501"/>
      <c r="HE16" s="495"/>
      <c r="HF16" s="495"/>
      <c r="HG16" s="495"/>
      <c r="HH16" s="495"/>
      <c r="HI16" s="495"/>
      <c r="HJ16" s="495"/>
      <c r="HK16" s="495"/>
      <c r="HL16" s="495"/>
      <c r="HM16" s="495"/>
      <c r="HN16" s="495"/>
      <c r="HO16" s="495"/>
      <c r="HP16" s="495"/>
      <c r="HQ16" s="495"/>
      <c r="HR16" s="516"/>
      <c r="HS16" s="501"/>
      <c r="HT16" s="495"/>
      <c r="HU16" s="495"/>
      <c r="HV16" s="495"/>
      <c r="HW16" s="495"/>
      <c r="HX16" s="495"/>
      <c r="HY16" s="495"/>
      <c r="HZ16" s="495"/>
      <c r="IA16" s="495"/>
      <c r="IB16" s="495"/>
      <c r="IC16" s="495"/>
      <c r="ID16" s="495"/>
      <c r="IE16" s="495"/>
      <c r="IF16" s="495"/>
      <c r="IG16" s="516"/>
      <c r="IH16" s="501"/>
      <c r="II16" s="495"/>
      <c r="IJ16" s="495"/>
      <c r="IK16" s="495"/>
      <c r="IL16" s="495"/>
      <c r="IM16" s="495"/>
      <c r="IN16" s="495"/>
      <c r="IO16" s="495"/>
      <c r="IP16" s="495"/>
      <c r="IQ16" s="495"/>
      <c r="IR16" s="495"/>
      <c r="IS16" s="495"/>
      <c r="IT16" s="495"/>
      <c r="IU16" s="495"/>
      <c r="IV16" s="495"/>
      <c r="IW16" s="495"/>
      <c r="IX16" s="516"/>
      <c r="IY16" s="501"/>
      <c r="IZ16" s="495"/>
      <c r="JA16" s="495"/>
      <c r="JB16" s="495"/>
      <c r="JC16" s="495"/>
      <c r="JD16" s="495"/>
      <c r="JE16" s="495"/>
      <c r="JF16" s="495"/>
      <c r="JG16" s="495"/>
      <c r="JH16" s="495"/>
      <c r="JI16" s="495"/>
      <c r="JJ16" s="495"/>
      <c r="JK16" s="495"/>
      <c r="JL16" s="495"/>
      <c r="JM16" s="495"/>
      <c r="JN16" s="495"/>
      <c r="JO16" s="516"/>
      <c r="JP16" s="511"/>
      <c r="JQ16" s="495"/>
      <c r="JR16" s="495"/>
      <c r="JS16" s="495"/>
      <c r="JT16" s="495"/>
      <c r="JU16" s="495"/>
      <c r="JV16" s="495"/>
      <c r="JW16" s="495"/>
      <c r="JX16" s="495"/>
      <c r="JY16" s="495"/>
      <c r="JZ16" s="495"/>
      <c r="KA16" s="495"/>
      <c r="KB16" s="495"/>
      <c r="KC16" s="495"/>
      <c r="KD16" s="495"/>
      <c r="KE16" s="495"/>
      <c r="KF16" s="498"/>
      <c r="KI16" s="631" t="str">
        <f t="shared" si="0"/>
        <v/>
      </c>
      <c r="KJ16" s="631"/>
    </row>
    <row r="17" spans="1:296" x14ac:dyDescent="0.15">
      <c r="A17" s="497"/>
      <c r="B17" s="493"/>
      <c r="C17" s="494"/>
      <c r="D17" s="500"/>
      <c r="E17" s="501"/>
      <c r="F17" s="495"/>
      <c r="G17" s="495"/>
      <c r="H17" s="495"/>
      <c r="I17" s="495"/>
      <c r="J17" s="495"/>
      <c r="K17" s="495"/>
      <c r="L17" s="495"/>
      <c r="M17" s="495"/>
      <c r="N17" s="495"/>
      <c r="O17" s="495"/>
      <c r="P17" s="495"/>
      <c r="Q17" s="495"/>
      <c r="R17" s="495"/>
      <c r="S17" s="516"/>
      <c r="T17" s="501"/>
      <c r="U17" s="495"/>
      <c r="V17" s="495"/>
      <c r="W17" s="495"/>
      <c r="X17" s="495"/>
      <c r="Y17" s="495"/>
      <c r="Z17" s="495"/>
      <c r="AA17" s="495"/>
      <c r="AB17" s="495"/>
      <c r="AC17" s="495"/>
      <c r="AD17" s="495"/>
      <c r="AE17" s="495"/>
      <c r="AF17" s="495"/>
      <c r="AG17" s="495"/>
      <c r="AH17" s="516"/>
      <c r="AI17" s="501"/>
      <c r="AJ17" s="495"/>
      <c r="AK17" s="495"/>
      <c r="AL17" s="495"/>
      <c r="AM17" s="495"/>
      <c r="AN17" s="495"/>
      <c r="AO17" s="495"/>
      <c r="AP17" s="495"/>
      <c r="AQ17" s="495"/>
      <c r="AR17" s="495"/>
      <c r="AS17" s="495"/>
      <c r="AT17" s="495"/>
      <c r="AU17" s="495"/>
      <c r="AV17" s="495"/>
      <c r="AW17" s="516"/>
      <c r="AX17" s="501"/>
      <c r="AY17" s="495"/>
      <c r="AZ17" s="495"/>
      <c r="BA17" s="495"/>
      <c r="BB17" s="495"/>
      <c r="BC17" s="495"/>
      <c r="BD17" s="495"/>
      <c r="BE17" s="495"/>
      <c r="BF17" s="495"/>
      <c r="BG17" s="495"/>
      <c r="BH17" s="495"/>
      <c r="BI17" s="495"/>
      <c r="BJ17" s="495"/>
      <c r="BK17" s="495"/>
      <c r="BL17" s="495"/>
      <c r="BM17" s="495"/>
      <c r="BN17" s="516"/>
      <c r="BO17" s="501"/>
      <c r="BP17" s="495"/>
      <c r="BQ17" s="495"/>
      <c r="BR17" s="495"/>
      <c r="BS17" s="495"/>
      <c r="BT17" s="495"/>
      <c r="BU17" s="495"/>
      <c r="BV17" s="495"/>
      <c r="BW17" s="495"/>
      <c r="BX17" s="495"/>
      <c r="BY17" s="495"/>
      <c r="BZ17" s="495"/>
      <c r="CA17" s="495"/>
      <c r="CB17" s="495"/>
      <c r="CC17" s="495"/>
      <c r="CD17" s="495"/>
      <c r="CE17" s="516"/>
      <c r="CF17" s="511"/>
      <c r="CG17" s="495"/>
      <c r="CH17" s="495"/>
      <c r="CI17" s="495"/>
      <c r="CJ17" s="495"/>
      <c r="CK17" s="495"/>
      <c r="CL17" s="495"/>
      <c r="CM17" s="495"/>
      <c r="CN17" s="495"/>
      <c r="CO17" s="495"/>
      <c r="CP17" s="495"/>
      <c r="CQ17" s="495"/>
      <c r="CR17" s="495"/>
      <c r="CS17" s="495"/>
      <c r="CT17" s="495"/>
      <c r="CU17" s="495"/>
      <c r="CV17" s="516"/>
      <c r="CW17" s="511"/>
      <c r="CX17" s="495"/>
      <c r="CY17" s="495"/>
      <c r="CZ17" s="495"/>
      <c r="DA17" s="495"/>
      <c r="DB17" s="495"/>
      <c r="DC17" s="495"/>
      <c r="DD17" s="495"/>
      <c r="DE17" s="495"/>
      <c r="DF17" s="495"/>
      <c r="DG17" s="495"/>
      <c r="DH17" s="495"/>
      <c r="DI17" s="495"/>
      <c r="DJ17" s="495"/>
      <c r="DK17" s="516"/>
      <c r="DL17" s="501"/>
      <c r="DM17" s="495"/>
      <c r="DN17" s="495"/>
      <c r="DO17" s="495"/>
      <c r="DP17" s="495"/>
      <c r="DQ17" s="495"/>
      <c r="DR17" s="495"/>
      <c r="DS17" s="495"/>
      <c r="DT17" s="495"/>
      <c r="DU17" s="495"/>
      <c r="DV17" s="495"/>
      <c r="DW17" s="495"/>
      <c r="DX17" s="495"/>
      <c r="DY17" s="495"/>
      <c r="DZ17" s="516"/>
      <c r="EA17" s="501"/>
      <c r="EB17" s="495"/>
      <c r="EC17" s="495"/>
      <c r="ED17" s="495"/>
      <c r="EE17" s="495"/>
      <c r="EF17" s="495"/>
      <c r="EG17" s="495"/>
      <c r="EH17" s="495"/>
      <c r="EI17" s="495"/>
      <c r="EJ17" s="495"/>
      <c r="EK17" s="495"/>
      <c r="EL17" s="495"/>
      <c r="EM17" s="495"/>
      <c r="EN17" s="495"/>
      <c r="EO17" s="516"/>
      <c r="EP17" s="501"/>
      <c r="EQ17" s="495"/>
      <c r="ER17" s="495"/>
      <c r="ES17" s="495"/>
      <c r="ET17" s="495"/>
      <c r="EU17" s="495"/>
      <c r="EV17" s="495"/>
      <c r="EW17" s="495"/>
      <c r="EX17" s="495"/>
      <c r="EY17" s="495"/>
      <c r="EZ17" s="495"/>
      <c r="FA17" s="495"/>
      <c r="FB17" s="495"/>
      <c r="FC17" s="495"/>
      <c r="FD17" s="495"/>
      <c r="FE17" s="495"/>
      <c r="FF17" s="516"/>
      <c r="FG17" s="501"/>
      <c r="FH17" s="495"/>
      <c r="FI17" s="495"/>
      <c r="FJ17" s="495"/>
      <c r="FK17" s="495"/>
      <c r="FL17" s="495"/>
      <c r="FM17" s="495"/>
      <c r="FN17" s="495"/>
      <c r="FO17" s="495"/>
      <c r="FP17" s="495"/>
      <c r="FQ17" s="495"/>
      <c r="FR17" s="495"/>
      <c r="FS17" s="495"/>
      <c r="FT17" s="495"/>
      <c r="FU17" s="495"/>
      <c r="FV17" s="495"/>
      <c r="FW17" s="516"/>
      <c r="FX17" s="511"/>
      <c r="FY17" s="495"/>
      <c r="FZ17" s="495"/>
      <c r="GA17" s="495"/>
      <c r="GB17" s="495"/>
      <c r="GC17" s="495"/>
      <c r="GD17" s="495"/>
      <c r="GE17" s="495"/>
      <c r="GF17" s="495"/>
      <c r="GG17" s="495"/>
      <c r="GH17" s="495"/>
      <c r="GI17" s="495"/>
      <c r="GJ17" s="495"/>
      <c r="GK17" s="495"/>
      <c r="GL17" s="495"/>
      <c r="GM17" s="495"/>
      <c r="GN17" s="516"/>
      <c r="GO17" s="501"/>
      <c r="GP17" s="495"/>
      <c r="GQ17" s="495"/>
      <c r="GR17" s="495"/>
      <c r="GS17" s="495"/>
      <c r="GT17" s="495"/>
      <c r="GU17" s="495"/>
      <c r="GV17" s="495"/>
      <c r="GW17" s="495"/>
      <c r="GX17" s="495"/>
      <c r="GY17" s="495"/>
      <c r="GZ17" s="495"/>
      <c r="HA17" s="495"/>
      <c r="HB17" s="495"/>
      <c r="HC17" s="516"/>
      <c r="HD17" s="501"/>
      <c r="HE17" s="495"/>
      <c r="HF17" s="495"/>
      <c r="HG17" s="495"/>
      <c r="HH17" s="495"/>
      <c r="HI17" s="495"/>
      <c r="HJ17" s="495"/>
      <c r="HK17" s="495"/>
      <c r="HL17" s="495"/>
      <c r="HM17" s="495"/>
      <c r="HN17" s="495"/>
      <c r="HO17" s="495"/>
      <c r="HP17" s="495"/>
      <c r="HQ17" s="495"/>
      <c r="HR17" s="516"/>
      <c r="HS17" s="501"/>
      <c r="HT17" s="495"/>
      <c r="HU17" s="495"/>
      <c r="HV17" s="495"/>
      <c r="HW17" s="495"/>
      <c r="HX17" s="495"/>
      <c r="HY17" s="495"/>
      <c r="HZ17" s="495"/>
      <c r="IA17" s="495"/>
      <c r="IB17" s="495"/>
      <c r="IC17" s="495"/>
      <c r="ID17" s="495"/>
      <c r="IE17" s="495"/>
      <c r="IF17" s="495"/>
      <c r="IG17" s="516"/>
      <c r="IH17" s="501"/>
      <c r="II17" s="495"/>
      <c r="IJ17" s="495"/>
      <c r="IK17" s="495"/>
      <c r="IL17" s="495"/>
      <c r="IM17" s="495"/>
      <c r="IN17" s="495"/>
      <c r="IO17" s="495"/>
      <c r="IP17" s="495"/>
      <c r="IQ17" s="495"/>
      <c r="IR17" s="495"/>
      <c r="IS17" s="495"/>
      <c r="IT17" s="495"/>
      <c r="IU17" s="495"/>
      <c r="IV17" s="495"/>
      <c r="IW17" s="495"/>
      <c r="IX17" s="516"/>
      <c r="IY17" s="501"/>
      <c r="IZ17" s="495"/>
      <c r="JA17" s="495"/>
      <c r="JB17" s="495"/>
      <c r="JC17" s="495"/>
      <c r="JD17" s="495"/>
      <c r="JE17" s="495"/>
      <c r="JF17" s="495"/>
      <c r="JG17" s="495"/>
      <c r="JH17" s="495"/>
      <c r="JI17" s="495"/>
      <c r="JJ17" s="495"/>
      <c r="JK17" s="495"/>
      <c r="JL17" s="495"/>
      <c r="JM17" s="495"/>
      <c r="JN17" s="495"/>
      <c r="JO17" s="516"/>
      <c r="JP17" s="511"/>
      <c r="JQ17" s="495"/>
      <c r="JR17" s="495"/>
      <c r="JS17" s="495"/>
      <c r="JT17" s="495"/>
      <c r="JU17" s="495"/>
      <c r="JV17" s="495"/>
      <c r="JW17" s="495"/>
      <c r="JX17" s="495"/>
      <c r="JY17" s="495"/>
      <c r="JZ17" s="495"/>
      <c r="KA17" s="495"/>
      <c r="KB17" s="495"/>
      <c r="KC17" s="495"/>
      <c r="KD17" s="495"/>
      <c r="KE17" s="495"/>
      <c r="KF17" s="498"/>
      <c r="KI17" s="631" t="str">
        <f t="shared" si="0"/>
        <v/>
      </c>
      <c r="KJ17" s="631" t="str">
        <f t="shared" si="1"/>
        <v/>
      </c>
    </row>
    <row r="18" spans="1:296" x14ac:dyDescent="0.15">
      <c r="A18" s="497"/>
      <c r="B18" s="493"/>
      <c r="C18" s="494"/>
      <c r="D18" s="500"/>
      <c r="E18" s="501"/>
      <c r="F18" s="495"/>
      <c r="G18" s="495"/>
      <c r="H18" s="495"/>
      <c r="I18" s="495"/>
      <c r="J18" s="495"/>
      <c r="K18" s="495"/>
      <c r="L18" s="495"/>
      <c r="M18" s="495"/>
      <c r="N18" s="495"/>
      <c r="O18" s="495"/>
      <c r="P18" s="495"/>
      <c r="Q18" s="495"/>
      <c r="R18" s="495"/>
      <c r="S18" s="516"/>
      <c r="T18" s="501"/>
      <c r="U18" s="495"/>
      <c r="V18" s="495"/>
      <c r="W18" s="495"/>
      <c r="X18" s="495"/>
      <c r="Y18" s="495"/>
      <c r="Z18" s="495"/>
      <c r="AA18" s="495"/>
      <c r="AB18" s="495"/>
      <c r="AC18" s="495"/>
      <c r="AD18" s="495"/>
      <c r="AE18" s="495"/>
      <c r="AF18" s="495"/>
      <c r="AG18" s="495"/>
      <c r="AH18" s="516"/>
      <c r="AI18" s="501"/>
      <c r="AJ18" s="495"/>
      <c r="AK18" s="495"/>
      <c r="AL18" s="495"/>
      <c r="AM18" s="495"/>
      <c r="AN18" s="495"/>
      <c r="AO18" s="495"/>
      <c r="AP18" s="495"/>
      <c r="AQ18" s="495"/>
      <c r="AR18" s="495"/>
      <c r="AS18" s="495"/>
      <c r="AT18" s="495"/>
      <c r="AU18" s="495"/>
      <c r="AV18" s="495"/>
      <c r="AW18" s="516"/>
      <c r="AX18" s="501"/>
      <c r="AY18" s="495"/>
      <c r="AZ18" s="495"/>
      <c r="BA18" s="495"/>
      <c r="BB18" s="495"/>
      <c r="BC18" s="495"/>
      <c r="BD18" s="495"/>
      <c r="BE18" s="495"/>
      <c r="BF18" s="495"/>
      <c r="BG18" s="495"/>
      <c r="BH18" s="495"/>
      <c r="BI18" s="495"/>
      <c r="BJ18" s="495"/>
      <c r="BK18" s="495"/>
      <c r="BL18" s="495"/>
      <c r="BM18" s="495"/>
      <c r="BN18" s="516"/>
      <c r="BO18" s="501"/>
      <c r="BP18" s="495"/>
      <c r="BQ18" s="495"/>
      <c r="BR18" s="495"/>
      <c r="BS18" s="495"/>
      <c r="BT18" s="495"/>
      <c r="BU18" s="495"/>
      <c r="BV18" s="495"/>
      <c r="BW18" s="495"/>
      <c r="BX18" s="495"/>
      <c r="BY18" s="495"/>
      <c r="BZ18" s="495"/>
      <c r="CA18" s="495"/>
      <c r="CB18" s="495"/>
      <c r="CC18" s="495"/>
      <c r="CD18" s="495"/>
      <c r="CE18" s="516"/>
      <c r="CF18" s="511"/>
      <c r="CG18" s="495"/>
      <c r="CH18" s="495"/>
      <c r="CI18" s="495"/>
      <c r="CJ18" s="495"/>
      <c r="CK18" s="495"/>
      <c r="CL18" s="495"/>
      <c r="CM18" s="495"/>
      <c r="CN18" s="495"/>
      <c r="CO18" s="495"/>
      <c r="CP18" s="495"/>
      <c r="CQ18" s="495"/>
      <c r="CR18" s="495"/>
      <c r="CS18" s="495"/>
      <c r="CT18" s="495"/>
      <c r="CU18" s="495"/>
      <c r="CV18" s="516"/>
      <c r="CW18" s="511"/>
      <c r="CX18" s="495"/>
      <c r="CY18" s="495"/>
      <c r="CZ18" s="495"/>
      <c r="DA18" s="495"/>
      <c r="DB18" s="495"/>
      <c r="DC18" s="495"/>
      <c r="DD18" s="495"/>
      <c r="DE18" s="495"/>
      <c r="DF18" s="495"/>
      <c r="DG18" s="495"/>
      <c r="DH18" s="495"/>
      <c r="DI18" s="495"/>
      <c r="DJ18" s="495"/>
      <c r="DK18" s="516"/>
      <c r="DL18" s="501"/>
      <c r="DM18" s="495"/>
      <c r="DN18" s="495"/>
      <c r="DO18" s="495"/>
      <c r="DP18" s="495"/>
      <c r="DQ18" s="495"/>
      <c r="DR18" s="495"/>
      <c r="DS18" s="495"/>
      <c r="DT18" s="495"/>
      <c r="DU18" s="495"/>
      <c r="DV18" s="495"/>
      <c r="DW18" s="495"/>
      <c r="DX18" s="495"/>
      <c r="DY18" s="495"/>
      <c r="DZ18" s="516"/>
      <c r="EA18" s="501"/>
      <c r="EB18" s="495"/>
      <c r="EC18" s="495"/>
      <c r="ED18" s="495"/>
      <c r="EE18" s="495"/>
      <c r="EF18" s="495"/>
      <c r="EG18" s="495"/>
      <c r="EH18" s="495"/>
      <c r="EI18" s="495"/>
      <c r="EJ18" s="495"/>
      <c r="EK18" s="495"/>
      <c r="EL18" s="495"/>
      <c r="EM18" s="495"/>
      <c r="EN18" s="495"/>
      <c r="EO18" s="516"/>
      <c r="EP18" s="501"/>
      <c r="EQ18" s="495"/>
      <c r="ER18" s="495"/>
      <c r="ES18" s="495"/>
      <c r="ET18" s="495"/>
      <c r="EU18" s="495"/>
      <c r="EV18" s="495"/>
      <c r="EW18" s="495"/>
      <c r="EX18" s="495"/>
      <c r="EY18" s="495"/>
      <c r="EZ18" s="495"/>
      <c r="FA18" s="495"/>
      <c r="FB18" s="495"/>
      <c r="FC18" s="495"/>
      <c r="FD18" s="495"/>
      <c r="FE18" s="495"/>
      <c r="FF18" s="516"/>
      <c r="FG18" s="501"/>
      <c r="FH18" s="495"/>
      <c r="FI18" s="495"/>
      <c r="FJ18" s="495"/>
      <c r="FK18" s="495"/>
      <c r="FL18" s="495"/>
      <c r="FM18" s="495"/>
      <c r="FN18" s="495"/>
      <c r="FO18" s="495"/>
      <c r="FP18" s="495"/>
      <c r="FQ18" s="495"/>
      <c r="FR18" s="495"/>
      <c r="FS18" s="495"/>
      <c r="FT18" s="495"/>
      <c r="FU18" s="495"/>
      <c r="FV18" s="495"/>
      <c r="FW18" s="516"/>
      <c r="FX18" s="511"/>
      <c r="FY18" s="495"/>
      <c r="FZ18" s="495"/>
      <c r="GA18" s="495"/>
      <c r="GB18" s="495"/>
      <c r="GC18" s="495"/>
      <c r="GD18" s="495"/>
      <c r="GE18" s="495"/>
      <c r="GF18" s="495"/>
      <c r="GG18" s="495"/>
      <c r="GH18" s="495"/>
      <c r="GI18" s="495"/>
      <c r="GJ18" s="495"/>
      <c r="GK18" s="495"/>
      <c r="GL18" s="495"/>
      <c r="GM18" s="495"/>
      <c r="GN18" s="516"/>
      <c r="GO18" s="501"/>
      <c r="GP18" s="495"/>
      <c r="GQ18" s="495"/>
      <c r="GR18" s="495"/>
      <c r="GS18" s="495"/>
      <c r="GT18" s="495"/>
      <c r="GU18" s="495"/>
      <c r="GV18" s="495"/>
      <c r="GW18" s="495"/>
      <c r="GX18" s="495"/>
      <c r="GY18" s="495"/>
      <c r="GZ18" s="495"/>
      <c r="HA18" s="495"/>
      <c r="HB18" s="495"/>
      <c r="HC18" s="516"/>
      <c r="HD18" s="501"/>
      <c r="HE18" s="495"/>
      <c r="HF18" s="495"/>
      <c r="HG18" s="495"/>
      <c r="HH18" s="495"/>
      <c r="HI18" s="495"/>
      <c r="HJ18" s="495"/>
      <c r="HK18" s="495"/>
      <c r="HL18" s="495"/>
      <c r="HM18" s="495"/>
      <c r="HN18" s="495"/>
      <c r="HO18" s="495"/>
      <c r="HP18" s="495"/>
      <c r="HQ18" s="495"/>
      <c r="HR18" s="516"/>
      <c r="HS18" s="501"/>
      <c r="HT18" s="495"/>
      <c r="HU18" s="495"/>
      <c r="HV18" s="495"/>
      <c r="HW18" s="495"/>
      <c r="HX18" s="495"/>
      <c r="HY18" s="495"/>
      <c r="HZ18" s="495"/>
      <c r="IA18" s="495"/>
      <c r="IB18" s="495"/>
      <c r="IC18" s="495"/>
      <c r="ID18" s="495"/>
      <c r="IE18" s="495"/>
      <c r="IF18" s="495"/>
      <c r="IG18" s="516"/>
      <c r="IH18" s="501"/>
      <c r="II18" s="495"/>
      <c r="IJ18" s="495"/>
      <c r="IK18" s="495"/>
      <c r="IL18" s="495"/>
      <c r="IM18" s="495"/>
      <c r="IN18" s="495"/>
      <c r="IO18" s="495"/>
      <c r="IP18" s="495"/>
      <c r="IQ18" s="495"/>
      <c r="IR18" s="495"/>
      <c r="IS18" s="495"/>
      <c r="IT18" s="495"/>
      <c r="IU18" s="495"/>
      <c r="IV18" s="495"/>
      <c r="IW18" s="495"/>
      <c r="IX18" s="516"/>
      <c r="IY18" s="501"/>
      <c r="IZ18" s="495"/>
      <c r="JA18" s="495"/>
      <c r="JB18" s="495"/>
      <c r="JC18" s="495"/>
      <c r="JD18" s="495"/>
      <c r="JE18" s="495"/>
      <c r="JF18" s="495"/>
      <c r="JG18" s="495"/>
      <c r="JH18" s="495"/>
      <c r="JI18" s="495"/>
      <c r="JJ18" s="495"/>
      <c r="JK18" s="495"/>
      <c r="JL18" s="495"/>
      <c r="JM18" s="495"/>
      <c r="JN18" s="495"/>
      <c r="JO18" s="516"/>
      <c r="JP18" s="511"/>
      <c r="JQ18" s="495"/>
      <c r="JR18" s="495"/>
      <c r="JS18" s="495"/>
      <c r="JT18" s="495"/>
      <c r="JU18" s="495"/>
      <c r="JV18" s="495"/>
      <c r="JW18" s="495"/>
      <c r="JX18" s="495"/>
      <c r="JY18" s="495"/>
      <c r="JZ18" s="495"/>
      <c r="KA18" s="495"/>
      <c r="KB18" s="495"/>
      <c r="KC18" s="495"/>
      <c r="KD18" s="495"/>
      <c r="KE18" s="495"/>
      <c r="KF18" s="498"/>
      <c r="KI18" s="631" t="str">
        <f t="shared" si="0"/>
        <v/>
      </c>
      <c r="KJ18" s="631" t="str">
        <f t="shared" si="1"/>
        <v/>
      </c>
    </row>
    <row r="19" spans="1:296" x14ac:dyDescent="0.15">
      <c r="A19" s="497"/>
      <c r="B19" s="493"/>
      <c r="C19" s="494"/>
      <c r="D19" s="500"/>
      <c r="E19" s="501"/>
      <c r="F19" s="495"/>
      <c r="G19" s="495"/>
      <c r="H19" s="495"/>
      <c r="I19" s="495"/>
      <c r="J19" s="495"/>
      <c r="K19" s="495"/>
      <c r="L19" s="495"/>
      <c r="M19" s="495"/>
      <c r="N19" s="495"/>
      <c r="O19" s="495"/>
      <c r="P19" s="495"/>
      <c r="Q19" s="495"/>
      <c r="R19" s="495"/>
      <c r="S19" s="516"/>
      <c r="T19" s="501"/>
      <c r="U19" s="495"/>
      <c r="V19" s="495"/>
      <c r="W19" s="495"/>
      <c r="X19" s="495"/>
      <c r="Y19" s="495"/>
      <c r="Z19" s="495"/>
      <c r="AA19" s="495"/>
      <c r="AB19" s="495"/>
      <c r="AC19" s="495"/>
      <c r="AD19" s="495"/>
      <c r="AE19" s="495"/>
      <c r="AF19" s="495"/>
      <c r="AG19" s="495"/>
      <c r="AH19" s="516"/>
      <c r="AI19" s="501"/>
      <c r="AJ19" s="495"/>
      <c r="AK19" s="495"/>
      <c r="AL19" s="495"/>
      <c r="AM19" s="495"/>
      <c r="AN19" s="495"/>
      <c r="AO19" s="495"/>
      <c r="AP19" s="495"/>
      <c r="AQ19" s="495"/>
      <c r="AR19" s="495"/>
      <c r="AS19" s="495"/>
      <c r="AT19" s="495"/>
      <c r="AU19" s="495"/>
      <c r="AV19" s="495"/>
      <c r="AW19" s="516"/>
      <c r="AX19" s="501"/>
      <c r="AY19" s="495"/>
      <c r="AZ19" s="495"/>
      <c r="BA19" s="495"/>
      <c r="BB19" s="495"/>
      <c r="BC19" s="495"/>
      <c r="BD19" s="495"/>
      <c r="BE19" s="495"/>
      <c r="BF19" s="495"/>
      <c r="BG19" s="495"/>
      <c r="BH19" s="495"/>
      <c r="BI19" s="495"/>
      <c r="BJ19" s="495"/>
      <c r="BK19" s="495"/>
      <c r="BL19" s="495"/>
      <c r="BM19" s="495"/>
      <c r="BN19" s="516"/>
      <c r="BO19" s="501"/>
      <c r="BP19" s="495"/>
      <c r="BQ19" s="495"/>
      <c r="BR19" s="495"/>
      <c r="BS19" s="495"/>
      <c r="BT19" s="495"/>
      <c r="BU19" s="495"/>
      <c r="BV19" s="495"/>
      <c r="BW19" s="495"/>
      <c r="BX19" s="495"/>
      <c r="BY19" s="495"/>
      <c r="BZ19" s="495"/>
      <c r="CA19" s="495"/>
      <c r="CB19" s="495"/>
      <c r="CC19" s="495"/>
      <c r="CD19" s="495"/>
      <c r="CE19" s="516"/>
      <c r="CF19" s="511"/>
      <c r="CG19" s="495"/>
      <c r="CH19" s="495"/>
      <c r="CI19" s="495"/>
      <c r="CJ19" s="495"/>
      <c r="CK19" s="495"/>
      <c r="CL19" s="495"/>
      <c r="CM19" s="495"/>
      <c r="CN19" s="495"/>
      <c r="CO19" s="495"/>
      <c r="CP19" s="495"/>
      <c r="CQ19" s="495"/>
      <c r="CR19" s="495"/>
      <c r="CS19" s="495"/>
      <c r="CT19" s="495"/>
      <c r="CU19" s="495"/>
      <c r="CV19" s="516"/>
      <c r="CW19" s="511"/>
      <c r="CX19" s="495"/>
      <c r="CY19" s="495"/>
      <c r="CZ19" s="495"/>
      <c r="DA19" s="495"/>
      <c r="DB19" s="495"/>
      <c r="DC19" s="495"/>
      <c r="DD19" s="495"/>
      <c r="DE19" s="495"/>
      <c r="DF19" s="495"/>
      <c r="DG19" s="495"/>
      <c r="DH19" s="495"/>
      <c r="DI19" s="495"/>
      <c r="DJ19" s="495"/>
      <c r="DK19" s="516"/>
      <c r="DL19" s="501"/>
      <c r="DM19" s="495"/>
      <c r="DN19" s="495"/>
      <c r="DO19" s="495"/>
      <c r="DP19" s="495"/>
      <c r="DQ19" s="495"/>
      <c r="DR19" s="495"/>
      <c r="DS19" s="495"/>
      <c r="DT19" s="495"/>
      <c r="DU19" s="495"/>
      <c r="DV19" s="495"/>
      <c r="DW19" s="495"/>
      <c r="DX19" s="495"/>
      <c r="DY19" s="495"/>
      <c r="DZ19" s="516"/>
      <c r="EA19" s="501"/>
      <c r="EB19" s="495"/>
      <c r="EC19" s="495"/>
      <c r="ED19" s="495"/>
      <c r="EE19" s="495"/>
      <c r="EF19" s="495"/>
      <c r="EG19" s="495"/>
      <c r="EH19" s="495"/>
      <c r="EI19" s="495"/>
      <c r="EJ19" s="495"/>
      <c r="EK19" s="495"/>
      <c r="EL19" s="495"/>
      <c r="EM19" s="495"/>
      <c r="EN19" s="495"/>
      <c r="EO19" s="516"/>
      <c r="EP19" s="501"/>
      <c r="EQ19" s="495"/>
      <c r="ER19" s="495"/>
      <c r="ES19" s="495"/>
      <c r="ET19" s="495"/>
      <c r="EU19" s="495"/>
      <c r="EV19" s="495"/>
      <c r="EW19" s="495"/>
      <c r="EX19" s="495"/>
      <c r="EY19" s="495"/>
      <c r="EZ19" s="495"/>
      <c r="FA19" s="495"/>
      <c r="FB19" s="495"/>
      <c r="FC19" s="495"/>
      <c r="FD19" s="495"/>
      <c r="FE19" s="495"/>
      <c r="FF19" s="516"/>
      <c r="FG19" s="501"/>
      <c r="FH19" s="495"/>
      <c r="FI19" s="495"/>
      <c r="FJ19" s="495"/>
      <c r="FK19" s="495"/>
      <c r="FL19" s="495"/>
      <c r="FM19" s="495"/>
      <c r="FN19" s="495"/>
      <c r="FO19" s="495"/>
      <c r="FP19" s="495"/>
      <c r="FQ19" s="495"/>
      <c r="FR19" s="495"/>
      <c r="FS19" s="495"/>
      <c r="FT19" s="495"/>
      <c r="FU19" s="495"/>
      <c r="FV19" s="495"/>
      <c r="FW19" s="516"/>
      <c r="FX19" s="511"/>
      <c r="FY19" s="495"/>
      <c r="FZ19" s="495"/>
      <c r="GA19" s="495"/>
      <c r="GB19" s="495"/>
      <c r="GC19" s="495"/>
      <c r="GD19" s="495"/>
      <c r="GE19" s="495"/>
      <c r="GF19" s="495"/>
      <c r="GG19" s="495"/>
      <c r="GH19" s="495"/>
      <c r="GI19" s="495"/>
      <c r="GJ19" s="495"/>
      <c r="GK19" s="495"/>
      <c r="GL19" s="495"/>
      <c r="GM19" s="495"/>
      <c r="GN19" s="516"/>
      <c r="GO19" s="501"/>
      <c r="GP19" s="495"/>
      <c r="GQ19" s="495"/>
      <c r="GR19" s="495"/>
      <c r="GS19" s="495"/>
      <c r="GT19" s="495"/>
      <c r="GU19" s="495"/>
      <c r="GV19" s="495"/>
      <c r="GW19" s="495"/>
      <c r="GX19" s="495"/>
      <c r="GY19" s="495"/>
      <c r="GZ19" s="495"/>
      <c r="HA19" s="495"/>
      <c r="HB19" s="495"/>
      <c r="HC19" s="516"/>
      <c r="HD19" s="501"/>
      <c r="HE19" s="495"/>
      <c r="HF19" s="495"/>
      <c r="HG19" s="495"/>
      <c r="HH19" s="495"/>
      <c r="HI19" s="495"/>
      <c r="HJ19" s="495"/>
      <c r="HK19" s="495"/>
      <c r="HL19" s="495"/>
      <c r="HM19" s="495"/>
      <c r="HN19" s="495"/>
      <c r="HO19" s="495"/>
      <c r="HP19" s="495"/>
      <c r="HQ19" s="495"/>
      <c r="HR19" s="516"/>
      <c r="HS19" s="501"/>
      <c r="HT19" s="495"/>
      <c r="HU19" s="495"/>
      <c r="HV19" s="495"/>
      <c r="HW19" s="495"/>
      <c r="HX19" s="495"/>
      <c r="HY19" s="495"/>
      <c r="HZ19" s="495"/>
      <c r="IA19" s="495"/>
      <c r="IB19" s="495"/>
      <c r="IC19" s="495"/>
      <c r="ID19" s="495"/>
      <c r="IE19" s="495"/>
      <c r="IF19" s="495"/>
      <c r="IG19" s="516"/>
      <c r="IH19" s="501"/>
      <c r="II19" s="495"/>
      <c r="IJ19" s="495"/>
      <c r="IK19" s="495"/>
      <c r="IL19" s="495"/>
      <c r="IM19" s="495"/>
      <c r="IN19" s="495"/>
      <c r="IO19" s="495"/>
      <c r="IP19" s="495"/>
      <c r="IQ19" s="495"/>
      <c r="IR19" s="495"/>
      <c r="IS19" s="495"/>
      <c r="IT19" s="495"/>
      <c r="IU19" s="495"/>
      <c r="IV19" s="495"/>
      <c r="IW19" s="495"/>
      <c r="IX19" s="516"/>
      <c r="IY19" s="501"/>
      <c r="IZ19" s="495"/>
      <c r="JA19" s="495"/>
      <c r="JB19" s="495"/>
      <c r="JC19" s="495"/>
      <c r="JD19" s="495"/>
      <c r="JE19" s="495"/>
      <c r="JF19" s="495"/>
      <c r="JG19" s="495"/>
      <c r="JH19" s="495"/>
      <c r="JI19" s="495"/>
      <c r="JJ19" s="495"/>
      <c r="JK19" s="495"/>
      <c r="JL19" s="495"/>
      <c r="JM19" s="495"/>
      <c r="JN19" s="495"/>
      <c r="JO19" s="516"/>
      <c r="JP19" s="511"/>
      <c r="JQ19" s="495"/>
      <c r="JR19" s="495"/>
      <c r="JS19" s="495"/>
      <c r="JT19" s="495"/>
      <c r="JU19" s="495"/>
      <c r="JV19" s="495"/>
      <c r="JW19" s="495"/>
      <c r="JX19" s="495"/>
      <c r="JY19" s="495"/>
      <c r="JZ19" s="495"/>
      <c r="KA19" s="495"/>
      <c r="KB19" s="495"/>
      <c r="KC19" s="495"/>
      <c r="KD19" s="495"/>
      <c r="KE19" s="495"/>
      <c r="KF19" s="498"/>
      <c r="KI19" s="631" t="str">
        <f t="shared" si="0"/>
        <v/>
      </c>
      <c r="KJ19" s="631" t="str">
        <f t="shared" si="1"/>
        <v/>
      </c>
    </row>
    <row r="20" spans="1:296" x14ac:dyDescent="0.15">
      <c r="A20" s="497"/>
      <c r="B20" s="493"/>
      <c r="C20" s="494"/>
      <c r="D20" s="500"/>
      <c r="E20" s="501"/>
      <c r="F20" s="495"/>
      <c r="G20" s="495"/>
      <c r="H20" s="495"/>
      <c r="I20" s="495"/>
      <c r="J20" s="495"/>
      <c r="K20" s="495"/>
      <c r="L20" s="495"/>
      <c r="M20" s="495"/>
      <c r="N20" s="495"/>
      <c r="O20" s="495"/>
      <c r="P20" s="495"/>
      <c r="Q20" s="495"/>
      <c r="R20" s="495"/>
      <c r="S20" s="516"/>
      <c r="T20" s="501"/>
      <c r="U20" s="495"/>
      <c r="V20" s="495"/>
      <c r="W20" s="495"/>
      <c r="X20" s="495"/>
      <c r="Y20" s="495"/>
      <c r="Z20" s="495"/>
      <c r="AA20" s="495"/>
      <c r="AB20" s="495"/>
      <c r="AC20" s="495"/>
      <c r="AD20" s="495"/>
      <c r="AE20" s="495"/>
      <c r="AF20" s="495"/>
      <c r="AG20" s="495"/>
      <c r="AH20" s="516"/>
      <c r="AI20" s="501"/>
      <c r="AJ20" s="495"/>
      <c r="AK20" s="495"/>
      <c r="AL20" s="495"/>
      <c r="AM20" s="495"/>
      <c r="AN20" s="495"/>
      <c r="AO20" s="495"/>
      <c r="AP20" s="495"/>
      <c r="AQ20" s="495"/>
      <c r="AR20" s="495"/>
      <c r="AS20" s="495"/>
      <c r="AT20" s="495"/>
      <c r="AU20" s="495"/>
      <c r="AV20" s="495"/>
      <c r="AW20" s="516"/>
      <c r="AX20" s="501"/>
      <c r="AY20" s="495"/>
      <c r="AZ20" s="495"/>
      <c r="BA20" s="495"/>
      <c r="BB20" s="495"/>
      <c r="BC20" s="495"/>
      <c r="BD20" s="495"/>
      <c r="BE20" s="495"/>
      <c r="BF20" s="495"/>
      <c r="BG20" s="495"/>
      <c r="BH20" s="495"/>
      <c r="BI20" s="495"/>
      <c r="BJ20" s="495"/>
      <c r="BK20" s="495"/>
      <c r="BL20" s="495"/>
      <c r="BM20" s="495"/>
      <c r="BN20" s="516"/>
      <c r="BO20" s="501"/>
      <c r="BP20" s="495"/>
      <c r="BQ20" s="495"/>
      <c r="BR20" s="495"/>
      <c r="BS20" s="495"/>
      <c r="BT20" s="495"/>
      <c r="BU20" s="495"/>
      <c r="BV20" s="495"/>
      <c r="BW20" s="495"/>
      <c r="BX20" s="495"/>
      <c r="BY20" s="495"/>
      <c r="BZ20" s="495"/>
      <c r="CA20" s="495"/>
      <c r="CB20" s="495"/>
      <c r="CC20" s="495"/>
      <c r="CD20" s="495"/>
      <c r="CE20" s="516"/>
      <c r="CF20" s="511"/>
      <c r="CG20" s="495"/>
      <c r="CH20" s="495"/>
      <c r="CI20" s="495"/>
      <c r="CJ20" s="495"/>
      <c r="CK20" s="495"/>
      <c r="CL20" s="495"/>
      <c r="CM20" s="495"/>
      <c r="CN20" s="495"/>
      <c r="CO20" s="495"/>
      <c r="CP20" s="495"/>
      <c r="CQ20" s="495"/>
      <c r="CR20" s="495"/>
      <c r="CS20" s="495"/>
      <c r="CT20" s="495"/>
      <c r="CU20" s="495"/>
      <c r="CV20" s="516"/>
      <c r="CW20" s="511"/>
      <c r="CX20" s="495"/>
      <c r="CY20" s="495"/>
      <c r="CZ20" s="495"/>
      <c r="DA20" s="495"/>
      <c r="DB20" s="495"/>
      <c r="DC20" s="495"/>
      <c r="DD20" s="495"/>
      <c r="DE20" s="495"/>
      <c r="DF20" s="495"/>
      <c r="DG20" s="495"/>
      <c r="DH20" s="495"/>
      <c r="DI20" s="495"/>
      <c r="DJ20" s="495"/>
      <c r="DK20" s="516"/>
      <c r="DL20" s="501"/>
      <c r="DM20" s="495"/>
      <c r="DN20" s="495"/>
      <c r="DO20" s="495"/>
      <c r="DP20" s="495"/>
      <c r="DQ20" s="495"/>
      <c r="DR20" s="495"/>
      <c r="DS20" s="495"/>
      <c r="DT20" s="495"/>
      <c r="DU20" s="495"/>
      <c r="DV20" s="495"/>
      <c r="DW20" s="495"/>
      <c r="DX20" s="495"/>
      <c r="DY20" s="495"/>
      <c r="DZ20" s="516"/>
      <c r="EA20" s="501"/>
      <c r="EB20" s="495"/>
      <c r="EC20" s="495"/>
      <c r="ED20" s="495"/>
      <c r="EE20" s="495"/>
      <c r="EF20" s="495"/>
      <c r="EG20" s="495"/>
      <c r="EH20" s="495"/>
      <c r="EI20" s="495"/>
      <c r="EJ20" s="495"/>
      <c r="EK20" s="495"/>
      <c r="EL20" s="495"/>
      <c r="EM20" s="495"/>
      <c r="EN20" s="495"/>
      <c r="EO20" s="516"/>
      <c r="EP20" s="501"/>
      <c r="EQ20" s="495"/>
      <c r="ER20" s="495"/>
      <c r="ES20" s="495"/>
      <c r="ET20" s="495"/>
      <c r="EU20" s="495"/>
      <c r="EV20" s="495"/>
      <c r="EW20" s="495"/>
      <c r="EX20" s="495"/>
      <c r="EY20" s="495"/>
      <c r="EZ20" s="495"/>
      <c r="FA20" s="495"/>
      <c r="FB20" s="495"/>
      <c r="FC20" s="495"/>
      <c r="FD20" s="495"/>
      <c r="FE20" s="495"/>
      <c r="FF20" s="516"/>
      <c r="FG20" s="501"/>
      <c r="FH20" s="495"/>
      <c r="FI20" s="495"/>
      <c r="FJ20" s="495"/>
      <c r="FK20" s="495"/>
      <c r="FL20" s="495"/>
      <c r="FM20" s="495"/>
      <c r="FN20" s="495"/>
      <c r="FO20" s="495"/>
      <c r="FP20" s="495"/>
      <c r="FQ20" s="495"/>
      <c r="FR20" s="495"/>
      <c r="FS20" s="495"/>
      <c r="FT20" s="495"/>
      <c r="FU20" s="495"/>
      <c r="FV20" s="495"/>
      <c r="FW20" s="516"/>
      <c r="FX20" s="511"/>
      <c r="FY20" s="495"/>
      <c r="FZ20" s="495"/>
      <c r="GA20" s="495"/>
      <c r="GB20" s="495"/>
      <c r="GC20" s="495"/>
      <c r="GD20" s="495"/>
      <c r="GE20" s="495"/>
      <c r="GF20" s="495"/>
      <c r="GG20" s="495"/>
      <c r="GH20" s="495"/>
      <c r="GI20" s="495"/>
      <c r="GJ20" s="495"/>
      <c r="GK20" s="495"/>
      <c r="GL20" s="495"/>
      <c r="GM20" s="495"/>
      <c r="GN20" s="516"/>
      <c r="GO20" s="501"/>
      <c r="GP20" s="495"/>
      <c r="GQ20" s="495"/>
      <c r="GR20" s="495"/>
      <c r="GS20" s="495"/>
      <c r="GT20" s="495"/>
      <c r="GU20" s="495"/>
      <c r="GV20" s="495"/>
      <c r="GW20" s="495"/>
      <c r="GX20" s="495"/>
      <c r="GY20" s="495"/>
      <c r="GZ20" s="495"/>
      <c r="HA20" s="495"/>
      <c r="HB20" s="495"/>
      <c r="HC20" s="516"/>
      <c r="HD20" s="501"/>
      <c r="HE20" s="495"/>
      <c r="HF20" s="495"/>
      <c r="HG20" s="495"/>
      <c r="HH20" s="495"/>
      <c r="HI20" s="495"/>
      <c r="HJ20" s="495"/>
      <c r="HK20" s="495"/>
      <c r="HL20" s="495"/>
      <c r="HM20" s="495"/>
      <c r="HN20" s="495"/>
      <c r="HO20" s="495"/>
      <c r="HP20" s="495"/>
      <c r="HQ20" s="495"/>
      <c r="HR20" s="516"/>
      <c r="HS20" s="501"/>
      <c r="HT20" s="495"/>
      <c r="HU20" s="495"/>
      <c r="HV20" s="495"/>
      <c r="HW20" s="495"/>
      <c r="HX20" s="495"/>
      <c r="HY20" s="495"/>
      <c r="HZ20" s="495"/>
      <c r="IA20" s="495"/>
      <c r="IB20" s="495"/>
      <c r="IC20" s="495"/>
      <c r="ID20" s="495"/>
      <c r="IE20" s="495"/>
      <c r="IF20" s="495"/>
      <c r="IG20" s="516"/>
      <c r="IH20" s="501"/>
      <c r="II20" s="495"/>
      <c r="IJ20" s="495"/>
      <c r="IK20" s="495"/>
      <c r="IL20" s="495"/>
      <c r="IM20" s="495"/>
      <c r="IN20" s="495"/>
      <c r="IO20" s="495"/>
      <c r="IP20" s="495"/>
      <c r="IQ20" s="495"/>
      <c r="IR20" s="495"/>
      <c r="IS20" s="495"/>
      <c r="IT20" s="495"/>
      <c r="IU20" s="495"/>
      <c r="IV20" s="495"/>
      <c r="IW20" s="495"/>
      <c r="IX20" s="516"/>
      <c r="IY20" s="501"/>
      <c r="IZ20" s="495"/>
      <c r="JA20" s="495"/>
      <c r="JB20" s="495"/>
      <c r="JC20" s="495"/>
      <c r="JD20" s="495"/>
      <c r="JE20" s="495"/>
      <c r="JF20" s="495"/>
      <c r="JG20" s="495"/>
      <c r="JH20" s="495"/>
      <c r="JI20" s="495"/>
      <c r="JJ20" s="495"/>
      <c r="JK20" s="495"/>
      <c r="JL20" s="495"/>
      <c r="JM20" s="495"/>
      <c r="JN20" s="495"/>
      <c r="JO20" s="516"/>
      <c r="JP20" s="511"/>
      <c r="JQ20" s="495"/>
      <c r="JR20" s="495"/>
      <c r="JS20" s="495"/>
      <c r="JT20" s="495"/>
      <c r="JU20" s="495"/>
      <c r="JV20" s="495"/>
      <c r="JW20" s="495"/>
      <c r="JX20" s="495"/>
      <c r="JY20" s="495"/>
      <c r="JZ20" s="495"/>
      <c r="KA20" s="495"/>
      <c r="KB20" s="495"/>
      <c r="KC20" s="495"/>
      <c r="KD20" s="495"/>
      <c r="KE20" s="495"/>
      <c r="KF20" s="498"/>
      <c r="KI20" s="631" t="str">
        <f t="shared" si="0"/>
        <v/>
      </c>
      <c r="KJ20" s="631" t="str">
        <f t="shared" si="1"/>
        <v/>
      </c>
    </row>
    <row r="21" spans="1:296" x14ac:dyDescent="0.15">
      <c r="A21" s="497"/>
      <c r="B21" s="493"/>
      <c r="C21" s="494"/>
      <c r="D21" s="500"/>
      <c r="E21" s="501"/>
      <c r="F21" s="495"/>
      <c r="G21" s="495"/>
      <c r="H21" s="495"/>
      <c r="I21" s="495"/>
      <c r="J21" s="495"/>
      <c r="K21" s="495"/>
      <c r="L21" s="495"/>
      <c r="M21" s="495"/>
      <c r="N21" s="495"/>
      <c r="O21" s="495"/>
      <c r="P21" s="495"/>
      <c r="Q21" s="495"/>
      <c r="R21" s="495"/>
      <c r="S21" s="516"/>
      <c r="T21" s="501"/>
      <c r="U21" s="495"/>
      <c r="V21" s="495"/>
      <c r="W21" s="495"/>
      <c r="X21" s="495"/>
      <c r="Y21" s="495"/>
      <c r="Z21" s="495"/>
      <c r="AA21" s="495"/>
      <c r="AB21" s="495"/>
      <c r="AC21" s="495"/>
      <c r="AD21" s="495"/>
      <c r="AE21" s="495"/>
      <c r="AF21" s="495"/>
      <c r="AG21" s="495"/>
      <c r="AH21" s="516"/>
      <c r="AI21" s="501"/>
      <c r="AJ21" s="495"/>
      <c r="AK21" s="495"/>
      <c r="AL21" s="495"/>
      <c r="AM21" s="495"/>
      <c r="AN21" s="495"/>
      <c r="AO21" s="495"/>
      <c r="AP21" s="495"/>
      <c r="AQ21" s="495"/>
      <c r="AR21" s="495"/>
      <c r="AS21" s="495"/>
      <c r="AT21" s="495"/>
      <c r="AU21" s="495"/>
      <c r="AV21" s="495"/>
      <c r="AW21" s="516"/>
      <c r="AX21" s="501"/>
      <c r="AY21" s="495"/>
      <c r="AZ21" s="495"/>
      <c r="BA21" s="495"/>
      <c r="BB21" s="495"/>
      <c r="BC21" s="495"/>
      <c r="BD21" s="495"/>
      <c r="BE21" s="495"/>
      <c r="BF21" s="495"/>
      <c r="BG21" s="495"/>
      <c r="BH21" s="495"/>
      <c r="BI21" s="495"/>
      <c r="BJ21" s="495"/>
      <c r="BK21" s="495"/>
      <c r="BL21" s="495"/>
      <c r="BM21" s="495"/>
      <c r="BN21" s="516"/>
      <c r="BO21" s="501"/>
      <c r="BP21" s="495"/>
      <c r="BQ21" s="495"/>
      <c r="BR21" s="495"/>
      <c r="BS21" s="495"/>
      <c r="BT21" s="495"/>
      <c r="BU21" s="495"/>
      <c r="BV21" s="495"/>
      <c r="BW21" s="495"/>
      <c r="BX21" s="495"/>
      <c r="BY21" s="495"/>
      <c r="BZ21" s="495"/>
      <c r="CA21" s="495"/>
      <c r="CB21" s="495"/>
      <c r="CC21" s="495"/>
      <c r="CD21" s="495"/>
      <c r="CE21" s="516"/>
      <c r="CF21" s="511"/>
      <c r="CG21" s="495"/>
      <c r="CH21" s="495"/>
      <c r="CI21" s="495"/>
      <c r="CJ21" s="495"/>
      <c r="CK21" s="495"/>
      <c r="CL21" s="495"/>
      <c r="CM21" s="495"/>
      <c r="CN21" s="495"/>
      <c r="CO21" s="495"/>
      <c r="CP21" s="495"/>
      <c r="CQ21" s="495"/>
      <c r="CR21" s="495"/>
      <c r="CS21" s="495"/>
      <c r="CT21" s="495"/>
      <c r="CU21" s="495"/>
      <c r="CV21" s="516"/>
      <c r="CW21" s="511"/>
      <c r="CX21" s="495"/>
      <c r="CY21" s="495"/>
      <c r="CZ21" s="495"/>
      <c r="DA21" s="495"/>
      <c r="DB21" s="495"/>
      <c r="DC21" s="495"/>
      <c r="DD21" s="495"/>
      <c r="DE21" s="495"/>
      <c r="DF21" s="495"/>
      <c r="DG21" s="495"/>
      <c r="DH21" s="495"/>
      <c r="DI21" s="495"/>
      <c r="DJ21" s="495"/>
      <c r="DK21" s="516"/>
      <c r="DL21" s="501"/>
      <c r="DM21" s="495"/>
      <c r="DN21" s="495"/>
      <c r="DO21" s="495"/>
      <c r="DP21" s="495"/>
      <c r="DQ21" s="495"/>
      <c r="DR21" s="495"/>
      <c r="DS21" s="495"/>
      <c r="DT21" s="495"/>
      <c r="DU21" s="495"/>
      <c r="DV21" s="495"/>
      <c r="DW21" s="495"/>
      <c r="DX21" s="495"/>
      <c r="DY21" s="495"/>
      <c r="DZ21" s="516"/>
      <c r="EA21" s="501"/>
      <c r="EB21" s="495"/>
      <c r="EC21" s="495"/>
      <c r="ED21" s="495"/>
      <c r="EE21" s="495"/>
      <c r="EF21" s="495"/>
      <c r="EG21" s="495"/>
      <c r="EH21" s="495"/>
      <c r="EI21" s="495"/>
      <c r="EJ21" s="495"/>
      <c r="EK21" s="495"/>
      <c r="EL21" s="495"/>
      <c r="EM21" s="495"/>
      <c r="EN21" s="495"/>
      <c r="EO21" s="516"/>
      <c r="EP21" s="501"/>
      <c r="EQ21" s="495"/>
      <c r="ER21" s="495"/>
      <c r="ES21" s="495"/>
      <c r="ET21" s="495"/>
      <c r="EU21" s="495"/>
      <c r="EV21" s="495"/>
      <c r="EW21" s="495"/>
      <c r="EX21" s="495"/>
      <c r="EY21" s="495"/>
      <c r="EZ21" s="495"/>
      <c r="FA21" s="495"/>
      <c r="FB21" s="495"/>
      <c r="FC21" s="495"/>
      <c r="FD21" s="495"/>
      <c r="FE21" s="495"/>
      <c r="FF21" s="516"/>
      <c r="FG21" s="501"/>
      <c r="FH21" s="495"/>
      <c r="FI21" s="495"/>
      <c r="FJ21" s="495"/>
      <c r="FK21" s="495"/>
      <c r="FL21" s="495"/>
      <c r="FM21" s="495"/>
      <c r="FN21" s="495"/>
      <c r="FO21" s="495"/>
      <c r="FP21" s="495"/>
      <c r="FQ21" s="495"/>
      <c r="FR21" s="495"/>
      <c r="FS21" s="495"/>
      <c r="FT21" s="495"/>
      <c r="FU21" s="495"/>
      <c r="FV21" s="495"/>
      <c r="FW21" s="516"/>
      <c r="FX21" s="511"/>
      <c r="FY21" s="495"/>
      <c r="FZ21" s="495"/>
      <c r="GA21" s="495"/>
      <c r="GB21" s="495"/>
      <c r="GC21" s="495"/>
      <c r="GD21" s="495"/>
      <c r="GE21" s="495"/>
      <c r="GF21" s="495"/>
      <c r="GG21" s="495"/>
      <c r="GH21" s="495"/>
      <c r="GI21" s="495"/>
      <c r="GJ21" s="495"/>
      <c r="GK21" s="495"/>
      <c r="GL21" s="495"/>
      <c r="GM21" s="495"/>
      <c r="GN21" s="516"/>
      <c r="GO21" s="501"/>
      <c r="GP21" s="495"/>
      <c r="GQ21" s="495"/>
      <c r="GR21" s="495"/>
      <c r="GS21" s="495"/>
      <c r="GT21" s="495"/>
      <c r="GU21" s="495"/>
      <c r="GV21" s="495"/>
      <c r="GW21" s="495"/>
      <c r="GX21" s="495"/>
      <c r="GY21" s="495"/>
      <c r="GZ21" s="495"/>
      <c r="HA21" s="495"/>
      <c r="HB21" s="495"/>
      <c r="HC21" s="516"/>
      <c r="HD21" s="501"/>
      <c r="HE21" s="495"/>
      <c r="HF21" s="495"/>
      <c r="HG21" s="495"/>
      <c r="HH21" s="495"/>
      <c r="HI21" s="495"/>
      <c r="HJ21" s="495"/>
      <c r="HK21" s="495"/>
      <c r="HL21" s="495"/>
      <c r="HM21" s="495"/>
      <c r="HN21" s="495"/>
      <c r="HO21" s="495"/>
      <c r="HP21" s="495"/>
      <c r="HQ21" s="495"/>
      <c r="HR21" s="516"/>
      <c r="HS21" s="501"/>
      <c r="HT21" s="495"/>
      <c r="HU21" s="495"/>
      <c r="HV21" s="495"/>
      <c r="HW21" s="495"/>
      <c r="HX21" s="495"/>
      <c r="HY21" s="495"/>
      <c r="HZ21" s="495"/>
      <c r="IA21" s="495"/>
      <c r="IB21" s="495"/>
      <c r="IC21" s="495"/>
      <c r="ID21" s="495"/>
      <c r="IE21" s="495"/>
      <c r="IF21" s="495"/>
      <c r="IG21" s="516"/>
      <c r="IH21" s="501"/>
      <c r="II21" s="495"/>
      <c r="IJ21" s="495"/>
      <c r="IK21" s="495"/>
      <c r="IL21" s="495"/>
      <c r="IM21" s="495"/>
      <c r="IN21" s="495"/>
      <c r="IO21" s="495"/>
      <c r="IP21" s="495"/>
      <c r="IQ21" s="495"/>
      <c r="IR21" s="495"/>
      <c r="IS21" s="495"/>
      <c r="IT21" s="495"/>
      <c r="IU21" s="495"/>
      <c r="IV21" s="495"/>
      <c r="IW21" s="495"/>
      <c r="IX21" s="516"/>
      <c r="IY21" s="501"/>
      <c r="IZ21" s="495"/>
      <c r="JA21" s="495"/>
      <c r="JB21" s="495"/>
      <c r="JC21" s="495"/>
      <c r="JD21" s="495"/>
      <c r="JE21" s="495"/>
      <c r="JF21" s="495"/>
      <c r="JG21" s="495"/>
      <c r="JH21" s="495"/>
      <c r="JI21" s="495"/>
      <c r="JJ21" s="495"/>
      <c r="JK21" s="495"/>
      <c r="JL21" s="495"/>
      <c r="JM21" s="495"/>
      <c r="JN21" s="495"/>
      <c r="JO21" s="516"/>
      <c r="JP21" s="511"/>
      <c r="JQ21" s="495"/>
      <c r="JR21" s="495"/>
      <c r="JS21" s="495"/>
      <c r="JT21" s="495"/>
      <c r="JU21" s="495"/>
      <c r="JV21" s="495"/>
      <c r="JW21" s="495"/>
      <c r="JX21" s="495"/>
      <c r="JY21" s="495"/>
      <c r="JZ21" s="495"/>
      <c r="KA21" s="495"/>
      <c r="KB21" s="495"/>
      <c r="KC21" s="495"/>
      <c r="KD21" s="495"/>
      <c r="KE21" s="495"/>
      <c r="KF21" s="498"/>
      <c r="KI21" s="631" t="str">
        <f t="shared" si="0"/>
        <v/>
      </c>
      <c r="KJ21" s="631" t="str">
        <f t="shared" si="1"/>
        <v/>
      </c>
    </row>
    <row r="22" spans="1:296" x14ac:dyDescent="0.15">
      <c r="A22" s="497"/>
      <c r="B22" s="493"/>
      <c r="C22" s="494"/>
      <c r="D22" s="500"/>
      <c r="E22" s="501"/>
      <c r="F22" s="495"/>
      <c r="G22" s="495"/>
      <c r="H22" s="495"/>
      <c r="I22" s="495"/>
      <c r="J22" s="495"/>
      <c r="K22" s="495"/>
      <c r="L22" s="495"/>
      <c r="M22" s="495"/>
      <c r="N22" s="495"/>
      <c r="O22" s="495"/>
      <c r="P22" s="495"/>
      <c r="Q22" s="495"/>
      <c r="R22" s="495"/>
      <c r="S22" s="516"/>
      <c r="T22" s="501"/>
      <c r="U22" s="495"/>
      <c r="V22" s="495"/>
      <c r="W22" s="495"/>
      <c r="X22" s="495"/>
      <c r="Y22" s="495"/>
      <c r="Z22" s="495"/>
      <c r="AA22" s="495"/>
      <c r="AB22" s="495"/>
      <c r="AC22" s="495"/>
      <c r="AD22" s="495"/>
      <c r="AE22" s="495"/>
      <c r="AF22" s="495"/>
      <c r="AG22" s="495"/>
      <c r="AH22" s="516"/>
      <c r="AI22" s="501"/>
      <c r="AJ22" s="495"/>
      <c r="AK22" s="495"/>
      <c r="AL22" s="495"/>
      <c r="AM22" s="495"/>
      <c r="AN22" s="495"/>
      <c r="AO22" s="495"/>
      <c r="AP22" s="495"/>
      <c r="AQ22" s="495"/>
      <c r="AR22" s="495"/>
      <c r="AS22" s="495"/>
      <c r="AT22" s="495"/>
      <c r="AU22" s="495"/>
      <c r="AV22" s="495"/>
      <c r="AW22" s="516"/>
      <c r="AX22" s="501"/>
      <c r="AY22" s="495"/>
      <c r="AZ22" s="495"/>
      <c r="BA22" s="495"/>
      <c r="BB22" s="495"/>
      <c r="BC22" s="495"/>
      <c r="BD22" s="495"/>
      <c r="BE22" s="495"/>
      <c r="BF22" s="495"/>
      <c r="BG22" s="495"/>
      <c r="BH22" s="495"/>
      <c r="BI22" s="495"/>
      <c r="BJ22" s="495"/>
      <c r="BK22" s="495"/>
      <c r="BL22" s="495"/>
      <c r="BM22" s="495"/>
      <c r="BN22" s="516"/>
      <c r="BO22" s="501"/>
      <c r="BP22" s="495"/>
      <c r="BQ22" s="495"/>
      <c r="BR22" s="495"/>
      <c r="BS22" s="495"/>
      <c r="BT22" s="495"/>
      <c r="BU22" s="495"/>
      <c r="BV22" s="495"/>
      <c r="BW22" s="495"/>
      <c r="BX22" s="495"/>
      <c r="BY22" s="495"/>
      <c r="BZ22" s="495"/>
      <c r="CA22" s="495"/>
      <c r="CB22" s="495"/>
      <c r="CC22" s="495"/>
      <c r="CD22" s="495"/>
      <c r="CE22" s="516"/>
      <c r="CF22" s="511"/>
      <c r="CG22" s="495"/>
      <c r="CH22" s="495"/>
      <c r="CI22" s="495"/>
      <c r="CJ22" s="495"/>
      <c r="CK22" s="495"/>
      <c r="CL22" s="495"/>
      <c r="CM22" s="495"/>
      <c r="CN22" s="495"/>
      <c r="CO22" s="495"/>
      <c r="CP22" s="495"/>
      <c r="CQ22" s="495"/>
      <c r="CR22" s="495"/>
      <c r="CS22" s="495"/>
      <c r="CT22" s="495"/>
      <c r="CU22" s="495"/>
      <c r="CV22" s="516"/>
      <c r="CW22" s="511"/>
      <c r="CX22" s="495"/>
      <c r="CY22" s="495"/>
      <c r="CZ22" s="495"/>
      <c r="DA22" s="495"/>
      <c r="DB22" s="495"/>
      <c r="DC22" s="495"/>
      <c r="DD22" s="495"/>
      <c r="DE22" s="495"/>
      <c r="DF22" s="495"/>
      <c r="DG22" s="495"/>
      <c r="DH22" s="495"/>
      <c r="DI22" s="495"/>
      <c r="DJ22" s="495"/>
      <c r="DK22" s="516"/>
      <c r="DL22" s="501"/>
      <c r="DM22" s="495"/>
      <c r="DN22" s="495"/>
      <c r="DO22" s="495"/>
      <c r="DP22" s="495"/>
      <c r="DQ22" s="495"/>
      <c r="DR22" s="495"/>
      <c r="DS22" s="495"/>
      <c r="DT22" s="495"/>
      <c r="DU22" s="495"/>
      <c r="DV22" s="495"/>
      <c r="DW22" s="495"/>
      <c r="DX22" s="495"/>
      <c r="DY22" s="495"/>
      <c r="DZ22" s="516"/>
      <c r="EA22" s="501"/>
      <c r="EB22" s="495"/>
      <c r="EC22" s="495"/>
      <c r="ED22" s="495"/>
      <c r="EE22" s="495"/>
      <c r="EF22" s="495"/>
      <c r="EG22" s="495"/>
      <c r="EH22" s="495"/>
      <c r="EI22" s="495"/>
      <c r="EJ22" s="495"/>
      <c r="EK22" s="495"/>
      <c r="EL22" s="495"/>
      <c r="EM22" s="495"/>
      <c r="EN22" s="495"/>
      <c r="EO22" s="516"/>
      <c r="EP22" s="501"/>
      <c r="EQ22" s="495"/>
      <c r="ER22" s="495"/>
      <c r="ES22" s="495"/>
      <c r="ET22" s="495"/>
      <c r="EU22" s="495"/>
      <c r="EV22" s="495"/>
      <c r="EW22" s="495"/>
      <c r="EX22" s="495"/>
      <c r="EY22" s="495"/>
      <c r="EZ22" s="495"/>
      <c r="FA22" s="495"/>
      <c r="FB22" s="495"/>
      <c r="FC22" s="495"/>
      <c r="FD22" s="495"/>
      <c r="FE22" s="495"/>
      <c r="FF22" s="516"/>
      <c r="FG22" s="501"/>
      <c r="FH22" s="495"/>
      <c r="FI22" s="495"/>
      <c r="FJ22" s="495"/>
      <c r="FK22" s="495"/>
      <c r="FL22" s="495"/>
      <c r="FM22" s="495"/>
      <c r="FN22" s="495"/>
      <c r="FO22" s="495"/>
      <c r="FP22" s="495"/>
      <c r="FQ22" s="495"/>
      <c r="FR22" s="495"/>
      <c r="FS22" s="495"/>
      <c r="FT22" s="495"/>
      <c r="FU22" s="495"/>
      <c r="FV22" s="495"/>
      <c r="FW22" s="516"/>
      <c r="FX22" s="511"/>
      <c r="FY22" s="495"/>
      <c r="FZ22" s="495"/>
      <c r="GA22" s="495"/>
      <c r="GB22" s="495"/>
      <c r="GC22" s="495"/>
      <c r="GD22" s="495"/>
      <c r="GE22" s="495"/>
      <c r="GF22" s="495"/>
      <c r="GG22" s="495"/>
      <c r="GH22" s="495"/>
      <c r="GI22" s="495"/>
      <c r="GJ22" s="495"/>
      <c r="GK22" s="495"/>
      <c r="GL22" s="495"/>
      <c r="GM22" s="495"/>
      <c r="GN22" s="516"/>
      <c r="GO22" s="501"/>
      <c r="GP22" s="495"/>
      <c r="GQ22" s="495"/>
      <c r="GR22" s="495"/>
      <c r="GS22" s="495"/>
      <c r="GT22" s="495"/>
      <c r="GU22" s="495"/>
      <c r="GV22" s="495"/>
      <c r="GW22" s="495"/>
      <c r="GX22" s="495"/>
      <c r="GY22" s="495"/>
      <c r="GZ22" s="495"/>
      <c r="HA22" s="495"/>
      <c r="HB22" s="495"/>
      <c r="HC22" s="516"/>
      <c r="HD22" s="501"/>
      <c r="HE22" s="495"/>
      <c r="HF22" s="495"/>
      <c r="HG22" s="495"/>
      <c r="HH22" s="495"/>
      <c r="HI22" s="495"/>
      <c r="HJ22" s="495"/>
      <c r="HK22" s="495"/>
      <c r="HL22" s="495"/>
      <c r="HM22" s="495"/>
      <c r="HN22" s="495"/>
      <c r="HO22" s="495"/>
      <c r="HP22" s="495"/>
      <c r="HQ22" s="495"/>
      <c r="HR22" s="516"/>
      <c r="HS22" s="501"/>
      <c r="HT22" s="495"/>
      <c r="HU22" s="495"/>
      <c r="HV22" s="495"/>
      <c r="HW22" s="495"/>
      <c r="HX22" s="495"/>
      <c r="HY22" s="495"/>
      <c r="HZ22" s="495"/>
      <c r="IA22" s="495"/>
      <c r="IB22" s="495"/>
      <c r="IC22" s="495"/>
      <c r="ID22" s="495"/>
      <c r="IE22" s="495"/>
      <c r="IF22" s="495"/>
      <c r="IG22" s="516"/>
      <c r="IH22" s="501"/>
      <c r="II22" s="495"/>
      <c r="IJ22" s="495"/>
      <c r="IK22" s="495"/>
      <c r="IL22" s="495"/>
      <c r="IM22" s="495"/>
      <c r="IN22" s="495"/>
      <c r="IO22" s="495"/>
      <c r="IP22" s="495"/>
      <c r="IQ22" s="495"/>
      <c r="IR22" s="495"/>
      <c r="IS22" s="495"/>
      <c r="IT22" s="495"/>
      <c r="IU22" s="495"/>
      <c r="IV22" s="495"/>
      <c r="IW22" s="495"/>
      <c r="IX22" s="516"/>
      <c r="IY22" s="501"/>
      <c r="IZ22" s="495"/>
      <c r="JA22" s="495"/>
      <c r="JB22" s="495"/>
      <c r="JC22" s="495"/>
      <c r="JD22" s="495"/>
      <c r="JE22" s="495"/>
      <c r="JF22" s="495"/>
      <c r="JG22" s="495"/>
      <c r="JH22" s="495"/>
      <c r="JI22" s="495"/>
      <c r="JJ22" s="495"/>
      <c r="JK22" s="495"/>
      <c r="JL22" s="495"/>
      <c r="JM22" s="495"/>
      <c r="JN22" s="495"/>
      <c r="JO22" s="516"/>
      <c r="JP22" s="511"/>
      <c r="JQ22" s="495"/>
      <c r="JR22" s="495"/>
      <c r="JS22" s="495"/>
      <c r="JT22" s="495"/>
      <c r="JU22" s="495"/>
      <c r="JV22" s="495"/>
      <c r="JW22" s="495"/>
      <c r="JX22" s="495"/>
      <c r="JY22" s="495"/>
      <c r="JZ22" s="495"/>
      <c r="KA22" s="495"/>
      <c r="KB22" s="495"/>
      <c r="KC22" s="495"/>
      <c r="KD22" s="495"/>
      <c r="KE22" s="495"/>
      <c r="KF22" s="498"/>
      <c r="KI22" s="631" t="str">
        <f t="shared" si="0"/>
        <v/>
      </c>
      <c r="KJ22" s="631" t="str">
        <f t="shared" si="1"/>
        <v/>
      </c>
    </row>
    <row r="23" spans="1:296" x14ac:dyDescent="0.15">
      <c r="A23" s="497"/>
      <c r="B23" s="493"/>
      <c r="C23" s="494"/>
      <c r="D23" s="500"/>
      <c r="E23" s="501"/>
      <c r="F23" s="495"/>
      <c r="G23" s="495"/>
      <c r="H23" s="495"/>
      <c r="I23" s="495"/>
      <c r="J23" s="495"/>
      <c r="K23" s="495"/>
      <c r="L23" s="495"/>
      <c r="M23" s="495"/>
      <c r="N23" s="495"/>
      <c r="O23" s="495"/>
      <c r="P23" s="495"/>
      <c r="Q23" s="495"/>
      <c r="R23" s="495"/>
      <c r="S23" s="516"/>
      <c r="T23" s="501"/>
      <c r="U23" s="495"/>
      <c r="V23" s="495"/>
      <c r="W23" s="495"/>
      <c r="X23" s="495"/>
      <c r="Y23" s="495"/>
      <c r="Z23" s="495"/>
      <c r="AA23" s="495"/>
      <c r="AB23" s="495"/>
      <c r="AC23" s="495"/>
      <c r="AD23" s="495"/>
      <c r="AE23" s="495"/>
      <c r="AF23" s="495"/>
      <c r="AG23" s="495"/>
      <c r="AH23" s="516"/>
      <c r="AI23" s="501"/>
      <c r="AJ23" s="495"/>
      <c r="AK23" s="495"/>
      <c r="AL23" s="495"/>
      <c r="AM23" s="495"/>
      <c r="AN23" s="495"/>
      <c r="AO23" s="495"/>
      <c r="AP23" s="495"/>
      <c r="AQ23" s="495"/>
      <c r="AR23" s="495"/>
      <c r="AS23" s="495"/>
      <c r="AT23" s="495"/>
      <c r="AU23" s="495"/>
      <c r="AV23" s="495"/>
      <c r="AW23" s="516"/>
      <c r="AX23" s="501"/>
      <c r="AY23" s="495"/>
      <c r="AZ23" s="495"/>
      <c r="BA23" s="495"/>
      <c r="BB23" s="495"/>
      <c r="BC23" s="495"/>
      <c r="BD23" s="495"/>
      <c r="BE23" s="495"/>
      <c r="BF23" s="495"/>
      <c r="BG23" s="495"/>
      <c r="BH23" s="495"/>
      <c r="BI23" s="495"/>
      <c r="BJ23" s="495"/>
      <c r="BK23" s="495"/>
      <c r="BL23" s="495"/>
      <c r="BM23" s="495"/>
      <c r="BN23" s="516"/>
      <c r="BO23" s="501"/>
      <c r="BP23" s="495"/>
      <c r="BQ23" s="495"/>
      <c r="BR23" s="495"/>
      <c r="BS23" s="495"/>
      <c r="BT23" s="495"/>
      <c r="BU23" s="495"/>
      <c r="BV23" s="495"/>
      <c r="BW23" s="495"/>
      <c r="BX23" s="495"/>
      <c r="BY23" s="495"/>
      <c r="BZ23" s="495"/>
      <c r="CA23" s="495"/>
      <c r="CB23" s="495"/>
      <c r="CC23" s="495"/>
      <c r="CD23" s="495"/>
      <c r="CE23" s="516"/>
      <c r="CF23" s="511"/>
      <c r="CG23" s="495"/>
      <c r="CH23" s="495"/>
      <c r="CI23" s="495"/>
      <c r="CJ23" s="495"/>
      <c r="CK23" s="495"/>
      <c r="CL23" s="495"/>
      <c r="CM23" s="495"/>
      <c r="CN23" s="495"/>
      <c r="CO23" s="495"/>
      <c r="CP23" s="495"/>
      <c r="CQ23" s="495"/>
      <c r="CR23" s="495"/>
      <c r="CS23" s="495"/>
      <c r="CT23" s="495"/>
      <c r="CU23" s="495"/>
      <c r="CV23" s="516"/>
      <c r="CW23" s="511"/>
      <c r="CX23" s="495"/>
      <c r="CY23" s="495"/>
      <c r="CZ23" s="495"/>
      <c r="DA23" s="495"/>
      <c r="DB23" s="495"/>
      <c r="DC23" s="495"/>
      <c r="DD23" s="495"/>
      <c r="DE23" s="495"/>
      <c r="DF23" s="495"/>
      <c r="DG23" s="495"/>
      <c r="DH23" s="495"/>
      <c r="DI23" s="495"/>
      <c r="DJ23" s="495"/>
      <c r="DK23" s="516"/>
      <c r="DL23" s="501"/>
      <c r="DM23" s="495"/>
      <c r="DN23" s="495"/>
      <c r="DO23" s="495"/>
      <c r="DP23" s="495"/>
      <c r="DQ23" s="495"/>
      <c r="DR23" s="495"/>
      <c r="DS23" s="495"/>
      <c r="DT23" s="495"/>
      <c r="DU23" s="495"/>
      <c r="DV23" s="495"/>
      <c r="DW23" s="495"/>
      <c r="DX23" s="495"/>
      <c r="DY23" s="495"/>
      <c r="DZ23" s="516"/>
      <c r="EA23" s="501"/>
      <c r="EB23" s="495"/>
      <c r="EC23" s="495"/>
      <c r="ED23" s="495"/>
      <c r="EE23" s="495"/>
      <c r="EF23" s="495"/>
      <c r="EG23" s="495"/>
      <c r="EH23" s="495"/>
      <c r="EI23" s="495"/>
      <c r="EJ23" s="495"/>
      <c r="EK23" s="495"/>
      <c r="EL23" s="495"/>
      <c r="EM23" s="495"/>
      <c r="EN23" s="495"/>
      <c r="EO23" s="516"/>
      <c r="EP23" s="501"/>
      <c r="EQ23" s="495"/>
      <c r="ER23" s="495"/>
      <c r="ES23" s="495"/>
      <c r="ET23" s="495"/>
      <c r="EU23" s="495"/>
      <c r="EV23" s="495"/>
      <c r="EW23" s="495"/>
      <c r="EX23" s="495"/>
      <c r="EY23" s="495"/>
      <c r="EZ23" s="495"/>
      <c r="FA23" s="495"/>
      <c r="FB23" s="495"/>
      <c r="FC23" s="495"/>
      <c r="FD23" s="495"/>
      <c r="FE23" s="495"/>
      <c r="FF23" s="516"/>
      <c r="FG23" s="501"/>
      <c r="FH23" s="495"/>
      <c r="FI23" s="495"/>
      <c r="FJ23" s="495"/>
      <c r="FK23" s="495"/>
      <c r="FL23" s="495"/>
      <c r="FM23" s="495"/>
      <c r="FN23" s="495"/>
      <c r="FO23" s="495"/>
      <c r="FP23" s="495"/>
      <c r="FQ23" s="495"/>
      <c r="FR23" s="495"/>
      <c r="FS23" s="495"/>
      <c r="FT23" s="495"/>
      <c r="FU23" s="495"/>
      <c r="FV23" s="495"/>
      <c r="FW23" s="516"/>
      <c r="FX23" s="511"/>
      <c r="FY23" s="495"/>
      <c r="FZ23" s="495"/>
      <c r="GA23" s="495"/>
      <c r="GB23" s="495"/>
      <c r="GC23" s="495"/>
      <c r="GD23" s="495"/>
      <c r="GE23" s="495"/>
      <c r="GF23" s="495"/>
      <c r="GG23" s="495"/>
      <c r="GH23" s="495"/>
      <c r="GI23" s="495"/>
      <c r="GJ23" s="495"/>
      <c r="GK23" s="495"/>
      <c r="GL23" s="495"/>
      <c r="GM23" s="495"/>
      <c r="GN23" s="516"/>
      <c r="GO23" s="501"/>
      <c r="GP23" s="495"/>
      <c r="GQ23" s="495"/>
      <c r="GR23" s="495"/>
      <c r="GS23" s="495"/>
      <c r="GT23" s="495"/>
      <c r="GU23" s="495"/>
      <c r="GV23" s="495"/>
      <c r="GW23" s="495"/>
      <c r="GX23" s="495"/>
      <c r="GY23" s="495"/>
      <c r="GZ23" s="495"/>
      <c r="HA23" s="495"/>
      <c r="HB23" s="495"/>
      <c r="HC23" s="516"/>
      <c r="HD23" s="501"/>
      <c r="HE23" s="495"/>
      <c r="HF23" s="495"/>
      <c r="HG23" s="495"/>
      <c r="HH23" s="495"/>
      <c r="HI23" s="495"/>
      <c r="HJ23" s="495"/>
      <c r="HK23" s="495"/>
      <c r="HL23" s="495"/>
      <c r="HM23" s="495"/>
      <c r="HN23" s="495"/>
      <c r="HO23" s="495"/>
      <c r="HP23" s="495"/>
      <c r="HQ23" s="495"/>
      <c r="HR23" s="516"/>
      <c r="HS23" s="501"/>
      <c r="HT23" s="495"/>
      <c r="HU23" s="495"/>
      <c r="HV23" s="495"/>
      <c r="HW23" s="495"/>
      <c r="HX23" s="495"/>
      <c r="HY23" s="495"/>
      <c r="HZ23" s="495"/>
      <c r="IA23" s="495"/>
      <c r="IB23" s="495"/>
      <c r="IC23" s="495"/>
      <c r="ID23" s="495"/>
      <c r="IE23" s="495"/>
      <c r="IF23" s="495"/>
      <c r="IG23" s="516"/>
      <c r="IH23" s="501"/>
      <c r="II23" s="495"/>
      <c r="IJ23" s="495"/>
      <c r="IK23" s="495"/>
      <c r="IL23" s="495"/>
      <c r="IM23" s="495"/>
      <c r="IN23" s="495"/>
      <c r="IO23" s="495"/>
      <c r="IP23" s="495"/>
      <c r="IQ23" s="495"/>
      <c r="IR23" s="495"/>
      <c r="IS23" s="495"/>
      <c r="IT23" s="495"/>
      <c r="IU23" s="495"/>
      <c r="IV23" s="495"/>
      <c r="IW23" s="495"/>
      <c r="IX23" s="516"/>
      <c r="IY23" s="501"/>
      <c r="IZ23" s="495"/>
      <c r="JA23" s="495"/>
      <c r="JB23" s="495"/>
      <c r="JC23" s="495"/>
      <c r="JD23" s="495"/>
      <c r="JE23" s="495"/>
      <c r="JF23" s="495"/>
      <c r="JG23" s="495"/>
      <c r="JH23" s="495"/>
      <c r="JI23" s="495"/>
      <c r="JJ23" s="495"/>
      <c r="JK23" s="495"/>
      <c r="JL23" s="495"/>
      <c r="JM23" s="495"/>
      <c r="JN23" s="495"/>
      <c r="JO23" s="516"/>
      <c r="JP23" s="511"/>
      <c r="JQ23" s="495"/>
      <c r="JR23" s="495"/>
      <c r="JS23" s="495"/>
      <c r="JT23" s="495"/>
      <c r="JU23" s="495"/>
      <c r="JV23" s="495"/>
      <c r="JW23" s="495"/>
      <c r="JX23" s="495"/>
      <c r="JY23" s="495"/>
      <c r="JZ23" s="495"/>
      <c r="KA23" s="495"/>
      <c r="KB23" s="495"/>
      <c r="KC23" s="495"/>
      <c r="KD23" s="495"/>
      <c r="KE23" s="495"/>
      <c r="KF23" s="498"/>
      <c r="KI23" s="631" t="str">
        <f t="shared" si="0"/>
        <v/>
      </c>
      <c r="KJ23" s="631" t="str">
        <f t="shared" si="1"/>
        <v/>
      </c>
    </row>
    <row r="24" spans="1:296" x14ac:dyDescent="0.15">
      <c r="A24" s="497"/>
      <c r="B24" s="493"/>
      <c r="C24" s="494"/>
      <c r="D24" s="500"/>
      <c r="E24" s="501"/>
      <c r="F24" s="495"/>
      <c r="G24" s="495"/>
      <c r="H24" s="495"/>
      <c r="I24" s="495"/>
      <c r="J24" s="495"/>
      <c r="K24" s="495"/>
      <c r="L24" s="495"/>
      <c r="M24" s="495"/>
      <c r="N24" s="495"/>
      <c r="O24" s="495"/>
      <c r="P24" s="495"/>
      <c r="Q24" s="495"/>
      <c r="R24" s="495"/>
      <c r="S24" s="516"/>
      <c r="T24" s="501"/>
      <c r="U24" s="495"/>
      <c r="V24" s="495"/>
      <c r="W24" s="495"/>
      <c r="X24" s="495"/>
      <c r="Y24" s="495"/>
      <c r="Z24" s="495"/>
      <c r="AA24" s="495"/>
      <c r="AB24" s="495"/>
      <c r="AC24" s="495"/>
      <c r="AD24" s="495"/>
      <c r="AE24" s="495"/>
      <c r="AF24" s="495"/>
      <c r="AG24" s="495"/>
      <c r="AH24" s="516"/>
      <c r="AI24" s="501"/>
      <c r="AJ24" s="495"/>
      <c r="AK24" s="495"/>
      <c r="AL24" s="495"/>
      <c r="AM24" s="495"/>
      <c r="AN24" s="495"/>
      <c r="AO24" s="495"/>
      <c r="AP24" s="495"/>
      <c r="AQ24" s="495"/>
      <c r="AR24" s="495"/>
      <c r="AS24" s="495"/>
      <c r="AT24" s="495"/>
      <c r="AU24" s="495"/>
      <c r="AV24" s="495"/>
      <c r="AW24" s="516"/>
      <c r="AX24" s="501"/>
      <c r="AY24" s="495"/>
      <c r="AZ24" s="495"/>
      <c r="BA24" s="495"/>
      <c r="BB24" s="495"/>
      <c r="BC24" s="495"/>
      <c r="BD24" s="495"/>
      <c r="BE24" s="495"/>
      <c r="BF24" s="495"/>
      <c r="BG24" s="495"/>
      <c r="BH24" s="495"/>
      <c r="BI24" s="495"/>
      <c r="BJ24" s="495"/>
      <c r="BK24" s="495"/>
      <c r="BL24" s="495"/>
      <c r="BM24" s="495"/>
      <c r="BN24" s="516"/>
      <c r="BO24" s="501"/>
      <c r="BP24" s="495"/>
      <c r="BQ24" s="495"/>
      <c r="BR24" s="495"/>
      <c r="BS24" s="495"/>
      <c r="BT24" s="495"/>
      <c r="BU24" s="495"/>
      <c r="BV24" s="495"/>
      <c r="BW24" s="495"/>
      <c r="BX24" s="495"/>
      <c r="BY24" s="495"/>
      <c r="BZ24" s="495"/>
      <c r="CA24" s="495"/>
      <c r="CB24" s="495"/>
      <c r="CC24" s="495"/>
      <c r="CD24" s="495"/>
      <c r="CE24" s="516"/>
      <c r="CF24" s="511"/>
      <c r="CG24" s="495"/>
      <c r="CH24" s="495"/>
      <c r="CI24" s="495"/>
      <c r="CJ24" s="495"/>
      <c r="CK24" s="495"/>
      <c r="CL24" s="495"/>
      <c r="CM24" s="495"/>
      <c r="CN24" s="495"/>
      <c r="CO24" s="495"/>
      <c r="CP24" s="495"/>
      <c r="CQ24" s="495"/>
      <c r="CR24" s="495"/>
      <c r="CS24" s="495"/>
      <c r="CT24" s="495"/>
      <c r="CU24" s="495"/>
      <c r="CV24" s="516"/>
      <c r="CW24" s="511"/>
      <c r="CX24" s="495"/>
      <c r="CY24" s="495"/>
      <c r="CZ24" s="495"/>
      <c r="DA24" s="495"/>
      <c r="DB24" s="495"/>
      <c r="DC24" s="495"/>
      <c r="DD24" s="495"/>
      <c r="DE24" s="495"/>
      <c r="DF24" s="495"/>
      <c r="DG24" s="495"/>
      <c r="DH24" s="495"/>
      <c r="DI24" s="495"/>
      <c r="DJ24" s="495"/>
      <c r="DK24" s="516"/>
      <c r="DL24" s="501"/>
      <c r="DM24" s="495"/>
      <c r="DN24" s="495"/>
      <c r="DO24" s="495"/>
      <c r="DP24" s="495"/>
      <c r="DQ24" s="495"/>
      <c r="DR24" s="495"/>
      <c r="DS24" s="495"/>
      <c r="DT24" s="495"/>
      <c r="DU24" s="495"/>
      <c r="DV24" s="495"/>
      <c r="DW24" s="495"/>
      <c r="DX24" s="495"/>
      <c r="DY24" s="495"/>
      <c r="DZ24" s="516"/>
      <c r="EA24" s="501"/>
      <c r="EB24" s="495"/>
      <c r="EC24" s="495"/>
      <c r="ED24" s="495"/>
      <c r="EE24" s="495"/>
      <c r="EF24" s="495"/>
      <c r="EG24" s="495"/>
      <c r="EH24" s="495"/>
      <c r="EI24" s="495"/>
      <c r="EJ24" s="495"/>
      <c r="EK24" s="495"/>
      <c r="EL24" s="495"/>
      <c r="EM24" s="495"/>
      <c r="EN24" s="495"/>
      <c r="EO24" s="516"/>
      <c r="EP24" s="501"/>
      <c r="EQ24" s="495"/>
      <c r="ER24" s="495"/>
      <c r="ES24" s="495"/>
      <c r="ET24" s="495"/>
      <c r="EU24" s="495"/>
      <c r="EV24" s="495"/>
      <c r="EW24" s="495"/>
      <c r="EX24" s="495"/>
      <c r="EY24" s="495"/>
      <c r="EZ24" s="495"/>
      <c r="FA24" s="495"/>
      <c r="FB24" s="495"/>
      <c r="FC24" s="495"/>
      <c r="FD24" s="495"/>
      <c r="FE24" s="495"/>
      <c r="FF24" s="516"/>
      <c r="FG24" s="501"/>
      <c r="FH24" s="495"/>
      <c r="FI24" s="495"/>
      <c r="FJ24" s="495"/>
      <c r="FK24" s="495"/>
      <c r="FL24" s="495"/>
      <c r="FM24" s="495"/>
      <c r="FN24" s="495"/>
      <c r="FO24" s="495"/>
      <c r="FP24" s="495"/>
      <c r="FQ24" s="495"/>
      <c r="FR24" s="495"/>
      <c r="FS24" s="495"/>
      <c r="FT24" s="495"/>
      <c r="FU24" s="495"/>
      <c r="FV24" s="495"/>
      <c r="FW24" s="516"/>
      <c r="FX24" s="511"/>
      <c r="FY24" s="495"/>
      <c r="FZ24" s="495"/>
      <c r="GA24" s="495"/>
      <c r="GB24" s="495"/>
      <c r="GC24" s="495"/>
      <c r="GD24" s="495"/>
      <c r="GE24" s="495"/>
      <c r="GF24" s="495"/>
      <c r="GG24" s="495"/>
      <c r="GH24" s="495"/>
      <c r="GI24" s="495"/>
      <c r="GJ24" s="495"/>
      <c r="GK24" s="495"/>
      <c r="GL24" s="495"/>
      <c r="GM24" s="495"/>
      <c r="GN24" s="516"/>
      <c r="GO24" s="501"/>
      <c r="GP24" s="495"/>
      <c r="GQ24" s="495"/>
      <c r="GR24" s="495"/>
      <c r="GS24" s="495"/>
      <c r="GT24" s="495"/>
      <c r="GU24" s="495"/>
      <c r="GV24" s="495"/>
      <c r="GW24" s="495"/>
      <c r="GX24" s="495"/>
      <c r="GY24" s="495"/>
      <c r="GZ24" s="495"/>
      <c r="HA24" s="495"/>
      <c r="HB24" s="495"/>
      <c r="HC24" s="516"/>
      <c r="HD24" s="501"/>
      <c r="HE24" s="495"/>
      <c r="HF24" s="495"/>
      <c r="HG24" s="495"/>
      <c r="HH24" s="495"/>
      <c r="HI24" s="495"/>
      <c r="HJ24" s="495"/>
      <c r="HK24" s="495"/>
      <c r="HL24" s="495"/>
      <c r="HM24" s="495"/>
      <c r="HN24" s="495"/>
      <c r="HO24" s="495"/>
      <c r="HP24" s="495"/>
      <c r="HQ24" s="495"/>
      <c r="HR24" s="516"/>
      <c r="HS24" s="501"/>
      <c r="HT24" s="495"/>
      <c r="HU24" s="495"/>
      <c r="HV24" s="495"/>
      <c r="HW24" s="495"/>
      <c r="HX24" s="495"/>
      <c r="HY24" s="495"/>
      <c r="HZ24" s="495"/>
      <c r="IA24" s="495"/>
      <c r="IB24" s="495"/>
      <c r="IC24" s="495"/>
      <c r="ID24" s="495"/>
      <c r="IE24" s="495"/>
      <c r="IF24" s="495"/>
      <c r="IG24" s="516"/>
      <c r="IH24" s="501"/>
      <c r="II24" s="495"/>
      <c r="IJ24" s="495"/>
      <c r="IK24" s="495"/>
      <c r="IL24" s="495"/>
      <c r="IM24" s="495"/>
      <c r="IN24" s="495"/>
      <c r="IO24" s="495"/>
      <c r="IP24" s="495"/>
      <c r="IQ24" s="495"/>
      <c r="IR24" s="495"/>
      <c r="IS24" s="495"/>
      <c r="IT24" s="495"/>
      <c r="IU24" s="495"/>
      <c r="IV24" s="495"/>
      <c r="IW24" s="495"/>
      <c r="IX24" s="516"/>
      <c r="IY24" s="501"/>
      <c r="IZ24" s="495"/>
      <c r="JA24" s="495"/>
      <c r="JB24" s="495"/>
      <c r="JC24" s="495"/>
      <c r="JD24" s="495"/>
      <c r="JE24" s="495"/>
      <c r="JF24" s="495"/>
      <c r="JG24" s="495"/>
      <c r="JH24" s="495"/>
      <c r="JI24" s="495"/>
      <c r="JJ24" s="495"/>
      <c r="JK24" s="495"/>
      <c r="JL24" s="495"/>
      <c r="JM24" s="495"/>
      <c r="JN24" s="495"/>
      <c r="JO24" s="516"/>
      <c r="JP24" s="511"/>
      <c r="JQ24" s="495"/>
      <c r="JR24" s="495"/>
      <c r="JS24" s="495"/>
      <c r="JT24" s="495"/>
      <c r="JU24" s="495"/>
      <c r="JV24" s="495"/>
      <c r="JW24" s="495"/>
      <c r="JX24" s="495"/>
      <c r="JY24" s="495"/>
      <c r="JZ24" s="495"/>
      <c r="KA24" s="495"/>
      <c r="KB24" s="495"/>
      <c r="KC24" s="495"/>
      <c r="KD24" s="495"/>
      <c r="KE24" s="495"/>
      <c r="KF24" s="498"/>
      <c r="KI24" s="631" t="str">
        <f t="shared" si="0"/>
        <v/>
      </c>
      <c r="KJ24" s="631" t="str">
        <f t="shared" si="1"/>
        <v/>
      </c>
    </row>
    <row r="25" spans="1:296" x14ac:dyDescent="0.15">
      <c r="A25" s="497"/>
      <c r="B25" s="493"/>
      <c r="C25" s="494"/>
      <c r="D25" s="500"/>
      <c r="E25" s="501"/>
      <c r="F25" s="495"/>
      <c r="G25" s="495"/>
      <c r="H25" s="495"/>
      <c r="I25" s="495"/>
      <c r="J25" s="495"/>
      <c r="K25" s="495"/>
      <c r="L25" s="495"/>
      <c r="M25" s="495"/>
      <c r="N25" s="495"/>
      <c r="O25" s="495"/>
      <c r="P25" s="495"/>
      <c r="Q25" s="495"/>
      <c r="R25" s="495"/>
      <c r="S25" s="516"/>
      <c r="T25" s="501"/>
      <c r="U25" s="495"/>
      <c r="V25" s="495"/>
      <c r="W25" s="495"/>
      <c r="X25" s="495"/>
      <c r="Y25" s="495"/>
      <c r="Z25" s="495"/>
      <c r="AA25" s="495"/>
      <c r="AB25" s="495"/>
      <c r="AC25" s="495"/>
      <c r="AD25" s="495"/>
      <c r="AE25" s="495"/>
      <c r="AF25" s="495"/>
      <c r="AG25" s="495"/>
      <c r="AH25" s="516"/>
      <c r="AI25" s="501"/>
      <c r="AJ25" s="495"/>
      <c r="AK25" s="495"/>
      <c r="AL25" s="495"/>
      <c r="AM25" s="495"/>
      <c r="AN25" s="495"/>
      <c r="AO25" s="495"/>
      <c r="AP25" s="495"/>
      <c r="AQ25" s="495"/>
      <c r="AR25" s="495"/>
      <c r="AS25" s="495"/>
      <c r="AT25" s="495"/>
      <c r="AU25" s="495"/>
      <c r="AV25" s="495"/>
      <c r="AW25" s="516"/>
      <c r="AX25" s="501"/>
      <c r="AY25" s="495"/>
      <c r="AZ25" s="495"/>
      <c r="BA25" s="495"/>
      <c r="BB25" s="495"/>
      <c r="BC25" s="495"/>
      <c r="BD25" s="495"/>
      <c r="BE25" s="495"/>
      <c r="BF25" s="495"/>
      <c r="BG25" s="495"/>
      <c r="BH25" s="495"/>
      <c r="BI25" s="495"/>
      <c r="BJ25" s="495"/>
      <c r="BK25" s="495"/>
      <c r="BL25" s="495"/>
      <c r="BM25" s="495"/>
      <c r="BN25" s="516"/>
      <c r="BO25" s="501"/>
      <c r="BP25" s="495"/>
      <c r="BQ25" s="495"/>
      <c r="BR25" s="495"/>
      <c r="BS25" s="495"/>
      <c r="BT25" s="495"/>
      <c r="BU25" s="495"/>
      <c r="BV25" s="495"/>
      <c r="BW25" s="495"/>
      <c r="BX25" s="495"/>
      <c r="BY25" s="495"/>
      <c r="BZ25" s="495"/>
      <c r="CA25" s="495"/>
      <c r="CB25" s="495"/>
      <c r="CC25" s="495"/>
      <c r="CD25" s="495"/>
      <c r="CE25" s="516"/>
      <c r="CF25" s="511"/>
      <c r="CG25" s="495"/>
      <c r="CH25" s="495"/>
      <c r="CI25" s="495"/>
      <c r="CJ25" s="495"/>
      <c r="CK25" s="495"/>
      <c r="CL25" s="495"/>
      <c r="CM25" s="495"/>
      <c r="CN25" s="495"/>
      <c r="CO25" s="495"/>
      <c r="CP25" s="495"/>
      <c r="CQ25" s="495"/>
      <c r="CR25" s="495"/>
      <c r="CS25" s="495"/>
      <c r="CT25" s="495"/>
      <c r="CU25" s="495"/>
      <c r="CV25" s="516"/>
      <c r="CW25" s="511"/>
      <c r="CX25" s="495"/>
      <c r="CY25" s="495"/>
      <c r="CZ25" s="495"/>
      <c r="DA25" s="495"/>
      <c r="DB25" s="495"/>
      <c r="DC25" s="495"/>
      <c r="DD25" s="495"/>
      <c r="DE25" s="495"/>
      <c r="DF25" s="495"/>
      <c r="DG25" s="495"/>
      <c r="DH25" s="495"/>
      <c r="DI25" s="495"/>
      <c r="DJ25" s="495"/>
      <c r="DK25" s="516"/>
      <c r="DL25" s="501"/>
      <c r="DM25" s="495"/>
      <c r="DN25" s="495"/>
      <c r="DO25" s="495"/>
      <c r="DP25" s="495"/>
      <c r="DQ25" s="495"/>
      <c r="DR25" s="495"/>
      <c r="DS25" s="495"/>
      <c r="DT25" s="495"/>
      <c r="DU25" s="495"/>
      <c r="DV25" s="495"/>
      <c r="DW25" s="495"/>
      <c r="DX25" s="495"/>
      <c r="DY25" s="495"/>
      <c r="DZ25" s="516"/>
      <c r="EA25" s="501"/>
      <c r="EB25" s="495"/>
      <c r="EC25" s="495"/>
      <c r="ED25" s="495"/>
      <c r="EE25" s="495"/>
      <c r="EF25" s="495"/>
      <c r="EG25" s="495"/>
      <c r="EH25" s="495"/>
      <c r="EI25" s="495"/>
      <c r="EJ25" s="495"/>
      <c r="EK25" s="495"/>
      <c r="EL25" s="495"/>
      <c r="EM25" s="495"/>
      <c r="EN25" s="495"/>
      <c r="EO25" s="516"/>
      <c r="EP25" s="501"/>
      <c r="EQ25" s="495"/>
      <c r="ER25" s="495"/>
      <c r="ES25" s="495"/>
      <c r="ET25" s="495"/>
      <c r="EU25" s="495"/>
      <c r="EV25" s="495"/>
      <c r="EW25" s="495"/>
      <c r="EX25" s="495"/>
      <c r="EY25" s="495"/>
      <c r="EZ25" s="495"/>
      <c r="FA25" s="495"/>
      <c r="FB25" s="495"/>
      <c r="FC25" s="495"/>
      <c r="FD25" s="495"/>
      <c r="FE25" s="495"/>
      <c r="FF25" s="516"/>
      <c r="FG25" s="501"/>
      <c r="FH25" s="495"/>
      <c r="FI25" s="495"/>
      <c r="FJ25" s="495"/>
      <c r="FK25" s="495"/>
      <c r="FL25" s="495"/>
      <c r="FM25" s="495"/>
      <c r="FN25" s="495"/>
      <c r="FO25" s="495"/>
      <c r="FP25" s="495"/>
      <c r="FQ25" s="495"/>
      <c r="FR25" s="495"/>
      <c r="FS25" s="495"/>
      <c r="FT25" s="495"/>
      <c r="FU25" s="495"/>
      <c r="FV25" s="495"/>
      <c r="FW25" s="516"/>
      <c r="FX25" s="511"/>
      <c r="FY25" s="495"/>
      <c r="FZ25" s="495"/>
      <c r="GA25" s="495"/>
      <c r="GB25" s="495"/>
      <c r="GC25" s="495"/>
      <c r="GD25" s="495"/>
      <c r="GE25" s="495"/>
      <c r="GF25" s="495"/>
      <c r="GG25" s="495"/>
      <c r="GH25" s="495"/>
      <c r="GI25" s="495"/>
      <c r="GJ25" s="495"/>
      <c r="GK25" s="495"/>
      <c r="GL25" s="495"/>
      <c r="GM25" s="495"/>
      <c r="GN25" s="516"/>
      <c r="GO25" s="501"/>
      <c r="GP25" s="495"/>
      <c r="GQ25" s="495"/>
      <c r="GR25" s="495"/>
      <c r="GS25" s="495"/>
      <c r="GT25" s="495"/>
      <c r="GU25" s="495"/>
      <c r="GV25" s="495"/>
      <c r="GW25" s="495"/>
      <c r="GX25" s="495"/>
      <c r="GY25" s="495"/>
      <c r="GZ25" s="495"/>
      <c r="HA25" s="495"/>
      <c r="HB25" s="495"/>
      <c r="HC25" s="516"/>
      <c r="HD25" s="501"/>
      <c r="HE25" s="495"/>
      <c r="HF25" s="495"/>
      <c r="HG25" s="495"/>
      <c r="HH25" s="495"/>
      <c r="HI25" s="495"/>
      <c r="HJ25" s="495"/>
      <c r="HK25" s="495"/>
      <c r="HL25" s="495"/>
      <c r="HM25" s="495"/>
      <c r="HN25" s="495"/>
      <c r="HO25" s="495"/>
      <c r="HP25" s="495"/>
      <c r="HQ25" s="495"/>
      <c r="HR25" s="516"/>
      <c r="HS25" s="501"/>
      <c r="HT25" s="495"/>
      <c r="HU25" s="495"/>
      <c r="HV25" s="495"/>
      <c r="HW25" s="495"/>
      <c r="HX25" s="495"/>
      <c r="HY25" s="495"/>
      <c r="HZ25" s="495"/>
      <c r="IA25" s="495"/>
      <c r="IB25" s="495"/>
      <c r="IC25" s="495"/>
      <c r="ID25" s="495"/>
      <c r="IE25" s="495"/>
      <c r="IF25" s="495"/>
      <c r="IG25" s="516"/>
      <c r="IH25" s="501"/>
      <c r="II25" s="495"/>
      <c r="IJ25" s="495"/>
      <c r="IK25" s="495"/>
      <c r="IL25" s="495"/>
      <c r="IM25" s="495"/>
      <c r="IN25" s="495"/>
      <c r="IO25" s="495"/>
      <c r="IP25" s="495"/>
      <c r="IQ25" s="495"/>
      <c r="IR25" s="495"/>
      <c r="IS25" s="495"/>
      <c r="IT25" s="495"/>
      <c r="IU25" s="495"/>
      <c r="IV25" s="495"/>
      <c r="IW25" s="495"/>
      <c r="IX25" s="516"/>
      <c r="IY25" s="501"/>
      <c r="IZ25" s="495"/>
      <c r="JA25" s="495"/>
      <c r="JB25" s="495"/>
      <c r="JC25" s="495"/>
      <c r="JD25" s="495"/>
      <c r="JE25" s="495"/>
      <c r="JF25" s="495"/>
      <c r="JG25" s="495"/>
      <c r="JH25" s="495"/>
      <c r="JI25" s="495"/>
      <c r="JJ25" s="495"/>
      <c r="JK25" s="495"/>
      <c r="JL25" s="495"/>
      <c r="JM25" s="495"/>
      <c r="JN25" s="495"/>
      <c r="JO25" s="516"/>
      <c r="JP25" s="511"/>
      <c r="JQ25" s="495"/>
      <c r="JR25" s="495"/>
      <c r="JS25" s="495"/>
      <c r="JT25" s="495"/>
      <c r="JU25" s="495"/>
      <c r="JV25" s="495"/>
      <c r="JW25" s="495"/>
      <c r="JX25" s="495"/>
      <c r="JY25" s="495"/>
      <c r="JZ25" s="495"/>
      <c r="KA25" s="495"/>
      <c r="KB25" s="495"/>
      <c r="KC25" s="495"/>
      <c r="KD25" s="495"/>
      <c r="KE25" s="495"/>
      <c r="KF25" s="498"/>
      <c r="KI25" s="631" t="str">
        <f t="shared" si="0"/>
        <v/>
      </c>
      <c r="KJ25" s="631" t="str">
        <f t="shared" si="1"/>
        <v/>
      </c>
    </row>
    <row r="26" spans="1:296" x14ac:dyDescent="0.15">
      <c r="A26" s="497"/>
      <c r="B26" s="493"/>
      <c r="C26" s="494"/>
      <c r="D26" s="500"/>
      <c r="E26" s="501"/>
      <c r="F26" s="495"/>
      <c r="G26" s="495"/>
      <c r="H26" s="495"/>
      <c r="I26" s="495"/>
      <c r="J26" s="495"/>
      <c r="K26" s="495"/>
      <c r="L26" s="495"/>
      <c r="M26" s="495"/>
      <c r="N26" s="495"/>
      <c r="O26" s="495"/>
      <c r="P26" s="495"/>
      <c r="Q26" s="495"/>
      <c r="R26" s="495"/>
      <c r="S26" s="516"/>
      <c r="T26" s="501"/>
      <c r="U26" s="495"/>
      <c r="V26" s="495"/>
      <c r="W26" s="495"/>
      <c r="X26" s="495"/>
      <c r="Y26" s="495"/>
      <c r="Z26" s="495"/>
      <c r="AA26" s="495"/>
      <c r="AB26" s="495"/>
      <c r="AC26" s="495"/>
      <c r="AD26" s="495"/>
      <c r="AE26" s="495"/>
      <c r="AF26" s="495"/>
      <c r="AG26" s="495"/>
      <c r="AH26" s="516"/>
      <c r="AI26" s="501"/>
      <c r="AJ26" s="495"/>
      <c r="AK26" s="495"/>
      <c r="AL26" s="495"/>
      <c r="AM26" s="495"/>
      <c r="AN26" s="495"/>
      <c r="AO26" s="495"/>
      <c r="AP26" s="495"/>
      <c r="AQ26" s="495"/>
      <c r="AR26" s="495"/>
      <c r="AS26" s="495"/>
      <c r="AT26" s="495"/>
      <c r="AU26" s="495"/>
      <c r="AV26" s="495"/>
      <c r="AW26" s="516"/>
      <c r="AX26" s="501"/>
      <c r="AY26" s="495"/>
      <c r="AZ26" s="495"/>
      <c r="BA26" s="495"/>
      <c r="BB26" s="495"/>
      <c r="BC26" s="495"/>
      <c r="BD26" s="495"/>
      <c r="BE26" s="495"/>
      <c r="BF26" s="495"/>
      <c r="BG26" s="495"/>
      <c r="BH26" s="495"/>
      <c r="BI26" s="495"/>
      <c r="BJ26" s="495"/>
      <c r="BK26" s="495"/>
      <c r="BL26" s="495"/>
      <c r="BM26" s="495"/>
      <c r="BN26" s="516"/>
      <c r="BO26" s="501"/>
      <c r="BP26" s="495"/>
      <c r="BQ26" s="495"/>
      <c r="BR26" s="495"/>
      <c r="BS26" s="495"/>
      <c r="BT26" s="495"/>
      <c r="BU26" s="495"/>
      <c r="BV26" s="495"/>
      <c r="BW26" s="495"/>
      <c r="BX26" s="495"/>
      <c r="BY26" s="495"/>
      <c r="BZ26" s="495"/>
      <c r="CA26" s="495"/>
      <c r="CB26" s="495"/>
      <c r="CC26" s="495"/>
      <c r="CD26" s="495"/>
      <c r="CE26" s="516"/>
      <c r="CF26" s="511"/>
      <c r="CG26" s="495"/>
      <c r="CH26" s="495"/>
      <c r="CI26" s="495"/>
      <c r="CJ26" s="495"/>
      <c r="CK26" s="495"/>
      <c r="CL26" s="495"/>
      <c r="CM26" s="495"/>
      <c r="CN26" s="495"/>
      <c r="CO26" s="495"/>
      <c r="CP26" s="495"/>
      <c r="CQ26" s="495"/>
      <c r="CR26" s="495"/>
      <c r="CS26" s="495"/>
      <c r="CT26" s="495"/>
      <c r="CU26" s="495"/>
      <c r="CV26" s="516"/>
      <c r="CW26" s="511"/>
      <c r="CX26" s="495"/>
      <c r="CY26" s="495"/>
      <c r="CZ26" s="495"/>
      <c r="DA26" s="495"/>
      <c r="DB26" s="495"/>
      <c r="DC26" s="495"/>
      <c r="DD26" s="495"/>
      <c r="DE26" s="495"/>
      <c r="DF26" s="495"/>
      <c r="DG26" s="495"/>
      <c r="DH26" s="495"/>
      <c r="DI26" s="495"/>
      <c r="DJ26" s="495"/>
      <c r="DK26" s="516"/>
      <c r="DL26" s="501"/>
      <c r="DM26" s="495"/>
      <c r="DN26" s="495"/>
      <c r="DO26" s="495"/>
      <c r="DP26" s="495"/>
      <c r="DQ26" s="495"/>
      <c r="DR26" s="495"/>
      <c r="DS26" s="495"/>
      <c r="DT26" s="495"/>
      <c r="DU26" s="495"/>
      <c r="DV26" s="495"/>
      <c r="DW26" s="495"/>
      <c r="DX26" s="495"/>
      <c r="DY26" s="495"/>
      <c r="DZ26" s="516"/>
      <c r="EA26" s="501"/>
      <c r="EB26" s="495"/>
      <c r="EC26" s="495"/>
      <c r="ED26" s="495"/>
      <c r="EE26" s="495"/>
      <c r="EF26" s="495"/>
      <c r="EG26" s="495"/>
      <c r="EH26" s="495"/>
      <c r="EI26" s="495"/>
      <c r="EJ26" s="495"/>
      <c r="EK26" s="495"/>
      <c r="EL26" s="495"/>
      <c r="EM26" s="495"/>
      <c r="EN26" s="495"/>
      <c r="EO26" s="516"/>
      <c r="EP26" s="501"/>
      <c r="EQ26" s="495"/>
      <c r="ER26" s="495"/>
      <c r="ES26" s="495"/>
      <c r="ET26" s="495"/>
      <c r="EU26" s="495"/>
      <c r="EV26" s="495"/>
      <c r="EW26" s="495"/>
      <c r="EX26" s="495"/>
      <c r="EY26" s="495"/>
      <c r="EZ26" s="495"/>
      <c r="FA26" s="495"/>
      <c r="FB26" s="495"/>
      <c r="FC26" s="495"/>
      <c r="FD26" s="495"/>
      <c r="FE26" s="495"/>
      <c r="FF26" s="516"/>
      <c r="FG26" s="501"/>
      <c r="FH26" s="495"/>
      <c r="FI26" s="495"/>
      <c r="FJ26" s="495"/>
      <c r="FK26" s="495"/>
      <c r="FL26" s="495"/>
      <c r="FM26" s="495"/>
      <c r="FN26" s="495"/>
      <c r="FO26" s="495"/>
      <c r="FP26" s="495"/>
      <c r="FQ26" s="495"/>
      <c r="FR26" s="495"/>
      <c r="FS26" s="495"/>
      <c r="FT26" s="495"/>
      <c r="FU26" s="495"/>
      <c r="FV26" s="495"/>
      <c r="FW26" s="516"/>
      <c r="FX26" s="511"/>
      <c r="FY26" s="495"/>
      <c r="FZ26" s="495"/>
      <c r="GA26" s="495"/>
      <c r="GB26" s="495"/>
      <c r="GC26" s="495"/>
      <c r="GD26" s="495"/>
      <c r="GE26" s="495"/>
      <c r="GF26" s="495"/>
      <c r="GG26" s="495"/>
      <c r="GH26" s="495"/>
      <c r="GI26" s="495"/>
      <c r="GJ26" s="495"/>
      <c r="GK26" s="495"/>
      <c r="GL26" s="495"/>
      <c r="GM26" s="495"/>
      <c r="GN26" s="516"/>
      <c r="GO26" s="501"/>
      <c r="GP26" s="495"/>
      <c r="GQ26" s="495"/>
      <c r="GR26" s="495"/>
      <c r="GS26" s="495"/>
      <c r="GT26" s="495"/>
      <c r="GU26" s="495"/>
      <c r="GV26" s="495"/>
      <c r="GW26" s="495"/>
      <c r="GX26" s="495"/>
      <c r="GY26" s="495"/>
      <c r="GZ26" s="495"/>
      <c r="HA26" s="495"/>
      <c r="HB26" s="495"/>
      <c r="HC26" s="516"/>
      <c r="HD26" s="501"/>
      <c r="HE26" s="495"/>
      <c r="HF26" s="495"/>
      <c r="HG26" s="495"/>
      <c r="HH26" s="495"/>
      <c r="HI26" s="495"/>
      <c r="HJ26" s="495"/>
      <c r="HK26" s="495"/>
      <c r="HL26" s="495"/>
      <c r="HM26" s="495"/>
      <c r="HN26" s="495"/>
      <c r="HO26" s="495"/>
      <c r="HP26" s="495"/>
      <c r="HQ26" s="495"/>
      <c r="HR26" s="516"/>
      <c r="HS26" s="501"/>
      <c r="HT26" s="495"/>
      <c r="HU26" s="495"/>
      <c r="HV26" s="495"/>
      <c r="HW26" s="495"/>
      <c r="HX26" s="495"/>
      <c r="HY26" s="495"/>
      <c r="HZ26" s="495"/>
      <c r="IA26" s="495"/>
      <c r="IB26" s="495"/>
      <c r="IC26" s="495"/>
      <c r="ID26" s="495"/>
      <c r="IE26" s="495"/>
      <c r="IF26" s="495"/>
      <c r="IG26" s="516"/>
      <c r="IH26" s="501"/>
      <c r="II26" s="495"/>
      <c r="IJ26" s="495"/>
      <c r="IK26" s="495"/>
      <c r="IL26" s="495"/>
      <c r="IM26" s="495"/>
      <c r="IN26" s="495"/>
      <c r="IO26" s="495"/>
      <c r="IP26" s="495"/>
      <c r="IQ26" s="495"/>
      <c r="IR26" s="495"/>
      <c r="IS26" s="495"/>
      <c r="IT26" s="495"/>
      <c r="IU26" s="495"/>
      <c r="IV26" s="495"/>
      <c r="IW26" s="495"/>
      <c r="IX26" s="516"/>
      <c r="IY26" s="501"/>
      <c r="IZ26" s="495"/>
      <c r="JA26" s="495"/>
      <c r="JB26" s="495"/>
      <c r="JC26" s="495"/>
      <c r="JD26" s="495"/>
      <c r="JE26" s="495"/>
      <c r="JF26" s="495"/>
      <c r="JG26" s="495"/>
      <c r="JH26" s="495"/>
      <c r="JI26" s="495"/>
      <c r="JJ26" s="495"/>
      <c r="JK26" s="495"/>
      <c r="JL26" s="495"/>
      <c r="JM26" s="495"/>
      <c r="JN26" s="495"/>
      <c r="JO26" s="516"/>
      <c r="JP26" s="511"/>
      <c r="JQ26" s="495"/>
      <c r="JR26" s="495"/>
      <c r="JS26" s="495"/>
      <c r="JT26" s="495"/>
      <c r="JU26" s="495"/>
      <c r="JV26" s="495"/>
      <c r="JW26" s="495"/>
      <c r="JX26" s="495"/>
      <c r="JY26" s="495"/>
      <c r="JZ26" s="495"/>
      <c r="KA26" s="495"/>
      <c r="KB26" s="495"/>
      <c r="KC26" s="495"/>
      <c r="KD26" s="495"/>
      <c r="KE26" s="495"/>
      <c r="KF26" s="498"/>
      <c r="KI26" s="631" t="str">
        <f t="shared" si="0"/>
        <v/>
      </c>
      <c r="KJ26" s="631" t="str">
        <f t="shared" si="1"/>
        <v/>
      </c>
    </row>
    <row r="27" spans="1:296" x14ac:dyDescent="0.15">
      <c r="A27" s="497"/>
      <c r="B27" s="493"/>
      <c r="C27" s="494"/>
      <c r="D27" s="500"/>
      <c r="E27" s="501"/>
      <c r="F27" s="495"/>
      <c r="G27" s="495"/>
      <c r="H27" s="495"/>
      <c r="I27" s="495"/>
      <c r="J27" s="495"/>
      <c r="K27" s="495"/>
      <c r="L27" s="495"/>
      <c r="M27" s="495"/>
      <c r="N27" s="495"/>
      <c r="O27" s="495"/>
      <c r="P27" s="495"/>
      <c r="Q27" s="495"/>
      <c r="R27" s="495"/>
      <c r="S27" s="516"/>
      <c r="T27" s="501"/>
      <c r="U27" s="495"/>
      <c r="V27" s="495"/>
      <c r="W27" s="495"/>
      <c r="X27" s="495"/>
      <c r="Y27" s="495"/>
      <c r="Z27" s="495"/>
      <c r="AA27" s="495"/>
      <c r="AB27" s="495"/>
      <c r="AC27" s="495"/>
      <c r="AD27" s="495"/>
      <c r="AE27" s="495"/>
      <c r="AF27" s="495"/>
      <c r="AG27" s="495"/>
      <c r="AH27" s="516"/>
      <c r="AI27" s="501"/>
      <c r="AJ27" s="495"/>
      <c r="AK27" s="495"/>
      <c r="AL27" s="495"/>
      <c r="AM27" s="495"/>
      <c r="AN27" s="495"/>
      <c r="AO27" s="495"/>
      <c r="AP27" s="495"/>
      <c r="AQ27" s="495"/>
      <c r="AR27" s="495"/>
      <c r="AS27" s="495"/>
      <c r="AT27" s="495"/>
      <c r="AU27" s="495"/>
      <c r="AV27" s="495"/>
      <c r="AW27" s="516"/>
      <c r="AX27" s="501"/>
      <c r="AY27" s="495"/>
      <c r="AZ27" s="495"/>
      <c r="BA27" s="495"/>
      <c r="BB27" s="495"/>
      <c r="BC27" s="495"/>
      <c r="BD27" s="495"/>
      <c r="BE27" s="495"/>
      <c r="BF27" s="495"/>
      <c r="BG27" s="495"/>
      <c r="BH27" s="495"/>
      <c r="BI27" s="495"/>
      <c r="BJ27" s="495"/>
      <c r="BK27" s="495"/>
      <c r="BL27" s="495"/>
      <c r="BM27" s="495"/>
      <c r="BN27" s="516"/>
      <c r="BO27" s="501"/>
      <c r="BP27" s="495"/>
      <c r="BQ27" s="495"/>
      <c r="BR27" s="495"/>
      <c r="BS27" s="495"/>
      <c r="BT27" s="495"/>
      <c r="BU27" s="495"/>
      <c r="BV27" s="495"/>
      <c r="BW27" s="495"/>
      <c r="BX27" s="495"/>
      <c r="BY27" s="495"/>
      <c r="BZ27" s="495"/>
      <c r="CA27" s="495"/>
      <c r="CB27" s="495"/>
      <c r="CC27" s="495"/>
      <c r="CD27" s="495"/>
      <c r="CE27" s="516"/>
      <c r="CF27" s="511"/>
      <c r="CG27" s="495"/>
      <c r="CH27" s="495"/>
      <c r="CI27" s="495"/>
      <c r="CJ27" s="495"/>
      <c r="CK27" s="495"/>
      <c r="CL27" s="495"/>
      <c r="CM27" s="495"/>
      <c r="CN27" s="495"/>
      <c r="CO27" s="495"/>
      <c r="CP27" s="495"/>
      <c r="CQ27" s="495"/>
      <c r="CR27" s="495"/>
      <c r="CS27" s="495"/>
      <c r="CT27" s="495"/>
      <c r="CU27" s="495"/>
      <c r="CV27" s="516"/>
      <c r="CW27" s="511"/>
      <c r="CX27" s="495"/>
      <c r="CY27" s="495"/>
      <c r="CZ27" s="495"/>
      <c r="DA27" s="495"/>
      <c r="DB27" s="495"/>
      <c r="DC27" s="495"/>
      <c r="DD27" s="495"/>
      <c r="DE27" s="495"/>
      <c r="DF27" s="495"/>
      <c r="DG27" s="495"/>
      <c r="DH27" s="495"/>
      <c r="DI27" s="495"/>
      <c r="DJ27" s="495"/>
      <c r="DK27" s="516"/>
      <c r="DL27" s="501"/>
      <c r="DM27" s="495"/>
      <c r="DN27" s="495"/>
      <c r="DO27" s="495"/>
      <c r="DP27" s="495"/>
      <c r="DQ27" s="495"/>
      <c r="DR27" s="495"/>
      <c r="DS27" s="495"/>
      <c r="DT27" s="495"/>
      <c r="DU27" s="495"/>
      <c r="DV27" s="495"/>
      <c r="DW27" s="495"/>
      <c r="DX27" s="495"/>
      <c r="DY27" s="495"/>
      <c r="DZ27" s="516"/>
      <c r="EA27" s="501"/>
      <c r="EB27" s="495"/>
      <c r="EC27" s="495"/>
      <c r="ED27" s="495"/>
      <c r="EE27" s="495"/>
      <c r="EF27" s="495"/>
      <c r="EG27" s="495"/>
      <c r="EH27" s="495"/>
      <c r="EI27" s="495"/>
      <c r="EJ27" s="495"/>
      <c r="EK27" s="495"/>
      <c r="EL27" s="495"/>
      <c r="EM27" s="495"/>
      <c r="EN27" s="495"/>
      <c r="EO27" s="516"/>
      <c r="EP27" s="501"/>
      <c r="EQ27" s="495"/>
      <c r="ER27" s="495"/>
      <c r="ES27" s="495"/>
      <c r="ET27" s="495"/>
      <c r="EU27" s="495"/>
      <c r="EV27" s="495"/>
      <c r="EW27" s="495"/>
      <c r="EX27" s="495"/>
      <c r="EY27" s="495"/>
      <c r="EZ27" s="495"/>
      <c r="FA27" s="495"/>
      <c r="FB27" s="495"/>
      <c r="FC27" s="495"/>
      <c r="FD27" s="495"/>
      <c r="FE27" s="495"/>
      <c r="FF27" s="516"/>
      <c r="FG27" s="501"/>
      <c r="FH27" s="495"/>
      <c r="FI27" s="495"/>
      <c r="FJ27" s="495"/>
      <c r="FK27" s="495"/>
      <c r="FL27" s="495"/>
      <c r="FM27" s="495"/>
      <c r="FN27" s="495"/>
      <c r="FO27" s="495"/>
      <c r="FP27" s="495"/>
      <c r="FQ27" s="495"/>
      <c r="FR27" s="495"/>
      <c r="FS27" s="495"/>
      <c r="FT27" s="495"/>
      <c r="FU27" s="495"/>
      <c r="FV27" s="495"/>
      <c r="FW27" s="516"/>
      <c r="FX27" s="511"/>
      <c r="FY27" s="495"/>
      <c r="FZ27" s="495"/>
      <c r="GA27" s="495"/>
      <c r="GB27" s="495"/>
      <c r="GC27" s="495"/>
      <c r="GD27" s="495"/>
      <c r="GE27" s="495"/>
      <c r="GF27" s="495"/>
      <c r="GG27" s="495"/>
      <c r="GH27" s="495"/>
      <c r="GI27" s="495"/>
      <c r="GJ27" s="495"/>
      <c r="GK27" s="495"/>
      <c r="GL27" s="495"/>
      <c r="GM27" s="495"/>
      <c r="GN27" s="516"/>
      <c r="GO27" s="501"/>
      <c r="GP27" s="495"/>
      <c r="GQ27" s="495"/>
      <c r="GR27" s="495"/>
      <c r="GS27" s="495"/>
      <c r="GT27" s="495"/>
      <c r="GU27" s="495"/>
      <c r="GV27" s="495"/>
      <c r="GW27" s="495"/>
      <c r="GX27" s="495"/>
      <c r="GY27" s="495"/>
      <c r="GZ27" s="495"/>
      <c r="HA27" s="495"/>
      <c r="HB27" s="495"/>
      <c r="HC27" s="516"/>
      <c r="HD27" s="501"/>
      <c r="HE27" s="495"/>
      <c r="HF27" s="495"/>
      <c r="HG27" s="495"/>
      <c r="HH27" s="495"/>
      <c r="HI27" s="495"/>
      <c r="HJ27" s="495"/>
      <c r="HK27" s="495"/>
      <c r="HL27" s="495"/>
      <c r="HM27" s="495"/>
      <c r="HN27" s="495"/>
      <c r="HO27" s="495"/>
      <c r="HP27" s="495"/>
      <c r="HQ27" s="495"/>
      <c r="HR27" s="516"/>
      <c r="HS27" s="501"/>
      <c r="HT27" s="495"/>
      <c r="HU27" s="495"/>
      <c r="HV27" s="495"/>
      <c r="HW27" s="495"/>
      <c r="HX27" s="495"/>
      <c r="HY27" s="495"/>
      <c r="HZ27" s="495"/>
      <c r="IA27" s="495"/>
      <c r="IB27" s="495"/>
      <c r="IC27" s="495"/>
      <c r="ID27" s="495"/>
      <c r="IE27" s="495"/>
      <c r="IF27" s="495"/>
      <c r="IG27" s="516"/>
      <c r="IH27" s="501"/>
      <c r="II27" s="495"/>
      <c r="IJ27" s="495"/>
      <c r="IK27" s="495"/>
      <c r="IL27" s="495"/>
      <c r="IM27" s="495"/>
      <c r="IN27" s="495"/>
      <c r="IO27" s="495"/>
      <c r="IP27" s="495"/>
      <c r="IQ27" s="495"/>
      <c r="IR27" s="495"/>
      <c r="IS27" s="495"/>
      <c r="IT27" s="495"/>
      <c r="IU27" s="495"/>
      <c r="IV27" s="495"/>
      <c r="IW27" s="495"/>
      <c r="IX27" s="516"/>
      <c r="IY27" s="501"/>
      <c r="IZ27" s="495"/>
      <c r="JA27" s="495"/>
      <c r="JB27" s="495"/>
      <c r="JC27" s="495"/>
      <c r="JD27" s="495"/>
      <c r="JE27" s="495"/>
      <c r="JF27" s="495"/>
      <c r="JG27" s="495"/>
      <c r="JH27" s="495"/>
      <c r="JI27" s="495"/>
      <c r="JJ27" s="495"/>
      <c r="JK27" s="495"/>
      <c r="JL27" s="495"/>
      <c r="JM27" s="495"/>
      <c r="JN27" s="495"/>
      <c r="JO27" s="516"/>
      <c r="JP27" s="511"/>
      <c r="JQ27" s="495"/>
      <c r="JR27" s="495"/>
      <c r="JS27" s="495"/>
      <c r="JT27" s="495"/>
      <c r="JU27" s="495"/>
      <c r="JV27" s="495"/>
      <c r="JW27" s="495"/>
      <c r="JX27" s="495"/>
      <c r="JY27" s="495"/>
      <c r="JZ27" s="495"/>
      <c r="KA27" s="495"/>
      <c r="KB27" s="495"/>
      <c r="KC27" s="495"/>
      <c r="KD27" s="495"/>
      <c r="KE27" s="495"/>
      <c r="KF27" s="498"/>
      <c r="KI27" s="631" t="str">
        <f t="shared" si="0"/>
        <v/>
      </c>
      <c r="KJ27" s="631" t="str">
        <f t="shared" si="1"/>
        <v/>
      </c>
    </row>
    <row r="28" spans="1:296" x14ac:dyDescent="0.15">
      <c r="A28" s="497"/>
      <c r="B28" s="493"/>
      <c r="C28" s="494"/>
      <c r="D28" s="500"/>
      <c r="E28" s="501"/>
      <c r="F28" s="495"/>
      <c r="G28" s="495"/>
      <c r="H28" s="495"/>
      <c r="I28" s="495"/>
      <c r="J28" s="495"/>
      <c r="K28" s="495"/>
      <c r="L28" s="495"/>
      <c r="M28" s="495"/>
      <c r="N28" s="495"/>
      <c r="O28" s="495"/>
      <c r="P28" s="495"/>
      <c r="Q28" s="495"/>
      <c r="R28" s="495"/>
      <c r="S28" s="516"/>
      <c r="T28" s="501"/>
      <c r="U28" s="495"/>
      <c r="V28" s="495"/>
      <c r="W28" s="495"/>
      <c r="X28" s="495"/>
      <c r="Y28" s="495"/>
      <c r="Z28" s="495"/>
      <c r="AA28" s="495"/>
      <c r="AB28" s="495"/>
      <c r="AC28" s="495"/>
      <c r="AD28" s="495"/>
      <c r="AE28" s="495"/>
      <c r="AF28" s="495"/>
      <c r="AG28" s="495"/>
      <c r="AH28" s="516"/>
      <c r="AI28" s="501"/>
      <c r="AJ28" s="495"/>
      <c r="AK28" s="495"/>
      <c r="AL28" s="495"/>
      <c r="AM28" s="495"/>
      <c r="AN28" s="495"/>
      <c r="AO28" s="495"/>
      <c r="AP28" s="495"/>
      <c r="AQ28" s="495"/>
      <c r="AR28" s="495"/>
      <c r="AS28" s="495"/>
      <c r="AT28" s="495"/>
      <c r="AU28" s="495"/>
      <c r="AV28" s="495"/>
      <c r="AW28" s="516"/>
      <c r="AX28" s="501"/>
      <c r="AY28" s="495"/>
      <c r="AZ28" s="495"/>
      <c r="BA28" s="495"/>
      <c r="BB28" s="495"/>
      <c r="BC28" s="495"/>
      <c r="BD28" s="495"/>
      <c r="BE28" s="495"/>
      <c r="BF28" s="495"/>
      <c r="BG28" s="495"/>
      <c r="BH28" s="495"/>
      <c r="BI28" s="495"/>
      <c r="BJ28" s="495"/>
      <c r="BK28" s="495"/>
      <c r="BL28" s="495"/>
      <c r="BM28" s="495"/>
      <c r="BN28" s="516"/>
      <c r="BO28" s="501"/>
      <c r="BP28" s="495"/>
      <c r="BQ28" s="495"/>
      <c r="BR28" s="495"/>
      <c r="BS28" s="495"/>
      <c r="BT28" s="495"/>
      <c r="BU28" s="495"/>
      <c r="BV28" s="495"/>
      <c r="BW28" s="495"/>
      <c r="BX28" s="495"/>
      <c r="BY28" s="495"/>
      <c r="BZ28" s="495"/>
      <c r="CA28" s="495"/>
      <c r="CB28" s="495"/>
      <c r="CC28" s="495"/>
      <c r="CD28" s="495"/>
      <c r="CE28" s="516"/>
      <c r="CF28" s="511"/>
      <c r="CG28" s="495"/>
      <c r="CH28" s="495"/>
      <c r="CI28" s="495"/>
      <c r="CJ28" s="495"/>
      <c r="CK28" s="495"/>
      <c r="CL28" s="495"/>
      <c r="CM28" s="495"/>
      <c r="CN28" s="495"/>
      <c r="CO28" s="495"/>
      <c r="CP28" s="495"/>
      <c r="CQ28" s="495"/>
      <c r="CR28" s="495"/>
      <c r="CS28" s="495"/>
      <c r="CT28" s="495"/>
      <c r="CU28" s="495"/>
      <c r="CV28" s="516"/>
      <c r="CW28" s="511"/>
      <c r="CX28" s="495"/>
      <c r="CY28" s="495"/>
      <c r="CZ28" s="495"/>
      <c r="DA28" s="495"/>
      <c r="DB28" s="495"/>
      <c r="DC28" s="495"/>
      <c r="DD28" s="495"/>
      <c r="DE28" s="495"/>
      <c r="DF28" s="495"/>
      <c r="DG28" s="495"/>
      <c r="DH28" s="495"/>
      <c r="DI28" s="495"/>
      <c r="DJ28" s="495"/>
      <c r="DK28" s="516"/>
      <c r="DL28" s="501"/>
      <c r="DM28" s="495"/>
      <c r="DN28" s="495"/>
      <c r="DO28" s="495"/>
      <c r="DP28" s="495"/>
      <c r="DQ28" s="495"/>
      <c r="DR28" s="495"/>
      <c r="DS28" s="495"/>
      <c r="DT28" s="495"/>
      <c r="DU28" s="495"/>
      <c r="DV28" s="495"/>
      <c r="DW28" s="495"/>
      <c r="DX28" s="495"/>
      <c r="DY28" s="495"/>
      <c r="DZ28" s="516"/>
      <c r="EA28" s="501"/>
      <c r="EB28" s="495"/>
      <c r="EC28" s="495"/>
      <c r="ED28" s="495"/>
      <c r="EE28" s="495"/>
      <c r="EF28" s="495"/>
      <c r="EG28" s="495"/>
      <c r="EH28" s="495"/>
      <c r="EI28" s="495"/>
      <c r="EJ28" s="495"/>
      <c r="EK28" s="495"/>
      <c r="EL28" s="495"/>
      <c r="EM28" s="495"/>
      <c r="EN28" s="495"/>
      <c r="EO28" s="516"/>
      <c r="EP28" s="501"/>
      <c r="EQ28" s="495"/>
      <c r="ER28" s="495"/>
      <c r="ES28" s="495"/>
      <c r="ET28" s="495"/>
      <c r="EU28" s="495"/>
      <c r="EV28" s="495"/>
      <c r="EW28" s="495"/>
      <c r="EX28" s="495"/>
      <c r="EY28" s="495"/>
      <c r="EZ28" s="495"/>
      <c r="FA28" s="495"/>
      <c r="FB28" s="495"/>
      <c r="FC28" s="495"/>
      <c r="FD28" s="495"/>
      <c r="FE28" s="495"/>
      <c r="FF28" s="516"/>
      <c r="FG28" s="501"/>
      <c r="FH28" s="495"/>
      <c r="FI28" s="495"/>
      <c r="FJ28" s="495"/>
      <c r="FK28" s="495"/>
      <c r="FL28" s="495"/>
      <c r="FM28" s="495"/>
      <c r="FN28" s="495"/>
      <c r="FO28" s="495"/>
      <c r="FP28" s="495"/>
      <c r="FQ28" s="495"/>
      <c r="FR28" s="495"/>
      <c r="FS28" s="495"/>
      <c r="FT28" s="495"/>
      <c r="FU28" s="495"/>
      <c r="FV28" s="495"/>
      <c r="FW28" s="516"/>
      <c r="FX28" s="511"/>
      <c r="FY28" s="495"/>
      <c r="FZ28" s="495"/>
      <c r="GA28" s="495"/>
      <c r="GB28" s="495"/>
      <c r="GC28" s="495"/>
      <c r="GD28" s="495"/>
      <c r="GE28" s="495"/>
      <c r="GF28" s="495"/>
      <c r="GG28" s="495"/>
      <c r="GH28" s="495"/>
      <c r="GI28" s="495"/>
      <c r="GJ28" s="495"/>
      <c r="GK28" s="495"/>
      <c r="GL28" s="495"/>
      <c r="GM28" s="495"/>
      <c r="GN28" s="516"/>
      <c r="GO28" s="501"/>
      <c r="GP28" s="495"/>
      <c r="GQ28" s="495"/>
      <c r="GR28" s="495"/>
      <c r="GS28" s="495"/>
      <c r="GT28" s="495"/>
      <c r="GU28" s="495"/>
      <c r="GV28" s="495"/>
      <c r="GW28" s="495"/>
      <c r="GX28" s="495"/>
      <c r="GY28" s="495"/>
      <c r="GZ28" s="495"/>
      <c r="HA28" s="495"/>
      <c r="HB28" s="495"/>
      <c r="HC28" s="516"/>
      <c r="HD28" s="501"/>
      <c r="HE28" s="495"/>
      <c r="HF28" s="495"/>
      <c r="HG28" s="495"/>
      <c r="HH28" s="495"/>
      <c r="HI28" s="495"/>
      <c r="HJ28" s="495"/>
      <c r="HK28" s="495"/>
      <c r="HL28" s="495"/>
      <c r="HM28" s="495"/>
      <c r="HN28" s="495"/>
      <c r="HO28" s="495"/>
      <c r="HP28" s="495"/>
      <c r="HQ28" s="495"/>
      <c r="HR28" s="516"/>
      <c r="HS28" s="501"/>
      <c r="HT28" s="495"/>
      <c r="HU28" s="495"/>
      <c r="HV28" s="495"/>
      <c r="HW28" s="495"/>
      <c r="HX28" s="495"/>
      <c r="HY28" s="495"/>
      <c r="HZ28" s="495"/>
      <c r="IA28" s="495"/>
      <c r="IB28" s="495"/>
      <c r="IC28" s="495"/>
      <c r="ID28" s="495"/>
      <c r="IE28" s="495"/>
      <c r="IF28" s="495"/>
      <c r="IG28" s="516"/>
      <c r="IH28" s="501"/>
      <c r="II28" s="495"/>
      <c r="IJ28" s="495"/>
      <c r="IK28" s="495"/>
      <c r="IL28" s="495"/>
      <c r="IM28" s="495"/>
      <c r="IN28" s="495"/>
      <c r="IO28" s="495"/>
      <c r="IP28" s="495"/>
      <c r="IQ28" s="495"/>
      <c r="IR28" s="495"/>
      <c r="IS28" s="495"/>
      <c r="IT28" s="495"/>
      <c r="IU28" s="495"/>
      <c r="IV28" s="495"/>
      <c r="IW28" s="495"/>
      <c r="IX28" s="516"/>
      <c r="IY28" s="501"/>
      <c r="IZ28" s="495"/>
      <c r="JA28" s="495"/>
      <c r="JB28" s="495"/>
      <c r="JC28" s="495"/>
      <c r="JD28" s="495"/>
      <c r="JE28" s="495"/>
      <c r="JF28" s="495"/>
      <c r="JG28" s="495"/>
      <c r="JH28" s="495"/>
      <c r="JI28" s="495"/>
      <c r="JJ28" s="495"/>
      <c r="JK28" s="495"/>
      <c r="JL28" s="495"/>
      <c r="JM28" s="495"/>
      <c r="JN28" s="495"/>
      <c r="JO28" s="516"/>
      <c r="JP28" s="511"/>
      <c r="JQ28" s="495"/>
      <c r="JR28" s="495"/>
      <c r="JS28" s="495"/>
      <c r="JT28" s="495"/>
      <c r="JU28" s="495"/>
      <c r="JV28" s="495"/>
      <c r="JW28" s="495"/>
      <c r="JX28" s="495"/>
      <c r="JY28" s="495"/>
      <c r="JZ28" s="495"/>
      <c r="KA28" s="495"/>
      <c r="KB28" s="495"/>
      <c r="KC28" s="495"/>
      <c r="KD28" s="495"/>
      <c r="KE28" s="495"/>
      <c r="KF28" s="498"/>
      <c r="KI28" s="631" t="str">
        <f t="shared" si="0"/>
        <v/>
      </c>
      <c r="KJ28" s="631" t="str">
        <f t="shared" si="1"/>
        <v/>
      </c>
    </row>
    <row r="29" spans="1:296" x14ac:dyDescent="0.15">
      <c r="A29" s="497"/>
      <c r="B29" s="493"/>
      <c r="C29" s="494"/>
      <c r="D29" s="500"/>
      <c r="E29" s="501"/>
      <c r="F29" s="495"/>
      <c r="G29" s="495"/>
      <c r="H29" s="495"/>
      <c r="I29" s="495"/>
      <c r="J29" s="495"/>
      <c r="K29" s="495"/>
      <c r="L29" s="495"/>
      <c r="M29" s="495"/>
      <c r="N29" s="495"/>
      <c r="O29" s="495"/>
      <c r="P29" s="495"/>
      <c r="Q29" s="495"/>
      <c r="R29" s="495"/>
      <c r="S29" s="516"/>
      <c r="T29" s="501"/>
      <c r="U29" s="495"/>
      <c r="V29" s="495"/>
      <c r="W29" s="495"/>
      <c r="X29" s="495"/>
      <c r="Y29" s="495"/>
      <c r="Z29" s="495"/>
      <c r="AA29" s="495"/>
      <c r="AB29" s="495"/>
      <c r="AC29" s="495"/>
      <c r="AD29" s="495"/>
      <c r="AE29" s="495"/>
      <c r="AF29" s="495"/>
      <c r="AG29" s="495"/>
      <c r="AH29" s="516"/>
      <c r="AI29" s="501"/>
      <c r="AJ29" s="495"/>
      <c r="AK29" s="495"/>
      <c r="AL29" s="495"/>
      <c r="AM29" s="495"/>
      <c r="AN29" s="495"/>
      <c r="AO29" s="495"/>
      <c r="AP29" s="495"/>
      <c r="AQ29" s="495"/>
      <c r="AR29" s="495"/>
      <c r="AS29" s="495"/>
      <c r="AT29" s="495"/>
      <c r="AU29" s="495"/>
      <c r="AV29" s="495"/>
      <c r="AW29" s="516"/>
      <c r="AX29" s="501"/>
      <c r="AY29" s="495"/>
      <c r="AZ29" s="495"/>
      <c r="BA29" s="495"/>
      <c r="BB29" s="495"/>
      <c r="BC29" s="495"/>
      <c r="BD29" s="495"/>
      <c r="BE29" s="495"/>
      <c r="BF29" s="495"/>
      <c r="BG29" s="495"/>
      <c r="BH29" s="495"/>
      <c r="BI29" s="495"/>
      <c r="BJ29" s="495"/>
      <c r="BK29" s="495"/>
      <c r="BL29" s="495"/>
      <c r="BM29" s="495"/>
      <c r="BN29" s="516"/>
      <c r="BO29" s="501"/>
      <c r="BP29" s="495"/>
      <c r="BQ29" s="495"/>
      <c r="BR29" s="495"/>
      <c r="BS29" s="495"/>
      <c r="BT29" s="495"/>
      <c r="BU29" s="495"/>
      <c r="BV29" s="495"/>
      <c r="BW29" s="495"/>
      <c r="BX29" s="495"/>
      <c r="BY29" s="495"/>
      <c r="BZ29" s="495"/>
      <c r="CA29" s="495"/>
      <c r="CB29" s="495"/>
      <c r="CC29" s="495"/>
      <c r="CD29" s="495"/>
      <c r="CE29" s="516"/>
      <c r="CF29" s="511"/>
      <c r="CG29" s="495"/>
      <c r="CH29" s="495"/>
      <c r="CI29" s="495"/>
      <c r="CJ29" s="495"/>
      <c r="CK29" s="495"/>
      <c r="CL29" s="495"/>
      <c r="CM29" s="495"/>
      <c r="CN29" s="495"/>
      <c r="CO29" s="495"/>
      <c r="CP29" s="495"/>
      <c r="CQ29" s="495"/>
      <c r="CR29" s="495"/>
      <c r="CS29" s="495"/>
      <c r="CT29" s="495"/>
      <c r="CU29" s="495"/>
      <c r="CV29" s="516"/>
      <c r="CW29" s="511"/>
      <c r="CX29" s="495"/>
      <c r="CY29" s="495"/>
      <c r="CZ29" s="495"/>
      <c r="DA29" s="495"/>
      <c r="DB29" s="495"/>
      <c r="DC29" s="495"/>
      <c r="DD29" s="495"/>
      <c r="DE29" s="495"/>
      <c r="DF29" s="495"/>
      <c r="DG29" s="495"/>
      <c r="DH29" s="495"/>
      <c r="DI29" s="495"/>
      <c r="DJ29" s="495"/>
      <c r="DK29" s="516"/>
      <c r="DL29" s="501"/>
      <c r="DM29" s="495"/>
      <c r="DN29" s="495"/>
      <c r="DO29" s="495"/>
      <c r="DP29" s="495"/>
      <c r="DQ29" s="495"/>
      <c r="DR29" s="495"/>
      <c r="DS29" s="495"/>
      <c r="DT29" s="495"/>
      <c r="DU29" s="495"/>
      <c r="DV29" s="495"/>
      <c r="DW29" s="495"/>
      <c r="DX29" s="495"/>
      <c r="DY29" s="495"/>
      <c r="DZ29" s="516"/>
      <c r="EA29" s="501"/>
      <c r="EB29" s="495"/>
      <c r="EC29" s="495"/>
      <c r="ED29" s="495"/>
      <c r="EE29" s="495"/>
      <c r="EF29" s="495"/>
      <c r="EG29" s="495"/>
      <c r="EH29" s="495"/>
      <c r="EI29" s="495"/>
      <c r="EJ29" s="495"/>
      <c r="EK29" s="495"/>
      <c r="EL29" s="495"/>
      <c r="EM29" s="495"/>
      <c r="EN29" s="495"/>
      <c r="EO29" s="516"/>
      <c r="EP29" s="501"/>
      <c r="EQ29" s="495"/>
      <c r="ER29" s="495"/>
      <c r="ES29" s="495"/>
      <c r="ET29" s="495"/>
      <c r="EU29" s="495"/>
      <c r="EV29" s="495"/>
      <c r="EW29" s="495"/>
      <c r="EX29" s="495"/>
      <c r="EY29" s="495"/>
      <c r="EZ29" s="495"/>
      <c r="FA29" s="495"/>
      <c r="FB29" s="495"/>
      <c r="FC29" s="495"/>
      <c r="FD29" s="495"/>
      <c r="FE29" s="495"/>
      <c r="FF29" s="516"/>
      <c r="FG29" s="501"/>
      <c r="FH29" s="495"/>
      <c r="FI29" s="495"/>
      <c r="FJ29" s="495"/>
      <c r="FK29" s="495"/>
      <c r="FL29" s="495"/>
      <c r="FM29" s="495"/>
      <c r="FN29" s="495"/>
      <c r="FO29" s="495"/>
      <c r="FP29" s="495"/>
      <c r="FQ29" s="495"/>
      <c r="FR29" s="495"/>
      <c r="FS29" s="495"/>
      <c r="FT29" s="495"/>
      <c r="FU29" s="495"/>
      <c r="FV29" s="495"/>
      <c r="FW29" s="516"/>
      <c r="FX29" s="511"/>
      <c r="FY29" s="495"/>
      <c r="FZ29" s="495"/>
      <c r="GA29" s="495"/>
      <c r="GB29" s="495"/>
      <c r="GC29" s="495"/>
      <c r="GD29" s="495"/>
      <c r="GE29" s="495"/>
      <c r="GF29" s="495"/>
      <c r="GG29" s="495"/>
      <c r="GH29" s="495"/>
      <c r="GI29" s="495"/>
      <c r="GJ29" s="495"/>
      <c r="GK29" s="495"/>
      <c r="GL29" s="495"/>
      <c r="GM29" s="495"/>
      <c r="GN29" s="516"/>
      <c r="GO29" s="501"/>
      <c r="GP29" s="495"/>
      <c r="GQ29" s="495"/>
      <c r="GR29" s="495"/>
      <c r="GS29" s="495"/>
      <c r="GT29" s="495"/>
      <c r="GU29" s="495"/>
      <c r="GV29" s="495"/>
      <c r="GW29" s="495"/>
      <c r="GX29" s="495"/>
      <c r="GY29" s="495"/>
      <c r="GZ29" s="495"/>
      <c r="HA29" s="495"/>
      <c r="HB29" s="495"/>
      <c r="HC29" s="516"/>
      <c r="HD29" s="501"/>
      <c r="HE29" s="495"/>
      <c r="HF29" s="495"/>
      <c r="HG29" s="495"/>
      <c r="HH29" s="495"/>
      <c r="HI29" s="495"/>
      <c r="HJ29" s="495"/>
      <c r="HK29" s="495"/>
      <c r="HL29" s="495"/>
      <c r="HM29" s="495"/>
      <c r="HN29" s="495"/>
      <c r="HO29" s="495"/>
      <c r="HP29" s="495"/>
      <c r="HQ29" s="495"/>
      <c r="HR29" s="516"/>
      <c r="HS29" s="501"/>
      <c r="HT29" s="495"/>
      <c r="HU29" s="495"/>
      <c r="HV29" s="495"/>
      <c r="HW29" s="495"/>
      <c r="HX29" s="495"/>
      <c r="HY29" s="495"/>
      <c r="HZ29" s="495"/>
      <c r="IA29" s="495"/>
      <c r="IB29" s="495"/>
      <c r="IC29" s="495"/>
      <c r="ID29" s="495"/>
      <c r="IE29" s="495"/>
      <c r="IF29" s="495"/>
      <c r="IG29" s="516"/>
      <c r="IH29" s="501"/>
      <c r="II29" s="495"/>
      <c r="IJ29" s="495"/>
      <c r="IK29" s="495"/>
      <c r="IL29" s="495"/>
      <c r="IM29" s="495"/>
      <c r="IN29" s="495"/>
      <c r="IO29" s="495"/>
      <c r="IP29" s="495"/>
      <c r="IQ29" s="495"/>
      <c r="IR29" s="495"/>
      <c r="IS29" s="495"/>
      <c r="IT29" s="495"/>
      <c r="IU29" s="495"/>
      <c r="IV29" s="495"/>
      <c r="IW29" s="495"/>
      <c r="IX29" s="516"/>
      <c r="IY29" s="501"/>
      <c r="IZ29" s="495"/>
      <c r="JA29" s="495"/>
      <c r="JB29" s="495"/>
      <c r="JC29" s="495"/>
      <c r="JD29" s="495"/>
      <c r="JE29" s="495"/>
      <c r="JF29" s="495"/>
      <c r="JG29" s="495"/>
      <c r="JH29" s="495"/>
      <c r="JI29" s="495"/>
      <c r="JJ29" s="495"/>
      <c r="JK29" s="495"/>
      <c r="JL29" s="495"/>
      <c r="JM29" s="495"/>
      <c r="JN29" s="495"/>
      <c r="JO29" s="516"/>
      <c r="JP29" s="511"/>
      <c r="JQ29" s="495"/>
      <c r="JR29" s="495"/>
      <c r="JS29" s="495"/>
      <c r="JT29" s="495"/>
      <c r="JU29" s="495"/>
      <c r="JV29" s="495"/>
      <c r="JW29" s="495"/>
      <c r="JX29" s="495"/>
      <c r="JY29" s="495"/>
      <c r="JZ29" s="495"/>
      <c r="KA29" s="495"/>
      <c r="KB29" s="495"/>
      <c r="KC29" s="495"/>
      <c r="KD29" s="495"/>
      <c r="KE29" s="495"/>
      <c r="KF29" s="498"/>
      <c r="KI29" s="631" t="str">
        <f t="shared" si="0"/>
        <v/>
      </c>
      <c r="KJ29" s="631" t="str">
        <f t="shared" si="1"/>
        <v/>
      </c>
    </row>
    <row r="30" spans="1:296" x14ac:dyDescent="0.15">
      <c r="A30" s="497"/>
      <c r="B30" s="493"/>
      <c r="C30" s="494"/>
      <c r="D30" s="500"/>
      <c r="E30" s="501"/>
      <c r="F30" s="495"/>
      <c r="G30" s="495"/>
      <c r="H30" s="495"/>
      <c r="I30" s="495"/>
      <c r="J30" s="495"/>
      <c r="K30" s="495"/>
      <c r="L30" s="495"/>
      <c r="M30" s="495"/>
      <c r="N30" s="495"/>
      <c r="O30" s="495"/>
      <c r="P30" s="495"/>
      <c r="Q30" s="495"/>
      <c r="R30" s="495"/>
      <c r="S30" s="516"/>
      <c r="T30" s="501"/>
      <c r="U30" s="495"/>
      <c r="V30" s="495"/>
      <c r="W30" s="495"/>
      <c r="X30" s="495"/>
      <c r="Y30" s="495"/>
      <c r="Z30" s="495"/>
      <c r="AA30" s="495"/>
      <c r="AB30" s="495"/>
      <c r="AC30" s="495"/>
      <c r="AD30" s="495"/>
      <c r="AE30" s="495"/>
      <c r="AF30" s="495"/>
      <c r="AG30" s="495"/>
      <c r="AH30" s="516"/>
      <c r="AI30" s="501"/>
      <c r="AJ30" s="495"/>
      <c r="AK30" s="495"/>
      <c r="AL30" s="495"/>
      <c r="AM30" s="495"/>
      <c r="AN30" s="495"/>
      <c r="AO30" s="495"/>
      <c r="AP30" s="495"/>
      <c r="AQ30" s="495"/>
      <c r="AR30" s="495"/>
      <c r="AS30" s="495"/>
      <c r="AT30" s="495"/>
      <c r="AU30" s="495"/>
      <c r="AV30" s="495"/>
      <c r="AW30" s="516"/>
      <c r="AX30" s="501"/>
      <c r="AY30" s="495"/>
      <c r="AZ30" s="495"/>
      <c r="BA30" s="495"/>
      <c r="BB30" s="495"/>
      <c r="BC30" s="495"/>
      <c r="BD30" s="495"/>
      <c r="BE30" s="495"/>
      <c r="BF30" s="495"/>
      <c r="BG30" s="495"/>
      <c r="BH30" s="495"/>
      <c r="BI30" s="495"/>
      <c r="BJ30" s="495"/>
      <c r="BK30" s="495"/>
      <c r="BL30" s="495"/>
      <c r="BM30" s="495"/>
      <c r="BN30" s="516"/>
      <c r="BO30" s="501"/>
      <c r="BP30" s="495"/>
      <c r="BQ30" s="495"/>
      <c r="BR30" s="495"/>
      <c r="BS30" s="495"/>
      <c r="BT30" s="495"/>
      <c r="BU30" s="495"/>
      <c r="BV30" s="495"/>
      <c r="BW30" s="495"/>
      <c r="BX30" s="495"/>
      <c r="BY30" s="495"/>
      <c r="BZ30" s="495"/>
      <c r="CA30" s="495"/>
      <c r="CB30" s="495"/>
      <c r="CC30" s="495"/>
      <c r="CD30" s="495"/>
      <c r="CE30" s="516"/>
      <c r="CF30" s="511"/>
      <c r="CG30" s="495"/>
      <c r="CH30" s="495"/>
      <c r="CI30" s="495"/>
      <c r="CJ30" s="495"/>
      <c r="CK30" s="495"/>
      <c r="CL30" s="495"/>
      <c r="CM30" s="495"/>
      <c r="CN30" s="495"/>
      <c r="CO30" s="495"/>
      <c r="CP30" s="495"/>
      <c r="CQ30" s="495"/>
      <c r="CR30" s="495"/>
      <c r="CS30" s="495"/>
      <c r="CT30" s="495"/>
      <c r="CU30" s="495"/>
      <c r="CV30" s="516"/>
      <c r="CW30" s="511"/>
      <c r="CX30" s="495"/>
      <c r="CY30" s="495"/>
      <c r="CZ30" s="495"/>
      <c r="DA30" s="495"/>
      <c r="DB30" s="495"/>
      <c r="DC30" s="495"/>
      <c r="DD30" s="495"/>
      <c r="DE30" s="495"/>
      <c r="DF30" s="495"/>
      <c r="DG30" s="495"/>
      <c r="DH30" s="495"/>
      <c r="DI30" s="495"/>
      <c r="DJ30" s="495"/>
      <c r="DK30" s="516"/>
      <c r="DL30" s="501"/>
      <c r="DM30" s="495"/>
      <c r="DN30" s="495"/>
      <c r="DO30" s="495"/>
      <c r="DP30" s="495"/>
      <c r="DQ30" s="495"/>
      <c r="DR30" s="495"/>
      <c r="DS30" s="495"/>
      <c r="DT30" s="495"/>
      <c r="DU30" s="495"/>
      <c r="DV30" s="495"/>
      <c r="DW30" s="495"/>
      <c r="DX30" s="495"/>
      <c r="DY30" s="495"/>
      <c r="DZ30" s="516"/>
      <c r="EA30" s="501"/>
      <c r="EB30" s="495"/>
      <c r="EC30" s="495"/>
      <c r="ED30" s="495"/>
      <c r="EE30" s="495"/>
      <c r="EF30" s="495"/>
      <c r="EG30" s="495"/>
      <c r="EH30" s="495"/>
      <c r="EI30" s="495"/>
      <c r="EJ30" s="495"/>
      <c r="EK30" s="495"/>
      <c r="EL30" s="495"/>
      <c r="EM30" s="495"/>
      <c r="EN30" s="495"/>
      <c r="EO30" s="516"/>
      <c r="EP30" s="501"/>
      <c r="EQ30" s="495"/>
      <c r="ER30" s="495"/>
      <c r="ES30" s="495"/>
      <c r="ET30" s="495"/>
      <c r="EU30" s="495"/>
      <c r="EV30" s="495"/>
      <c r="EW30" s="495"/>
      <c r="EX30" s="495"/>
      <c r="EY30" s="495"/>
      <c r="EZ30" s="495"/>
      <c r="FA30" s="495"/>
      <c r="FB30" s="495"/>
      <c r="FC30" s="495"/>
      <c r="FD30" s="495"/>
      <c r="FE30" s="495"/>
      <c r="FF30" s="516"/>
      <c r="FG30" s="501"/>
      <c r="FH30" s="495"/>
      <c r="FI30" s="495"/>
      <c r="FJ30" s="495"/>
      <c r="FK30" s="495"/>
      <c r="FL30" s="495"/>
      <c r="FM30" s="495"/>
      <c r="FN30" s="495"/>
      <c r="FO30" s="495"/>
      <c r="FP30" s="495"/>
      <c r="FQ30" s="495"/>
      <c r="FR30" s="495"/>
      <c r="FS30" s="495"/>
      <c r="FT30" s="495"/>
      <c r="FU30" s="495"/>
      <c r="FV30" s="495"/>
      <c r="FW30" s="516"/>
      <c r="FX30" s="511"/>
      <c r="FY30" s="495"/>
      <c r="FZ30" s="495"/>
      <c r="GA30" s="495"/>
      <c r="GB30" s="495"/>
      <c r="GC30" s="495"/>
      <c r="GD30" s="495"/>
      <c r="GE30" s="495"/>
      <c r="GF30" s="495"/>
      <c r="GG30" s="495"/>
      <c r="GH30" s="495"/>
      <c r="GI30" s="495"/>
      <c r="GJ30" s="495"/>
      <c r="GK30" s="495"/>
      <c r="GL30" s="495"/>
      <c r="GM30" s="495"/>
      <c r="GN30" s="516"/>
      <c r="GO30" s="501"/>
      <c r="GP30" s="495"/>
      <c r="GQ30" s="495"/>
      <c r="GR30" s="495"/>
      <c r="GS30" s="495"/>
      <c r="GT30" s="495"/>
      <c r="GU30" s="495"/>
      <c r="GV30" s="495"/>
      <c r="GW30" s="495"/>
      <c r="GX30" s="495"/>
      <c r="GY30" s="495"/>
      <c r="GZ30" s="495"/>
      <c r="HA30" s="495"/>
      <c r="HB30" s="495"/>
      <c r="HC30" s="516"/>
      <c r="HD30" s="501"/>
      <c r="HE30" s="495"/>
      <c r="HF30" s="495"/>
      <c r="HG30" s="495"/>
      <c r="HH30" s="495"/>
      <c r="HI30" s="495"/>
      <c r="HJ30" s="495"/>
      <c r="HK30" s="495"/>
      <c r="HL30" s="495"/>
      <c r="HM30" s="495"/>
      <c r="HN30" s="495"/>
      <c r="HO30" s="495"/>
      <c r="HP30" s="495"/>
      <c r="HQ30" s="495"/>
      <c r="HR30" s="516"/>
      <c r="HS30" s="501"/>
      <c r="HT30" s="495"/>
      <c r="HU30" s="495"/>
      <c r="HV30" s="495"/>
      <c r="HW30" s="495"/>
      <c r="HX30" s="495"/>
      <c r="HY30" s="495"/>
      <c r="HZ30" s="495"/>
      <c r="IA30" s="495"/>
      <c r="IB30" s="495"/>
      <c r="IC30" s="495"/>
      <c r="ID30" s="495"/>
      <c r="IE30" s="495"/>
      <c r="IF30" s="495"/>
      <c r="IG30" s="516"/>
      <c r="IH30" s="501"/>
      <c r="II30" s="495"/>
      <c r="IJ30" s="495"/>
      <c r="IK30" s="495"/>
      <c r="IL30" s="495"/>
      <c r="IM30" s="495"/>
      <c r="IN30" s="495"/>
      <c r="IO30" s="495"/>
      <c r="IP30" s="495"/>
      <c r="IQ30" s="495"/>
      <c r="IR30" s="495"/>
      <c r="IS30" s="495"/>
      <c r="IT30" s="495"/>
      <c r="IU30" s="495"/>
      <c r="IV30" s="495"/>
      <c r="IW30" s="495"/>
      <c r="IX30" s="516"/>
      <c r="IY30" s="501"/>
      <c r="IZ30" s="495"/>
      <c r="JA30" s="495"/>
      <c r="JB30" s="495"/>
      <c r="JC30" s="495"/>
      <c r="JD30" s="495"/>
      <c r="JE30" s="495"/>
      <c r="JF30" s="495"/>
      <c r="JG30" s="495"/>
      <c r="JH30" s="495"/>
      <c r="JI30" s="495"/>
      <c r="JJ30" s="495"/>
      <c r="JK30" s="495"/>
      <c r="JL30" s="495"/>
      <c r="JM30" s="495"/>
      <c r="JN30" s="495"/>
      <c r="JO30" s="516"/>
      <c r="JP30" s="511"/>
      <c r="JQ30" s="495"/>
      <c r="JR30" s="495"/>
      <c r="JS30" s="495"/>
      <c r="JT30" s="495"/>
      <c r="JU30" s="495"/>
      <c r="JV30" s="495"/>
      <c r="JW30" s="495"/>
      <c r="JX30" s="495"/>
      <c r="JY30" s="495"/>
      <c r="JZ30" s="495"/>
      <c r="KA30" s="495"/>
      <c r="KB30" s="495"/>
      <c r="KC30" s="495"/>
      <c r="KD30" s="495"/>
      <c r="KE30" s="495"/>
      <c r="KF30" s="498"/>
      <c r="KI30" s="631" t="str">
        <f t="shared" si="0"/>
        <v/>
      </c>
      <c r="KJ30" s="631" t="str">
        <f t="shared" si="1"/>
        <v/>
      </c>
    </row>
    <row r="31" spans="1:296" x14ac:dyDescent="0.15">
      <c r="A31" s="497"/>
      <c r="B31" s="493"/>
      <c r="C31" s="494"/>
      <c r="D31" s="500"/>
      <c r="E31" s="501"/>
      <c r="F31" s="495"/>
      <c r="G31" s="495"/>
      <c r="H31" s="495"/>
      <c r="I31" s="495"/>
      <c r="J31" s="495"/>
      <c r="K31" s="495"/>
      <c r="L31" s="495"/>
      <c r="M31" s="495"/>
      <c r="N31" s="495"/>
      <c r="O31" s="495"/>
      <c r="P31" s="495"/>
      <c r="Q31" s="495"/>
      <c r="R31" s="495"/>
      <c r="S31" s="516"/>
      <c r="T31" s="501"/>
      <c r="U31" s="495"/>
      <c r="V31" s="495"/>
      <c r="W31" s="495"/>
      <c r="X31" s="495"/>
      <c r="Y31" s="495"/>
      <c r="Z31" s="495"/>
      <c r="AA31" s="495"/>
      <c r="AB31" s="495"/>
      <c r="AC31" s="495"/>
      <c r="AD31" s="495"/>
      <c r="AE31" s="495"/>
      <c r="AF31" s="495"/>
      <c r="AG31" s="495"/>
      <c r="AH31" s="516"/>
      <c r="AI31" s="501"/>
      <c r="AJ31" s="495"/>
      <c r="AK31" s="495"/>
      <c r="AL31" s="495"/>
      <c r="AM31" s="495"/>
      <c r="AN31" s="495"/>
      <c r="AO31" s="495"/>
      <c r="AP31" s="495"/>
      <c r="AQ31" s="495"/>
      <c r="AR31" s="495"/>
      <c r="AS31" s="495"/>
      <c r="AT31" s="495"/>
      <c r="AU31" s="495"/>
      <c r="AV31" s="495"/>
      <c r="AW31" s="516"/>
      <c r="AX31" s="501"/>
      <c r="AY31" s="495"/>
      <c r="AZ31" s="495"/>
      <c r="BA31" s="495"/>
      <c r="BB31" s="495"/>
      <c r="BC31" s="495"/>
      <c r="BD31" s="495"/>
      <c r="BE31" s="495"/>
      <c r="BF31" s="495"/>
      <c r="BG31" s="495"/>
      <c r="BH31" s="495"/>
      <c r="BI31" s="495"/>
      <c r="BJ31" s="495"/>
      <c r="BK31" s="495"/>
      <c r="BL31" s="495"/>
      <c r="BM31" s="495"/>
      <c r="BN31" s="516"/>
      <c r="BO31" s="501"/>
      <c r="BP31" s="495"/>
      <c r="BQ31" s="495"/>
      <c r="BR31" s="495"/>
      <c r="BS31" s="495"/>
      <c r="BT31" s="495"/>
      <c r="BU31" s="495"/>
      <c r="BV31" s="495"/>
      <c r="BW31" s="495"/>
      <c r="BX31" s="495"/>
      <c r="BY31" s="495"/>
      <c r="BZ31" s="495"/>
      <c r="CA31" s="495"/>
      <c r="CB31" s="495"/>
      <c r="CC31" s="495"/>
      <c r="CD31" s="495"/>
      <c r="CE31" s="516"/>
      <c r="CF31" s="511"/>
      <c r="CG31" s="495"/>
      <c r="CH31" s="495"/>
      <c r="CI31" s="495"/>
      <c r="CJ31" s="495"/>
      <c r="CK31" s="495"/>
      <c r="CL31" s="495"/>
      <c r="CM31" s="495"/>
      <c r="CN31" s="495"/>
      <c r="CO31" s="495"/>
      <c r="CP31" s="495"/>
      <c r="CQ31" s="495"/>
      <c r="CR31" s="495"/>
      <c r="CS31" s="495"/>
      <c r="CT31" s="495"/>
      <c r="CU31" s="495"/>
      <c r="CV31" s="516"/>
      <c r="CW31" s="511"/>
      <c r="CX31" s="495"/>
      <c r="CY31" s="495"/>
      <c r="CZ31" s="495"/>
      <c r="DA31" s="495"/>
      <c r="DB31" s="495"/>
      <c r="DC31" s="495"/>
      <c r="DD31" s="495"/>
      <c r="DE31" s="495"/>
      <c r="DF31" s="495"/>
      <c r="DG31" s="495"/>
      <c r="DH31" s="495"/>
      <c r="DI31" s="495"/>
      <c r="DJ31" s="495"/>
      <c r="DK31" s="516"/>
      <c r="DL31" s="501"/>
      <c r="DM31" s="495"/>
      <c r="DN31" s="495"/>
      <c r="DO31" s="495"/>
      <c r="DP31" s="495"/>
      <c r="DQ31" s="495"/>
      <c r="DR31" s="495"/>
      <c r="DS31" s="495"/>
      <c r="DT31" s="495"/>
      <c r="DU31" s="495"/>
      <c r="DV31" s="495"/>
      <c r="DW31" s="495"/>
      <c r="DX31" s="495"/>
      <c r="DY31" s="495"/>
      <c r="DZ31" s="516"/>
      <c r="EA31" s="501"/>
      <c r="EB31" s="495"/>
      <c r="EC31" s="495"/>
      <c r="ED31" s="495"/>
      <c r="EE31" s="495"/>
      <c r="EF31" s="495"/>
      <c r="EG31" s="495"/>
      <c r="EH31" s="495"/>
      <c r="EI31" s="495"/>
      <c r="EJ31" s="495"/>
      <c r="EK31" s="495"/>
      <c r="EL31" s="495"/>
      <c r="EM31" s="495"/>
      <c r="EN31" s="495"/>
      <c r="EO31" s="516"/>
      <c r="EP31" s="501"/>
      <c r="EQ31" s="495"/>
      <c r="ER31" s="495"/>
      <c r="ES31" s="495"/>
      <c r="ET31" s="495"/>
      <c r="EU31" s="495"/>
      <c r="EV31" s="495"/>
      <c r="EW31" s="495"/>
      <c r="EX31" s="495"/>
      <c r="EY31" s="495"/>
      <c r="EZ31" s="495"/>
      <c r="FA31" s="495"/>
      <c r="FB31" s="495"/>
      <c r="FC31" s="495"/>
      <c r="FD31" s="495"/>
      <c r="FE31" s="495"/>
      <c r="FF31" s="516"/>
      <c r="FG31" s="501"/>
      <c r="FH31" s="495"/>
      <c r="FI31" s="495"/>
      <c r="FJ31" s="495"/>
      <c r="FK31" s="495"/>
      <c r="FL31" s="495"/>
      <c r="FM31" s="495"/>
      <c r="FN31" s="495"/>
      <c r="FO31" s="495"/>
      <c r="FP31" s="495"/>
      <c r="FQ31" s="495"/>
      <c r="FR31" s="495"/>
      <c r="FS31" s="495"/>
      <c r="FT31" s="495"/>
      <c r="FU31" s="495"/>
      <c r="FV31" s="495"/>
      <c r="FW31" s="516"/>
      <c r="FX31" s="511"/>
      <c r="FY31" s="495"/>
      <c r="FZ31" s="495"/>
      <c r="GA31" s="495"/>
      <c r="GB31" s="495"/>
      <c r="GC31" s="495"/>
      <c r="GD31" s="495"/>
      <c r="GE31" s="495"/>
      <c r="GF31" s="495"/>
      <c r="GG31" s="495"/>
      <c r="GH31" s="495"/>
      <c r="GI31" s="495"/>
      <c r="GJ31" s="495"/>
      <c r="GK31" s="495"/>
      <c r="GL31" s="495"/>
      <c r="GM31" s="495"/>
      <c r="GN31" s="516"/>
      <c r="GO31" s="501"/>
      <c r="GP31" s="495"/>
      <c r="GQ31" s="495"/>
      <c r="GR31" s="495"/>
      <c r="GS31" s="495"/>
      <c r="GT31" s="495"/>
      <c r="GU31" s="495"/>
      <c r="GV31" s="495"/>
      <c r="GW31" s="495"/>
      <c r="GX31" s="495"/>
      <c r="GY31" s="495"/>
      <c r="GZ31" s="495"/>
      <c r="HA31" s="495"/>
      <c r="HB31" s="495"/>
      <c r="HC31" s="516"/>
      <c r="HD31" s="501"/>
      <c r="HE31" s="495"/>
      <c r="HF31" s="495"/>
      <c r="HG31" s="495"/>
      <c r="HH31" s="495"/>
      <c r="HI31" s="495"/>
      <c r="HJ31" s="495"/>
      <c r="HK31" s="495"/>
      <c r="HL31" s="495"/>
      <c r="HM31" s="495"/>
      <c r="HN31" s="495"/>
      <c r="HO31" s="495"/>
      <c r="HP31" s="495"/>
      <c r="HQ31" s="495"/>
      <c r="HR31" s="516"/>
      <c r="HS31" s="501"/>
      <c r="HT31" s="495"/>
      <c r="HU31" s="495"/>
      <c r="HV31" s="495"/>
      <c r="HW31" s="495"/>
      <c r="HX31" s="495"/>
      <c r="HY31" s="495"/>
      <c r="HZ31" s="495"/>
      <c r="IA31" s="495"/>
      <c r="IB31" s="495"/>
      <c r="IC31" s="495"/>
      <c r="ID31" s="495"/>
      <c r="IE31" s="495"/>
      <c r="IF31" s="495"/>
      <c r="IG31" s="516"/>
      <c r="IH31" s="501"/>
      <c r="II31" s="495"/>
      <c r="IJ31" s="495"/>
      <c r="IK31" s="495"/>
      <c r="IL31" s="495"/>
      <c r="IM31" s="495"/>
      <c r="IN31" s="495"/>
      <c r="IO31" s="495"/>
      <c r="IP31" s="495"/>
      <c r="IQ31" s="495"/>
      <c r="IR31" s="495"/>
      <c r="IS31" s="495"/>
      <c r="IT31" s="495"/>
      <c r="IU31" s="495"/>
      <c r="IV31" s="495"/>
      <c r="IW31" s="495"/>
      <c r="IX31" s="516"/>
      <c r="IY31" s="501"/>
      <c r="IZ31" s="495"/>
      <c r="JA31" s="495"/>
      <c r="JB31" s="495"/>
      <c r="JC31" s="495"/>
      <c r="JD31" s="495"/>
      <c r="JE31" s="495"/>
      <c r="JF31" s="495"/>
      <c r="JG31" s="495"/>
      <c r="JH31" s="495"/>
      <c r="JI31" s="495"/>
      <c r="JJ31" s="495"/>
      <c r="JK31" s="495"/>
      <c r="JL31" s="495"/>
      <c r="JM31" s="495"/>
      <c r="JN31" s="495"/>
      <c r="JO31" s="516"/>
      <c r="JP31" s="511"/>
      <c r="JQ31" s="495"/>
      <c r="JR31" s="495"/>
      <c r="JS31" s="495"/>
      <c r="JT31" s="495"/>
      <c r="JU31" s="495"/>
      <c r="JV31" s="495"/>
      <c r="JW31" s="495"/>
      <c r="JX31" s="495"/>
      <c r="JY31" s="495"/>
      <c r="JZ31" s="495"/>
      <c r="KA31" s="495"/>
      <c r="KB31" s="495"/>
      <c r="KC31" s="495"/>
      <c r="KD31" s="495"/>
      <c r="KE31" s="495"/>
      <c r="KF31" s="498"/>
      <c r="KI31" s="631" t="str">
        <f t="shared" si="0"/>
        <v/>
      </c>
      <c r="KJ31" s="631" t="str">
        <f t="shared" si="1"/>
        <v/>
      </c>
    </row>
    <row r="32" spans="1:296" x14ac:dyDescent="0.15">
      <c r="A32" s="497"/>
      <c r="B32" s="493"/>
      <c r="C32" s="494"/>
      <c r="D32" s="500"/>
      <c r="E32" s="501"/>
      <c r="F32" s="495"/>
      <c r="G32" s="495"/>
      <c r="H32" s="495"/>
      <c r="I32" s="495"/>
      <c r="J32" s="495"/>
      <c r="K32" s="495"/>
      <c r="L32" s="495"/>
      <c r="M32" s="495"/>
      <c r="N32" s="495"/>
      <c r="O32" s="495"/>
      <c r="P32" s="495"/>
      <c r="Q32" s="495"/>
      <c r="R32" s="495"/>
      <c r="S32" s="516"/>
      <c r="T32" s="501"/>
      <c r="U32" s="495"/>
      <c r="V32" s="495"/>
      <c r="W32" s="495"/>
      <c r="X32" s="495"/>
      <c r="Y32" s="495"/>
      <c r="Z32" s="495"/>
      <c r="AA32" s="495"/>
      <c r="AB32" s="495"/>
      <c r="AC32" s="495"/>
      <c r="AD32" s="495"/>
      <c r="AE32" s="495"/>
      <c r="AF32" s="495"/>
      <c r="AG32" s="495"/>
      <c r="AH32" s="516"/>
      <c r="AI32" s="501"/>
      <c r="AJ32" s="495"/>
      <c r="AK32" s="495"/>
      <c r="AL32" s="495"/>
      <c r="AM32" s="495"/>
      <c r="AN32" s="495"/>
      <c r="AO32" s="495"/>
      <c r="AP32" s="495"/>
      <c r="AQ32" s="495"/>
      <c r="AR32" s="495"/>
      <c r="AS32" s="495"/>
      <c r="AT32" s="495"/>
      <c r="AU32" s="495"/>
      <c r="AV32" s="495"/>
      <c r="AW32" s="516"/>
      <c r="AX32" s="501"/>
      <c r="AY32" s="495"/>
      <c r="AZ32" s="495"/>
      <c r="BA32" s="495"/>
      <c r="BB32" s="495"/>
      <c r="BC32" s="495"/>
      <c r="BD32" s="495"/>
      <c r="BE32" s="495"/>
      <c r="BF32" s="495"/>
      <c r="BG32" s="495"/>
      <c r="BH32" s="495"/>
      <c r="BI32" s="495"/>
      <c r="BJ32" s="495"/>
      <c r="BK32" s="495"/>
      <c r="BL32" s="495"/>
      <c r="BM32" s="495"/>
      <c r="BN32" s="516"/>
      <c r="BO32" s="501"/>
      <c r="BP32" s="495"/>
      <c r="BQ32" s="495"/>
      <c r="BR32" s="495"/>
      <c r="BS32" s="495"/>
      <c r="BT32" s="495"/>
      <c r="BU32" s="495"/>
      <c r="BV32" s="495"/>
      <c r="BW32" s="495"/>
      <c r="BX32" s="495"/>
      <c r="BY32" s="495"/>
      <c r="BZ32" s="495"/>
      <c r="CA32" s="495"/>
      <c r="CB32" s="495"/>
      <c r="CC32" s="495"/>
      <c r="CD32" s="495"/>
      <c r="CE32" s="516"/>
      <c r="CF32" s="511"/>
      <c r="CG32" s="495"/>
      <c r="CH32" s="495"/>
      <c r="CI32" s="495"/>
      <c r="CJ32" s="495"/>
      <c r="CK32" s="495"/>
      <c r="CL32" s="495"/>
      <c r="CM32" s="495"/>
      <c r="CN32" s="495"/>
      <c r="CO32" s="495"/>
      <c r="CP32" s="495"/>
      <c r="CQ32" s="495"/>
      <c r="CR32" s="495"/>
      <c r="CS32" s="495"/>
      <c r="CT32" s="495"/>
      <c r="CU32" s="495"/>
      <c r="CV32" s="516"/>
      <c r="CW32" s="511"/>
      <c r="CX32" s="495"/>
      <c r="CY32" s="495"/>
      <c r="CZ32" s="495"/>
      <c r="DA32" s="495"/>
      <c r="DB32" s="495"/>
      <c r="DC32" s="495"/>
      <c r="DD32" s="495"/>
      <c r="DE32" s="495"/>
      <c r="DF32" s="495"/>
      <c r="DG32" s="495"/>
      <c r="DH32" s="495"/>
      <c r="DI32" s="495"/>
      <c r="DJ32" s="495"/>
      <c r="DK32" s="516"/>
      <c r="DL32" s="501"/>
      <c r="DM32" s="495"/>
      <c r="DN32" s="495"/>
      <c r="DO32" s="495"/>
      <c r="DP32" s="495"/>
      <c r="DQ32" s="495"/>
      <c r="DR32" s="495"/>
      <c r="DS32" s="495"/>
      <c r="DT32" s="495"/>
      <c r="DU32" s="495"/>
      <c r="DV32" s="495"/>
      <c r="DW32" s="495"/>
      <c r="DX32" s="495"/>
      <c r="DY32" s="495"/>
      <c r="DZ32" s="516"/>
      <c r="EA32" s="501"/>
      <c r="EB32" s="495"/>
      <c r="EC32" s="495"/>
      <c r="ED32" s="495"/>
      <c r="EE32" s="495"/>
      <c r="EF32" s="495"/>
      <c r="EG32" s="495"/>
      <c r="EH32" s="495"/>
      <c r="EI32" s="495"/>
      <c r="EJ32" s="495"/>
      <c r="EK32" s="495"/>
      <c r="EL32" s="495"/>
      <c r="EM32" s="495"/>
      <c r="EN32" s="495"/>
      <c r="EO32" s="516"/>
      <c r="EP32" s="501"/>
      <c r="EQ32" s="495"/>
      <c r="ER32" s="495"/>
      <c r="ES32" s="495"/>
      <c r="ET32" s="495"/>
      <c r="EU32" s="495"/>
      <c r="EV32" s="495"/>
      <c r="EW32" s="495"/>
      <c r="EX32" s="495"/>
      <c r="EY32" s="495"/>
      <c r="EZ32" s="495"/>
      <c r="FA32" s="495"/>
      <c r="FB32" s="495"/>
      <c r="FC32" s="495"/>
      <c r="FD32" s="495"/>
      <c r="FE32" s="495"/>
      <c r="FF32" s="516"/>
      <c r="FG32" s="501"/>
      <c r="FH32" s="495"/>
      <c r="FI32" s="495"/>
      <c r="FJ32" s="495"/>
      <c r="FK32" s="495"/>
      <c r="FL32" s="495"/>
      <c r="FM32" s="495"/>
      <c r="FN32" s="495"/>
      <c r="FO32" s="495"/>
      <c r="FP32" s="495"/>
      <c r="FQ32" s="495"/>
      <c r="FR32" s="495"/>
      <c r="FS32" s="495"/>
      <c r="FT32" s="495"/>
      <c r="FU32" s="495"/>
      <c r="FV32" s="495"/>
      <c r="FW32" s="516"/>
      <c r="FX32" s="511"/>
      <c r="FY32" s="495"/>
      <c r="FZ32" s="495"/>
      <c r="GA32" s="495"/>
      <c r="GB32" s="495"/>
      <c r="GC32" s="495"/>
      <c r="GD32" s="495"/>
      <c r="GE32" s="495"/>
      <c r="GF32" s="495"/>
      <c r="GG32" s="495"/>
      <c r="GH32" s="495"/>
      <c r="GI32" s="495"/>
      <c r="GJ32" s="495"/>
      <c r="GK32" s="495"/>
      <c r="GL32" s="495"/>
      <c r="GM32" s="495"/>
      <c r="GN32" s="516"/>
      <c r="GO32" s="501"/>
      <c r="GP32" s="495"/>
      <c r="GQ32" s="495"/>
      <c r="GR32" s="495"/>
      <c r="GS32" s="495"/>
      <c r="GT32" s="495"/>
      <c r="GU32" s="495"/>
      <c r="GV32" s="495"/>
      <c r="GW32" s="495"/>
      <c r="GX32" s="495"/>
      <c r="GY32" s="495"/>
      <c r="GZ32" s="495"/>
      <c r="HA32" s="495"/>
      <c r="HB32" s="495"/>
      <c r="HC32" s="516"/>
      <c r="HD32" s="501"/>
      <c r="HE32" s="495"/>
      <c r="HF32" s="495"/>
      <c r="HG32" s="495"/>
      <c r="HH32" s="495"/>
      <c r="HI32" s="495"/>
      <c r="HJ32" s="495"/>
      <c r="HK32" s="495"/>
      <c r="HL32" s="495"/>
      <c r="HM32" s="495"/>
      <c r="HN32" s="495"/>
      <c r="HO32" s="495"/>
      <c r="HP32" s="495"/>
      <c r="HQ32" s="495"/>
      <c r="HR32" s="516"/>
      <c r="HS32" s="501"/>
      <c r="HT32" s="495"/>
      <c r="HU32" s="495"/>
      <c r="HV32" s="495"/>
      <c r="HW32" s="495"/>
      <c r="HX32" s="495"/>
      <c r="HY32" s="495"/>
      <c r="HZ32" s="495"/>
      <c r="IA32" s="495"/>
      <c r="IB32" s="495"/>
      <c r="IC32" s="495"/>
      <c r="ID32" s="495"/>
      <c r="IE32" s="495"/>
      <c r="IF32" s="495"/>
      <c r="IG32" s="516"/>
      <c r="IH32" s="501"/>
      <c r="II32" s="495"/>
      <c r="IJ32" s="495"/>
      <c r="IK32" s="495"/>
      <c r="IL32" s="495"/>
      <c r="IM32" s="495"/>
      <c r="IN32" s="495"/>
      <c r="IO32" s="495"/>
      <c r="IP32" s="495"/>
      <c r="IQ32" s="495"/>
      <c r="IR32" s="495"/>
      <c r="IS32" s="495"/>
      <c r="IT32" s="495"/>
      <c r="IU32" s="495"/>
      <c r="IV32" s="495"/>
      <c r="IW32" s="495"/>
      <c r="IX32" s="516"/>
      <c r="IY32" s="501"/>
      <c r="IZ32" s="495"/>
      <c r="JA32" s="495"/>
      <c r="JB32" s="495"/>
      <c r="JC32" s="495"/>
      <c r="JD32" s="495"/>
      <c r="JE32" s="495"/>
      <c r="JF32" s="495"/>
      <c r="JG32" s="495"/>
      <c r="JH32" s="495"/>
      <c r="JI32" s="495"/>
      <c r="JJ32" s="495"/>
      <c r="JK32" s="495"/>
      <c r="JL32" s="495"/>
      <c r="JM32" s="495"/>
      <c r="JN32" s="495"/>
      <c r="JO32" s="516"/>
      <c r="JP32" s="511"/>
      <c r="JQ32" s="495"/>
      <c r="JR32" s="495"/>
      <c r="JS32" s="495"/>
      <c r="JT32" s="495"/>
      <c r="JU32" s="495"/>
      <c r="JV32" s="495"/>
      <c r="JW32" s="495"/>
      <c r="JX32" s="495"/>
      <c r="JY32" s="495"/>
      <c r="JZ32" s="495"/>
      <c r="KA32" s="495"/>
      <c r="KB32" s="495"/>
      <c r="KC32" s="495"/>
      <c r="KD32" s="495"/>
      <c r="KE32" s="495"/>
      <c r="KF32" s="498"/>
      <c r="KI32" s="631" t="str">
        <f t="shared" si="0"/>
        <v/>
      </c>
      <c r="KJ32" s="631" t="str">
        <f t="shared" si="1"/>
        <v/>
      </c>
    </row>
    <row r="33" spans="1:296" x14ac:dyDescent="0.15">
      <c r="A33" s="497"/>
      <c r="B33" s="493"/>
      <c r="C33" s="494"/>
      <c r="D33" s="500"/>
      <c r="E33" s="501"/>
      <c r="F33" s="495"/>
      <c r="G33" s="495"/>
      <c r="H33" s="495"/>
      <c r="I33" s="495"/>
      <c r="J33" s="495"/>
      <c r="K33" s="495"/>
      <c r="L33" s="495"/>
      <c r="M33" s="495"/>
      <c r="N33" s="495"/>
      <c r="O33" s="495"/>
      <c r="P33" s="495"/>
      <c r="Q33" s="495"/>
      <c r="R33" s="495"/>
      <c r="S33" s="516"/>
      <c r="T33" s="501"/>
      <c r="U33" s="495"/>
      <c r="V33" s="495"/>
      <c r="W33" s="495"/>
      <c r="X33" s="495"/>
      <c r="Y33" s="495"/>
      <c r="Z33" s="495"/>
      <c r="AA33" s="495"/>
      <c r="AB33" s="495"/>
      <c r="AC33" s="495"/>
      <c r="AD33" s="495"/>
      <c r="AE33" s="495"/>
      <c r="AF33" s="495"/>
      <c r="AG33" s="495"/>
      <c r="AH33" s="516"/>
      <c r="AI33" s="501"/>
      <c r="AJ33" s="495"/>
      <c r="AK33" s="495"/>
      <c r="AL33" s="495"/>
      <c r="AM33" s="495"/>
      <c r="AN33" s="495"/>
      <c r="AO33" s="495"/>
      <c r="AP33" s="495"/>
      <c r="AQ33" s="495"/>
      <c r="AR33" s="495"/>
      <c r="AS33" s="495"/>
      <c r="AT33" s="495"/>
      <c r="AU33" s="495"/>
      <c r="AV33" s="495"/>
      <c r="AW33" s="516"/>
      <c r="AX33" s="501"/>
      <c r="AY33" s="495"/>
      <c r="AZ33" s="495"/>
      <c r="BA33" s="495"/>
      <c r="BB33" s="495"/>
      <c r="BC33" s="495"/>
      <c r="BD33" s="495"/>
      <c r="BE33" s="495"/>
      <c r="BF33" s="495"/>
      <c r="BG33" s="495"/>
      <c r="BH33" s="495"/>
      <c r="BI33" s="495"/>
      <c r="BJ33" s="495"/>
      <c r="BK33" s="495"/>
      <c r="BL33" s="495"/>
      <c r="BM33" s="495"/>
      <c r="BN33" s="516"/>
      <c r="BO33" s="501"/>
      <c r="BP33" s="495"/>
      <c r="BQ33" s="495"/>
      <c r="BR33" s="495"/>
      <c r="BS33" s="495"/>
      <c r="BT33" s="495"/>
      <c r="BU33" s="495"/>
      <c r="BV33" s="495"/>
      <c r="BW33" s="495"/>
      <c r="BX33" s="495"/>
      <c r="BY33" s="495"/>
      <c r="BZ33" s="495"/>
      <c r="CA33" s="495"/>
      <c r="CB33" s="495"/>
      <c r="CC33" s="495"/>
      <c r="CD33" s="495"/>
      <c r="CE33" s="516"/>
      <c r="CF33" s="511"/>
      <c r="CG33" s="495"/>
      <c r="CH33" s="495"/>
      <c r="CI33" s="495"/>
      <c r="CJ33" s="495"/>
      <c r="CK33" s="495"/>
      <c r="CL33" s="495"/>
      <c r="CM33" s="495"/>
      <c r="CN33" s="495"/>
      <c r="CO33" s="495"/>
      <c r="CP33" s="495"/>
      <c r="CQ33" s="495"/>
      <c r="CR33" s="495"/>
      <c r="CS33" s="495"/>
      <c r="CT33" s="495"/>
      <c r="CU33" s="495"/>
      <c r="CV33" s="516"/>
      <c r="CW33" s="511"/>
      <c r="CX33" s="495"/>
      <c r="CY33" s="495"/>
      <c r="CZ33" s="495"/>
      <c r="DA33" s="495"/>
      <c r="DB33" s="495"/>
      <c r="DC33" s="495"/>
      <c r="DD33" s="495"/>
      <c r="DE33" s="495"/>
      <c r="DF33" s="495"/>
      <c r="DG33" s="495"/>
      <c r="DH33" s="495"/>
      <c r="DI33" s="495"/>
      <c r="DJ33" s="495"/>
      <c r="DK33" s="516"/>
      <c r="DL33" s="501"/>
      <c r="DM33" s="495"/>
      <c r="DN33" s="495"/>
      <c r="DO33" s="495"/>
      <c r="DP33" s="495"/>
      <c r="DQ33" s="495"/>
      <c r="DR33" s="495"/>
      <c r="DS33" s="495"/>
      <c r="DT33" s="495"/>
      <c r="DU33" s="495"/>
      <c r="DV33" s="495"/>
      <c r="DW33" s="495"/>
      <c r="DX33" s="495"/>
      <c r="DY33" s="495"/>
      <c r="DZ33" s="516"/>
      <c r="EA33" s="501"/>
      <c r="EB33" s="495"/>
      <c r="EC33" s="495"/>
      <c r="ED33" s="495"/>
      <c r="EE33" s="495"/>
      <c r="EF33" s="495"/>
      <c r="EG33" s="495"/>
      <c r="EH33" s="495"/>
      <c r="EI33" s="495"/>
      <c r="EJ33" s="495"/>
      <c r="EK33" s="495"/>
      <c r="EL33" s="495"/>
      <c r="EM33" s="495"/>
      <c r="EN33" s="495"/>
      <c r="EO33" s="516"/>
      <c r="EP33" s="501"/>
      <c r="EQ33" s="495"/>
      <c r="ER33" s="495"/>
      <c r="ES33" s="495"/>
      <c r="ET33" s="495"/>
      <c r="EU33" s="495"/>
      <c r="EV33" s="495"/>
      <c r="EW33" s="495"/>
      <c r="EX33" s="495"/>
      <c r="EY33" s="495"/>
      <c r="EZ33" s="495"/>
      <c r="FA33" s="495"/>
      <c r="FB33" s="495"/>
      <c r="FC33" s="495"/>
      <c r="FD33" s="495"/>
      <c r="FE33" s="495"/>
      <c r="FF33" s="516"/>
      <c r="FG33" s="501"/>
      <c r="FH33" s="495"/>
      <c r="FI33" s="495"/>
      <c r="FJ33" s="495"/>
      <c r="FK33" s="495"/>
      <c r="FL33" s="495"/>
      <c r="FM33" s="495"/>
      <c r="FN33" s="495"/>
      <c r="FO33" s="495"/>
      <c r="FP33" s="495"/>
      <c r="FQ33" s="495"/>
      <c r="FR33" s="495"/>
      <c r="FS33" s="495"/>
      <c r="FT33" s="495"/>
      <c r="FU33" s="495"/>
      <c r="FV33" s="495"/>
      <c r="FW33" s="516"/>
      <c r="FX33" s="511"/>
      <c r="FY33" s="495"/>
      <c r="FZ33" s="495"/>
      <c r="GA33" s="495"/>
      <c r="GB33" s="495"/>
      <c r="GC33" s="495"/>
      <c r="GD33" s="495"/>
      <c r="GE33" s="495"/>
      <c r="GF33" s="495"/>
      <c r="GG33" s="495"/>
      <c r="GH33" s="495"/>
      <c r="GI33" s="495"/>
      <c r="GJ33" s="495"/>
      <c r="GK33" s="495"/>
      <c r="GL33" s="495"/>
      <c r="GM33" s="495"/>
      <c r="GN33" s="516"/>
      <c r="GO33" s="501"/>
      <c r="GP33" s="495"/>
      <c r="GQ33" s="495"/>
      <c r="GR33" s="495"/>
      <c r="GS33" s="495"/>
      <c r="GT33" s="495"/>
      <c r="GU33" s="495"/>
      <c r="GV33" s="495"/>
      <c r="GW33" s="495"/>
      <c r="GX33" s="495"/>
      <c r="GY33" s="495"/>
      <c r="GZ33" s="495"/>
      <c r="HA33" s="495"/>
      <c r="HB33" s="495"/>
      <c r="HC33" s="516"/>
      <c r="HD33" s="501"/>
      <c r="HE33" s="495"/>
      <c r="HF33" s="495"/>
      <c r="HG33" s="495"/>
      <c r="HH33" s="495"/>
      <c r="HI33" s="495"/>
      <c r="HJ33" s="495"/>
      <c r="HK33" s="495"/>
      <c r="HL33" s="495"/>
      <c r="HM33" s="495"/>
      <c r="HN33" s="495"/>
      <c r="HO33" s="495"/>
      <c r="HP33" s="495"/>
      <c r="HQ33" s="495"/>
      <c r="HR33" s="516"/>
      <c r="HS33" s="501"/>
      <c r="HT33" s="495"/>
      <c r="HU33" s="495"/>
      <c r="HV33" s="495"/>
      <c r="HW33" s="495"/>
      <c r="HX33" s="495"/>
      <c r="HY33" s="495"/>
      <c r="HZ33" s="495"/>
      <c r="IA33" s="495"/>
      <c r="IB33" s="495"/>
      <c r="IC33" s="495"/>
      <c r="ID33" s="495"/>
      <c r="IE33" s="495"/>
      <c r="IF33" s="495"/>
      <c r="IG33" s="516"/>
      <c r="IH33" s="501"/>
      <c r="II33" s="495"/>
      <c r="IJ33" s="495"/>
      <c r="IK33" s="495"/>
      <c r="IL33" s="495"/>
      <c r="IM33" s="495"/>
      <c r="IN33" s="495"/>
      <c r="IO33" s="495"/>
      <c r="IP33" s="495"/>
      <c r="IQ33" s="495"/>
      <c r="IR33" s="495"/>
      <c r="IS33" s="495"/>
      <c r="IT33" s="495"/>
      <c r="IU33" s="495"/>
      <c r="IV33" s="495"/>
      <c r="IW33" s="495"/>
      <c r="IX33" s="516"/>
      <c r="IY33" s="501"/>
      <c r="IZ33" s="495"/>
      <c r="JA33" s="495"/>
      <c r="JB33" s="495"/>
      <c r="JC33" s="495"/>
      <c r="JD33" s="495"/>
      <c r="JE33" s="495"/>
      <c r="JF33" s="495"/>
      <c r="JG33" s="495"/>
      <c r="JH33" s="495"/>
      <c r="JI33" s="495"/>
      <c r="JJ33" s="495"/>
      <c r="JK33" s="495"/>
      <c r="JL33" s="495"/>
      <c r="JM33" s="495"/>
      <c r="JN33" s="495"/>
      <c r="JO33" s="516"/>
      <c r="JP33" s="511"/>
      <c r="JQ33" s="495"/>
      <c r="JR33" s="495"/>
      <c r="JS33" s="495"/>
      <c r="JT33" s="495"/>
      <c r="JU33" s="495"/>
      <c r="JV33" s="495"/>
      <c r="JW33" s="495"/>
      <c r="JX33" s="495"/>
      <c r="JY33" s="495"/>
      <c r="JZ33" s="495"/>
      <c r="KA33" s="495"/>
      <c r="KB33" s="495"/>
      <c r="KC33" s="495"/>
      <c r="KD33" s="495"/>
      <c r="KE33" s="495"/>
      <c r="KF33" s="498"/>
      <c r="KI33" s="631" t="str">
        <f t="shared" si="0"/>
        <v/>
      </c>
      <c r="KJ33" s="631" t="str">
        <f t="shared" si="1"/>
        <v/>
      </c>
    </row>
    <row r="34" spans="1:296" x14ac:dyDescent="0.15">
      <c r="A34" s="497"/>
      <c r="B34" s="493"/>
      <c r="C34" s="494"/>
      <c r="D34" s="500"/>
      <c r="E34" s="501"/>
      <c r="F34" s="495"/>
      <c r="G34" s="495"/>
      <c r="H34" s="495"/>
      <c r="I34" s="495"/>
      <c r="J34" s="495"/>
      <c r="K34" s="495"/>
      <c r="L34" s="495"/>
      <c r="M34" s="495"/>
      <c r="N34" s="495"/>
      <c r="O34" s="495"/>
      <c r="P34" s="495"/>
      <c r="Q34" s="495"/>
      <c r="R34" s="495"/>
      <c r="S34" s="516"/>
      <c r="T34" s="501"/>
      <c r="U34" s="495"/>
      <c r="V34" s="495"/>
      <c r="W34" s="495"/>
      <c r="X34" s="495"/>
      <c r="Y34" s="495"/>
      <c r="Z34" s="495"/>
      <c r="AA34" s="495"/>
      <c r="AB34" s="495"/>
      <c r="AC34" s="495"/>
      <c r="AD34" s="495"/>
      <c r="AE34" s="495"/>
      <c r="AF34" s="495"/>
      <c r="AG34" s="495"/>
      <c r="AH34" s="516"/>
      <c r="AI34" s="501"/>
      <c r="AJ34" s="495"/>
      <c r="AK34" s="495"/>
      <c r="AL34" s="495"/>
      <c r="AM34" s="495"/>
      <c r="AN34" s="495"/>
      <c r="AO34" s="495"/>
      <c r="AP34" s="495"/>
      <c r="AQ34" s="495"/>
      <c r="AR34" s="495"/>
      <c r="AS34" s="495"/>
      <c r="AT34" s="495"/>
      <c r="AU34" s="495"/>
      <c r="AV34" s="495"/>
      <c r="AW34" s="516"/>
      <c r="AX34" s="501"/>
      <c r="AY34" s="495"/>
      <c r="AZ34" s="495"/>
      <c r="BA34" s="495"/>
      <c r="BB34" s="495"/>
      <c r="BC34" s="495"/>
      <c r="BD34" s="495"/>
      <c r="BE34" s="495"/>
      <c r="BF34" s="495"/>
      <c r="BG34" s="495"/>
      <c r="BH34" s="495"/>
      <c r="BI34" s="495"/>
      <c r="BJ34" s="495"/>
      <c r="BK34" s="495"/>
      <c r="BL34" s="495"/>
      <c r="BM34" s="495"/>
      <c r="BN34" s="516"/>
      <c r="BO34" s="501"/>
      <c r="BP34" s="495"/>
      <c r="BQ34" s="495"/>
      <c r="BR34" s="495"/>
      <c r="BS34" s="495"/>
      <c r="BT34" s="495"/>
      <c r="BU34" s="495"/>
      <c r="BV34" s="495"/>
      <c r="BW34" s="495"/>
      <c r="BX34" s="495"/>
      <c r="BY34" s="495"/>
      <c r="BZ34" s="495"/>
      <c r="CA34" s="495"/>
      <c r="CB34" s="495"/>
      <c r="CC34" s="495"/>
      <c r="CD34" s="495"/>
      <c r="CE34" s="516"/>
      <c r="CF34" s="511"/>
      <c r="CG34" s="495"/>
      <c r="CH34" s="495"/>
      <c r="CI34" s="495"/>
      <c r="CJ34" s="495"/>
      <c r="CK34" s="495"/>
      <c r="CL34" s="495"/>
      <c r="CM34" s="495"/>
      <c r="CN34" s="495"/>
      <c r="CO34" s="495"/>
      <c r="CP34" s="495"/>
      <c r="CQ34" s="495"/>
      <c r="CR34" s="495"/>
      <c r="CS34" s="495"/>
      <c r="CT34" s="495"/>
      <c r="CU34" s="495"/>
      <c r="CV34" s="516"/>
      <c r="CW34" s="511"/>
      <c r="CX34" s="495"/>
      <c r="CY34" s="495"/>
      <c r="CZ34" s="495"/>
      <c r="DA34" s="495"/>
      <c r="DB34" s="495"/>
      <c r="DC34" s="495"/>
      <c r="DD34" s="495"/>
      <c r="DE34" s="495"/>
      <c r="DF34" s="495"/>
      <c r="DG34" s="495"/>
      <c r="DH34" s="495"/>
      <c r="DI34" s="495"/>
      <c r="DJ34" s="495"/>
      <c r="DK34" s="516"/>
      <c r="DL34" s="501"/>
      <c r="DM34" s="495"/>
      <c r="DN34" s="495"/>
      <c r="DO34" s="495"/>
      <c r="DP34" s="495"/>
      <c r="DQ34" s="495"/>
      <c r="DR34" s="495"/>
      <c r="DS34" s="495"/>
      <c r="DT34" s="495"/>
      <c r="DU34" s="495"/>
      <c r="DV34" s="495"/>
      <c r="DW34" s="495"/>
      <c r="DX34" s="495"/>
      <c r="DY34" s="495"/>
      <c r="DZ34" s="516"/>
      <c r="EA34" s="501"/>
      <c r="EB34" s="495"/>
      <c r="EC34" s="495"/>
      <c r="ED34" s="495"/>
      <c r="EE34" s="495"/>
      <c r="EF34" s="495"/>
      <c r="EG34" s="495"/>
      <c r="EH34" s="495"/>
      <c r="EI34" s="495"/>
      <c r="EJ34" s="495"/>
      <c r="EK34" s="495"/>
      <c r="EL34" s="495"/>
      <c r="EM34" s="495"/>
      <c r="EN34" s="495"/>
      <c r="EO34" s="516"/>
      <c r="EP34" s="501"/>
      <c r="EQ34" s="495"/>
      <c r="ER34" s="495"/>
      <c r="ES34" s="495"/>
      <c r="ET34" s="495"/>
      <c r="EU34" s="495"/>
      <c r="EV34" s="495"/>
      <c r="EW34" s="495"/>
      <c r="EX34" s="495"/>
      <c r="EY34" s="495"/>
      <c r="EZ34" s="495"/>
      <c r="FA34" s="495"/>
      <c r="FB34" s="495"/>
      <c r="FC34" s="495"/>
      <c r="FD34" s="495"/>
      <c r="FE34" s="495"/>
      <c r="FF34" s="516"/>
      <c r="FG34" s="501"/>
      <c r="FH34" s="495"/>
      <c r="FI34" s="495"/>
      <c r="FJ34" s="495"/>
      <c r="FK34" s="495"/>
      <c r="FL34" s="495"/>
      <c r="FM34" s="495"/>
      <c r="FN34" s="495"/>
      <c r="FO34" s="495"/>
      <c r="FP34" s="495"/>
      <c r="FQ34" s="495"/>
      <c r="FR34" s="495"/>
      <c r="FS34" s="495"/>
      <c r="FT34" s="495"/>
      <c r="FU34" s="495"/>
      <c r="FV34" s="495"/>
      <c r="FW34" s="516"/>
      <c r="FX34" s="511"/>
      <c r="FY34" s="495"/>
      <c r="FZ34" s="495"/>
      <c r="GA34" s="495"/>
      <c r="GB34" s="495"/>
      <c r="GC34" s="495"/>
      <c r="GD34" s="495"/>
      <c r="GE34" s="495"/>
      <c r="GF34" s="495"/>
      <c r="GG34" s="495"/>
      <c r="GH34" s="495"/>
      <c r="GI34" s="495"/>
      <c r="GJ34" s="495"/>
      <c r="GK34" s="495"/>
      <c r="GL34" s="495"/>
      <c r="GM34" s="495"/>
      <c r="GN34" s="516"/>
      <c r="GO34" s="501"/>
      <c r="GP34" s="495"/>
      <c r="GQ34" s="495"/>
      <c r="GR34" s="495"/>
      <c r="GS34" s="495"/>
      <c r="GT34" s="495"/>
      <c r="GU34" s="495"/>
      <c r="GV34" s="495"/>
      <c r="GW34" s="495"/>
      <c r="GX34" s="495"/>
      <c r="GY34" s="495"/>
      <c r="GZ34" s="495"/>
      <c r="HA34" s="495"/>
      <c r="HB34" s="495"/>
      <c r="HC34" s="516"/>
      <c r="HD34" s="501"/>
      <c r="HE34" s="495"/>
      <c r="HF34" s="495"/>
      <c r="HG34" s="495"/>
      <c r="HH34" s="495"/>
      <c r="HI34" s="495"/>
      <c r="HJ34" s="495"/>
      <c r="HK34" s="495"/>
      <c r="HL34" s="495"/>
      <c r="HM34" s="495"/>
      <c r="HN34" s="495"/>
      <c r="HO34" s="495"/>
      <c r="HP34" s="495"/>
      <c r="HQ34" s="495"/>
      <c r="HR34" s="516"/>
      <c r="HS34" s="501"/>
      <c r="HT34" s="495"/>
      <c r="HU34" s="495"/>
      <c r="HV34" s="495"/>
      <c r="HW34" s="495"/>
      <c r="HX34" s="495"/>
      <c r="HY34" s="495"/>
      <c r="HZ34" s="495"/>
      <c r="IA34" s="495"/>
      <c r="IB34" s="495"/>
      <c r="IC34" s="495"/>
      <c r="ID34" s="495"/>
      <c r="IE34" s="495"/>
      <c r="IF34" s="495"/>
      <c r="IG34" s="516"/>
      <c r="IH34" s="501"/>
      <c r="II34" s="495"/>
      <c r="IJ34" s="495"/>
      <c r="IK34" s="495"/>
      <c r="IL34" s="495"/>
      <c r="IM34" s="495"/>
      <c r="IN34" s="495"/>
      <c r="IO34" s="495"/>
      <c r="IP34" s="495"/>
      <c r="IQ34" s="495"/>
      <c r="IR34" s="495"/>
      <c r="IS34" s="495"/>
      <c r="IT34" s="495"/>
      <c r="IU34" s="495"/>
      <c r="IV34" s="495"/>
      <c r="IW34" s="495"/>
      <c r="IX34" s="516"/>
      <c r="IY34" s="501"/>
      <c r="IZ34" s="495"/>
      <c r="JA34" s="495"/>
      <c r="JB34" s="495"/>
      <c r="JC34" s="495"/>
      <c r="JD34" s="495"/>
      <c r="JE34" s="495"/>
      <c r="JF34" s="495"/>
      <c r="JG34" s="495"/>
      <c r="JH34" s="495"/>
      <c r="JI34" s="495"/>
      <c r="JJ34" s="495"/>
      <c r="JK34" s="495"/>
      <c r="JL34" s="495"/>
      <c r="JM34" s="495"/>
      <c r="JN34" s="495"/>
      <c r="JO34" s="516"/>
      <c r="JP34" s="511"/>
      <c r="JQ34" s="495"/>
      <c r="JR34" s="495"/>
      <c r="JS34" s="495"/>
      <c r="JT34" s="495"/>
      <c r="JU34" s="495"/>
      <c r="JV34" s="495"/>
      <c r="JW34" s="495"/>
      <c r="JX34" s="495"/>
      <c r="JY34" s="495"/>
      <c r="JZ34" s="495"/>
      <c r="KA34" s="495"/>
      <c r="KB34" s="495"/>
      <c r="KC34" s="495"/>
      <c r="KD34" s="495"/>
      <c r="KE34" s="495"/>
      <c r="KF34" s="498"/>
      <c r="KI34" s="631" t="str">
        <f t="shared" si="0"/>
        <v/>
      </c>
      <c r="KJ34" s="631" t="str">
        <f t="shared" si="1"/>
        <v/>
      </c>
    </row>
    <row r="35" spans="1:296" x14ac:dyDescent="0.15">
      <c r="A35" s="497"/>
      <c r="B35" s="493"/>
      <c r="C35" s="494"/>
      <c r="D35" s="500"/>
      <c r="E35" s="501"/>
      <c r="F35" s="495"/>
      <c r="G35" s="495"/>
      <c r="H35" s="495"/>
      <c r="I35" s="495"/>
      <c r="J35" s="495"/>
      <c r="K35" s="495"/>
      <c r="L35" s="495"/>
      <c r="M35" s="495"/>
      <c r="N35" s="495"/>
      <c r="O35" s="495"/>
      <c r="P35" s="495"/>
      <c r="Q35" s="495"/>
      <c r="R35" s="495"/>
      <c r="S35" s="516"/>
      <c r="T35" s="501"/>
      <c r="U35" s="495"/>
      <c r="V35" s="495"/>
      <c r="W35" s="495"/>
      <c r="X35" s="495"/>
      <c r="Y35" s="495"/>
      <c r="Z35" s="495"/>
      <c r="AA35" s="495"/>
      <c r="AB35" s="495"/>
      <c r="AC35" s="495"/>
      <c r="AD35" s="495"/>
      <c r="AE35" s="495"/>
      <c r="AF35" s="495"/>
      <c r="AG35" s="495"/>
      <c r="AH35" s="516"/>
      <c r="AI35" s="501"/>
      <c r="AJ35" s="495"/>
      <c r="AK35" s="495"/>
      <c r="AL35" s="495"/>
      <c r="AM35" s="495"/>
      <c r="AN35" s="495"/>
      <c r="AO35" s="495"/>
      <c r="AP35" s="495"/>
      <c r="AQ35" s="495"/>
      <c r="AR35" s="495"/>
      <c r="AS35" s="495"/>
      <c r="AT35" s="495"/>
      <c r="AU35" s="495"/>
      <c r="AV35" s="495"/>
      <c r="AW35" s="516"/>
      <c r="AX35" s="501"/>
      <c r="AY35" s="495"/>
      <c r="AZ35" s="495"/>
      <c r="BA35" s="495"/>
      <c r="BB35" s="495"/>
      <c r="BC35" s="495"/>
      <c r="BD35" s="495"/>
      <c r="BE35" s="495"/>
      <c r="BF35" s="495"/>
      <c r="BG35" s="495"/>
      <c r="BH35" s="495"/>
      <c r="BI35" s="495"/>
      <c r="BJ35" s="495"/>
      <c r="BK35" s="495"/>
      <c r="BL35" s="495"/>
      <c r="BM35" s="495"/>
      <c r="BN35" s="516"/>
      <c r="BO35" s="501"/>
      <c r="BP35" s="495"/>
      <c r="BQ35" s="495"/>
      <c r="BR35" s="495"/>
      <c r="BS35" s="495"/>
      <c r="BT35" s="495"/>
      <c r="BU35" s="495"/>
      <c r="BV35" s="495"/>
      <c r="BW35" s="495"/>
      <c r="BX35" s="495"/>
      <c r="BY35" s="495"/>
      <c r="BZ35" s="495"/>
      <c r="CA35" s="495"/>
      <c r="CB35" s="495"/>
      <c r="CC35" s="495"/>
      <c r="CD35" s="495"/>
      <c r="CE35" s="516"/>
      <c r="CF35" s="511"/>
      <c r="CG35" s="495"/>
      <c r="CH35" s="495"/>
      <c r="CI35" s="495"/>
      <c r="CJ35" s="495"/>
      <c r="CK35" s="495"/>
      <c r="CL35" s="495"/>
      <c r="CM35" s="495"/>
      <c r="CN35" s="495"/>
      <c r="CO35" s="495"/>
      <c r="CP35" s="495"/>
      <c r="CQ35" s="495"/>
      <c r="CR35" s="495"/>
      <c r="CS35" s="495"/>
      <c r="CT35" s="495"/>
      <c r="CU35" s="495"/>
      <c r="CV35" s="516"/>
      <c r="CW35" s="511"/>
      <c r="CX35" s="495"/>
      <c r="CY35" s="495"/>
      <c r="CZ35" s="495"/>
      <c r="DA35" s="495"/>
      <c r="DB35" s="495"/>
      <c r="DC35" s="495"/>
      <c r="DD35" s="495"/>
      <c r="DE35" s="495"/>
      <c r="DF35" s="495"/>
      <c r="DG35" s="495"/>
      <c r="DH35" s="495"/>
      <c r="DI35" s="495"/>
      <c r="DJ35" s="495"/>
      <c r="DK35" s="516"/>
      <c r="DL35" s="501"/>
      <c r="DM35" s="495"/>
      <c r="DN35" s="495"/>
      <c r="DO35" s="495"/>
      <c r="DP35" s="495"/>
      <c r="DQ35" s="495"/>
      <c r="DR35" s="495"/>
      <c r="DS35" s="495"/>
      <c r="DT35" s="495"/>
      <c r="DU35" s="495"/>
      <c r="DV35" s="495"/>
      <c r="DW35" s="495"/>
      <c r="DX35" s="495"/>
      <c r="DY35" s="495"/>
      <c r="DZ35" s="516"/>
      <c r="EA35" s="501"/>
      <c r="EB35" s="495"/>
      <c r="EC35" s="495"/>
      <c r="ED35" s="495"/>
      <c r="EE35" s="495"/>
      <c r="EF35" s="495"/>
      <c r="EG35" s="495"/>
      <c r="EH35" s="495"/>
      <c r="EI35" s="495"/>
      <c r="EJ35" s="495"/>
      <c r="EK35" s="495"/>
      <c r="EL35" s="495"/>
      <c r="EM35" s="495"/>
      <c r="EN35" s="495"/>
      <c r="EO35" s="516"/>
      <c r="EP35" s="501"/>
      <c r="EQ35" s="495"/>
      <c r="ER35" s="495"/>
      <c r="ES35" s="495"/>
      <c r="ET35" s="495"/>
      <c r="EU35" s="495"/>
      <c r="EV35" s="495"/>
      <c r="EW35" s="495"/>
      <c r="EX35" s="495"/>
      <c r="EY35" s="495"/>
      <c r="EZ35" s="495"/>
      <c r="FA35" s="495"/>
      <c r="FB35" s="495"/>
      <c r="FC35" s="495"/>
      <c r="FD35" s="495"/>
      <c r="FE35" s="495"/>
      <c r="FF35" s="516"/>
      <c r="FG35" s="501"/>
      <c r="FH35" s="495"/>
      <c r="FI35" s="495"/>
      <c r="FJ35" s="495"/>
      <c r="FK35" s="495"/>
      <c r="FL35" s="495"/>
      <c r="FM35" s="495"/>
      <c r="FN35" s="495"/>
      <c r="FO35" s="495"/>
      <c r="FP35" s="495"/>
      <c r="FQ35" s="495"/>
      <c r="FR35" s="495"/>
      <c r="FS35" s="495"/>
      <c r="FT35" s="495"/>
      <c r="FU35" s="495"/>
      <c r="FV35" s="495"/>
      <c r="FW35" s="516"/>
      <c r="FX35" s="511"/>
      <c r="FY35" s="495"/>
      <c r="FZ35" s="495"/>
      <c r="GA35" s="495"/>
      <c r="GB35" s="495"/>
      <c r="GC35" s="495"/>
      <c r="GD35" s="495"/>
      <c r="GE35" s="495"/>
      <c r="GF35" s="495"/>
      <c r="GG35" s="495"/>
      <c r="GH35" s="495"/>
      <c r="GI35" s="495"/>
      <c r="GJ35" s="495"/>
      <c r="GK35" s="495"/>
      <c r="GL35" s="495"/>
      <c r="GM35" s="495"/>
      <c r="GN35" s="516"/>
      <c r="GO35" s="501"/>
      <c r="GP35" s="495"/>
      <c r="GQ35" s="495"/>
      <c r="GR35" s="495"/>
      <c r="GS35" s="495"/>
      <c r="GT35" s="495"/>
      <c r="GU35" s="495"/>
      <c r="GV35" s="495"/>
      <c r="GW35" s="495"/>
      <c r="GX35" s="495"/>
      <c r="GY35" s="495"/>
      <c r="GZ35" s="495"/>
      <c r="HA35" s="495"/>
      <c r="HB35" s="495"/>
      <c r="HC35" s="516"/>
      <c r="HD35" s="501"/>
      <c r="HE35" s="495"/>
      <c r="HF35" s="495"/>
      <c r="HG35" s="495"/>
      <c r="HH35" s="495"/>
      <c r="HI35" s="495"/>
      <c r="HJ35" s="495"/>
      <c r="HK35" s="495"/>
      <c r="HL35" s="495"/>
      <c r="HM35" s="495"/>
      <c r="HN35" s="495"/>
      <c r="HO35" s="495"/>
      <c r="HP35" s="495"/>
      <c r="HQ35" s="495"/>
      <c r="HR35" s="516"/>
      <c r="HS35" s="501"/>
      <c r="HT35" s="495"/>
      <c r="HU35" s="495"/>
      <c r="HV35" s="495"/>
      <c r="HW35" s="495"/>
      <c r="HX35" s="495"/>
      <c r="HY35" s="495"/>
      <c r="HZ35" s="495"/>
      <c r="IA35" s="495"/>
      <c r="IB35" s="495"/>
      <c r="IC35" s="495"/>
      <c r="ID35" s="495"/>
      <c r="IE35" s="495"/>
      <c r="IF35" s="495"/>
      <c r="IG35" s="516"/>
      <c r="IH35" s="501"/>
      <c r="II35" s="495"/>
      <c r="IJ35" s="495"/>
      <c r="IK35" s="495"/>
      <c r="IL35" s="495"/>
      <c r="IM35" s="495"/>
      <c r="IN35" s="495"/>
      <c r="IO35" s="495"/>
      <c r="IP35" s="495"/>
      <c r="IQ35" s="495"/>
      <c r="IR35" s="495"/>
      <c r="IS35" s="495"/>
      <c r="IT35" s="495"/>
      <c r="IU35" s="495"/>
      <c r="IV35" s="495"/>
      <c r="IW35" s="495"/>
      <c r="IX35" s="516"/>
      <c r="IY35" s="501"/>
      <c r="IZ35" s="495"/>
      <c r="JA35" s="495"/>
      <c r="JB35" s="495"/>
      <c r="JC35" s="495"/>
      <c r="JD35" s="495"/>
      <c r="JE35" s="495"/>
      <c r="JF35" s="495"/>
      <c r="JG35" s="495"/>
      <c r="JH35" s="495"/>
      <c r="JI35" s="495"/>
      <c r="JJ35" s="495"/>
      <c r="JK35" s="495"/>
      <c r="JL35" s="495"/>
      <c r="JM35" s="495"/>
      <c r="JN35" s="495"/>
      <c r="JO35" s="516"/>
      <c r="JP35" s="511"/>
      <c r="JQ35" s="495"/>
      <c r="JR35" s="495"/>
      <c r="JS35" s="495"/>
      <c r="JT35" s="495"/>
      <c r="JU35" s="495"/>
      <c r="JV35" s="495"/>
      <c r="JW35" s="495"/>
      <c r="JX35" s="495"/>
      <c r="JY35" s="495"/>
      <c r="JZ35" s="495"/>
      <c r="KA35" s="495"/>
      <c r="KB35" s="495"/>
      <c r="KC35" s="495"/>
      <c r="KD35" s="495"/>
      <c r="KE35" s="495"/>
      <c r="KF35" s="498"/>
      <c r="KI35" s="631" t="str">
        <f t="shared" si="0"/>
        <v/>
      </c>
      <c r="KJ35" s="631" t="str">
        <f t="shared" si="1"/>
        <v/>
      </c>
    </row>
    <row r="36" spans="1:296" x14ac:dyDescent="0.15">
      <c r="A36" s="497"/>
      <c r="B36" s="493"/>
      <c r="C36" s="494"/>
      <c r="D36" s="500"/>
      <c r="E36" s="501"/>
      <c r="F36" s="495"/>
      <c r="G36" s="495"/>
      <c r="H36" s="495"/>
      <c r="I36" s="495"/>
      <c r="J36" s="495"/>
      <c r="K36" s="495"/>
      <c r="L36" s="495"/>
      <c r="M36" s="495"/>
      <c r="N36" s="495"/>
      <c r="O36" s="495"/>
      <c r="P36" s="495"/>
      <c r="Q36" s="495"/>
      <c r="R36" s="495"/>
      <c r="S36" s="516"/>
      <c r="T36" s="501"/>
      <c r="U36" s="495"/>
      <c r="V36" s="495"/>
      <c r="W36" s="495"/>
      <c r="X36" s="495"/>
      <c r="Y36" s="495"/>
      <c r="Z36" s="495"/>
      <c r="AA36" s="495"/>
      <c r="AB36" s="495"/>
      <c r="AC36" s="495"/>
      <c r="AD36" s="495"/>
      <c r="AE36" s="495"/>
      <c r="AF36" s="495"/>
      <c r="AG36" s="495"/>
      <c r="AH36" s="516"/>
      <c r="AI36" s="501"/>
      <c r="AJ36" s="495"/>
      <c r="AK36" s="495"/>
      <c r="AL36" s="495"/>
      <c r="AM36" s="495"/>
      <c r="AN36" s="495"/>
      <c r="AO36" s="495"/>
      <c r="AP36" s="495"/>
      <c r="AQ36" s="495"/>
      <c r="AR36" s="495"/>
      <c r="AS36" s="495"/>
      <c r="AT36" s="495"/>
      <c r="AU36" s="495"/>
      <c r="AV36" s="495"/>
      <c r="AW36" s="516"/>
      <c r="AX36" s="501"/>
      <c r="AY36" s="495"/>
      <c r="AZ36" s="495"/>
      <c r="BA36" s="495"/>
      <c r="BB36" s="495"/>
      <c r="BC36" s="495"/>
      <c r="BD36" s="495"/>
      <c r="BE36" s="495"/>
      <c r="BF36" s="495"/>
      <c r="BG36" s="495"/>
      <c r="BH36" s="495"/>
      <c r="BI36" s="495"/>
      <c r="BJ36" s="495"/>
      <c r="BK36" s="495"/>
      <c r="BL36" s="495"/>
      <c r="BM36" s="495"/>
      <c r="BN36" s="516"/>
      <c r="BO36" s="501"/>
      <c r="BP36" s="495"/>
      <c r="BQ36" s="495"/>
      <c r="BR36" s="495"/>
      <c r="BS36" s="495"/>
      <c r="BT36" s="495"/>
      <c r="BU36" s="495"/>
      <c r="BV36" s="495"/>
      <c r="BW36" s="495"/>
      <c r="BX36" s="495"/>
      <c r="BY36" s="495"/>
      <c r="BZ36" s="495"/>
      <c r="CA36" s="495"/>
      <c r="CB36" s="495"/>
      <c r="CC36" s="495"/>
      <c r="CD36" s="495"/>
      <c r="CE36" s="516"/>
      <c r="CF36" s="511"/>
      <c r="CG36" s="495"/>
      <c r="CH36" s="495"/>
      <c r="CI36" s="495"/>
      <c r="CJ36" s="495"/>
      <c r="CK36" s="495"/>
      <c r="CL36" s="495"/>
      <c r="CM36" s="495"/>
      <c r="CN36" s="495"/>
      <c r="CO36" s="495"/>
      <c r="CP36" s="495"/>
      <c r="CQ36" s="495"/>
      <c r="CR36" s="495"/>
      <c r="CS36" s="495"/>
      <c r="CT36" s="495"/>
      <c r="CU36" s="495"/>
      <c r="CV36" s="516"/>
      <c r="CW36" s="511"/>
      <c r="CX36" s="495"/>
      <c r="CY36" s="495"/>
      <c r="CZ36" s="495"/>
      <c r="DA36" s="495"/>
      <c r="DB36" s="495"/>
      <c r="DC36" s="495"/>
      <c r="DD36" s="495"/>
      <c r="DE36" s="495"/>
      <c r="DF36" s="495"/>
      <c r="DG36" s="495"/>
      <c r="DH36" s="495"/>
      <c r="DI36" s="495"/>
      <c r="DJ36" s="495"/>
      <c r="DK36" s="516"/>
      <c r="DL36" s="501"/>
      <c r="DM36" s="495"/>
      <c r="DN36" s="495"/>
      <c r="DO36" s="495"/>
      <c r="DP36" s="495"/>
      <c r="DQ36" s="495"/>
      <c r="DR36" s="495"/>
      <c r="DS36" s="495"/>
      <c r="DT36" s="495"/>
      <c r="DU36" s="495"/>
      <c r="DV36" s="495"/>
      <c r="DW36" s="495"/>
      <c r="DX36" s="495"/>
      <c r="DY36" s="495"/>
      <c r="DZ36" s="516"/>
      <c r="EA36" s="501"/>
      <c r="EB36" s="495"/>
      <c r="EC36" s="495"/>
      <c r="ED36" s="495"/>
      <c r="EE36" s="495"/>
      <c r="EF36" s="495"/>
      <c r="EG36" s="495"/>
      <c r="EH36" s="495"/>
      <c r="EI36" s="495"/>
      <c r="EJ36" s="495"/>
      <c r="EK36" s="495"/>
      <c r="EL36" s="495"/>
      <c r="EM36" s="495"/>
      <c r="EN36" s="495"/>
      <c r="EO36" s="516"/>
      <c r="EP36" s="501"/>
      <c r="EQ36" s="495"/>
      <c r="ER36" s="495"/>
      <c r="ES36" s="495"/>
      <c r="ET36" s="495"/>
      <c r="EU36" s="495"/>
      <c r="EV36" s="495"/>
      <c r="EW36" s="495"/>
      <c r="EX36" s="495"/>
      <c r="EY36" s="495"/>
      <c r="EZ36" s="495"/>
      <c r="FA36" s="495"/>
      <c r="FB36" s="495"/>
      <c r="FC36" s="495"/>
      <c r="FD36" s="495"/>
      <c r="FE36" s="495"/>
      <c r="FF36" s="516"/>
      <c r="FG36" s="501"/>
      <c r="FH36" s="495"/>
      <c r="FI36" s="495"/>
      <c r="FJ36" s="495"/>
      <c r="FK36" s="495"/>
      <c r="FL36" s="495"/>
      <c r="FM36" s="495"/>
      <c r="FN36" s="495"/>
      <c r="FO36" s="495"/>
      <c r="FP36" s="495"/>
      <c r="FQ36" s="495"/>
      <c r="FR36" s="495"/>
      <c r="FS36" s="495"/>
      <c r="FT36" s="495"/>
      <c r="FU36" s="495"/>
      <c r="FV36" s="495"/>
      <c r="FW36" s="516"/>
      <c r="FX36" s="511"/>
      <c r="FY36" s="495"/>
      <c r="FZ36" s="495"/>
      <c r="GA36" s="495"/>
      <c r="GB36" s="495"/>
      <c r="GC36" s="495"/>
      <c r="GD36" s="495"/>
      <c r="GE36" s="495"/>
      <c r="GF36" s="495"/>
      <c r="GG36" s="495"/>
      <c r="GH36" s="495"/>
      <c r="GI36" s="495"/>
      <c r="GJ36" s="495"/>
      <c r="GK36" s="495"/>
      <c r="GL36" s="495"/>
      <c r="GM36" s="495"/>
      <c r="GN36" s="516"/>
      <c r="GO36" s="501"/>
      <c r="GP36" s="495"/>
      <c r="GQ36" s="495"/>
      <c r="GR36" s="495"/>
      <c r="GS36" s="495"/>
      <c r="GT36" s="495"/>
      <c r="GU36" s="495"/>
      <c r="GV36" s="495"/>
      <c r="GW36" s="495"/>
      <c r="GX36" s="495"/>
      <c r="GY36" s="495"/>
      <c r="GZ36" s="495"/>
      <c r="HA36" s="495"/>
      <c r="HB36" s="495"/>
      <c r="HC36" s="516"/>
      <c r="HD36" s="501"/>
      <c r="HE36" s="495"/>
      <c r="HF36" s="495"/>
      <c r="HG36" s="495"/>
      <c r="HH36" s="495"/>
      <c r="HI36" s="495"/>
      <c r="HJ36" s="495"/>
      <c r="HK36" s="495"/>
      <c r="HL36" s="495"/>
      <c r="HM36" s="495"/>
      <c r="HN36" s="495"/>
      <c r="HO36" s="495"/>
      <c r="HP36" s="495"/>
      <c r="HQ36" s="495"/>
      <c r="HR36" s="516"/>
      <c r="HS36" s="501"/>
      <c r="HT36" s="495"/>
      <c r="HU36" s="495"/>
      <c r="HV36" s="495"/>
      <c r="HW36" s="495"/>
      <c r="HX36" s="495"/>
      <c r="HY36" s="495"/>
      <c r="HZ36" s="495"/>
      <c r="IA36" s="495"/>
      <c r="IB36" s="495"/>
      <c r="IC36" s="495"/>
      <c r="ID36" s="495"/>
      <c r="IE36" s="495"/>
      <c r="IF36" s="495"/>
      <c r="IG36" s="516"/>
      <c r="IH36" s="501"/>
      <c r="II36" s="495"/>
      <c r="IJ36" s="495"/>
      <c r="IK36" s="495"/>
      <c r="IL36" s="495"/>
      <c r="IM36" s="495"/>
      <c r="IN36" s="495"/>
      <c r="IO36" s="495"/>
      <c r="IP36" s="495"/>
      <c r="IQ36" s="495"/>
      <c r="IR36" s="495"/>
      <c r="IS36" s="495"/>
      <c r="IT36" s="495"/>
      <c r="IU36" s="495"/>
      <c r="IV36" s="495"/>
      <c r="IW36" s="495"/>
      <c r="IX36" s="516"/>
      <c r="IY36" s="501"/>
      <c r="IZ36" s="495"/>
      <c r="JA36" s="495"/>
      <c r="JB36" s="495"/>
      <c r="JC36" s="495"/>
      <c r="JD36" s="495"/>
      <c r="JE36" s="495"/>
      <c r="JF36" s="495"/>
      <c r="JG36" s="495"/>
      <c r="JH36" s="495"/>
      <c r="JI36" s="495"/>
      <c r="JJ36" s="495"/>
      <c r="JK36" s="495"/>
      <c r="JL36" s="495"/>
      <c r="JM36" s="495"/>
      <c r="JN36" s="495"/>
      <c r="JO36" s="516"/>
      <c r="JP36" s="511"/>
      <c r="JQ36" s="495"/>
      <c r="JR36" s="495"/>
      <c r="JS36" s="495"/>
      <c r="JT36" s="495"/>
      <c r="JU36" s="495"/>
      <c r="JV36" s="495"/>
      <c r="JW36" s="495"/>
      <c r="JX36" s="495"/>
      <c r="JY36" s="495"/>
      <c r="JZ36" s="495"/>
      <c r="KA36" s="495"/>
      <c r="KB36" s="495"/>
      <c r="KC36" s="495"/>
      <c r="KD36" s="495"/>
      <c r="KE36" s="495"/>
      <c r="KF36" s="498"/>
      <c r="KI36" s="631" t="str">
        <f t="shared" si="0"/>
        <v/>
      </c>
      <c r="KJ36" s="631" t="str">
        <f t="shared" si="1"/>
        <v/>
      </c>
    </row>
    <row r="37" spans="1:296" x14ac:dyDescent="0.15">
      <c r="A37" s="497"/>
      <c r="B37" s="493"/>
      <c r="C37" s="494"/>
      <c r="D37" s="500"/>
      <c r="E37" s="501"/>
      <c r="F37" s="495"/>
      <c r="G37" s="495"/>
      <c r="H37" s="495"/>
      <c r="I37" s="495"/>
      <c r="J37" s="495"/>
      <c r="K37" s="495"/>
      <c r="L37" s="495"/>
      <c r="M37" s="495"/>
      <c r="N37" s="495"/>
      <c r="O37" s="495"/>
      <c r="P37" s="495"/>
      <c r="Q37" s="495"/>
      <c r="R37" s="495"/>
      <c r="S37" s="516"/>
      <c r="T37" s="501"/>
      <c r="U37" s="495"/>
      <c r="V37" s="495"/>
      <c r="W37" s="495"/>
      <c r="X37" s="495"/>
      <c r="Y37" s="495"/>
      <c r="Z37" s="495"/>
      <c r="AA37" s="495"/>
      <c r="AB37" s="495"/>
      <c r="AC37" s="495"/>
      <c r="AD37" s="495"/>
      <c r="AE37" s="495"/>
      <c r="AF37" s="495"/>
      <c r="AG37" s="495"/>
      <c r="AH37" s="516"/>
      <c r="AI37" s="501"/>
      <c r="AJ37" s="495"/>
      <c r="AK37" s="495"/>
      <c r="AL37" s="495"/>
      <c r="AM37" s="495"/>
      <c r="AN37" s="495"/>
      <c r="AO37" s="495"/>
      <c r="AP37" s="495"/>
      <c r="AQ37" s="495"/>
      <c r="AR37" s="495"/>
      <c r="AS37" s="495"/>
      <c r="AT37" s="495"/>
      <c r="AU37" s="495"/>
      <c r="AV37" s="495"/>
      <c r="AW37" s="516"/>
      <c r="AX37" s="501"/>
      <c r="AY37" s="495"/>
      <c r="AZ37" s="495"/>
      <c r="BA37" s="495"/>
      <c r="BB37" s="495"/>
      <c r="BC37" s="495"/>
      <c r="BD37" s="495"/>
      <c r="BE37" s="495"/>
      <c r="BF37" s="495"/>
      <c r="BG37" s="495"/>
      <c r="BH37" s="495"/>
      <c r="BI37" s="495"/>
      <c r="BJ37" s="495"/>
      <c r="BK37" s="495"/>
      <c r="BL37" s="495"/>
      <c r="BM37" s="495"/>
      <c r="BN37" s="516"/>
      <c r="BO37" s="501"/>
      <c r="BP37" s="495"/>
      <c r="BQ37" s="495"/>
      <c r="BR37" s="495"/>
      <c r="BS37" s="495"/>
      <c r="BT37" s="495"/>
      <c r="BU37" s="495"/>
      <c r="BV37" s="495"/>
      <c r="BW37" s="495"/>
      <c r="BX37" s="495"/>
      <c r="BY37" s="495"/>
      <c r="BZ37" s="495"/>
      <c r="CA37" s="495"/>
      <c r="CB37" s="495"/>
      <c r="CC37" s="495"/>
      <c r="CD37" s="495"/>
      <c r="CE37" s="516"/>
      <c r="CF37" s="511"/>
      <c r="CG37" s="495"/>
      <c r="CH37" s="495"/>
      <c r="CI37" s="495"/>
      <c r="CJ37" s="495"/>
      <c r="CK37" s="495"/>
      <c r="CL37" s="495"/>
      <c r="CM37" s="495"/>
      <c r="CN37" s="495"/>
      <c r="CO37" s="495"/>
      <c r="CP37" s="495"/>
      <c r="CQ37" s="495"/>
      <c r="CR37" s="495"/>
      <c r="CS37" s="495"/>
      <c r="CT37" s="495"/>
      <c r="CU37" s="495"/>
      <c r="CV37" s="516"/>
      <c r="CW37" s="511"/>
      <c r="CX37" s="495"/>
      <c r="CY37" s="495"/>
      <c r="CZ37" s="495"/>
      <c r="DA37" s="495"/>
      <c r="DB37" s="495"/>
      <c r="DC37" s="495"/>
      <c r="DD37" s="495"/>
      <c r="DE37" s="495"/>
      <c r="DF37" s="495"/>
      <c r="DG37" s="495"/>
      <c r="DH37" s="495"/>
      <c r="DI37" s="495"/>
      <c r="DJ37" s="495"/>
      <c r="DK37" s="516"/>
      <c r="DL37" s="501"/>
      <c r="DM37" s="495"/>
      <c r="DN37" s="495"/>
      <c r="DO37" s="495"/>
      <c r="DP37" s="495"/>
      <c r="DQ37" s="495"/>
      <c r="DR37" s="495"/>
      <c r="DS37" s="495"/>
      <c r="DT37" s="495"/>
      <c r="DU37" s="495"/>
      <c r="DV37" s="495"/>
      <c r="DW37" s="495"/>
      <c r="DX37" s="495"/>
      <c r="DY37" s="495"/>
      <c r="DZ37" s="516"/>
      <c r="EA37" s="501"/>
      <c r="EB37" s="495"/>
      <c r="EC37" s="495"/>
      <c r="ED37" s="495"/>
      <c r="EE37" s="495"/>
      <c r="EF37" s="495"/>
      <c r="EG37" s="495"/>
      <c r="EH37" s="495"/>
      <c r="EI37" s="495"/>
      <c r="EJ37" s="495"/>
      <c r="EK37" s="495"/>
      <c r="EL37" s="495"/>
      <c r="EM37" s="495"/>
      <c r="EN37" s="495"/>
      <c r="EO37" s="516"/>
      <c r="EP37" s="501"/>
      <c r="EQ37" s="495"/>
      <c r="ER37" s="495"/>
      <c r="ES37" s="495"/>
      <c r="ET37" s="495"/>
      <c r="EU37" s="495"/>
      <c r="EV37" s="495"/>
      <c r="EW37" s="495"/>
      <c r="EX37" s="495"/>
      <c r="EY37" s="495"/>
      <c r="EZ37" s="495"/>
      <c r="FA37" s="495"/>
      <c r="FB37" s="495"/>
      <c r="FC37" s="495"/>
      <c r="FD37" s="495"/>
      <c r="FE37" s="495"/>
      <c r="FF37" s="516"/>
      <c r="FG37" s="501"/>
      <c r="FH37" s="495"/>
      <c r="FI37" s="495"/>
      <c r="FJ37" s="495"/>
      <c r="FK37" s="495"/>
      <c r="FL37" s="495"/>
      <c r="FM37" s="495"/>
      <c r="FN37" s="495"/>
      <c r="FO37" s="495"/>
      <c r="FP37" s="495"/>
      <c r="FQ37" s="495"/>
      <c r="FR37" s="495"/>
      <c r="FS37" s="495"/>
      <c r="FT37" s="495"/>
      <c r="FU37" s="495"/>
      <c r="FV37" s="495"/>
      <c r="FW37" s="516"/>
      <c r="FX37" s="511"/>
      <c r="FY37" s="495"/>
      <c r="FZ37" s="495"/>
      <c r="GA37" s="495"/>
      <c r="GB37" s="495"/>
      <c r="GC37" s="495"/>
      <c r="GD37" s="495"/>
      <c r="GE37" s="495"/>
      <c r="GF37" s="495"/>
      <c r="GG37" s="495"/>
      <c r="GH37" s="495"/>
      <c r="GI37" s="495"/>
      <c r="GJ37" s="495"/>
      <c r="GK37" s="495"/>
      <c r="GL37" s="495"/>
      <c r="GM37" s="495"/>
      <c r="GN37" s="516"/>
      <c r="GO37" s="501"/>
      <c r="GP37" s="495"/>
      <c r="GQ37" s="495"/>
      <c r="GR37" s="495"/>
      <c r="GS37" s="495"/>
      <c r="GT37" s="495"/>
      <c r="GU37" s="495"/>
      <c r="GV37" s="495"/>
      <c r="GW37" s="495"/>
      <c r="GX37" s="495"/>
      <c r="GY37" s="495"/>
      <c r="GZ37" s="495"/>
      <c r="HA37" s="495"/>
      <c r="HB37" s="495"/>
      <c r="HC37" s="516"/>
      <c r="HD37" s="501"/>
      <c r="HE37" s="495"/>
      <c r="HF37" s="495"/>
      <c r="HG37" s="495"/>
      <c r="HH37" s="495"/>
      <c r="HI37" s="495"/>
      <c r="HJ37" s="495"/>
      <c r="HK37" s="495"/>
      <c r="HL37" s="495"/>
      <c r="HM37" s="495"/>
      <c r="HN37" s="495"/>
      <c r="HO37" s="495"/>
      <c r="HP37" s="495"/>
      <c r="HQ37" s="495"/>
      <c r="HR37" s="516"/>
      <c r="HS37" s="501"/>
      <c r="HT37" s="495"/>
      <c r="HU37" s="495"/>
      <c r="HV37" s="495"/>
      <c r="HW37" s="495"/>
      <c r="HX37" s="495"/>
      <c r="HY37" s="495"/>
      <c r="HZ37" s="495"/>
      <c r="IA37" s="495"/>
      <c r="IB37" s="495"/>
      <c r="IC37" s="495"/>
      <c r="ID37" s="495"/>
      <c r="IE37" s="495"/>
      <c r="IF37" s="495"/>
      <c r="IG37" s="516"/>
      <c r="IH37" s="501"/>
      <c r="II37" s="495"/>
      <c r="IJ37" s="495"/>
      <c r="IK37" s="495"/>
      <c r="IL37" s="495"/>
      <c r="IM37" s="495"/>
      <c r="IN37" s="495"/>
      <c r="IO37" s="495"/>
      <c r="IP37" s="495"/>
      <c r="IQ37" s="495"/>
      <c r="IR37" s="495"/>
      <c r="IS37" s="495"/>
      <c r="IT37" s="495"/>
      <c r="IU37" s="495"/>
      <c r="IV37" s="495"/>
      <c r="IW37" s="495"/>
      <c r="IX37" s="516"/>
      <c r="IY37" s="501"/>
      <c r="IZ37" s="495"/>
      <c r="JA37" s="495"/>
      <c r="JB37" s="495"/>
      <c r="JC37" s="495"/>
      <c r="JD37" s="495"/>
      <c r="JE37" s="495"/>
      <c r="JF37" s="495"/>
      <c r="JG37" s="495"/>
      <c r="JH37" s="495"/>
      <c r="JI37" s="495"/>
      <c r="JJ37" s="495"/>
      <c r="JK37" s="495"/>
      <c r="JL37" s="495"/>
      <c r="JM37" s="495"/>
      <c r="JN37" s="495"/>
      <c r="JO37" s="516"/>
      <c r="JP37" s="511"/>
      <c r="JQ37" s="495"/>
      <c r="JR37" s="495"/>
      <c r="JS37" s="495"/>
      <c r="JT37" s="495"/>
      <c r="JU37" s="495"/>
      <c r="JV37" s="495"/>
      <c r="JW37" s="495"/>
      <c r="JX37" s="495"/>
      <c r="JY37" s="495"/>
      <c r="JZ37" s="495"/>
      <c r="KA37" s="495"/>
      <c r="KB37" s="495"/>
      <c r="KC37" s="495"/>
      <c r="KD37" s="495"/>
      <c r="KE37" s="495"/>
      <c r="KF37" s="498"/>
      <c r="KI37" s="631" t="str">
        <f t="shared" si="0"/>
        <v/>
      </c>
      <c r="KJ37" s="631" t="str">
        <f t="shared" si="1"/>
        <v/>
      </c>
    </row>
    <row r="38" spans="1:296" x14ac:dyDescent="0.15">
      <c r="A38" s="497"/>
      <c r="B38" s="493"/>
      <c r="C38" s="494"/>
      <c r="D38" s="500"/>
      <c r="E38" s="501"/>
      <c r="F38" s="495"/>
      <c r="G38" s="495"/>
      <c r="H38" s="495"/>
      <c r="I38" s="495"/>
      <c r="J38" s="495"/>
      <c r="K38" s="495"/>
      <c r="L38" s="495"/>
      <c r="M38" s="495"/>
      <c r="N38" s="495"/>
      <c r="O38" s="495"/>
      <c r="P38" s="495"/>
      <c r="Q38" s="495"/>
      <c r="R38" s="495"/>
      <c r="S38" s="516"/>
      <c r="T38" s="501"/>
      <c r="U38" s="495"/>
      <c r="V38" s="495"/>
      <c r="W38" s="495"/>
      <c r="X38" s="495"/>
      <c r="Y38" s="495"/>
      <c r="Z38" s="495"/>
      <c r="AA38" s="495"/>
      <c r="AB38" s="495"/>
      <c r="AC38" s="495"/>
      <c r="AD38" s="495"/>
      <c r="AE38" s="495"/>
      <c r="AF38" s="495"/>
      <c r="AG38" s="495"/>
      <c r="AH38" s="516"/>
      <c r="AI38" s="501"/>
      <c r="AJ38" s="495"/>
      <c r="AK38" s="495"/>
      <c r="AL38" s="495"/>
      <c r="AM38" s="495"/>
      <c r="AN38" s="495"/>
      <c r="AO38" s="495"/>
      <c r="AP38" s="495"/>
      <c r="AQ38" s="495"/>
      <c r="AR38" s="495"/>
      <c r="AS38" s="495"/>
      <c r="AT38" s="495"/>
      <c r="AU38" s="495"/>
      <c r="AV38" s="495"/>
      <c r="AW38" s="516"/>
      <c r="AX38" s="501"/>
      <c r="AY38" s="495"/>
      <c r="AZ38" s="495"/>
      <c r="BA38" s="495"/>
      <c r="BB38" s="495"/>
      <c r="BC38" s="495"/>
      <c r="BD38" s="495"/>
      <c r="BE38" s="495"/>
      <c r="BF38" s="495"/>
      <c r="BG38" s="495"/>
      <c r="BH38" s="495"/>
      <c r="BI38" s="495"/>
      <c r="BJ38" s="495"/>
      <c r="BK38" s="495"/>
      <c r="BL38" s="495"/>
      <c r="BM38" s="495"/>
      <c r="BN38" s="516"/>
      <c r="BO38" s="501"/>
      <c r="BP38" s="495"/>
      <c r="BQ38" s="495"/>
      <c r="BR38" s="495"/>
      <c r="BS38" s="495"/>
      <c r="BT38" s="495"/>
      <c r="BU38" s="495"/>
      <c r="BV38" s="495"/>
      <c r="BW38" s="495"/>
      <c r="BX38" s="495"/>
      <c r="BY38" s="495"/>
      <c r="BZ38" s="495"/>
      <c r="CA38" s="495"/>
      <c r="CB38" s="495"/>
      <c r="CC38" s="495"/>
      <c r="CD38" s="495"/>
      <c r="CE38" s="516"/>
      <c r="CF38" s="511"/>
      <c r="CG38" s="495"/>
      <c r="CH38" s="495"/>
      <c r="CI38" s="495"/>
      <c r="CJ38" s="495"/>
      <c r="CK38" s="495"/>
      <c r="CL38" s="495"/>
      <c r="CM38" s="495"/>
      <c r="CN38" s="495"/>
      <c r="CO38" s="495"/>
      <c r="CP38" s="495"/>
      <c r="CQ38" s="495"/>
      <c r="CR38" s="495"/>
      <c r="CS38" s="495"/>
      <c r="CT38" s="495"/>
      <c r="CU38" s="495"/>
      <c r="CV38" s="516"/>
      <c r="CW38" s="511"/>
      <c r="CX38" s="495"/>
      <c r="CY38" s="495"/>
      <c r="CZ38" s="495"/>
      <c r="DA38" s="495"/>
      <c r="DB38" s="495"/>
      <c r="DC38" s="495"/>
      <c r="DD38" s="495"/>
      <c r="DE38" s="495"/>
      <c r="DF38" s="495"/>
      <c r="DG38" s="495"/>
      <c r="DH38" s="495"/>
      <c r="DI38" s="495"/>
      <c r="DJ38" s="495"/>
      <c r="DK38" s="516"/>
      <c r="DL38" s="501"/>
      <c r="DM38" s="495"/>
      <c r="DN38" s="495"/>
      <c r="DO38" s="495"/>
      <c r="DP38" s="495"/>
      <c r="DQ38" s="495"/>
      <c r="DR38" s="495"/>
      <c r="DS38" s="495"/>
      <c r="DT38" s="495"/>
      <c r="DU38" s="495"/>
      <c r="DV38" s="495"/>
      <c r="DW38" s="495"/>
      <c r="DX38" s="495"/>
      <c r="DY38" s="495"/>
      <c r="DZ38" s="516"/>
      <c r="EA38" s="501"/>
      <c r="EB38" s="495"/>
      <c r="EC38" s="495"/>
      <c r="ED38" s="495"/>
      <c r="EE38" s="495"/>
      <c r="EF38" s="495"/>
      <c r="EG38" s="495"/>
      <c r="EH38" s="495"/>
      <c r="EI38" s="495"/>
      <c r="EJ38" s="495"/>
      <c r="EK38" s="495"/>
      <c r="EL38" s="495"/>
      <c r="EM38" s="495"/>
      <c r="EN38" s="495"/>
      <c r="EO38" s="516"/>
      <c r="EP38" s="501"/>
      <c r="EQ38" s="495"/>
      <c r="ER38" s="495"/>
      <c r="ES38" s="495"/>
      <c r="ET38" s="495"/>
      <c r="EU38" s="495"/>
      <c r="EV38" s="495"/>
      <c r="EW38" s="495"/>
      <c r="EX38" s="495"/>
      <c r="EY38" s="495"/>
      <c r="EZ38" s="495"/>
      <c r="FA38" s="495"/>
      <c r="FB38" s="495"/>
      <c r="FC38" s="495"/>
      <c r="FD38" s="495"/>
      <c r="FE38" s="495"/>
      <c r="FF38" s="516"/>
      <c r="FG38" s="501"/>
      <c r="FH38" s="495"/>
      <c r="FI38" s="495"/>
      <c r="FJ38" s="495"/>
      <c r="FK38" s="495"/>
      <c r="FL38" s="495"/>
      <c r="FM38" s="495"/>
      <c r="FN38" s="495"/>
      <c r="FO38" s="495"/>
      <c r="FP38" s="495"/>
      <c r="FQ38" s="495"/>
      <c r="FR38" s="495"/>
      <c r="FS38" s="495"/>
      <c r="FT38" s="495"/>
      <c r="FU38" s="495"/>
      <c r="FV38" s="495"/>
      <c r="FW38" s="516"/>
      <c r="FX38" s="511"/>
      <c r="FY38" s="495"/>
      <c r="FZ38" s="495"/>
      <c r="GA38" s="495"/>
      <c r="GB38" s="495"/>
      <c r="GC38" s="495"/>
      <c r="GD38" s="495"/>
      <c r="GE38" s="495"/>
      <c r="GF38" s="495"/>
      <c r="GG38" s="495"/>
      <c r="GH38" s="495"/>
      <c r="GI38" s="495"/>
      <c r="GJ38" s="495"/>
      <c r="GK38" s="495"/>
      <c r="GL38" s="495"/>
      <c r="GM38" s="495"/>
      <c r="GN38" s="516"/>
      <c r="GO38" s="501"/>
      <c r="GP38" s="495"/>
      <c r="GQ38" s="495"/>
      <c r="GR38" s="495"/>
      <c r="GS38" s="495"/>
      <c r="GT38" s="495"/>
      <c r="GU38" s="495"/>
      <c r="GV38" s="495"/>
      <c r="GW38" s="495"/>
      <c r="GX38" s="495"/>
      <c r="GY38" s="495"/>
      <c r="GZ38" s="495"/>
      <c r="HA38" s="495"/>
      <c r="HB38" s="495"/>
      <c r="HC38" s="516"/>
      <c r="HD38" s="501"/>
      <c r="HE38" s="495"/>
      <c r="HF38" s="495"/>
      <c r="HG38" s="495"/>
      <c r="HH38" s="495"/>
      <c r="HI38" s="495"/>
      <c r="HJ38" s="495"/>
      <c r="HK38" s="495"/>
      <c r="HL38" s="495"/>
      <c r="HM38" s="495"/>
      <c r="HN38" s="495"/>
      <c r="HO38" s="495"/>
      <c r="HP38" s="495"/>
      <c r="HQ38" s="495"/>
      <c r="HR38" s="516"/>
      <c r="HS38" s="501"/>
      <c r="HT38" s="495"/>
      <c r="HU38" s="495"/>
      <c r="HV38" s="495"/>
      <c r="HW38" s="495"/>
      <c r="HX38" s="495"/>
      <c r="HY38" s="495"/>
      <c r="HZ38" s="495"/>
      <c r="IA38" s="495"/>
      <c r="IB38" s="495"/>
      <c r="IC38" s="495"/>
      <c r="ID38" s="495"/>
      <c r="IE38" s="495"/>
      <c r="IF38" s="495"/>
      <c r="IG38" s="516"/>
      <c r="IH38" s="501"/>
      <c r="II38" s="495"/>
      <c r="IJ38" s="495"/>
      <c r="IK38" s="495"/>
      <c r="IL38" s="495"/>
      <c r="IM38" s="495"/>
      <c r="IN38" s="495"/>
      <c r="IO38" s="495"/>
      <c r="IP38" s="495"/>
      <c r="IQ38" s="495"/>
      <c r="IR38" s="495"/>
      <c r="IS38" s="495"/>
      <c r="IT38" s="495"/>
      <c r="IU38" s="495"/>
      <c r="IV38" s="495"/>
      <c r="IW38" s="495"/>
      <c r="IX38" s="516"/>
      <c r="IY38" s="501"/>
      <c r="IZ38" s="495"/>
      <c r="JA38" s="495"/>
      <c r="JB38" s="495"/>
      <c r="JC38" s="495"/>
      <c r="JD38" s="495"/>
      <c r="JE38" s="495"/>
      <c r="JF38" s="495"/>
      <c r="JG38" s="495"/>
      <c r="JH38" s="495"/>
      <c r="JI38" s="495"/>
      <c r="JJ38" s="495"/>
      <c r="JK38" s="495"/>
      <c r="JL38" s="495"/>
      <c r="JM38" s="495"/>
      <c r="JN38" s="495"/>
      <c r="JO38" s="516"/>
      <c r="JP38" s="511"/>
      <c r="JQ38" s="495"/>
      <c r="JR38" s="495"/>
      <c r="JS38" s="495"/>
      <c r="JT38" s="495"/>
      <c r="JU38" s="495"/>
      <c r="JV38" s="495"/>
      <c r="JW38" s="495"/>
      <c r="JX38" s="495"/>
      <c r="JY38" s="495"/>
      <c r="JZ38" s="495"/>
      <c r="KA38" s="495"/>
      <c r="KB38" s="495"/>
      <c r="KC38" s="495"/>
      <c r="KD38" s="495"/>
      <c r="KE38" s="495"/>
      <c r="KF38" s="498"/>
      <c r="KI38" s="631" t="str">
        <f t="shared" si="0"/>
        <v/>
      </c>
      <c r="KJ38" s="631" t="str">
        <f t="shared" si="1"/>
        <v/>
      </c>
    </row>
    <row r="39" spans="1:296" x14ac:dyDescent="0.15">
      <c r="A39" s="497"/>
      <c r="B39" s="493"/>
      <c r="C39" s="494"/>
      <c r="D39" s="500"/>
      <c r="E39" s="501"/>
      <c r="F39" s="495"/>
      <c r="G39" s="495"/>
      <c r="H39" s="495"/>
      <c r="I39" s="495"/>
      <c r="J39" s="495"/>
      <c r="K39" s="495"/>
      <c r="L39" s="495"/>
      <c r="M39" s="495"/>
      <c r="N39" s="495"/>
      <c r="O39" s="495"/>
      <c r="P39" s="495"/>
      <c r="Q39" s="495"/>
      <c r="R39" s="495"/>
      <c r="S39" s="516"/>
      <c r="T39" s="501"/>
      <c r="U39" s="495"/>
      <c r="V39" s="495"/>
      <c r="W39" s="495"/>
      <c r="X39" s="495"/>
      <c r="Y39" s="495"/>
      <c r="Z39" s="495"/>
      <c r="AA39" s="495"/>
      <c r="AB39" s="495"/>
      <c r="AC39" s="495"/>
      <c r="AD39" s="495"/>
      <c r="AE39" s="495"/>
      <c r="AF39" s="495"/>
      <c r="AG39" s="495"/>
      <c r="AH39" s="516"/>
      <c r="AI39" s="501"/>
      <c r="AJ39" s="495"/>
      <c r="AK39" s="495"/>
      <c r="AL39" s="495"/>
      <c r="AM39" s="495"/>
      <c r="AN39" s="495"/>
      <c r="AO39" s="495"/>
      <c r="AP39" s="495"/>
      <c r="AQ39" s="495"/>
      <c r="AR39" s="495"/>
      <c r="AS39" s="495"/>
      <c r="AT39" s="495"/>
      <c r="AU39" s="495"/>
      <c r="AV39" s="495"/>
      <c r="AW39" s="516"/>
      <c r="AX39" s="501"/>
      <c r="AY39" s="495"/>
      <c r="AZ39" s="495"/>
      <c r="BA39" s="495"/>
      <c r="BB39" s="495"/>
      <c r="BC39" s="495"/>
      <c r="BD39" s="495"/>
      <c r="BE39" s="495"/>
      <c r="BF39" s="495"/>
      <c r="BG39" s="495"/>
      <c r="BH39" s="495"/>
      <c r="BI39" s="495"/>
      <c r="BJ39" s="495"/>
      <c r="BK39" s="495"/>
      <c r="BL39" s="495"/>
      <c r="BM39" s="495"/>
      <c r="BN39" s="516"/>
      <c r="BO39" s="501"/>
      <c r="BP39" s="495"/>
      <c r="BQ39" s="495"/>
      <c r="BR39" s="495"/>
      <c r="BS39" s="495"/>
      <c r="BT39" s="495"/>
      <c r="BU39" s="495"/>
      <c r="BV39" s="495"/>
      <c r="BW39" s="495"/>
      <c r="BX39" s="495"/>
      <c r="BY39" s="495"/>
      <c r="BZ39" s="495"/>
      <c r="CA39" s="495"/>
      <c r="CB39" s="495"/>
      <c r="CC39" s="495"/>
      <c r="CD39" s="495"/>
      <c r="CE39" s="516"/>
      <c r="CF39" s="511"/>
      <c r="CG39" s="495"/>
      <c r="CH39" s="495"/>
      <c r="CI39" s="495"/>
      <c r="CJ39" s="495"/>
      <c r="CK39" s="495"/>
      <c r="CL39" s="495"/>
      <c r="CM39" s="495"/>
      <c r="CN39" s="495"/>
      <c r="CO39" s="495"/>
      <c r="CP39" s="495"/>
      <c r="CQ39" s="495"/>
      <c r="CR39" s="495"/>
      <c r="CS39" s="495"/>
      <c r="CT39" s="495"/>
      <c r="CU39" s="495"/>
      <c r="CV39" s="516"/>
      <c r="CW39" s="511"/>
      <c r="CX39" s="495"/>
      <c r="CY39" s="495"/>
      <c r="CZ39" s="495"/>
      <c r="DA39" s="495"/>
      <c r="DB39" s="495"/>
      <c r="DC39" s="495"/>
      <c r="DD39" s="495"/>
      <c r="DE39" s="495"/>
      <c r="DF39" s="495"/>
      <c r="DG39" s="495"/>
      <c r="DH39" s="495"/>
      <c r="DI39" s="495"/>
      <c r="DJ39" s="495"/>
      <c r="DK39" s="516"/>
      <c r="DL39" s="501"/>
      <c r="DM39" s="495"/>
      <c r="DN39" s="495"/>
      <c r="DO39" s="495"/>
      <c r="DP39" s="495"/>
      <c r="DQ39" s="495"/>
      <c r="DR39" s="495"/>
      <c r="DS39" s="495"/>
      <c r="DT39" s="495"/>
      <c r="DU39" s="495"/>
      <c r="DV39" s="495"/>
      <c r="DW39" s="495"/>
      <c r="DX39" s="495"/>
      <c r="DY39" s="495"/>
      <c r="DZ39" s="516"/>
      <c r="EA39" s="501"/>
      <c r="EB39" s="495"/>
      <c r="EC39" s="495"/>
      <c r="ED39" s="495"/>
      <c r="EE39" s="495"/>
      <c r="EF39" s="495"/>
      <c r="EG39" s="495"/>
      <c r="EH39" s="495"/>
      <c r="EI39" s="495"/>
      <c r="EJ39" s="495"/>
      <c r="EK39" s="495"/>
      <c r="EL39" s="495"/>
      <c r="EM39" s="495"/>
      <c r="EN39" s="495"/>
      <c r="EO39" s="516"/>
      <c r="EP39" s="501"/>
      <c r="EQ39" s="495"/>
      <c r="ER39" s="495"/>
      <c r="ES39" s="495"/>
      <c r="ET39" s="495"/>
      <c r="EU39" s="495"/>
      <c r="EV39" s="495"/>
      <c r="EW39" s="495"/>
      <c r="EX39" s="495"/>
      <c r="EY39" s="495"/>
      <c r="EZ39" s="495"/>
      <c r="FA39" s="495"/>
      <c r="FB39" s="495"/>
      <c r="FC39" s="495"/>
      <c r="FD39" s="495"/>
      <c r="FE39" s="495"/>
      <c r="FF39" s="516"/>
      <c r="FG39" s="501"/>
      <c r="FH39" s="495"/>
      <c r="FI39" s="495"/>
      <c r="FJ39" s="495"/>
      <c r="FK39" s="495"/>
      <c r="FL39" s="495"/>
      <c r="FM39" s="495"/>
      <c r="FN39" s="495"/>
      <c r="FO39" s="495"/>
      <c r="FP39" s="495"/>
      <c r="FQ39" s="495"/>
      <c r="FR39" s="495"/>
      <c r="FS39" s="495"/>
      <c r="FT39" s="495"/>
      <c r="FU39" s="495"/>
      <c r="FV39" s="495"/>
      <c r="FW39" s="516"/>
      <c r="FX39" s="511"/>
      <c r="FY39" s="495"/>
      <c r="FZ39" s="495"/>
      <c r="GA39" s="495"/>
      <c r="GB39" s="495"/>
      <c r="GC39" s="495"/>
      <c r="GD39" s="495"/>
      <c r="GE39" s="495"/>
      <c r="GF39" s="495"/>
      <c r="GG39" s="495"/>
      <c r="GH39" s="495"/>
      <c r="GI39" s="495"/>
      <c r="GJ39" s="495"/>
      <c r="GK39" s="495"/>
      <c r="GL39" s="495"/>
      <c r="GM39" s="495"/>
      <c r="GN39" s="516"/>
      <c r="GO39" s="501"/>
      <c r="GP39" s="495"/>
      <c r="GQ39" s="495"/>
      <c r="GR39" s="495"/>
      <c r="GS39" s="495"/>
      <c r="GT39" s="495"/>
      <c r="GU39" s="495"/>
      <c r="GV39" s="495"/>
      <c r="GW39" s="495"/>
      <c r="GX39" s="495"/>
      <c r="GY39" s="495"/>
      <c r="GZ39" s="495"/>
      <c r="HA39" s="495"/>
      <c r="HB39" s="495"/>
      <c r="HC39" s="516"/>
      <c r="HD39" s="501"/>
      <c r="HE39" s="495"/>
      <c r="HF39" s="495"/>
      <c r="HG39" s="495"/>
      <c r="HH39" s="495"/>
      <c r="HI39" s="495"/>
      <c r="HJ39" s="495"/>
      <c r="HK39" s="495"/>
      <c r="HL39" s="495"/>
      <c r="HM39" s="495"/>
      <c r="HN39" s="495"/>
      <c r="HO39" s="495"/>
      <c r="HP39" s="495"/>
      <c r="HQ39" s="495"/>
      <c r="HR39" s="516"/>
      <c r="HS39" s="501"/>
      <c r="HT39" s="495"/>
      <c r="HU39" s="495"/>
      <c r="HV39" s="495"/>
      <c r="HW39" s="495"/>
      <c r="HX39" s="495"/>
      <c r="HY39" s="495"/>
      <c r="HZ39" s="495"/>
      <c r="IA39" s="495"/>
      <c r="IB39" s="495"/>
      <c r="IC39" s="495"/>
      <c r="ID39" s="495"/>
      <c r="IE39" s="495"/>
      <c r="IF39" s="495"/>
      <c r="IG39" s="516"/>
      <c r="IH39" s="501"/>
      <c r="II39" s="495"/>
      <c r="IJ39" s="495"/>
      <c r="IK39" s="495"/>
      <c r="IL39" s="495"/>
      <c r="IM39" s="495"/>
      <c r="IN39" s="495"/>
      <c r="IO39" s="495"/>
      <c r="IP39" s="495"/>
      <c r="IQ39" s="495"/>
      <c r="IR39" s="495"/>
      <c r="IS39" s="495"/>
      <c r="IT39" s="495"/>
      <c r="IU39" s="495"/>
      <c r="IV39" s="495"/>
      <c r="IW39" s="495"/>
      <c r="IX39" s="516"/>
      <c r="IY39" s="501"/>
      <c r="IZ39" s="495"/>
      <c r="JA39" s="495"/>
      <c r="JB39" s="495"/>
      <c r="JC39" s="495"/>
      <c r="JD39" s="495"/>
      <c r="JE39" s="495"/>
      <c r="JF39" s="495"/>
      <c r="JG39" s="495"/>
      <c r="JH39" s="495"/>
      <c r="JI39" s="495"/>
      <c r="JJ39" s="495"/>
      <c r="JK39" s="495"/>
      <c r="JL39" s="495"/>
      <c r="JM39" s="495"/>
      <c r="JN39" s="495"/>
      <c r="JO39" s="516"/>
      <c r="JP39" s="511"/>
      <c r="JQ39" s="495"/>
      <c r="JR39" s="495"/>
      <c r="JS39" s="495"/>
      <c r="JT39" s="495"/>
      <c r="JU39" s="495"/>
      <c r="JV39" s="495"/>
      <c r="JW39" s="495"/>
      <c r="JX39" s="495"/>
      <c r="JY39" s="495"/>
      <c r="JZ39" s="495"/>
      <c r="KA39" s="495"/>
      <c r="KB39" s="495"/>
      <c r="KC39" s="495"/>
      <c r="KD39" s="495"/>
      <c r="KE39" s="495"/>
      <c r="KF39" s="498"/>
      <c r="KI39" s="631" t="str">
        <f t="shared" si="0"/>
        <v/>
      </c>
      <c r="KJ39" s="631" t="str">
        <f t="shared" si="1"/>
        <v/>
      </c>
    </row>
    <row r="40" spans="1:296" x14ac:dyDescent="0.15">
      <c r="A40" s="497"/>
      <c r="B40" s="493"/>
      <c r="C40" s="494"/>
      <c r="D40" s="500"/>
      <c r="E40" s="501"/>
      <c r="F40" s="495"/>
      <c r="G40" s="495"/>
      <c r="H40" s="495"/>
      <c r="I40" s="495"/>
      <c r="J40" s="495"/>
      <c r="K40" s="495"/>
      <c r="L40" s="495"/>
      <c r="M40" s="495"/>
      <c r="N40" s="495"/>
      <c r="O40" s="495"/>
      <c r="P40" s="495"/>
      <c r="Q40" s="495"/>
      <c r="R40" s="495"/>
      <c r="S40" s="516"/>
      <c r="T40" s="501"/>
      <c r="U40" s="495"/>
      <c r="V40" s="495"/>
      <c r="W40" s="495"/>
      <c r="X40" s="495"/>
      <c r="Y40" s="495"/>
      <c r="Z40" s="495"/>
      <c r="AA40" s="495"/>
      <c r="AB40" s="495"/>
      <c r="AC40" s="495"/>
      <c r="AD40" s="495"/>
      <c r="AE40" s="495"/>
      <c r="AF40" s="495"/>
      <c r="AG40" s="495"/>
      <c r="AH40" s="516"/>
      <c r="AI40" s="501"/>
      <c r="AJ40" s="495"/>
      <c r="AK40" s="495"/>
      <c r="AL40" s="495"/>
      <c r="AM40" s="495"/>
      <c r="AN40" s="495"/>
      <c r="AO40" s="495"/>
      <c r="AP40" s="495"/>
      <c r="AQ40" s="495"/>
      <c r="AR40" s="495"/>
      <c r="AS40" s="495"/>
      <c r="AT40" s="495"/>
      <c r="AU40" s="495"/>
      <c r="AV40" s="495"/>
      <c r="AW40" s="516"/>
      <c r="AX40" s="501"/>
      <c r="AY40" s="495"/>
      <c r="AZ40" s="495"/>
      <c r="BA40" s="495"/>
      <c r="BB40" s="495"/>
      <c r="BC40" s="495"/>
      <c r="BD40" s="495"/>
      <c r="BE40" s="495"/>
      <c r="BF40" s="495"/>
      <c r="BG40" s="495"/>
      <c r="BH40" s="495"/>
      <c r="BI40" s="495"/>
      <c r="BJ40" s="495"/>
      <c r="BK40" s="495"/>
      <c r="BL40" s="495"/>
      <c r="BM40" s="495"/>
      <c r="BN40" s="516"/>
      <c r="BO40" s="501"/>
      <c r="BP40" s="495"/>
      <c r="BQ40" s="495"/>
      <c r="BR40" s="495"/>
      <c r="BS40" s="495"/>
      <c r="BT40" s="495"/>
      <c r="BU40" s="495"/>
      <c r="BV40" s="495"/>
      <c r="BW40" s="495"/>
      <c r="BX40" s="495"/>
      <c r="BY40" s="495"/>
      <c r="BZ40" s="495"/>
      <c r="CA40" s="495"/>
      <c r="CB40" s="495"/>
      <c r="CC40" s="495"/>
      <c r="CD40" s="495"/>
      <c r="CE40" s="516"/>
      <c r="CF40" s="511"/>
      <c r="CG40" s="495"/>
      <c r="CH40" s="495"/>
      <c r="CI40" s="495"/>
      <c r="CJ40" s="495"/>
      <c r="CK40" s="495"/>
      <c r="CL40" s="495"/>
      <c r="CM40" s="495"/>
      <c r="CN40" s="495"/>
      <c r="CO40" s="495"/>
      <c r="CP40" s="495"/>
      <c r="CQ40" s="495"/>
      <c r="CR40" s="495"/>
      <c r="CS40" s="495"/>
      <c r="CT40" s="495"/>
      <c r="CU40" s="495"/>
      <c r="CV40" s="516"/>
      <c r="CW40" s="511"/>
      <c r="CX40" s="495"/>
      <c r="CY40" s="495"/>
      <c r="CZ40" s="495"/>
      <c r="DA40" s="495"/>
      <c r="DB40" s="495"/>
      <c r="DC40" s="495"/>
      <c r="DD40" s="495"/>
      <c r="DE40" s="495"/>
      <c r="DF40" s="495"/>
      <c r="DG40" s="495"/>
      <c r="DH40" s="495"/>
      <c r="DI40" s="495"/>
      <c r="DJ40" s="495"/>
      <c r="DK40" s="516"/>
      <c r="DL40" s="501"/>
      <c r="DM40" s="495"/>
      <c r="DN40" s="495"/>
      <c r="DO40" s="495"/>
      <c r="DP40" s="495"/>
      <c r="DQ40" s="495"/>
      <c r="DR40" s="495"/>
      <c r="DS40" s="495"/>
      <c r="DT40" s="495"/>
      <c r="DU40" s="495"/>
      <c r="DV40" s="495"/>
      <c r="DW40" s="495"/>
      <c r="DX40" s="495"/>
      <c r="DY40" s="495"/>
      <c r="DZ40" s="516"/>
      <c r="EA40" s="501"/>
      <c r="EB40" s="495"/>
      <c r="EC40" s="495"/>
      <c r="ED40" s="495"/>
      <c r="EE40" s="495"/>
      <c r="EF40" s="495"/>
      <c r="EG40" s="495"/>
      <c r="EH40" s="495"/>
      <c r="EI40" s="495"/>
      <c r="EJ40" s="495"/>
      <c r="EK40" s="495"/>
      <c r="EL40" s="495"/>
      <c r="EM40" s="495"/>
      <c r="EN40" s="495"/>
      <c r="EO40" s="516"/>
      <c r="EP40" s="501"/>
      <c r="EQ40" s="495"/>
      <c r="ER40" s="495"/>
      <c r="ES40" s="495"/>
      <c r="ET40" s="495"/>
      <c r="EU40" s="495"/>
      <c r="EV40" s="495"/>
      <c r="EW40" s="495"/>
      <c r="EX40" s="495"/>
      <c r="EY40" s="495"/>
      <c r="EZ40" s="495"/>
      <c r="FA40" s="495"/>
      <c r="FB40" s="495"/>
      <c r="FC40" s="495"/>
      <c r="FD40" s="495"/>
      <c r="FE40" s="495"/>
      <c r="FF40" s="516"/>
      <c r="FG40" s="501"/>
      <c r="FH40" s="495"/>
      <c r="FI40" s="495"/>
      <c r="FJ40" s="495"/>
      <c r="FK40" s="495"/>
      <c r="FL40" s="495"/>
      <c r="FM40" s="495"/>
      <c r="FN40" s="495"/>
      <c r="FO40" s="495"/>
      <c r="FP40" s="495"/>
      <c r="FQ40" s="495"/>
      <c r="FR40" s="495"/>
      <c r="FS40" s="495"/>
      <c r="FT40" s="495"/>
      <c r="FU40" s="495"/>
      <c r="FV40" s="495"/>
      <c r="FW40" s="516"/>
      <c r="FX40" s="511"/>
      <c r="FY40" s="495"/>
      <c r="FZ40" s="495"/>
      <c r="GA40" s="495"/>
      <c r="GB40" s="495"/>
      <c r="GC40" s="495"/>
      <c r="GD40" s="495"/>
      <c r="GE40" s="495"/>
      <c r="GF40" s="495"/>
      <c r="GG40" s="495"/>
      <c r="GH40" s="495"/>
      <c r="GI40" s="495"/>
      <c r="GJ40" s="495"/>
      <c r="GK40" s="495"/>
      <c r="GL40" s="495"/>
      <c r="GM40" s="495"/>
      <c r="GN40" s="516"/>
      <c r="GO40" s="501"/>
      <c r="GP40" s="495"/>
      <c r="GQ40" s="495"/>
      <c r="GR40" s="495"/>
      <c r="GS40" s="495"/>
      <c r="GT40" s="495"/>
      <c r="GU40" s="495"/>
      <c r="GV40" s="495"/>
      <c r="GW40" s="495"/>
      <c r="GX40" s="495"/>
      <c r="GY40" s="495"/>
      <c r="GZ40" s="495"/>
      <c r="HA40" s="495"/>
      <c r="HB40" s="495"/>
      <c r="HC40" s="516"/>
      <c r="HD40" s="501"/>
      <c r="HE40" s="495"/>
      <c r="HF40" s="495"/>
      <c r="HG40" s="495"/>
      <c r="HH40" s="495"/>
      <c r="HI40" s="495"/>
      <c r="HJ40" s="495"/>
      <c r="HK40" s="495"/>
      <c r="HL40" s="495"/>
      <c r="HM40" s="495"/>
      <c r="HN40" s="495"/>
      <c r="HO40" s="495"/>
      <c r="HP40" s="495"/>
      <c r="HQ40" s="495"/>
      <c r="HR40" s="516"/>
      <c r="HS40" s="501"/>
      <c r="HT40" s="495"/>
      <c r="HU40" s="495"/>
      <c r="HV40" s="495"/>
      <c r="HW40" s="495"/>
      <c r="HX40" s="495"/>
      <c r="HY40" s="495"/>
      <c r="HZ40" s="495"/>
      <c r="IA40" s="495"/>
      <c r="IB40" s="495"/>
      <c r="IC40" s="495"/>
      <c r="ID40" s="495"/>
      <c r="IE40" s="495"/>
      <c r="IF40" s="495"/>
      <c r="IG40" s="516"/>
      <c r="IH40" s="501"/>
      <c r="II40" s="495"/>
      <c r="IJ40" s="495"/>
      <c r="IK40" s="495"/>
      <c r="IL40" s="495"/>
      <c r="IM40" s="495"/>
      <c r="IN40" s="495"/>
      <c r="IO40" s="495"/>
      <c r="IP40" s="495"/>
      <c r="IQ40" s="495"/>
      <c r="IR40" s="495"/>
      <c r="IS40" s="495"/>
      <c r="IT40" s="495"/>
      <c r="IU40" s="495"/>
      <c r="IV40" s="495"/>
      <c r="IW40" s="495"/>
      <c r="IX40" s="516"/>
      <c r="IY40" s="501"/>
      <c r="IZ40" s="495"/>
      <c r="JA40" s="495"/>
      <c r="JB40" s="495"/>
      <c r="JC40" s="495"/>
      <c r="JD40" s="495"/>
      <c r="JE40" s="495"/>
      <c r="JF40" s="495"/>
      <c r="JG40" s="495"/>
      <c r="JH40" s="495"/>
      <c r="JI40" s="495"/>
      <c r="JJ40" s="495"/>
      <c r="JK40" s="495"/>
      <c r="JL40" s="495"/>
      <c r="JM40" s="495"/>
      <c r="JN40" s="495"/>
      <c r="JO40" s="516"/>
      <c r="JP40" s="511"/>
      <c r="JQ40" s="495"/>
      <c r="JR40" s="495"/>
      <c r="JS40" s="495"/>
      <c r="JT40" s="495"/>
      <c r="JU40" s="495"/>
      <c r="JV40" s="495"/>
      <c r="JW40" s="495"/>
      <c r="JX40" s="495"/>
      <c r="JY40" s="495"/>
      <c r="JZ40" s="495"/>
      <c r="KA40" s="495"/>
      <c r="KB40" s="495"/>
      <c r="KC40" s="495"/>
      <c r="KD40" s="495"/>
      <c r="KE40" s="495"/>
      <c r="KF40" s="498"/>
      <c r="KI40" s="631" t="str">
        <f t="shared" si="0"/>
        <v/>
      </c>
      <c r="KJ40" s="631" t="str">
        <f t="shared" si="1"/>
        <v/>
      </c>
    </row>
    <row r="41" spans="1:296" x14ac:dyDescent="0.15">
      <c r="A41" s="497"/>
      <c r="B41" s="493"/>
      <c r="C41" s="494"/>
      <c r="D41" s="500"/>
      <c r="E41" s="501"/>
      <c r="F41" s="495"/>
      <c r="G41" s="495"/>
      <c r="H41" s="495"/>
      <c r="I41" s="495"/>
      <c r="J41" s="495"/>
      <c r="K41" s="495"/>
      <c r="L41" s="495"/>
      <c r="M41" s="495"/>
      <c r="N41" s="495"/>
      <c r="O41" s="495"/>
      <c r="P41" s="495"/>
      <c r="Q41" s="495"/>
      <c r="R41" s="495"/>
      <c r="S41" s="516"/>
      <c r="T41" s="501"/>
      <c r="U41" s="495"/>
      <c r="V41" s="495"/>
      <c r="W41" s="495"/>
      <c r="X41" s="495"/>
      <c r="Y41" s="495"/>
      <c r="Z41" s="495"/>
      <c r="AA41" s="495"/>
      <c r="AB41" s="495"/>
      <c r="AC41" s="495"/>
      <c r="AD41" s="495"/>
      <c r="AE41" s="495"/>
      <c r="AF41" s="495"/>
      <c r="AG41" s="495"/>
      <c r="AH41" s="516"/>
      <c r="AI41" s="501"/>
      <c r="AJ41" s="495"/>
      <c r="AK41" s="495"/>
      <c r="AL41" s="495"/>
      <c r="AM41" s="495"/>
      <c r="AN41" s="495"/>
      <c r="AO41" s="495"/>
      <c r="AP41" s="495"/>
      <c r="AQ41" s="495"/>
      <c r="AR41" s="495"/>
      <c r="AS41" s="495"/>
      <c r="AT41" s="495"/>
      <c r="AU41" s="495"/>
      <c r="AV41" s="495"/>
      <c r="AW41" s="516"/>
      <c r="AX41" s="501"/>
      <c r="AY41" s="495"/>
      <c r="AZ41" s="495"/>
      <c r="BA41" s="495"/>
      <c r="BB41" s="495"/>
      <c r="BC41" s="495"/>
      <c r="BD41" s="495"/>
      <c r="BE41" s="495"/>
      <c r="BF41" s="495"/>
      <c r="BG41" s="495"/>
      <c r="BH41" s="495"/>
      <c r="BI41" s="495"/>
      <c r="BJ41" s="495"/>
      <c r="BK41" s="495"/>
      <c r="BL41" s="495"/>
      <c r="BM41" s="495"/>
      <c r="BN41" s="516"/>
      <c r="BO41" s="501"/>
      <c r="BP41" s="495"/>
      <c r="BQ41" s="495"/>
      <c r="BR41" s="495"/>
      <c r="BS41" s="495"/>
      <c r="BT41" s="495"/>
      <c r="BU41" s="495"/>
      <c r="BV41" s="495"/>
      <c r="BW41" s="495"/>
      <c r="BX41" s="495"/>
      <c r="BY41" s="495"/>
      <c r="BZ41" s="495"/>
      <c r="CA41" s="495"/>
      <c r="CB41" s="495"/>
      <c r="CC41" s="495"/>
      <c r="CD41" s="495"/>
      <c r="CE41" s="516"/>
      <c r="CF41" s="511"/>
      <c r="CG41" s="495"/>
      <c r="CH41" s="495"/>
      <c r="CI41" s="495"/>
      <c r="CJ41" s="495"/>
      <c r="CK41" s="495"/>
      <c r="CL41" s="495"/>
      <c r="CM41" s="495"/>
      <c r="CN41" s="495"/>
      <c r="CO41" s="495"/>
      <c r="CP41" s="495"/>
      <c r="CQ41" s="495"/>
      <c r="CR41" s="495"/>
      <c r="CS41" s="495"/>
      <c r="CT41" s="495"/>
      <c r="CU41" s="495"/>
      <c r="CV41" s="516"/>
      <c r="CW41" s="511"/>
      <c r="CX41" s="495"/>
      <c r="CY41" s="495"/>
      <c r="CZ41" s="495"/>
      <c r="DA41" s="495"/>
      <c r="DB41" s="495"/>
      <c r="DC41" s="495"/>
      <c r="DD41" s="495"/>
      <c r="DE41" s="495"/>
      <c r="DF41" s="495"/>
      <c r="DG41" s="495"/>
      <c r="DH41" s="495"/>
      <c r="DI41" s="495"/>
      <c r="DJ41" s="495"/>
      <c r="DK41" s="516"/>
      <c r="DL41" s="501"/>
      <c r="DM41" s="495"/>
      <c r="DN41" s="495"/>
      <c r="DO41" s="495"/>
      <c r="DP41" s="495"/>
      <c r="DQ41" s="495"/>
      <c r="DR41" s="495"/>
      <c r="DS41" s="495"/>
      <c r="DT41" s="495"/>
      <c r="DU41" s="495"/>
      <c r="DV41" s="495"/>
      <c r="DW41" s="495"/>
      <c r="DX41" s="495"/>
      <c r="DY41" s="495"/>
      <c r="DZ41" s="516"/>
      <c r="EA41" s="501"/>
      <c r="EB41" s="495"/>
      <c r="EC41" s="495"/>
      <c r="ED41" s="495"/>
      <c r="EE41" s="495"/>
      <c r="EF41" s="495"/>
      <c r="EG41" s="495"/>
      <c r="EH41" s="495"/>
      <c r="EI41" s="495"/>
      <c r="EJ41" s="495"/>
      <c r="EK41" s="495"/>
      <c r="EL41" s="495"/>
      <c r="EM41" s="495"/>
      <c r="EN41" s="495"/>
      <c r="EO41" s="516"/>
      <c r="EP41" s="501"/>
      <c r="EQ41" s="495"/>
      <c r="ER41" s="495"/>
      <c r="ES41" s="495"/>
      <c r="ET41" s="495"/>
      <c r="EU41" s="495"/>
      <c r="EV41" s="495"/>
      <c r="EW41" s="495"/>
      <c r="EX41" s="495"/>
      <c r="EY41" s="495"/>
      <c r="EZ41" s="495"/>
      <c r="FA41" s="495"/>
      <c r="FB41" s="495"/>
      <c r="FC41" s="495"/>
      <c r="FD41" s="495"/>
      <c r="FE41" s="495"/>
      <c r="FF41" s="516"/>
      <c r="FG41" s="501"/>
      <c r="FH41" s="495"/>
      <c r="FI41" s="495"/>
      <c r="FJ41" s="495"/>
      <c r="FK41" s="495"/>
      <c r="FL41" s="495"/>
      <c r="FM41" s="495"/>
      <c r="FN41" s="495"/>
      <c r="FO41" s="495"/>
      <c r="FP41" s="495"/>
      <c r="FQ41" s="495"/>
      <c r="FR41" s="495"/>
      <c r="FS41" s="495"/>
      <c r="FT41" s="495"/>
      <c r="FU41" s="495"/>
      <c r="FV41" s="495"/>
      <c r="FW41" s="516"/>
      <c r="FX41" s="511"/>
      <c r="FY41" s="495"/>
      <c r="FZ41" s="495"/>
      <c r="GA41" s="495"/>
      <c r="GB41" s="495"/>
      <c r="GC41" s="495"/>
      <c r="GD41" s="495"/>
      <c r="GE41" s="495"/>
      <c r="GF41" s="495"/>
      <c r="GG41" s="495"/>
      <c r="GH41" s="495"/>
      <c r="GI41" s="495"/>
      <c r="GJ41" s="495"/>
      <c r="GK41" s="495"/>
      <c r="GL41" s="495"/>
      <c r="GM41" s="495"/>
      <c r="GN41" s="516"/>
      <c r="GO41" s="501"/>
      <c r="GP41" s="495"/>
      <c r="GQ41" s="495"/>
      <c r="GR41" s="495"/>
      <c r="GS41" s="495"/>
      <c r="GT41" s="495"/>
      <c r="GU41" s="495"/>
      <c r="GV41" s="495"/>
      <c r="GW41" s="495"/>
      <c r="GX41" s="495"/>
      <c r="GY41" s="495"/>
      <c r="GZ41" s="495"/>
      <c r="HA41" s="495"/>
      <c r="HB41" s="495"/>
      <c r="HC41" s="516"/>
      <c r="HD41" s="501"/>
      <c r="HE41" s="495"/>
      <c r="HF41" s="495"/>
      <c r="HG41" s="495"/>
      <c r="HH41" s="495"/>
      <c r="HI41" s="495"/>
      <c r="HJ41" s="495"/>
      <c r="HK41" s="495"/>
      <c r="HL41" s="495"/>
      <c r="HM41" s="495"/>
      <c r="HN41" s="495"/>
      <c r="HO41" s="495"/>
      <c r="HP41" s="495"/>
      <c r="HQ41" s="495"/>
      <c r="HR41" s="516"/>
      <c r="HS41" s="501"/>
      <c r="HT41" s="495"/>
      <c r="HU41" s="495"/>
      <c r="HV41" s="495"/>
      <c r="HW41" s="495"/>
      <c r="HX41" s="495"/>
      <c r="HY41" s="495"/>
      <c r="HZ41" s="495"/>
      <c r="IA41" s="495"/>
      <c r="IB41" s="495"/>
      <c r="IC41" s="495"/>
      <c r="ID41" s="495"/>
      <c r="IE41" s="495"/>
      <c r="IF41" s="495"/>
      <c r="IG41" s="516"/>
      <c r="IH41" s="501"/>
      <c r="II41" s="495"/>
      <c r="IJ41" s="495"/>
      <c r="IK41" s="495"/>
      <c r="IL41" s="495"/>
      <c r="IM41" s="495"/>
      <c r="IN41" s="495"/>
      <c r="IO41" s="495"/>
      <c r="IP41" s="495"/>
      <c r="IQ41" s="495"/>
      <c r="IR41" s="495"/>
      <c r="IS41" s="495"/>
      <c r="IT41" s="495"/>
      <c r="IU41" s="495"/>
      <c r="IV41" s="495"/>
      <c r="IW41" s="495"/>
      <c r="IX41" s="516"/>
      <c r="IY41" s="501"/>
      <c r="IZ41" s="495"/>
      <c r="JA41" s="495"/>
      <c r="JB41" s="495"/>
      <c r="JC41" s="495"/>
      <c r="JD41" s="495"/>
      <c r="JE41" s="495"/>
      <c r="JF41" s="495"/>
      <c r="JG41" s="495"/>
      <c r="JH41" s="495"/>
      <c r="JI41" s="495"/>
      <c r="JJ41" s="495"/>
      <c r="JK41" s="495"/>
      <c r="JL41" s="495"/>
      <c r="JM41" s="495"/>
      <c r="JN41" s="495"/>
      <c r="JO41" s="516"/>
      <c r="JP41" s="511"/>
      <c r="JQ41" s="495"/>
      <c r="JR41" s="495"/>
      <c r="JS41" s="495"/>
      <c r="JT41" s="495"/>
      <c r="JU41" s="495"/>
      <c r="JV41" s="495"/>
      <c r="JW41" s="495"/>
      <c r="JX41" s="495"/>
      <c r="JY41" s="495"/>
      <c r="JZ41" s="495"/>
      <c r="KA41" s="495"/>
      <c r="KB41" s="495"/>
      <c r="KC41" s="495"/>
      <c r="KD41" s="495"/>
      <c r="KE41" s="495"/>
      <c r="KF41" s="498"/>
      <c r="KI41" s="631" t="str">
        <f t="shared" si="0"/>
        <v/>
      </c>
      <c r="KJ41" s="631" t="str">
        <f t="shared" si="1"/>
        <v/>
      </c>
    </row>
    <row r="42" spans="1:296" x14ac:dyDescent="0.15">
      <c r="A42" s="497"/>
      <c r="B42" s="493"/>
      <c r="C42" s="494"/>
      <c r="D42" s="500"/>
      <c r="E42" s="501"/>
      <c r="F42" s="495"/>
      <c r="G42" s="495"/>
      <c r="H42" s="495"/>
      <c r="I42" s="495"/>
      <c r="J42" s="495"/>
      <c r="K42" s="495"/>
      <c r="L42" s="495"/>
      <c r="M42" s="495"/>
      <c r="N42" s="495"/>
      <c r="O42" s="495"/>
      <c r="P42" s="495"/>
      <c r="Q42" s="495"/>
      <c r="R42" s="495"/>
      <c r="S42" s="516"/>
      <c r="T42" s="501"/>
      <c r="U42" s="495"/>
      <c r="V42" s="495"/>
      <c r="W42" s="495"/>
      <c r="X42" s="495"/>
      <c r="Y42" s="495"/>
      <c r="Z42" s="495"/>
      <c r="AA42" s="495"/>
      <c r="AB42" s="495"/>
      <c r="AC42" s="495"/>
      <c r="AD42" s="495"/>
      <c r="AE42" s="495"/>
      <c r="AF42" s="495"/>
      <c r="AG42" s="495"/>
      <c r="AH42" s="516"/>
      <c r="AI42" s="501"/>
      <c r="AJ42" s="495"/>
      <c r="AK42" s="495"/>
      <c r="AL42" s="495"/>
      <c r="AM42" s="495"/>
      <c r="AN42" s="495"/>
      <c r="AO42" s="495"/>
      <c r="AP42" s="495"/>
      <c r="AQ42" s="495"/>
      <c r="AR42" s="495"/>
      <c r="AS42" s="495"/>
      <c r="AT42" s="495"/>
      <c r="AU42" s="495"/>
      <c r="AV42" s="495"/>
      <c r="AW42" s="516"/>
      <c r="AX42" s="501"/>
      <c r="AY42" s="495"/>
      <c r="AZ42" s="495"/>
      <c r="BA42" s="495"/>
      <c r="BB42" s="495"/>
      <c r="BC42" s="495"/>
      <c r="BD42" s="495"/>
      <c r="BE42" s="495"/>
      <c r="BF42" s="495"/>
      <c r="BG42" s="495"/>
      <c r="BH42" s="495"/>
      <c r="BI42" s="495"/>
      <c r="BJ42" s="495"/>
      <c r="BK42" s="495"/>
      <c r="BL42" s="495"/>
      <c r="BM42" s="495"/>
      <c r="BN42" s="516"/>
      <c r="BO42" s="501"/>
      <c r="BP42" s="495"/>
      <c r="BQ42" s="495"/>
      <c r="BR42" s="495"/>
      <c r="BS42" s="495"/>
      <c r="BT42" s="495"/>
      <c r="BU42" s="495"/>
      <c r="BV42" s="495"/>
      <c r="BW42" s="495"/>
      <c r="BX42" s="495"/>
      <c r="BY42" s="495"/>
      <c r="BZ42" s="495"/>
      <c r="CA42" s="495"/>
      <c r="CB42" s="495"/>
      <c r="CC42" s="495"/>
      <c r="CD42" s="495"/>
      <c r="CE42" s="516"/>
      <c r="CF42" s="511"/>
      <c r="CG42" s="495"/>
      <c r="CH42" s="495"/>
      <c r="CI42" s="495"/>
      <c r="CJ42" s="495"/>
      <c r="CK42" s="495"/>
      <c r="CL42" s="495"/>
      <c r="CM42" s="495"/>
      <c r="CN42" s="495"/>
      <c r="CO42" s="495"/>
      <c r="CP42" s="495"/>
      <c r="CQ42" s="495"/>
      <c r="CR42" s="495"/>
      <c r="CS42" s="495"/>
      <c r="CT42" s="495"/>
      <c r="CU42" s="495"/>
      <c r="CV42" s="516"/>
      <c r="CW42" s="511"/>
      <c r="CX42" s="495"/>
      <c r="CY42" s="495"/>
      <c r="CZ42" s="495"/>
      <c r="DA42" s="495"/>
      <c r="DB42" s="495"/>
      <c r="DC42" s="495"/>
      <c r="DD42" s="495"/>
      <c r="DE42" s="495"/>
      <c r="DF42" s="495"/>
      <c r="DG42" s="495"/>
      <c r="DH42" s="495"/>
      <c r="DI42" s="495"/>
      <c r="DJ42" s="495"/>
      <c r="DK42" s="516"/>
      <c r="DL42" s="501"/>
      <c r="DM42" s="495"/>
      <c r="DN42" s="495"/>
      <c r="DO42" s="495"/>
      <c r="DP42" s="495"/>
      <c r="DQ42" s="495"/>
      <c r="DR42" s="495"/>
      <c r="DS42" s="495"/>
      <c r="DT42" s="495"/>
      <c r="DU42" s="495"/>
      <c r="DV42" s="495"/>
      <c r="DW42" s="495"/>
      <c r="DX42" s="495"/>
      <c r="DY42" s="495"/>
      <c r="DZ42" s="516"/>
      <c r="EA42" s="501"/>
      <c r="EB42" s="495"/>
      <c r="EC42" s="495"/>
      <c r="ED42" s="495"/>
      <c r="EE42" s="495"/>
      <c r="EF42" s="495"/>
      <c r="EG42" s="495"/>
      <c r="EH42" s="495"/>
      <c r="EI42" s="495"/>
      <c r="EJ42" s="495"/>
      <c r="EK42" s="495"/>
      <c r="EL42" s="495"/>
      <c r="EM42" s="495"/>
      <c r="EN42" s="495"/>
      <c r="EO42" s="516"/>
      <c r="EP42" s="501"/>
      <c r="EQ42" s="495"/>
      <c r="ER42" s="495"/>
      <c r="ES42" s="495"/>
      <c r="ET42" s="495"/>
      <c r="EU42" s="495"/>
      <c r="EV42" s="495"/>
      <c r="EW42" s="495"/>
      <c r="EX42" s="495"/>
      <c r="EY42" s="495"/>
      <c r="EZ42" s="495"/>
      <c r="FA42" s="495"/>
      <c r="FB42" s="495"/>
      <c r="FC42" s="495"/>
      <c r="FD42" s="495"/>
      <c r="FE42" s="495"/>
      <c r="FF42" s="516"/>
      <c r="FG42" s="501"/>
      <c r="FH42" s="495"/>
      <c r="FI42" s="495"/>
      <c r="FJ42" s="495"/>
      <c r="FK42" s="495"/>
      <c r="FL42" s="495"/>
      <c r="FM42" s="495"/>
      <c r="FN42" s="495"/>
      <c r="FO42" s="495"/>
      <c r="FP42" s="495"/>
      <c r="FQ42" s="495"/>
      <c r="FR42" s="495"/>
      <c r="FS42" s="495"/>
      <c r="FT42" s="495"/>
      <c r="FU42" s="495"/>
      <c r="FV42" s="495"/>
      <c r="FW42" s="516"/>
      <c r="FX42" s="511"/>
      <c r="FY42" s="495"/>
      <c r="FZ42" s="495"/>
      <c r="GA42" s="495"/>
      <c r="GB42" s="495"/>
      <c r="GC42" s="495"/>
      <c r="GD42" s="495"/>
      <c r="GE42" s="495"/>
      <c r="GF42" s="495"/>
      <c r="GG42" s="495"/>
      <c r="GH42" s="495"/>
      <c r="GI42" s="495"/>
      <c r="GJ42" s="495"/>
      <c r="GK42" s="495"/>
      <c r="GL42" s="495"/>
      <c r="GM42" s="495"/>
      <c r="GN42" s="516"/>
      <c r="GO42" s="501"/>
      <c r="GP42" s="495"/>
      <c r="GQ42" s="495"/>
      <c r="GR42" s="495"/>
      <c r="GS42" s="495"/>
      <c r="GT42" s="495"/>
      <c r="GU42" s="495"/>
      <c r="GV42" s="495"/>
      <c r="GW42" s="495"/>
      <c r="GX42" s="495"/>
      <c r="GY42" s="495"/>
      <c r="GZ42" s="495"/>
      <c r="HA42" s="495"/>
      <c r="HB42" s="495"/>
      <c r="HC42" s="516"/>
      <c r="HD42" s="501"/>
      <c r="HE42" s="495"/>
      <c r="HF42" s="495"/>
      <c r="HG42" s="495"/>
      <c r="HH42" s="495"/>
      <c r="HI42" s="495"/>
      <c r="HJ42" s="495"/>
      <c r="HK42" s="495"/>
      <c r="HL42" s="495"/>
      <c r="HM42" s="495"/>
      <c r="HN42" s="495"/>
      <c r="HO42" s="495"/>
      <c r="HP42" s="495"/>
      <c r="HQ42" s="495"/>
      <c r="HR42" s="516"/>
      <c r="HS42" s="501"/>
      <c r="HT42" s="495"/>
      <c r="HU42" s="495"/>
      <c r="HV42" s="495"/>
      <c r="HW42" s="495"/>
      <c r="HX42" s="495"/>
      <c r="HY42" s="495"/>
      <c r="HZ42" s="495"/>
      <c r="IA42" s="495"/>
      <c r="IB42" s="495"/>
      <c r="IC42" s="495"/>
      <c r="ID42" s="495"/>
      <c r="IE42" s="495"/>
      <c r="IF42" s="495"/>
      <c r="IG42" s="516"/>
      <c r="IH42" s="501"/>
      <c r="II42" s="495"/>
      <c r="IJ42" s="495"/>
      <c r="IK42" s="495"/>
      <c r="IL42" s="495"/>
      <c r="IM42" s="495"/>
      <c r="IN42" s="495"/>
      <c r="IO42" s="495"/>
      <c r="IP42" s="495"/>
      <c r="IQ42" s="495"/>
      <c r="IR42" s="495"/>
      <c r="IS42" s="495"/>
      <c r="IT42" s="495"/>
      <c r="IU42" s="495"/>
      <c r="IV42" s="495"/>
      <c r="IW42" s="495"/>
      <c r="IX42" s="516"/>
      <c r="IY42" s="501"/>
      <c r="IZ42" s="495"/>
      <c r="JA42" s="495"/>
      <c r="JB42" s="495"/>
      <c r="JC42" s="495"/>
      <c r="JD42" s="495"/>
      <c r="JE42" s="495"/>
      <c r="JF42" s="495"/>
      <c r="JG42" s="495"/>
      <c r="JH42" s="495"/>
      <c r="JI42" s="495"/>
      <c r="JJ42" s="495"/>
      <c r="JK42" s="495"/>
      <c r="JL42" s="495"/>
      <c r="JM42" s="495"/>
      <c r="JN42" s="495"/>
      <c r="JO42" s="516"/>
      <c r="JP42" s="511"/>
      <c r="JQ42" s="495"/>
      <c r="JR42" s="495"/>
      <c r="JS42" s="495"/>
      <c r="JT42" s="495"/>
      <c r="JU42" s="495"/>
      <c r="JV42" s="495"/>
      <c r="JW42" s="495"/>
      <c r="JX42" s="495"/>
      <c r="JY42" s="495"/>
      <c r="JZ42" s="495"/>
      <c r="KA42" s="495"/>
      <c r="KB42" s="495"/>
      <c r="KC42" s="495"/>
      <c r="KD42" s="495"/>
      <c r="KE42" s="495"/>
      <c r="KF42" s="498"/>
      <c r="KI42" s="631" t="str">
        <f t="shared" si="0"/>
        <v/>
      </c>
      <c r="KJ42" s="631" t="str">
        <f t="shared" si="1"/>
        <v/>
      </c>
    </row>
    <row r="43" spans="1:296" x14ac:dyDescent="0.15">
      <c r="A43" s="497"/>
      <c r="B43" s="493"/>
      <c r="C43" s="494"/>
      <c r="D43" s="500"/>
      <c r="E43" s="501"/>
      <c r="F43" s="495"/>
      <c r="G43" s="495"/>
      <c r="H43" s="495"/>
      <c r="I43" s="495"/>
      <c r="J43" s="495"/>
      <c r="K43" s="495"/>
      <c r="L43" s="495"/>
      <c r="M43" s="495"/>
      <c r="N43" s="495"/>
      <c r="O43" s="495"/>
      <c r="P43" s="495"/>
      <c r="Q43" s="495"/>
      <c r="R43" s="495"/>
      <c r="S43" s="516"/>
      <c r="T43" s="501"/>
      <c r="U43" s="495"/>
      <c r="V43" s="495"/>
      <c r="W43" s="495"/>
      <c r="X43" s="495"/>
      <c r="Y43" s="495"/>
      <c r="Z43" s="495"/>
      <c r="AA43" s="495"/>
      <c r="AB43" s="495"/>
      <c r="AC43" s="495"/>
      <c r="AD43" s="495"/>
      <c r="AE43" s="495"/>
      <c r="AF43" s="495"/>
      <c r="AG43" s="495"/>
      <c r="AH43" s="516"/>
      <c r="AI43" s="501"/>
      <c r="AJ43" s="495"/>
      <c r="AK43" s="495"/>
      <c r="AL43" s="495"/>
      <c r="AM43" s="495"/>
      <c r="AN43" s="495"/>
      <c r="AO43" s="495"/>
      <c r="AP43" s="495"/>
      <c r="AQ43" s="495"/>
      <c r="AR43" s="495"/>
      <c r="AS43" s="495"/>
      <c r="AT43" s="495"/>
      <c r="AU43" s="495"/>
      <c r="AV43" s="495"/>
      <c r="AW43" s="516"/>
      <c r="AX43" s="501"/>
      <c r="AY43" s="495"/>
      <c r="AZ43" s="495"/>
      <c r="BA43" s="495"/>
      <c r="BB43" s="495"/>
      <c r="BC43" s="495"/>
      <c r="BD43" s="495"/>
      <c r="BE43" s="495"/>
      <c r="BF43" s="495"/>
      <c r="BG43" s="495"/>
      <c r="BH43" s="495"/>
      <c r="BI43" s="495"/>
      <c r="BJ43" s="495"/>
      <c r="BK43" s="495"/>
      <c r="BL43" s="495"/>
      <c r="BM43" s="495"/>
      <c r="BN43" s="516"/>
      <c r="BO43" s="501"/>
      <c r="BP43" s="495"/>
      <c r="BQ43" s="495"/>
      <c r="BR43" s="495"/>
      <c r="BS43" s="495"/>
      <c r="BT43" s="495"/>
      <c r="BU43" s="495"/>
      <c r="BV43" s="495"/>
      <c r="BW43" s="495"/>
      <c r="BX43" s="495"/>
      <c r="BY43" s="495"/>
      <c r="BZ43" s="495"/>
      <c r="CA43" s="495"/>
      <c r="CB43" s="495"/>
      <c r="CC43" s="495"/>
      <c r="CD43" s="495"/>
      <c r="CE43" s="516"/>
      <c r="CF43" s="511"/>
      <c r="CG43" s="495"/>
      <c r="CH43" s="495"/>
      <c r="CI43" s="495"/>
      <c r="CJ43" s="495"/>
      <c r="CK43" s="495"/>
      <c r="CL43" s="495"/>
      <c r="CM43" s="495"/>
      <c r="CN43" s="495"/>
      <c r="CO43" s="495"/>
      <c r="CP43" s="495"/>
      <c r="CQ43" s="495"/>
      <c r="CR43" s="495"/>
      <c r="CS43" s="495"/>
      <c r="CT43" s="495"/>
      <c r="CU43" s="495"/>
      <c r="CV43" s="516"/>
      <c r="CW43" s="511"/>
      <c r="CX43" s="495"/>
      <c r="CY43" s="495"/>
      <c r="CZ43" s="495"/>
      <c r="DA43" s="495"/>
      <c r="DB43" s="495"/>
      <c r="DC43" s="495"/>
      <c r="DD43" s="495"/>
      <c r="DE43" s="495"/>
      <c r="DF43" s="495"/>
      <c r="DG43" s="495"/>
      <c r="DH43" s="495"/>
      <c r="DI43" s="495"/>
      <c r="DJ43" s="495"/>
      <c r="DK43" s="516"/>
      <c r="DL43" s="501"/>
      <c r="DM43" s="495"/>
      <c r="DN43" s="495"/>
      <c r="DO43" s="495"/>
      <c r="DP43" s="495"/>
      <c r="DQ43" s="495"/>
      <c r="DR43" s="495"/>
      <c r="DS43" s="495"/>
      <c r="DT43" s="495"/>
      <c r="DU43" s="495"/>
      <c r="DV43" s="495"/>
      <c r="DW43" s="495"/>
      <c r="DX43" s="495"/>
      <c r="DY43" s="495"/>
      <c r="DZ43" s="516"/>
      <c r="EA43" s="501"/>
      <c r="EB43" s="495"/>
      <c r="EC43" s="495"/>
      <c r="ED43" s="495"/>
      <c r="EE43" s="495"/>
      <c r="EF43" s="495"/>
      <c r="EG43" s="495"/>
      <c r="EH43" s="495"/>
      <c r="EI43" s="495"/>
      <c r="EJ43" s="495"/>
      <c r="EK43" s="495"/>
      <c r="EL43" s="495"/>
      <c r="EM43" s="495"/>
      <c r="EN43" s="495"/>
      <c r="EO43" s="516"/>
      <c r="EP43" s="501"/>
      <c r="EQ43" s="495"/>
      <c r="ER43" s="495"/>
      <c r="ES43" s="495"/>
      <c r="ET43" s="495"/>
      <c r="EU43" s="495"/>
      <c r="EV43" s="495"/>
      <c r="EW43" s="495"/>
      <c r="EX43" s="495"/>
      <c r="EY43" s="495"/>
      <c r="EZ43" s="495"/>
      <c r="FA43" s="495"/>
      <c r="FB43" s="495"/>
      <c r="FC43" s="495"/>
      <c r="FD43" s="495"/>
      <c r="FE43" s="495"/>
      <c r="FF43" s="516"/>
      <c r="FG43" s="501"/>
      <c r="FH43" s="495"/>
      <c r="FI43" s="495"/>
      <c r="FJ43" s="495"/>
      <c r="FK43" s="495"/>
      <c r="FL43" s="495"/>
      <c r="FM43" s="495"/>
      <c r="FN43" s="495"/>
      <c r="FO43" s="495"/>
      <c r="FP43" s="495"/>
      <c r="FQ43" s="495"/>
      <c r="FR43" s="495"/>
      <c r="FS43" s="495"/>
      <c r="FT43" s="495"/>
      <c r="FU43" s="495"/>
      <c r="FV43" s="495"/>
      <c r="FW43" s="516"/>
      <c r="FX43" s="511"/>
      <c r="FY43" s="495"/>
      <c r="FZ43" s="495"/>
      <c r="GA43" s="495"/>
      <c r="GB43" s="495"/>
      <c r="GC43" s="495"/>
      <c r="GD43" s="495"/>
      <c r="GE43" s="495"/>
      <c r="GF43" s="495"/>
      <c r="GG43" s="495"/>
      <c r="GH43" s="495"/>
      <c r="GI43" s="495"/>
      <c r="GJ43" s="495"/>
      <c r="GK43" s="495"/>
      <c r="GL43" s="495"/>
      <c r="GM43" s="495"/>
      <c r="GN43" s="516"/>
      <c r="GO43" s="501"/>
      <c r="GP43" s="495"/>
      <c r="GQ43" s="495"/>
      <c r="GR43" s="495"/>
      <c r="GS43" s="495"/>
      <c r="GT43" s="495"/>
      <c r="GU43" s="495"/>
      <c r="GV43" s="495"/>
      <c r="GW43" s="495"/>
      <c r="GX43" s="495"/>
      <c r="GY43" s="495"/>
      <c r="GZ43" s="495"/>
      <c r="HA43" s="495"/>
      <c r="HB43" s="495"/>
      <c r="HC43" s="516"/>
      <c r="HD43" s="501"/>
      <c r="HE43" s="495"/>
      <c r="HF43" s="495"/>
      <c r="HG43" s="495"/>
      <c r="HH43" s="495"/>
      <c r="HI43" s="495"/>
      <c r="HJ43" s="495"/>
      <c r="HK43" s="495"/>
      <c r="HL43" s="495"/>
      <c r="HM43" s="495"/>
      <c r="HN43" s="495"/>
      <c r="HO43" s="495"/>
      <c r="HP43" s="495"/>
      <c r="HQ43" s="495"/>
      <c r="HR43" s="516"/>
      <c r="HS43" s="501"/>
      <c r="HT43" s="495"/>
      <c r="HU43" s="495"/>
      <c r="HV43" s="495"/>
      <c r="HW43" s="495"/>
      <c r="HX43" s="495"/>
      <c r="HY43" s="495"/>
      <c r="HZ43" s="495"/>
      <c r="IA43" s="495"/>
      <c r="IB43" s="495"/>
      <c r="IC43" s="495"/>
      <c r="ID43" s="495"/>
      <c r="IE43" s="495"/>
      <c r="IF43" s="495"/>
      <c r="IG43" s="516"/>
      <c r="IH43" s="501"/>
      <c r="II43" s="495"/>
      <c r="IJ43" s="495"/>
      <c r="IK43" s="495"/>
      <c r="IL43" s="495"/>
      <c r="IM43" s="495"/>
      <c r="IN43" s="495"/>
      <c r="IO43" s="495"/>
      <c r="IP43" s="495"/>
      <c r="IQ43" s="495"/>
      <c r="IR43" s="495"/>
      <c r="IS43" s="495"/>
      <c r="IT43" s="495"/>
      <c r="IU43" s="495"/>
      <c r="IV43" s="495"/>
      <c r="IW43" s="495"/>
      <c r="IX43" s="516"/>
      <c r="IY43" s="501"/>
      <c r="IZ43" s="495"/>
      <c r="JA43" s="495"/>
      <c r="JB43" s="495"/>
      <c r="JC43" s="495"/>
      <c r="JD43" s="495"/>
      <c r="JE43" s="495"/>
      <c r="JF43" s="495"/>
      <c r="JG43" s="495"/>
      <c r="JH43" s="495"/>
      <c r="JI43" s="495"/>
      <c r="JJ43" s="495"/>
      <c r="JK43" s="495"/>
      <c r="JL43" s="495"/>
      <c r="JM43" s="495"/>
      <c r="JN43" s="495"/>
      <c r="JO43" s="516"/>
      <c r="JP43" s="511"/>
      <c r="JQ43" s="495"/>
      <c r="JR43" s="495"/>
      <c r="JS43" s="495"/>
      <c r="JT43" s="495"/>
      <c r="JU43" s="495"/>
      <c r="JV43" s="495"/>
      <c r="JW43" s="495"/>
      <c r="JX43" s="495"/>
      <c r="JY43" s="495"/>
      <c r="JZ43" s="495"/>
      <c r="KA43" s="495"/>
      <c r="KB43" s="495"/>
      <c r="KC43" s="495"/>
      <c r="KD43" s="495"/>
      <c r="KE43" s="495"/>
      <c r="KF43" s="498"/>
      <c r="KI43" s="631" t="str">
        <f t="shared" si="0"/>
        <v/>
      </c>
      <c r="KJ43" s="631" t="str">
        <f t="shared" si="1"/>
        <v/>
      </c>
    </row>
    <row r="44" spans="1:296" x14ac:dyDescent="0.15">
      <c r="A44" s="497"/>
      <c r="B44" s="493"/>
      <c r="C44" s="494"/>
      <c r="D44" s="500"/>
      <c r="E44" s="501"/>
      <c r="F44" s="495"/>
      <c r="G44" s="495"/>
      <c r="H44" s="495"/>
      <c r="I44" s="495"/>
      <c r="J44" s="495"/>
      <c r="K44" s="495"/>
      <c r="L44" s="495"/>
      <c r="M44" s="495"/>
      <c r="N44" s="495"/>
      <c r="O44" s="495"/>
      <c r="P44" s="495"/>
      <c r="Q44" s="495"/>
      <c r="R44" s="495"/>
      <c r="S44" s="516"/>
      <c r="T44" s="501"/>
      <c r="U44" s="495"/>
      <c r="V44" s="495"/>
      <c r="W44" s="495"/>
      <c r="X44" s="495"/>
      <c r="Y44" s="495"/>
      <c r="Z44" s="495"/>
      <c r="AA44" s="495"/>
      <c r="AB44" s="495"/>
      <c r="AC44" s="495"/>
      <c r="AD44" s="495"/>
      <c r="AE44" s="495"/>
      <c r="AF44" s="495"/>
      <c r="AG44" s="495"/>
      <c r="AH44" s="516"/>
      <c r="AI44" s="501"/>
      <c r="AJ44" s="495"/>
      <c r="AK44" s="495"/>
      <c r="AL44" s="495"/>
      <c r="AM44" s="495"/>
      <c r="AN44" s="495"/>
      <c r="AO44" s="495"/>
      <c r="AP44" s="495"/>
      <c r="AQ44" s="495"/>
      <c r="AR44" s="495"/>
      <c r="AS44" s="495"/>
      <c r="AT44" s="495"/>
      <c r="AU44" s="495"/>
      <c r="AV44" s="495"/>
      <c r="AW44" s="516"/>
      <c r="AX44" s="501"/>
      <c r="AY44" s="495"/>
      <c r="AZ44" s="495"/>
      <c r="BA44" s="495"/>
      <c r="BB44" s="495"/>
      <c r="BC44" s="495"/>
      <c r="BD44" s="495"/>
      <c r="BE44" s="495"/>
      <c r="BF44" s="495"/>
      <c r="BG44" s="495"/>
      <c r="BH44" s="495"/>
      <c r="BI44" s="495"/>
      <c r="BJ44" s="495"/>
      <c r="BK44" s="495"/>
      <c r="BL44" s="495"/>
      <c r="BM44" s="495"/>
      <c r="BN44" s="516"/>
      <c r="BO44" s="501"/>
      <c r="BP44" s="495"/>
      <c r="BQ44" s="495"/>
      <c r="BR44" s="495"/>
      <c r="BS44" s="495"/>
      <c r="BT44" s="495"/>
      <c r="BU44" s="495"/>
      <c r="BV44" s="495"/>
      <c r="BW44" s="495"/>
      <c r="BX44" s="495"/>
      <c r="BY44" s="495"/>
      <c r="BZ44" s="495"/>
      <c r="CA44" s="495"/>
      <c r="CB44" s="495"/>
      <c r="CC44" s="495"/>
      <c r="CD44" s="495"/>
      <c r="CE44" s="516"/>
      <c r="CF44" s="511"/>
      <c r="CG44" s="495"/>
      <c r="CH44" s="495"/>
      <c r="CI44" s="495"/>
      <c r="CJ44" s="495"/>
      <c r="CK44" s="495"/>
      <c r="CL44" s="495"/>
      <c r="CM44" s="495"/>
      <c r="CN44" s="495"/>
      <c r="CO44" s="495"/>
      <c r="CP44" s="495"/>
      <c r="CQ44" s="495"/>
      <c r="CR44" s="495"/>
      <c r="CS44" s="495"/>
      <c r="CT44" s="495"/>
      <c r="CU44" s="495"/>
      <c r="CV44" s="516"/>
      <c r="CW44" s="511"/>
      <c r="CX44" s="495"/>
      <c r="CY44" s="495"/>
      <c r="CZ44" s="495"/>
      <c r="DA44" s="495"/>
      <c r="DB44" s="495"/>
      <c r="DC44" s="495"/>
      <c r="DD44" s="495"/>
      <c r="DE44" s="495"/>
      <c r="DF44" s="495"/>
      <c r="DG44" s="495"/>
      <c r="DH44" s="495"/>
      <c r="DI44" s="495"/>
      <c r="DJ44" s="495"/>
      <c r="DK44" s="516"/>
      <c r="DL44" s="501"/>
      <c r="DM44" s="495"/>
      <c r="DN44" s="495"/>
      <c r="DO44" s="495"/>
      <c r="DP44" s="495"/>
      <c r="DQ44" s="495"/>
      <c r="DR44" s="495"/>
      <c r="DS44" s="495"/>
      <c r="DT44" s="495"/>
      <c r="DU44" s="495"/>
      <c r="DV44" s="495"/>
      <c r="DW44" s="495"/>
      <c r="DX44" s="495"/>
      <c r="DY44" s="495"/>
      <c r="DZ44" s="516"/>
      <c r="EA44" s="501"/>
      <c r="EB44" s="495"/>
      <c r="EC44" s="495"/>
      <c r="ED44" s="495"/>
      <c r="EE44" s="495"/>
      <c r="EF44" s="495"/>
      <c r="EG44" s="495"/>
      <c r="EH44" s="495"/>
      <c r="EI44" s="495"/>
      <c r="EJ44" s="495"/>
      <c r="EK44" s="495"/>
      <c r="EL44" s="495"/>
      <c r="EM44" s="495"/>
      <c r="EN44" s="495"/>
      <c r="EO44" s="516"/>
      <c r="EP44" s="501"/>
      <c r="EQ44" s="495"/>
      <c r="ER44" s="495"/>
      <c r="ES44" s="495"/>
      <c r="ET44" s="495"/>
      <c r="EU44" s="495"/>
      <c r="EV44" s="495"/>
      <c r="EW44" s="495"/>
      <c r="EX44" s="495"/>
      <c r="EY44" s="495"/>
      <c r="EZ44" s="495"/>
      <c r="FA44" s="495"/>
      <c r="FB44" s="495"/>
      <c r="FC44" s="495"/>
      <c r="FD44" s="495"/>
      <c r="FE44" s="495"/>
      <c r="FF44" s="516"/>
      <c r="FG44" s="501"/>
      <c r="FH44" s="495"/>
      <c r="FI44" s="495"/>
      <c r="FJ44" s="495"/>
      <c r="FK44" s="495"/>
      <c r="FL44" s="495"/>
      <c r="FM44" s="495"/>
      <c r="FN44" s="495"/>
      <c r="FO44" s="495"/>
      <c r="FP44" s="495"/>
      <c r="FQ44" s="495"/>
      <c r="FR44" s="495"/>
      <c r="FS44" s="495"/>
      <c r="FT44" s="495"/>
      <c r="FU44" s="495"/>
      <c r="FV44" s="495"/>
      <c r="FW44" s="516"/>
      <c r="FX44" s="511"/>
      <c r="FY44" s="495"/>
      <c r="FZ44" s="495"/>
      <c r="GA44" s="495"/>
      <c r="GB44" s="495"/>
      <c r="GC44" s="495"/>
      <c r="GD44" s="495"/>
      <c r="GE44" s="495"/>
      <c r="GF44" s="495"/>
      <c r="GG44" s="495"/>
      <c r="GH44" s="495"/>
      <c r="GI44" s="495"/>
      <c r="GJ44" s="495"/>
      <c r="GK44" s="495"/>
      <c r="GL44" s="495"/>
      <c r="GM44" s="495"/>
      <c r="GN44" s="516"/>
      <c r="GO44" s="501"/>
      <c r="GP44" s="495"/>
      <c r="GQ44" s="495"/>
      <c r="GR44" s="495"/>
      <c r="GS44" s="495"/>
      <c r="GT44" s="495"/>
      <c r="GU44" s="495"/>
      <c r="GV44" s="495"/>
      <c r="GW44" s="495"/>
      <c r="GX44" s="495"/>
      <c r="GY44" s="495"/>
      <c r="GZ44" s="495"/>
      <c r="HA44" s="495"/>
      <c r="HB44" s="495"/>
      <c r="HC44" s="516"/>
      <c r="HD44" s="501"/>
      <c r="HE44" s="495"/>
      <c r="HF44" s="495"/>
      <c r="HG44" s="495"/>
      <c r="HH44" s="495"/>
      <c r="HI44" s="495"/>
      <c r="HJ44" s="495"/>
      <c r="HK44" s="495"/>
      <c r="HL44" s="495"/>
      <c r="HM44" s="495"/>
      <c r="HN44" s="495"/>
      <c r="HO44" s="495"/>
      <c r="HP44" s="495"/>
      <c r="HQ44" s="495"/>
      <c r="HR44" s="516"/>
      <c r="HS44" s="501"/>
      <c r="HT44" s="495"/>
      <c r="HU44" s="495"/>
      <c r="HV44" s="495"/>
      <c r="HW44" s="495"/>
      <c r="HX44" s="495"/>
      <c r="HY44" s="495"/>
      <c r="HZ44" s="495"/>
      <c r="IA44" s="495"/>
      <c r="IB44" s="495"/>
      <c r="IC44" s="495"/>
      <c r="ID44" s="495"/>
      <c r="IE44" s="495"/>
      <c r="IF44" s="495"/>
      <c r="IG44" s="516"/>
      <c r="IH44" s="501"/>
      <c r="II44" s="495"/>
      <c r="IJ44" s="495"/>
      <c r="IK44" s="495"/>
      <c r="IL44" s="495"/>
      <c r="IM44" s="495"/>
      <c r="IN44" s="495"/>
      <c r="IO44" s="495"/>
      <c r="IP44" s="495"/>
      <c r="IQ44" s="495"/>
      <c r="IR44" s="495"/>
      <c r="IS44" s="495"/>
      <c r="IT44" s="495"/>
      <c r="IU44" s="495"/>
      <c r="IV44" s="495"/>
      <c r="IW44" s="495"/>
      <c r="IX44" s="516"/>
      <c r="IY44" s="501"/>
      <c r="IZ44" s="495"/>
      <c r="JA44" s="495"/>
      <c r="JB44" s="495"/>
      <c r="JC44" s="495"/>
      <c r="JD44" s="495"/>
      <c r="JE44" s="495"/>
      <c r="JF44" s="495"/>
      <c r="JG44" s="495"/>
      <c r="JH44" s="495"/>
      <c r="JI44" s="495"/>
      <c r="JJ44" s="495"/>
      <c r="JK44" s="495"/>
      <c r="JL44" s="495"/>
      <c r="JM44" s="495"/>
      <c r="JN44" s="495"/>
      <c r="JO44" s="516"/>
      <c r="JP44" s="511"/>
      <c r="JQ44" s="495"/>
      <c r="JR44" s="495"/>
      <c r="JS44" s="495"/>
      <c r="JT44" s="495"/>
      <c r="JU44" s="495"/>
      <c r="JV44" s="495"/>
      <c r="JW44" s="495"/>
      <c r="JX44" s="495"/>
      <c r="JY44" s="495"/>
      <c r="JZ44" s="495"/>
      <c r="KA44" s="495"/>
      <c r="KB44" s="495"/>
      <c r="KC44" s="495"/>
      <c r="KD44" s="495"/>
      <c r="KE44" s="495"/>
      <c r="KF44" s="498"/>
      <c r="KI44" s="631" t="str">
        <f t="shared" si="0"/>
        <v/>
      </c>
      <c r="KJ44" s="631" t="str">
        <f t="shared" si="1"/>
        <v/>
      </c>
    </row>
    <row r="45" spans="1:296" x14ac:dyDescent="0.15">
      <c r="A45" s="497"/>
      <c r="B45" s="493"/>
      <c r="C45" s="494"/>
      <c r="D45" s="500"/>
      <c r="E45" s="501"/>
      <c r="F45" s="495"/>
      <c r="G45" s="495"/>
      <c r="H45" s="495"/>
      <c r="I45" s="495"/>
      <c r="J45" s="495"/>
      <c r="K45" s="495"/>
      <c r="L45" s="495"/>
      <c r="M45" s="495"/>
      <c r="N45" s="495"/>
      <c r="O45" s="495"/>
      <c r="P45" s="495"/>
      <c r="Q45" s="495"/>
      <c r="R45" s="495"/>
      <c r="S45" s="516"/>
      <c r="T45" s="501"/>
      <c r="U45" s="495"/>
      <c r="V45" s="495"/>
      <c r="W45" s="495"/>
      <c r="X45" s="495"/>
      <c r="Y45" s="495"/>
      <c r="Z45" s="495"/>
      <c r="AA45" s="495"/>
      <c r="AB45" s="495"/>
      <c r="AC45" s="495"/>
      <c r="AD45" s="495"/>
      <c r="AE45" s="495"/>
      <c r="AF45" s="495"/>
      <c r="AG45" s="495"/>
      <c r="AH45" s="516"/>
      <c r="AI45" s="501"/>
      <c r="AJ45" s="495"/>
      <c r="AK45" s="495"/>
      <c r="AL45" s="495"/>
      <c r="AM45" s="495"/>
      <c r="AN45" s="495"/>
      <c r="AO45" s="495"/>
      <c r="AP45" s="495"/>
      <c r="AQ45" s="495"/>
      <c r="AR45" s="495"/>
      <c r="AS45" s="495"/>
      <c r="AT45" s="495"/>
      <c r="AU45" s="495"/>
      <c r="AV45" s="495"/>
      <c r="AW45" s="516"/>
      <c r="AX45" s="501"/>
      <c r="AY45" s="495"/>
      <c r="AZ45" s="495"/>
      <c r="BA45" s="495"/>
      <c r="BB45" s="495"/>
      <c r="BC45" s="495"/>
      <c r="BD45" s="495"/>
      <c r="BE45" s="495"/>
      <c r="BF45" s="495"/>
      <c r="BG45" s="495"/>
      <c r="BH45" s="495"/>
      <c r="BI45" s="495"/>
      <c r="BJ45" s="495"/>
      <c r="BK45" s="495"/>
      <c r="BL45" s="495"/>
      <c r="BM45" s="495"/>
      <c r="BN45" s="516"/>
      <c r="BO45" s="501"/>
      <c r="BP45" s="495"/>
      <c r="BQ45" s="495"/>
      <c r="BR45" s="495"/>
      <c r="BS45" s="495"/>
      <c r="BT45" s="495"/>
      <c r="BU45" s="495"/>
      <c r="BV45" s="495"/>
      <c r="BW45" s="495"/>
      <c r="BX45" s="495"/>
      <c r="BY45" s="495"/>
      <c r="BZ45" s="495"/>
      <c r="CA45" s="495"/>
      <c r="CB45" s="495"/>
      <c r="CC45" s="495"/>
      <c r="CD45" s="495"/>
      <c r="CE45" s="516"/>
      <c r="CF45" s="511"/>
      <c r="CG45" s="495"/>
      <c r="CH45" s="495"/>
      <c r="CI45" s="495"/>
      <c r="CJ45" s="495"/>
      <c r="CK45" s="495"/>
      <c r="CL45" s="495"/>
      <c r="CM45" s="495"/>
      <c r="CN45" s="495"/>
      <c r="CO45" s="495"/>
      <c r="CP45" s="495"/>
      <c r="CQ45" s="495"/>
      <c r="CR45" s="495"/>
      <c r="CS45" s="495"/>
      <c r="CT45" s="495"/>
      <c r="CU45" s="495"/>
      <c r="CV45" s="516"/>
      <c r="CW45" s="511"/>
      <c r="CX45" s="495"/>
      <c r="CY45" s="495"/>
      <c r="CZ45" s="495"/>
      <c r="DA45" s="495"/>
      <c r="DB45" s="495"/>
      <c r="DC45" s="495"/>
      <c r="DD45" s="495"/>
      <c r="DE45" s="495"/>
      <c r="DF45" s="495"/>
      <c r="DG45" s="495"/>
      <c r="DH45" s="495"/>
      <c r="DI45" s="495"/>
      <c r="DJ45" s="495"/>
      <c r="DK45" s="516"/>
      <c r="DL45" s="501"/>
      <c r="DM45" s="495"/>
      <c r="DN45" s="495"/>
      <c r="DO45" s="495"/>
      <c r="DP45" s="495"/>
      <c r="DQ45" s="495"/>
      <c r="DR45" s="495"/>
      <c r="DS45" s="495"/>
      <c r="DT45" s="495"/>
      <c r="DU45" s="495"/>
      <c r="DV45" s="495"/>
      <c r="DW45" s="495"/>
      <c r="DX45" s="495"/>
      <c r="DY45" s="495"/>
      <c r="DZ45" s="516"/>
      <c r="EA45" s="501"/>
      <c r="EB45" s="495"/>
      <c r="EC45" s="495"/>
      <c r="ED45" s="495"/>
      <c r="EE45" s="495"/>
      <c r="EF45" s="495"/>
      <c r="EG45" s="495"/>
      <c r="EH45" s="495"/>
      <c r="EI45" s="495"/>
      <c r="EJ45" s="495"/>
      <c r="EK45" s="495"/>
      <c r="EL45" s="495"/>
      <c r="EM45" s="495"/>
      <c r="EN45" s="495"/>
      <c r="EO45" s="516"/>
      <c r="EP45" s="501"/>
      <c r="EQ45" s="495"/>
      <c r="ER45" s="495"/>
      <c r="ES45" s="495"/>
      <c r="ET45" s="495"/>
      <c r="EU45" s="495"/>
      <c r="EV45" s="495"/>
      <c r="EW45" s="495"/>
      <c r="EX45" s="495"/>
      <c r="EY45" s="495"/>
      <c r="EZ45" s="495"/>
      <c r="FA45" s="495"/>
      <c r="FB45" s="495"/>
      <c r="FC45" s="495"/>
      <c r="FD45" s="495"/>
      <c r="FE45" s="495"/>
      <c r="FF45" s="516"/>
      <c r="FG45" s="501"/>
      <c r="FH45" s="495"/>
      <c r="FI45" s="495"/>
      <c r="FJ45" s="495"/>
      <c r="FK45" s="495"/>
      <c r="FL45" s="495"/>
      <c r="FM45" s="495"/>
      <c r="FN45" s="495"/>
      <c r="FO45" s="495"/>
      <c r="FP45" s="495"/>
      <c r="FQ45" s="495"/>
      <c r="FR45" s="495"/>
      <c r="FS45" s="495"/>
      <c r="FT45" s="495"/>
      <c r="FU45" s="495"/>
      <c r="FV45" s="495"/>
      <c r="FW45" s="516"/>
      <c r="FX45" s="511"/>
      <c r="FY45" s="495"/>
      <c r="FZ45" s="495"/>
      <c r="GA45" s="495"/>
      <c r="GB45" s="495"/>
      <c r="GC45" s="495"/>
      <c r="GD45" s="495"/>
      <c r="GE45" s="495"/>
      <c r="GF45" s="495"/>
      <c r="GG45" s="495"/>
      <c r="GH45" s="495"/>
      <c r="GI45" s="495"/>
      <c r="GJ45" s="495"/>
      <c r="GK45" s="495"/>
      <c r="GL45" s="495"/>
      <c r="GM45" s="495"/>
      <c r="GN45" s="516"/>
      <c r="GO45" s="501"/>
      <c r="GP45" s="495"/>
      <c r="GQ45" s="495"/>
      <c r="GR45" s="495"/>
      <c r="GS45" s="495"/>
      <c r="GT45" s="495"/>
      <c r="GU45" s="495"/>
      <c r="GV45" s="495"/>
      <c r="GW45" s="495"/>
      <c r="GX45" s="495"/>
      <c r="GY45" s="495"/>
      <c r="GZ45" s="495"/>
      <c r="HA45" s="495"/>
      <c r="HB45" s="495"/>
      <c r="HC45" s="516"/>
      <c r="HD45" s="501"/>
      <c r="HE45" s="495"/>
      <c r="HF45" s="495"/>
      <c r="HG45" s="495"/>
      <c r="HH45" s="495"/>
      <c r="HI45" s="495"/>
      <c r="HJ45" s="495"/>
      <c r="HK45" s="495"/>
      <c r="HL45" s="495"/>
      <c r="HM45" s="495"/>
      <c r="HN45" s="495"/>
      <c r="HO45" s="495"/>
      <c r="HP45" s="495"/>
      <c r="HQ45" s="495"/>
      <c r="HR45" s="516"/>
      <c r="HS45" s="501"/>
      <c r="HT45" s="495"/>
      <c r="HU45" s="495"/>
      <c r="HV45" s="495"/>
      <c r="HW45" s="495"/>
      <c r="HX45" s="495"/>
      <c r="HY45" s="495"/>
      <c r="HZ45" s="495"/>
      <c r="IA45" s="495"/>
      <c r="IB45" s="495"/>
      <c r="IC45" s="495"/>
      <c r="ID45" s="495"/>
      <c r="IE45" s="495"/>
      <c r="IF45" s="495"/>
      <c r="IG45" s="516"/>
      <c r="IH45" s="501"/>
      <c r="II45" s="495"/>
      <c r="IJ45" s="495"/>
      <c r="IK45" s="495"/>
      <c r="IL45" s="495"/>
      <c r="IM45" s="495"/>
      <c r="IN45" s="495"/>
      <c r="IO45" s="495"/>
      <c r="IP45" s="495"/>
      <c r="IQ45" s="495"/>
      <c r="IR45" s="495"/>
      <c r="IS45" s="495"/>
      <c r="IT45" s="495"/>
      <c r="IU45" s="495"/>
      <c r="IV45" s="495"/>
      <c r="IW45" s="495"/>
      <c r="IX45" s="516"/>
      <c r="IY45" s="501"/>
      <c r="IZ45" s="495"/>
      <c r="JA45" s="495"/>
      <c r="JB45" s="495"/>
      <c r="JC45" s="495"/>
      <c r="JD45" s="495"/>
      <c r="JE45" s="495"/>
      <c r="JF45" s="495"/>
      <c r="JG45" s="495"/>
      <c r="JH45" s="495"/>
      <c r="JI45" s="495"/>
      <c r="JJ45" s="495"/>
      <c r="JK45" s="495"/>
      <c r="JL45" s="495"/>
      <c r="JM45" s="495"/>
      <c r="JN45" s="495"/>
      <c r="JO45" s="516"/>
      <c r="JP45" s="511"/>
      <c r="JQ45" s="495"/>
      <c r="JR45" s="495"/>
      <c r="JS45" s="495"/>
      <c r="JT45" s="495"/>
      <c r="JU45" s="495"/>
      <c r="JV45" s="495"/>
      <c r="JW45" s="495"/>
      <c r="JX45" s="495"/>
      <c r="JY45" s="495"/>
      <c r="JZ45" s="495"/>
      <c r="KA45" s="495"/>
      <c r="KB45" s="495"/>
      <c r="KC45" s="495"/>
      <c r="KD45" s="495"/>
      <c r="KE45" s="495"/>
      <c r="KF45" s="498"/>
      <c r="KI45" s="631" t="str">
        <f t="shared" si="0"/>
        <v/>
      </c>
      <c r="KJ45" s="631" t="str">
        <f t="shared" si="1"/>
        <v/>
      </c>
    </row>
    <row r="46" spans="1:296" x14ac:dyDescent="0.15">
      <c r="A46" s="497"/>
      <c r="B46" s="493"/>
      <c r="C46" s="494"/>
      <c r="D46" s="500"/>
      <c r="E46" s="501"/>
      <c r="F46" s="495"/>
      <c r="G46" s="495"/>
      <c r="H46" s="495"/>
      <c r="I46" s="495"/>
      <c r="J46" s="495"/>
      <c r="K46" s="495"/>
      <c r="L46" s="495"/>
      <c r="M46" s="495"/>
      <c r="N46" s="495"/>
      <c r="O46" s="495"/>
      <c r="P46" s="495"/>
      <c r="Q46" s="495"/>
      <c r="R46" s="495"/>
      <c r="S46" s="516"/>
      <c r="T46" s="501"/>
      <c r="U46" s="495"/>
      <c r="V46" s="495"/>
      <c r="W46" s="495"/>
      <c r="X46" s="495"/>
      <c r="Y46" s="495"/>
      <c r="Z46" s="495"/>
      <c r="AA46" s="495"/>
      <c r="AB46" s="495"/>
      <c r="AC46" s="495"/>
      <c r="AD46" s="495"/>
      <c r="AE46" s="495"/>
      <c r="AF46" s="495"/>
      <c r="AG46" s="495"/>
      <c r="AH46" s="516"/>
      <c r="AI46" s="501"/>
      <c r="AJ46" s="495"/>
      <c r="AK46" s="495"/>
      <c r="AL46" s="495"/>
      <c r="AM46" s="495"/>
      <c r="AN46" s="495"/>
      <c r="AO46" s="495"/>
      <c r="AP46" s="495"/>
      <c r="AQ46" s="495"/>
      <c r="AR46" s="495"/>
      <c r="AS46" s="495"/>
      <c r="AT46" s="495"/>
      <c r="AU46" s="495"/>
      <c r="AV46" s="495"/>
      <c r="AW46" s="516"/>
      <c r="AX46" s="501"/>
      <c r="AY46" s="495"/>
      <c r="AZ46" s="495"/>
      <c r="BA46" s="495"/>
      <c r="BB46" s="495"/>
      <c r="BC46" s="495"/>
      <c r="BD46" s="495"/>
      <c r="BE46" s="495"/>
      <c r="BF46" s="495"/>
      <c r="BG46" s="495"/>
      <c r="BH46" s="495"/>
      <c r="BI46" s="495"/>
      <c r="BJ46" s="495"/>
      <c r="BK46" s="495"/>
      <c r="BL46" s="495"/>
      <c r="BM46" s="495"/>
      <c r="BN46" s="516"/>
      <c r="BO46" s="501"/>
      <c r="BP46" s="495"/>
      <c r="BQ46" s="495"/>
      <c r="BR46" s="495"/>
      <c r="BS46" s="495"/>
      <c r="BT46" s="495"/>
      <c r="BU46" s="495"/>
      <c r="BV46" s="495"/>
      <c r="BW46" s="495"/>
      <c r="BX46" s="495"/>
      <c r="BY46" s="495"/>
      <c r="BZ46" s="495"/>
      <c r="CA46" s="495"/>
      <c r="CB46" s="495"/>
      <c r="CC46" s="495"/>
      <c r="CD46" s="495"/>
      <c r="CE46" s="516"/>
      <c r="CF46" s="511"/>
      <c r="CG46" s="495"/>
      <c r="CH46" s="495"/>
      <c r="CI46" s="495"/>
      <c r="CJ46" s="495"/>
      <c r="CK46" s="495"/>
      <c r="CL46" s="495"/>
      <c r="CM46" s="495"/>
      <c r="CN46" s="495"/>
      <c r="CO46" s="495"/>
      <c r="CP46" s="495"/>
      <c r="CQ46" s="495"/>
      <c r="CR46" s="495"/>
      <c r="CS46" s="495"/>
      <c r="CT46" s="495"/>
      <c r="CU46" s="495"/>
      <c r="CV46" s="516"/>
      <c r="CW46" s="511"/>
      <c r="CX46" s="495"/>
      <c r="CY46" s="495"/>
      <c r="CZ46" s="495"/>
      <c r="DA46" s="495"/>
      <c r="DB46" s="495"/>
      <c r="DC46" s="495"/>
      <c r="DD46" s="495"/>
      <c r="DE46" s="495"/>
      <c r="DF46" s="495"/>
      <c r="DG46" s="495"/>
      <c r="DH46" s="495"/>
      <c r="DI46" s="495"/>
      <c r="DJ46" s="495"/>
      <c r="DK46" s="516"/>
      <c r="DL46" s="501"/>
      <c r="DM46" s="495"/>
      <c r="DN46" s="495"/>
      <c r="DO46" s="495"/>
      <c r="DP46" s="495"/>
      <c r="DQ46" s="495"/>
      <c r="DR46" s="495"/>
      <c r="DS46" s="495"/>
      <c r="DT46" s="495"/>
      <c r="DU46" s="495"/>
      <c r="DV46" s="495"/>
      <c r="DW46" s="495"/>
      <c r="DX46" s="495"/>
      <c r="DY46" s="495"/>
      <c r="DZ46" s="516"/>
      <c r="EA46" s="501"/>
      <c r="EB46" s="495"/>
      <c r="EC46" s="495"/>
      <c r="ED46" s="495"/>
      <c r="EE46" s="495"/>
      <c r="EF46" s="495"/>
      <c r="EG46" s="495"/>
      <c r="EH46" s="495"/>
      <c r="EI46" s="495"/>
      <c r="EJ46" s="495"/>
      <c r="EK46" s="495"/>
      <c r="EL46" s="495"/>
      <c r="EM46" s="495"/>
      <c r="EN46" s="495"/>
      <c r="EO46" s="516"/>
      <c r="EP46" s="501"/>
      <c r="EQ46" s="495"/>
      <c r="ER46" s="495"/>
      <c r="ES46" s="495"/>
      <c r="ET46" s="495"/>
      <c r="EU46" s="495"/>
      <c r="EV46" s="495"/>
      <c r="EW46" s="495"/>
      <c r="EX46" s="495"/>
      <c r="EY46" s="495"/>
      <c r="EZ46" s="495"/>
      <c r="FA46" s="495"/>
      <c r="FB46" s="495"/>
      <c r="FC46" s="495"/>
      <c r="FD46" s="495"/>
      <c r="FE46" s="495"/>
      <c r="FF46" s="516"/>
      <c r="FG46" s="501"/>
      <c r="FH46" s="495"/>
      <c r="FI46" s="495"/>
      <c r="FJ46" s="495"/>
      <c r="FK46" s="495"/>
      <c r="FL46" s="495"/>
      <c r="FM46" s="495"/>
      <c r="FN46" s="495"/>
      <c r="FO46" s="495"/>
      <c r="FP46" s="495"/>
      <c r="FQ46" s="495"/>
      <c r="FR46" s="495"/>
      <c r="FS46" s="495"/>
      <c r="FT46" s="495"/>
      <c r="FU46" s="495"/>
      <c r="FV46" s="495"/>
      <c r="FW46" s="516"/>
      <c r="FX46" s="511"/>
      <c r="FY46" s="495"/>
      <c r="FZ46" s="495"/>
      <c r="GA46" s="495"/>
      <c r="GB46" s="495"/>
      <c r="GC46" s="495"/>
      <c r="GD46" s="495"/>
      <c r="GE46" s="495"/>
      <c r="GF46" s="495"/>
      <c r="GG46" s="495"/>
      <c r="GH46" s="495"/>
      <c r="GI46" s="495"/>
      <c r="GJ46" s="495"/>
      <c r="GK46" s="495"/>
      <c r="GL46" s="495"/>
      <c r="GM46" s="495"/>
      <c r="GN46" s="516"/>
      <c r="GO46" s="501"/>
      <c r="GP46" s="495"/>
      <c r="GQ46" s="495"/>
      <c r="GR46" s="495"/>
      <c r="GS46" s="495"/>
      <c r="GT46" s="495"/>
      <c r="GU46" s="495"/>
      <c r="GV46" s="495"/>
      <c r="GW46" s="495"/>
      <c r="GX46" s="495"/>
      <c r="GY46" s="495"/>
      <c r="GZ46" s="495"/>
      <c r="HA46" s="495"/>
      <c r="HB46" s="495"/>
      <c r="HC46" s="516"/>
      <c r="HD46" s="501"/>
      <c r="HE46" s="495"/>
      <c r="HF46" s="495"/>
      <c r="HG46" s="495"/>
      <c r="HH46" s="495"/>
      <c r="HI46" s="495"/>
      <c r="HJ46" s="495"/>
      <c r="HK46" s="495"/>
      <c r="HL46" s="495"/>
      <c r="HM46" s="495"/>
      <c r="HN46" s="495"/>
      <c r="HO46" s="495"/>
      <c r="HP46" s="495"/>
      <c r="HQ46" s="495"/>
      <c r="HR46" s="516"/>
      <c r="HS46" s="501"/>
      <c r="HT46" s="495"/>
      <c r="HU46" s="495"/>
      <c r="HV46" s="495"/>
      <c r="HW46" s="495"/>
      <c r="HX46" s="495"/>
      <c r="HY46" s="495"/>
      <c r="HZ46" s="495"/>
      <c r="IA46" s="495"/>
      <c r="IB46" s="495"/>
      <c r="IC46" s="495"/>
      <c r="ID46" s="495"/>
      <c r="IE46" s="495"/>
      <c r="IF46" s="495"/>
      <c r="IG46" s="516"/>
      <c r="IH46" s="501"/>
      <c r="II46" s="495"/>
      <c r="IJ46" s="495"/>
      <c r="IK46" s="495"/>
      <c r="IL46" s="495"/>
      <c r="IM46" s="495"/>
      <c r="IN46" s="495"/>
      <c r="IO46" s="495"/>
      <c r="IP46" s="495"/>
      <c r="IQ46" s="495"/>
      <c r="IR46" s="495"/>
      <c r="IS46" s="495"/>
      <c r="IT46" s="495"/>
      <c r="IU46" s="495"/>
      <c r="IV46" s="495"/>
      <c r="IW46" s="495"/>
      <c r="IX46" s="516"/>
      <c r="IY46" s="501"/>
      <c r="IZ46" s="495"/>
      <c r="JA46" s="495"/>
      <c r="JB46" s="495"/>
      <c r="JC46" s="495"/>
      <c r="JD46" s="495"/>
      <c r="JE46" s="495"/>
      <c r="JF46" s="495"/>
      <c r="JG46" s="495"/>
      <c r="JH46" s="495"/>
      <c r="JI46" s="495"/>
      <c r="JJ46" s="495"/>
      <c r="JK46" s="495"/>
      <c r="JL46" s="495"/>
      <c r="JM46" s="495"/>
      <c r="JN46" s="495"/>
      <c r="JO46" s="516"/>
      <c r="JP46" s="511"/>
      <c r="JQ46" s="495"/>
      <c r="JR46" s="495"/>
      <c r="JS46" s="495"/>
      <c r="JT46" s="495"/>
      <c r="JU46" s="495"/>
      <c r="JV46" s="495"/>
      <c r="JW46" s="495"/>
      <c r="JX46" s="495"/>
      <c r="JY46" s="495"/>
      <c r="JZ46" s="495"/>
      <c r="KA46" s="495"/>
      <c r="KB46" s="495"/>
      <c r="KC46" s="495"/>
      <c r="KD46" s="495"/>
      <c r="KE46" s="495"/>
      <c r="KF46" s="498"/>
      <c r="KI46" s="631" t="str">
        <f t="shared" si="0"/>
        <v/>
      </c>
      <c r="KJ46" s="631" t="str">
        <f t="shared" si="1"/>
        <v/>
      </c>
    </row>
    <row r="47" spans="1:296" x14ac:dyDescent="0.15">
      <c r="A47" s="497"/>
      <c r="B47" s="493"/>
      <c r="C47" s="494"/>
      <c r="D47" s="500"/>
      <c r="E47" s="501"/>
      <c r="F47" s="495"/>
      <c r="G47" s="495"/>
      <c r="H47" s="495"/>
      <c r="I47" s="495"/>
      <c r="J47" s="495"/>
      <c r="K47" s="495"/>
      <c r="L47" s="495"/>
      <c r="M47" s="495"/>
      <c r="N47" s="495"/>
      <c r="O47" s="495"/>
      <c r="P47" s="495"/>
      <c r="Q47" s="495"/>
      <c r="R47" s="495"/>
      <c r="S47" s="516"/>
      <c r="T47" s="501"/>
      <c r="U47" s="495"/>
      <c r="V47" s="495"/>
      <c r="W47" s="495"/>
      <c r="X47" s="495"/>
      <c r="Y47" s="495"/>
      <c r="Z47" s="495"/>
      <c r="AA47" s="495"/>
      <c r="AB47" s="495"/>
      <c r="AC47" s="495"/>
      <c r="AD47" s="495"/>
      <c r="AE47" s="495"/>
      <c r="AF47" s="495"/>
      <c r="AG47" s="495"/>
      <c r="AH47" s="516"/>
      <c r="AI47" s="501"/>
      <c r="AJ47" s="495"/>
      <c r="AK47" s="495"/>
      <c r="AL47" s="495"/>
      <c r="AM47" s="495"/>
      <c r="AN47" s="495"/>
      <c r="AO47" s="495"/>
      <c r="AP47" s="495"/>
      <c r="AQ47" s="495"/>
      <c r="AR47" s="495"/>
      <c r="AS47" s="495"/>
      <c r="AT47" s="495"/>
      <c r="AU47" s="495"/>
      <c r="AV47" s="495"/>
      <c r="AW47" s="516"/>
      <c r="AX47" s="501"/>
      <c r="AY47" s="495"/>
      <c r="AZ47" s="495"/>
      <c r="BA47" s="495"/>
      <c r="BB47" s="495"/>
      <c r="BC47" s="495"/>
      <c r="BD47" s="495"/>
      <c r="BE47" s="495"/>
      <c r="BF47" s="495"/>
      <c r="BG47" s="495"/>
      <c r="BH47" s="495"/>
      <c r="BI47" s="495"/>
      <c r="BJ47" s="495"/>
      <c r="BK47" s="495"/>
      <c r="BL47" s="495"/>
      <c r="BM47" s="495"/>
      <c r="BN47" s="516"/>
      <c r="BO47" s="501"/>
      <c r="BP47" s="495"/>
      <c r="BQ47" s="495"/>
      <c r="BR47" s="495"/>
      <c r="BS47" s="495"/>
      <c r="BT47" s="495"/>
      <c r="BU47" s="495"/>
      <c r="BV47" s="495"/>
      <c r="BW47" s="495"/>
      <c r="BX47" s="495"/>
      <c r="BY47" s="495"/>
      <c r="BZ47" s="495"/>
      <c r="CA47" s="495"/>
      <c r="CB47" s="495"/>
      <c r="CC47" s="495"/>
      <c r="CD47" s="495"/>
      <c r="CE47" s="516"/>
      <c r="CF47" s="511"/>
      <c r="CG47" s="495"/>
      <c r="CH47" s="495"/>
      <c r="CI47" s="495"/>
      <c r="CJ47" s="495"/>
      <c r="CK47" s="495"/>
      <c r="CL47" s="495"/>
      <c r="CM47" s="495"/>
      <c r="CN47" s="495"/>
      <c r="CO47" s="495"/>
      <c r="CP47" s="495"/>
      <c r="CQ47" s="495"/>
      <c r="CR47" s="495"/>
      <c r="CS47" s="495"/>
      <c r="CT47" s="495"/>
      <c r="CU47" s="495"/>
      <c r="CV47" s="516"/>
      <c r="CW47" s="511"/>
      <c r="CX47" s="495"/>
      <c r="CY47" s="495"/>
      <c r="CZ47" s="495"/>
      <c r="DA47" s="495"/>
      <c r="DB47" s="495"/>
      <c r="DC47" s="495"/>
      <c r="DD47" s="495"/>
      <c r="DE47" s="495"/>
      <c r="DF47" s="495"/>
      <c r="DG47" s="495"/>
      <c r="DH47" s="495"/>
      <c r="DI47" s="495"/>
      <c r="DJ47" s="495"/>
      <c r="DK47" s="516"/>
      <c r="DL47" s="501"/>
      <c r="DM47" s="495"/>
      <c r="DN47" s="495"/>
      <c r="DO47" s="495"/>
      <c r="DP47" s="495"/>
      <c r="DQ47" s="495"/>
      <c r="DR47" s="495"/>
      <c r="DS47" s="495"/>
      <c r="DT47" s="495"/>
      <c r="DU47" s="495"/>
      <c r="DV47" s="495"/>
      <c r="DW47" s="495"/>
      <c r="DX47" s="495"/>
      <c r="DY47" s="495"/>
      <c r="DZ47" s="516"/>
      <c r="EA47" s="501"/>
      <c r="EB47" s="495"/>
      <c r="EC47" s="495"/>
      <c r="ED47" s="495"/>
      <c r="EE47" s="495"/>
      <c r="EF47" s="495"/>
      <c r="EG47" s="495"/>
      <c r="EH47" s="495"/>
      <c r="EI47" s="495"/>
      <c r="EJ47" s="495"/>
      <c r="EK47" s="495"/>
      <c r="EL47" s="495"/>
      <c r="EM47" s="495"/>
      <c r="EN47" s="495"/>
      <c r="EO47" s="516"/>
      <c r="EP47" s="501"/>
      <c r="EQ47" s="495"/>
      <c r="ER47" s="495"/>
      <c r="ES47" s="495"/>
      <c r="ET47" s="495"/>
      <c r="EU47" s="495"/>
      <c r="EV47" s="495"/>
      <c r="EW47" s="495"/>
      <c r="EX47" s="495"/>
      <c r="EY47" s="495"/>
      <c r="EZ47" s="495"/>
      <c r="FA47" s="495"/>
      <c r="FB47" s="495"/>
      <c r="FC47" s="495"/>
      <c r="FD47" s="495"/>
      <c r="FE47" s="495"/>
      <c r="FF47" s="516"/>
      <c r="FG47" s="501"/>
      <c r="FH47" s="495"/>
      <c r="FI47" s="495"/>
      <c r="FJ47" s="495"/>
      <c r="FK47" s="495"/>
      <c r="FL47" s="495"/>
      <c r="FM47" s="495"/>
      <c r="FN47" s="495"/>
      <c r="FO47" s="495"/>
      <c r="FP47" s="495"/>
      <c r="FQ47" s="495"/>
      <c r="FR47" s="495"/>
      <c r="FS47" s="495"/>
      <c r="FT47" s="495"/>
      <c r="FU47" s="495"/>
      <c r="FV47" s="495"/>
      <c r="FW47" s="516"/>
      <c r="FX47" s="511"/>
      <c r="FY47" s="495"/>
      <c r="FZ47" s="495"/>
      <c r="GA47" s="495"/>
      <c r="GB47" s="495"/>
      <c r="GC47" s="495"/>
      <c r="GD47" s="495"/>
      <c r="GE47" s="495"/>
      <c r="GF47" s="495"/>
      <c r="GG47" s="495"/>
      <c r="GH47" s="495"/>
      <c r="GI47" s="495"/>
      <c r="GJ47" s="495"/>
      <c r="GK47" s="495"/>
      <c r="GL47" s="495"/>
      <c r="GM47" s="495"/>
      <c r="GN47" s="516"/>
      <c r="GO47" s="501"/>
      <c r="GP47" s="495"/>
      <c r="GQ47" s="495"/>
      <c r="GR47" s="495"/>
      <c r="GS47" s="495"/>
      <c r="GT47" s="495"/>
      <c r="GU47" s="495"/>
      <c r="GV47" s="495"/>
      <c r="GW47" s="495"/>
      <c r="GX47" s="495"/>
      <c r="GY47" s="495"/>
      <c r="GZ47" s="495"/>
      <c r="HA47" s="495"/>
      <c r="HB47" s="495"/>
      <c r="HC47" s="516"/>
      <c r="HD47" s="501"/>
      <c r="HE47" s="495"/>
      <c r="HF47" s="495"/>
      <c r="HG47" s="495"/>
      <c r="HH47" s="495"/>
      <c r="HI47" s="495"/>
      <c r="HJ47" s="495"/>
      <c r="HK47" s="495"/>
      <c r="HL47" s="495"/>
      <c r="HM47" s="495"/>
      <c r="HN47" s="495"/>
      <c r="HO47" s="495"/>
      <c r="HP47" s="495"/>
      <c r="HQ47" s="495"/>
      <c r="HR47" s="516"/>
      <c r="HS47" s="501"/>
      <c r="HT47" s="495"/>
      <c r="HU47" s="495"/>
      <c r="HV47" s="495"/>
      <c r="HW47" s="495"/>
      <c r="HX47" s="495"/>
      <c r="HY47" s="495"/>
      <c r="HZ47" s="495"/>
      <c r="IA47" s="495"/>
      <c r="IB47" s="495"/>
      <c r="IC47" s="495"/>
      <c r="ID47" s="495"/>
      <c r="IE47" s="495"/>
      <c r="IF47" s="495"/>
      <c r="IG47" s="516"/>
      <c r="IH47" s="501"/>
      <c r="II47" s="495"/>
      <c r="IJ47" s="495"/>
      <c r="IK47" s="495"/>
      <c r="IL47" s="495"/>
      <c r="IM47" s="495"/>
      <c r="IN47" s="495"/>
      <c r="IO47" s="495"/>
      <c r="IP47" s="495"/>
      <c r="IQ47" s="495"/>
      <c r="IR47" s="495"/>
      <c r="IS47" s="495"/>
      <c r="IT47" s="495"/>
      <c r="IU47" s="495"/>
      <c r="IV47" s="495"/>
      <c r="IW47" s="495"/>
      <c r="IX47" s="516"/>
      <c r="IY47" s="501"/>
      <c r="IZ47" s="495"/>
      <c r="JA47" s="495"/>
      <c r="JB47" s="495"/>
      <c r="JC47" s="495"/>
      <c r="JD47" s="495"/>
      <c r="JE47" s="495"/>
      <c r="JF47" s="495"/>
      <c r="JG47" s="495"/>
      <c r="JH47" s="495"/>
      <c r="JI47" s="495"/>
      <c r="JJ47" s="495"/>
      <c r="JK47" s="495"/>
      <c r="JL47" s="495"/>
      <c r="JM47" s="495"/>
      <c r="JN47" s="495"/>
      <c r="JO47" s="516"/>
      <c r="JP47" s="511"/>
      <c r="JQ47" s="495"/>
      <c r="JR47" s="495"/>
      <c r="JS47" s="495"/>
      <c r="JT47" s="495"/>
      <c r="JU47" s="495"/>
      <c r="JV47" s="495"/>
      <c r="JW47" s="495"/>
      <c r="JX47" s="495"/>
      <c r="JY47" s="495"/>
      <c r="JZ47" s="495"/>
      <c r="KA47" s="495"/>
      <c r="KB47" s="495"/>
      <c r="KC47" s="495"/>
      <c r="KD47" s="495"/>
      <c r="KE47" s="495"/>
      <c r="KF47" s="498"/>
      <c r="KI47" s="631" t="str">
        <f t="shared" si="0"/>
        <v/>
      </c>
      <c r="KJ47" s="631" t="str">
        <f t="shared" si="1"/>
        <v/>
      </c>
    </row>
    <row r="48" spans="1:296" x14ac:dyDescent="0.15">
      <c r="A48" s="497"/>
      <c r="B48" s="493"/>
      <c r="C48" s="494"/>
      <c r="D48" s="500"/>
      <c r="E48" s="501"/>
      <c r="F48" s="495"/>
      <c r="G48" s="495"/>
      <c r="H48" s="495"/>
      <c r="I48" s="495"/>
      <c r="J48" s="495"/>
      <c r="K48" s="495"/>
      <c r="L48" s="495"/>
      <c r="M48" s="495"/>
      <c r="N48" s="495"/>
      <c r="O48" s="495"/>
      <c r="P48" s="495"/>
      <c r="Q48" s="495"/>
      <c r="R48" s="495"/>
      <c r="S48" s="516"/>
      <c r="T48" s="501"/>
      <c r="U48" s="495"/>
      <c r="V48" s="495"/>
      <c r="W48" s="495"/>
      <c r="X48" s="495"/>
      <c r="Y48" s="495"/>
      <c r="Z48" s="495"/>
      <c r="AA48" s="495"/>
      <c r="AB48" s="495"/>
      <c r="AC48" s="495"/>
      <c r="AD48" s="495"/>
      <c r="AE48" s="495"/>
      <c r="AF48" s="495"/>
      <c r="AG48" s="495"/>
      <c r="AH48" s="516"/>
      <c r="AI48" s="501"/>
      <c r="AJ48" s="495"/>
      <c r="AK48" s="495"/>
      <c r="AL48" s="495"/>
      <c r="AM48" s="495"/>
      <c r="AN48" s="495"/>
      <c r="AO48" s="495"/>
      <c r="AP48" s="495"/>
      <c r="AQ48" s="495"/>
      <c r="AR48" s="495"/>
      <c r="AS48" s="495"/>
      <c r="AT48" s="495"/>
      <c r="AU48" s="495"/>
      <c r="AV48" s="495"/>
      <c r="AW48" s="516"/>
      <c r="AX48" s="501"/>
      <c r="AY48" s="495"/>
      <c r="AZ48" s="495"/>
      <c r="BA48" s="495"/>
      <c r="BB48" s="495"/>
      <c r="BC48" s="495"/>
      <c r="BD48" s="495"/>
      <c r="BE48" s="495"/>
      <c r="BF48" s="495"/>
      <c r="BG48" s="495"/>
      <c r="BH48" s="495"/>
      <c r="BI48" s="495"/>
      <c r="BJ48" s="495"/>
      <c r="BK48" s="495"/>
      <c r="BL48" s="495"/>
      <c r="BM48" s="495"/>
      <c r="BN48" s="516"/>
      <c r="BO48" s="501"/>
      <c r="BP48" s="495"/>
      <c r="BQ48" s="495"/>
      <c r="BR48" s="495"/>
      <c r="BS48" s="495"/>
      <c r="BT48" s="495"/>
      <c r="BU48" s="495"/>
      <c r="BV48" s="495"/>
      <c r="BW48" s="495"/>
      <c r="BX48" s="495"/>
      <c r="BY48" s="495"/>
      <c r="BZ48" s="495"/>
      <c r="CA48" s="495"/>
      <c r="CB48" s="495"/>
      <c r="CC48" s="495"/>
      <c r="CD48" s="495"/>
      <c r="CE48" s="516"/>
      <c r="CF48" s="511"/>
      <c r="CG48" s="495"/>
      <c r="CH48" s="495"/>
      <c r="CI48" s="495"/>
      <c r="CJ48" s="495"/>
      <c r="CK48" s="495"/>
      <c r="CL48" s="495"/>
      <c r="CM48" s="495"/>
      <c r="CN48" s="495"/>
      <c r="CO48" s="495"/>
      <c r="CP48" s="495"/>
      <c r="CQ48" s="495"/>
      <c r="CR48" s="495"/>
      <c r="CS48" s="495"/>
      <c r="CT48" s="495"/>
      <c r="CU48" s="495"/>
      <c r="CV48" s="516"/>
      <c r="CW48" s="511"/>
      <c r="CX48" s="495"/>
      <c r="CY48" s="495"/>
      <c r="CZ48" s="495"/>
      <c r="DA48" s="495"/>
      <c r="DB48" s="495"/>
      <c r="DC48" s="495"/>
      <c r="DD48" s="495"/>
      <c r="DE48" s="495"/>
      <c r="DF48" s="495"/>
      <c r="DG48" s="495"/>
      <c r="DH48" s="495"/>
      <c r="DI48" s="495"/>
      <c r="DJ48" s="495"/>
      <c r="DK48" s="516"/>
      <c r="DL48" s="501"/>
      <c r="DM48" s="495"/>
      <c r="DN48" s="495"/>
      <c r="DO48" s="495"/>
      <c r="DP48" s="495"/>
      <c r="DQ48" s="495"/>
      <c r="DR48" s="495"/>
      <c r="DS48" s="495"/>
      <c r="DT48" s="495"/>
      <c r="DU48" s="495"/>
      <c r="DV48" s="495"/>
      <c r="DW48" s="495"/>
      <c r="DX48" s="495"/>
      <c r="DY48" s="495"/>
      <c r="DZ48" s="516"/>
      <c r="EA48" s="501"/>
      <c r="EB48" s="495"/>
      <c r="EC48" s="495"/>
      <c r="ED48" s="495"/>
      <c r="EE48" s="495"/>
      <c r="EF48" s="495"/>
      <c r="EG48" s="495"/>
      <c r="EH48" s="495"/>
      <c r="EI48" s="495"/>
      <c r="EJ48" s="495"/>
      <c r="EK48" s="495"/>
      <c r="EL48" s="495"/>
      <c r="EM48" s="495"/>
      <c r="EN48" s="495"/>
      <c r="EO48" s="516"/>
      <c r="EP48" s="501"/>
      <c r="EQ48" s="495"/>
      <c r="ER48" s="495"/>
      <c r="ES48" s="495"/>
      <c r="ET48" s="495"/>
      <c r="EU48" s="495"/>
      <c r="EV48" s="495"/>
      <c r="EW48" s="495"/>
      <c r="EX48" s="495"/>
      <c r="EY48" s="495"/>
      <c r="EZ48" s="495"/>
      <c r="FA48" s="495"/>
      <c r="FB48" s="495"/>
      <c r="FC48" s="495"/>
      <c r="FD48" s="495"/>
      <c r="FE48" s="495"/>
      <c r="FF48" s="516"/>
      <c r="FG48" s="501"/>
      <c r="FH48" s="495"/>
      <c r="FI48" s="495"/>
      <c r="FJ48" s="495"/>
      <c r="FK48" s="495"/>
      <c r="FL48" s="495"/>
      <c r="FM48" s="495"/>
      <c r="FN48" s="495"/>
      <c r="FO48" s="495"/>
      <c r="FP48" s="495"/>
      <c r="FQ48" s="495"/>
      <c r="FR48" s="495"/>
      <c r="FS48" s="495"/>
      <c r="FT48" s="495"/>
      <c r="FU48" s="495"/>
      <c r="FV48" s="495"/>
      <c r="FW48" s="516"/>
      <c r="FX48" s="511"/>
      <c r="FY48" s="495"/>
      <c r="FZ48" s="495"/>
      <c r="GA48" s="495"/>
      <c r="GB48" s="495"/>
      <c r="GC48" s="495"/>
      <c r="GD48" s="495"/>
      <c r="GE48" s="495"/>
      <c r="GF48" s="495"/>
      <c r="GG48" s="495"/>
      <c r="GH48" s="495"/>
      <c r="GI48" s="495"/>
      <c r="GJ48" s="495"/>
      <c r="GK48" s="495"/>
      <c r="GL48" s="495"/>
      <c r="GM48" s="495"/>
      <c r="GN48" s="516"/>
      <c r="GO48" s="501"/>
      <c r="GP48" s="495"/>
      <c r="GQ48" s="495"/>
      <c r="GR48" s="495"/>
      <c r="GS48" s="495"/>
      <c r="GT48" s="495"/>
      <c r="GU48" s="495"/>
      <c r="GV48" s="495"/>
      <c r="GW48" s="495"/>
      <c r="GX48" s="495"/>
      <c r="GY48" s="495"/>
      <c r="GZ48" s="495"/>
      <c r="HA48" s="495"/>
      <c r="HB48" s="495"/>
      <c r="HC48" s="516"/>
      <c r="HD48" s="501"/>
      <c r="HE48" s="495"/>
      <c r="HF48" s="495"/>
      <c r="HG48" s="495"/>
      <c r="HH48" s="495"/>
      <c r="HI48" s="495"/>
      <c r="HJ48" s="495"/>
      <c r="HK48" s="495"/>
      <c r="HL48" s="495"/>
      <c r="HM48" s="495"/>
      <c r="HN48" s="495"/>
      <c r="HO48" s="495"/>
      <c r="HP48" s="495"/>
      <c r="HQ48" s="495"/>
      <c r="HR48" s="516"/>
      <c r="HS48" s="501"/>
      <c r="HT48" s="495"/>
      <c r="HU48" s="495"/>
      <c r="HV48" s="495"/>
      <c r="HW48" s="495"/>
      <c r="HX48" s="495"/>
      <c r="HY48" s="495"/>
      <c r="HZ48" s="495"/>
      <c r="IA48" s="495"/>
      <c r="IB48" s="495"/>
      <c r="IC48" s="495"/>
      <c r="ID48" s="495"/>
      <c r="IE48" s="495"/>
      <c r="IF48" s="495"/>
      <c r="IG48" s="516"/>
      <c r="IH48" s="501"/>
      <c r="II48" s="495"/>
      <c r="IJ48" s="495"/>
      <c r="IK48" s="495"/>
      <c r="IL48" s="495"/>
      <c r="IM48" s="495"/>
      <c r="IN48" s="495"/>
      <c r="IO48" s="495"/>
      <c r="IP48" s="495"/>
      <c r="IQ48" s="495"/>
      <c r="IR48" s="495"/>
      <c r="IS48" s="495"/>
      <c r="IT48" s="495"/>
      <c r="IU48" s="495"/>
      <c r="IV48" s="495"/>
      <c r="IW48" s="495"/>
      <c r="IX48" s="516"/>
      <c r="IY48" s="501"/>
      <c r="IZ48" s="495"/>
      <c r="JA48" s="495"/>
      <c r="JB48" s="495"/>
      <c r="JC48" s="495"/>
      <c r="JD48" s="495"/>
      <c r="JE48" s="495"/>
      <c r="JF48" s="495"/>
      <c r="JG48" s="495"/>
      <c r="JH48" s="495"/>
      <c r="JI48" s="495"/>
      <c r="JJ48" s="495"/>
      <c r="JK48" s="495"/>
      <c r="JL48" s="495"/>
      <c r="JM48" s="495"/>
      <c r="JN48" s="495"/>
      <c r="JO48" s="516"/>
      <c r="JP48" s="511"/>
      <c r="JQ48" s="495"/>
      <c r="JR48" s="495"/>
      <c r="JS48" s="495"/>
      <c r="JT48" s="495"/>
      <c r="JU48" s="495"/>
      <c r="JV48" s="495"/>
      <c r="JW48" s="495"/>
      <c r="JX48" s="495"/>
      <c r="JY48" s="495"/>
      <c r="JZ48" s="495"/>
      <c r="KA48" s="495"/>
      <c r="KB48" s="495"/>
      <c r="KC48" s="495"/>
      <c r="KD48" s="495"/>
      <c r="KE48" s="495"/>
      <c r="KF48" s="498"/>
      <c r="KI48" s="631" t="str">
        <f t="shared" si="0"/>
        <v/>
      </c>
      <c r="KJ48" s="631" t="str">
        <f t="shared" si="1"/>
        <v/>
      </c>
    </row>
    <row r="49" spans="1:296" x14ac:dyDescent="0.15">
      <c r="A49" s="497"/>
      <c r="B49" s="493"/>
      <c r="C49" s="494"/>
      <c r="D49" s="500"/>
      <c r="E49" s="501"/>
      <c r="F49" s="495"/>
      <c r="G49" s="495"/>
      <c r="H49" s="495"/>
      <c r="I49" s="495"/>
      <c r="J49" s="495"/>
      <c r="K49" s="495"/>
      <c r="L49" s="495"/>
      <c r="M49" s="495"/>
      <c r="N49" s="495"/>
      <c r="O49" s="495"/>
      <c r="P49" s="495"/>
      <c r="Q49" s="495"/>
      <c r="R49" s="495"/>
      <c r="S49" s="516"/>
      <c r="T49" s="501"/>
      <c r="U49" s="495"/>
      <c r="V49" s="495"/>
      <c r="W49" s="495"/>
      <c r="X49" s="495"/>
      <c r="Y49" s="495"/>
      <c r="Z49" s="495"/>
      <c r="AA49" s="495"/>
      <c r="AB49" s="495"/>
      <c r="AC49" s="495"/>
      <c r="AD49" s="495"/>
      <c r="AE49" s="495"/>
      <c r="AF49" s="495"/>
      <c r="AG49" s="495"/>
      <c r="AH49" s="516"/>
      <c r="AI49" s="501"/>
      <c r="AJ49" s="495"/>
      <c r="AK49" s="495"/>
      <c r="AL49" s="495"/>
      <c r="AM49" s="495"/>
      <c r="AN49" s="495"/>
      <c r="AO49" s="495"/>
      <c r="AP49" s="495"/>
      <c r="AQ49" s="495"/>
      <c r="AR49" s="495"/>
      <c r="AS49" s="495"/>
      <c r="AT49" s="495"/>
      <c r="AU49" s="495"/>
      <c r="AV49" s="495"/>
      <c r="AW49" s="516"/>
      <c r="AX49" s="501"/>
      <c r="AY49" s="495"/>
      <c r="AZ49" s="495"/>
      <c r="BA49" s="495"/>
      <c r="BB49" s="495"/>
      <c r="BC49" s="495"/>
      <c r="BD49" s="495"/>
      <c r="BE49" s="495"/>
      <c r="BF49" s="495"/>
      <c r="BG49" s="495"/>
      <c r="BH49" s="495"/>
      <c r="BI49" s="495"/>
      <c r="BJ49" s="495"/>
      <c r="BK49" s="495"/>
      <c r="BL49" s="495"/>
      <c r="BM49" s="495"/>
      <c r="BN49" s="516"/>
      <c r="BO49" s="501"/>
      <c r="BP49" s="495"/>
      <c r="BQ49" s="495"/>
      <c r="BR49" s="495"/>
      <c r="BS49" s="495"/>
      <c r="BT49" s="495"/>
      <c r="BU49" s="495"/>
      <c r="BV49" s="495"/>
      <c r="BW49" s="495"/>
      <c r="BX49" s="495"/>
      <c r="BY49" s="495"/>
      <c r="BZ49" s="495"/>
      <c r="CA49" s="495"/>
      <c r="CB49" s="495"/>
      <c r="CC49" s="495"/>
      <c r="CD49" s="495"/>
      <c r="CE49" s="516"/>
      <c r="CF49" s="511"/>
      <c r="CG49" s="495"/>
      <c r="CH49" s="495"/>
      <c r="CI49" s="495"/>
      <c r="CJ49" s="495"/>
      <c r="CK49" s="495"/>
      <c r="CL49" s="495"/>
      <c r="CM49" s="495"/>
      <c r="CN49" s="495"/>
      <c r="CO49" s="495"/>
      <c r="CP49" s="495"/>
      <c r="CQ49" s="495"/>
      <c r="CR49" s="495"/>
      <c r="CS49" s="495"/>
      <c r="CT49" s="495"/>
      <c r="CU49" s="495"/>
      <c r="CV49" s="516"/>
      <c r="CW49" s="511"/>
      <c r="CX49" s="495"/>
      <c r="CY49" s="495"/>
      <c r="CZ49" s="495"/>
      <c r="DA49" s="495"/>
      <c r="DB49" s="495"/>
      <c r="DC49" s="495"/>
      <c r="DD49" s="495"/>
      <c r="DE49" s="495"/>
      <c r="DF49" s="495"/>
      <c r="DG49" s="495"/>
      <c r="DH49" s="495"/>
      <c r="DI49" s="495"/>
      <c r="DJ49" s="495"/>
      <c r="DK49" s="516"/>
      <c r="DL49" s="501"/>
      <c r="DM49" s="495"/>
      <c r="DN49" s="495"/>
      <c r="DO49" s="495"/>
      <c r="DP49" s="495"/>
      <c r="DQ49" s="495"/>
      <c r="DR49" s="495"/>
      <c r="DS49" s="495"/>
      <c r="DT49" s="495"/>
      <c r="DU49" s="495"/>
      <c r="DV49" s="495"/>
      <c r="DW49" s="495"/>
      <c r="DX49" s="495"/>
      <c r="DY49" s="495"/>
      <c r="DZ49" s="516"/>
      <c r="EA49" s="501"/>
      <c r="EB49" s="495"/>
      <c r="EC49" s="495"/>
      <c r="ED49" s="495"/>
      <c r="EE49" s="495"/>
      <c r="EF49" s="495"/>
      <c r="EG49" s="495"/>
      <c r="EH49" s="495"/>
      <c r="EI49" s="495"/>
      <c r="EJ49" s="495"/>
      <c r="EK49" s="495"/>
      <c r="EL49" s="495"/>
      <c r="EM49" s="495"/>
      <c r="EN49" s="495"/>
      <c r="EO49" s="516"/>
      <c r="EP49" s="501"/>
      <c r="EQ49" s="495"/>
      <c r="ER49" s="495"/>
      <c r="ES49" s="495"/>
      <c r="ET49" s="495"/>
      <c r="EU49" s="495"/>
      <c r="EV49" s="495"/>
      <c r="EW49" s="495"/>
      <c r="EX49" s="495"/>
      <c r="EY49" s="495"/>
      <c r="EZ49" s="495"/>
      <c r="FA49" s="495"/>
      <c r="FB49" s="495"/>
      <c r="FC49" s="495"/>
      <c r="FD49" s="495"/>
      <c r="FE49" s="495"/>
      <c r="FF49" s="516"/>
      <c r="FG49" s="501"/>
      <c r="FH49" s="495"/>
      <c r="FI49" s="495"/>
      <c r="FJ49" s="495"/>
      <c r="FK49" s="495"/>
      <c r="FL49" s="495"/>
      <c r="FM49" s="495"/>
      <c r="FN49" s="495"/>
      <c r="FO49" s="495"/>
      <c r="FP49" s="495"/>
      <c r="FQ49" s="495"/>
      <c r="FR49" s="495"/>
      <c r="FS49" s="495"/>
      <c r="FT49" s="495"/>
      <c r="FU49" s="495"/>
      <c r="FV49" s="495"/>
      <c r="FW49" s="516"/>
      <c r="FX49" s="511"/>
      <c r="FY49" s="495"/>
      <c r="FZ49" s="495"/>
      <c r="GA49" s="495"/>
      <c r="GB49" s="495"/>
      <c r="GC49" s="495"/>
      <c r="GD49" s="495"/>
      <c r="GE49" s="495"/>
      <c r="GF49" s="495"/>
      <c r="GG49" s="495"/>
      <c r="GH49" s="495"/>
      <c r="GI49" s="495"/>
      <c r="GJ49" s="495"/>
      <c r="GK49" s="495"/>
      <c r="GL49" s="495"/>
      <c r="GM49" s="495"/>
      <c r="GN49" s="516"/>
      <c r="GO49" s="501"/>
      <c r="GP49" s="495"/>
      <c r="GQ49" s="495"/>
      <c r="GR49" s="495"/>
      <c r="GS49" s="495"/>
      <c r="GT49" s="495"/>
      <c r="GU49" s="495"/>
      <c r="GV49" s="495"/>
      <c r="GW49" s="495"/>
      <c r="GX49" s="495"/>
      <c r="GY49" s="495"/>
      <c r="GZ49" s="495"/>
      <c r="HA49" s="495"/>
      <c r="HB49" s="495"/>
      <c r="HC49" s="516"/>
      <c r="HD49" s="501"/>
      <c r="HE49" s="495"/>
      <c r="HF49" s="495"/>
      <c r="HG49" s="495"/>
      <c r="HH49" s="495"/>
      <c r="HI49" s="495"/>
      <c r="HJ49" s="495"/>
      <c r="HK49" s="495"/>
      <c r="HL49" s="495"/>
      <c r="HM49" s="495"/>
      <c r="HN49" s="495"/>
      <c r="HO49" s="495"/>
      <c r="HP49" s="495"/>
      <c r="HQ49" s="495"/>
      <c r="HR49" s="516"/>
      <c r="HS49" s="501"/>
      <c r="HT49" s="495"/>
      <c r="HU49" s="495"/>
      <c r="HV49" s="495"/>
      <c r="HW49" s="495"/>
      <c r="HX49" s="495"/>
      <c r="HY49" s="495"/>
      <c r="HZ49" s="495"/>
      <c r="IA49" s="495"/>
      <c r="IB49" s="495"/>
      <c r="IC49" s="495"/>
      <c r="ID49" s="495"/>
      <c r="IE49" s="495"/>
      <c r="IF49" s="495"/>
      <c r="IG49" s="516"/>
      <c r="IH49" s="501"/>
      <c r="II49" s="495"/>
      <c r="IJ49" s="495"/>
      <c r="IK49" s="495"/>
      <c r="IL49" s="495"/>
      <c r="IM49" s="495"/>
      <c r="IN49" s="495"/>
      <c r="IO49" s="495"/>
      <c r="IP49" s="495"/>
      <c r="IQ49" s="495"/>
      <c r="IR49" s="495"/>
      <c r="IS49" s="495"/>
      <c r="IT49" s="495"/>
      <c r="IU49" s="495"/>
      <c r="IV49" s="495"/>
      <c r="IW49" s="495"/>
      <c r="IX49" s="516"/>
      <c r="IY49" s="501"/>
      <c r="IZ49" s="495"/>
      <c r="JA49" s="495"/>
      <c r="JB49" s="495"/>
      <c r="JC49" s="495"/>
      <c r="JD49" s="495"/>
      <c r="JE49" s="495"/>
      <c r="JF49" s="495"/>
      <c r="JG49" s="495"/>
      <c r="JH49" s="495"/>
      <c r="JI49" s="495"/>
      <c r="JJ49" s="495"/>
      <c r="JK49" s="495"/>
      <c r="JL49" s="495"/>
      <c r="JM49" s="495"/>
      <c r="JN49" s="495"/>
      <c r="JO49" s="516"/>
      <c r="JP49" s="511"/>
      <c r="JQ49" s="495"/>
      <c r="JR49" s="495"/>
      <c r="JS49" s="495"/>
      <c r="JT49" s="495"/>
      <c r="JU49" s="495"/>
      <c r="JV49" s="495"/>
      <c r="JW49" s="495"/>
      <c r="JX49" s="495"/>
      <c r="JY49" s="495"/>
      <c r="JZ49" s="495"/>
      <c r="KA49" s="495"/>
      <c r="KB49" s="495"/>
      <c r="KC49" s="495"/>
      <c r="KD49" s="495"/>
      <c r="KE49" s="495"/>
      <c r="KF49" s="498"/>
      <c r="KI49" s="631" t="str">
        <f t="shared" si="0"/>
        <v/>
      </c>
      <c r="KJ49" s="631" t="str">
        <f t="shared" si="1"/>
        <v/>
      </c>
    </row>
    <row r="50" spans="1:296" x14ac:dyDescent="0.15">
      <c r="A50" s="497"/>
      <c r="B50" s="493"/>
      <c r="C50" s="494"/>
      <c r="D50" s="500"/>
      <c r="E50" s="501"/>
      <c r="F50" s="495"/>
      <c r="G50" s="495"/>
      <c r="H50" s="495"/>
      <c r="I50" s="495"/>
      <c r="J50" s="495"/>
      <c r="K50" s="495"/>
      <c r="L50" s="495"/>
      <c r="M50" s="495"/>
      <c r="N50" s="495"/>
      <c r="O50" s="495"/>
      <c r="P50" s="495"/>
      <c r="Q50" s="495"/>
      <c r="R50" s="495"/>
      <c r="S50" s="516"/>
      <c r="T50" s="501"/>
      <c r="U50" s="495"/>
      <c r="V50" s="495"/>
      <c r="W50" s="495"/>
      <c r="X50" s="495"/>
      <c r="Y50" s="495"/>
      <c r="Z50" s="495"/>
      <c r="AA50" s="495"/>
      <c r="AB50" s="495"/>
      <c r="AC50" s="495"/>
      <c r="AD50" s="495"/>
      <c r="AE50" s="495"/>
      <c r="AF50" s="495"/>
      <c r="AG50" s="495"/>
      <c r="AH50" s="516"/>
      <c r="AI50" s="501"/>
      <c r="AJ50" s="495"/>
      <c r="AK50" s="495"/>
      <c r="AL50" s="495"/>
      <c r="AM50" s="495"/>
      <c r="AN50" s="495"/>
      <c r="AO50" s="495"/>
      <c r="AP50" s="495"/>
      <c r="AQ50" s="495"/>
      <c r="AR50" s="495"/>
      <c r="AS50" s="495"/>
      <c r="AT50" s="495"/>
      <c r="AU50" s="495"/>
      <c r="AV50" s="495"/>
      <c r="AW50" s="516"/>
      <c r="AX50" s="501"/>
      <c r="AY50" s="495"/>
      <c r="AZ50" s="495"/>
      <c r="BA50" s="495"/>
      <c r="BB50" s="495"/>
      <c r="BC50" s="495"/>
      <c r="BD50" s="495"/>
      <c r="BE50" s="495"/>
      <c r="BF50" s="495"/>
      <c r="BG50" s="495"/>
      <c r="BH50" s="495"/>
      <c r="BI50" s="495"/>
      <c r="BJ50" s="495"/>
      <c r="BK50" s="495"/>
      <c r="BL50" s="495"/>
      <c r="BM50" s="495"/>
      <c r="BN50" s="516"/>
      <c r="BO50" s="501"/>
      <c r="BP50" s="495"/>
      <c r="BQ50" s="495"/>
      <c r="BR50" s="495"/>
      <c r="BS50" s="495"/>
      <c r="BT50" s="495"/>
      <c r="BU50" s="495"/>
      <c r="BV50" s="495"/>
      <c r="BW50" s="495"/>
      <c r="BX50" s="495"/>
      <c r="BY50" s="495"/>
      <c r="BZ50" s="495"/>
      <c r="CA50" s="495"/>
      <c r="CB50" s="495"/>
      <c r="CC50" s="495"/>
      <c r="CD50" s="495"/>
      <c r="CE50" s="516"/>
      <c r="CF50" s="511"/>
      <c r="CG50" s="495"/>
      <c r="CH50" s="495"/>
      <c r="CI50" s="495"/>
      <c r="CJ50" s="495"/>
      <c r="CK50" s="495"/>
      <c r="CL50" s="495"/>
      <c r="CM50" s="495"/>
      <c r="CN50" s="495"/>
      <c r="CO50" s="495"/>
      <c r="CP50" s="495"/>
      <c r="CQ50" s="495"/>
      <c r="CR50" s="495"/>
      <c r="CS50" s="495"/>
      <c r="CT50" s="495"/>
      <c r="CU50" s="495"/>
      <c r="CV50" s="516"/>
      <c r="CW50" s="511"/>
      <c r="CX50" s="495"/>
      <c r="CY50" s="495"/>
      <c r="CZ50" s="495"/>
      <c r="DA50" s="495"/>
      <c r="DB50" s="495"/>
      <c r="DC50" s="495"/>
      <c r="DD50" s="495"/>
      <c r="DE50" s="495"/>
      <c r="DF50" s="495"/>
      <c r="DG50" s="495"/>
      <c r="DH50" s="495"/>
      <c r="DI50" s="495"/>
      <c r="DJ50" s="495"/>
      <c r="DK50" s="516"/>
      <c r="DL50" s="501"/>
      <c r="DM50" s="495"/>
      <c r="DN50" s="495"/>
      <c r="DO50" s="495"/>
      <c r="DP50" s="495"/>
      <c r="DQ50" s="495"/>
      <c r="DR50" s="495"/>
      <c r="DS50" s="495"/>
      <c r="DT50" s="495"/>
      <c r="DU50" s="495"/>
      <c r="DV50" s="495"/>
      <c r="DW50" s="495"/>
      <c r="DX50" s="495"/>
      <c r="DY50" s="495"/>
      <c r="DZ50" s="516"/>
      <c r="EA50" s="501"/>
      <c r="EB50" s="495"/>
      <c r="EC50" s="495"/>
      <c r="ED50" s="495"/>
      <c r="EE50" s="495"/>
      <c r="EF50" s="495"/>
      <c r="EG50" s="495"/>
      <c r="EH50" s="495"/>
      <c r="EI50" s="495"/>
      <c r="EJ50" s="495"/>
      <c r="EK50" s="495"/>
      <c r="EL50" s="495"/>
      <c r="EM50" s="495"/>
      <c r="EN50" s="495"/>
      <c r="EO50" s="516"/>
      <c r="EP50" s="501"/>
      <c r="EQ50" s="495"/>
      <c r="ER50" s="495"/>
      <c r="ES50" s="495"/>
      <c r="ET50" s="495"/>
      <c r="EU50" s="495"/>
      <c r="EV50" s="495"/>
      <c r="EW50" s="495"/>
      <c r="EX50" s="495"/>
      <c r="EY50" s="495"/>
      <c r="EZ50" s="495"/>
      <c r="FA50" s="495"/>
      <c r="FB50" s="495"/>
      <c r="FC50" s="495"/>
      <c r="FD50" s="495"/>
      <c r="FE50" s="495"/>
      <c r="FF50" s="516"/>
      <c r="FG50" s="501"/>
      <c r="FH50" s="495"/>
      <c r="FI50" s="495"/>
      <c r="FJ50" s="495"/>
      <c r="FK50" s="495"/>
      <c r="FL50" s="495"/>
      <c r="FM50" s="495"/>
      <c r="FN50" s="495"/>
      <c r="FO50" s="495"/>
      <c r="FP50" s="495"/>
      <c r="FQ50" s="495"/>
      <c r="FR50" s="495"/>
      <c r="FS50" s="495"/>
      <c r="FT50" s="495"/>
      <c r="FU50" s="495"/>
      <c r="FV50" s="495"/>
      <c r="FW50" s="516"/>
      <c r="FX50" s="511"/>
      <c r="FY50" s="495"/>
      <c r="FZ50" s="495"/>
      <c r="GA50" s="495"/>
      <c r="GB50" s="495"/>
      <c r="GC50" s="495"/>
      <c r="GD50" s="495"/>
      <c r="GE50" s="495"/>
      <c r="GF50" s="495"/>
      <c r="GG50" s="495"/>
      <c r="GH50" s="495"/>
      <c r="GI50" s="495"/>
      <c r="GJ50" s="495"/>
      <c r="GK50" s="495"/>
      <c r="GL50" s="495"/>
      <c r="GM50" s="495"/>
      <c r="GN50" s="516"/>
      <c r="GO50" s="501"/>
      <c r="GP50" s="495"/>
      <c r="GQ50" s="495"/>
      <c r="GR50" s="495"/>
      <c r="GS50" s="495"/>
      <c r="GT50" s="495"/>
      <c r="GU50" s="495"/>
      <c r="GV50" s="495"/>
      <c r="GW50" s="495"/>
      <c r="GX50" s="495"/>
      <c r="GY50" s="495"/>
      <c r="GZ50" s="495"/>
      <c r="HA50" s="495"/>
      <c r="HB50" s="495"/>
      <c r="HC50" s="516"/>
      <c r="HD50" s="501"/>
      <c r="HE50" s="495"/>
      <c r="HF50" s="495"/>
      <c r="HG50" s="495"/>
      <c r="HH50" s="495"/>
      <c r="HI50" s="495"/>
      <c r="HJ50" s="495"/>
      <c r="HK50" s="495"/>
      <c r="HL50" s="495"/>
      <c r="HM50" s="495"/>
      <c r="HN50" s="495"/>
      <c r="HO50" s="495"/>
      <c r="HP50" s="495"/>
      <c r="HQ50" s="495"/>
      <c r="HR50" s="516"/>
      <c r="HS50" s="501"/>
      <c r="HT50" s="495"/>
      <c r="HU50" s="495"/>
      <c r="HV50" s="495"/>
      <c r="HW50" s="495"/>
      <c r="HX50" s="495"/>
      <c r="HY50" s="495"/>
      <c r="HZ50" s="495"/>
      <c r="IA50" s="495"/>
      <c r="IB50" s="495"/>
      <c r="IC50" s="495"/>
      <c r="ID50" s="495"/>
      <c r="IE50" s="495"/>
      <c r="IF50" s="495"/>
      <c r="IG50" s="516"/>
      <c r="IH50" s="501"/>
      <c r="II50" s="495"/>
      <c r="IJ50" s="495"/>
      <c r="IK50" s="495"/>
      <c r="IL50" s="495"/>
      <c r="IM50" s="495"/>
      <c r="IN50" s="495"/>
      <c r="IO50" s="495"/>
      <c r="IP50" s="495"/>
      <c r="IQ50" s="495"/>
      <c r="IR50" s="495"/>
      <c r="IS50" s="495"/>
      <c r="IT50" s="495"/>
      <c r="IU50" s="495"/>
      <c r="IV50" s="495"/>
      <c r="IW50" s="495"/>
      <c r="IX50" s="516"/>
      <c r="IY50" s="501"/>
      <c r="IZ50" s="495"/>
      <c r="JA50" s="495"/>
      <c r="JB50" s="495"/>
      <c r="JC50" s="495"/>
      <c r="JD50" s="495"/>
      <c r="JE50" s="495"/>
      <c r="JF50" s="495"/>
      <c r="JG50" s="495"/>
      <c r="JH50" s="495"/>
      <c r="JI50" s="495"/>
      <c r="JJ50" s="495"/>
      <c r="JK50" s="495"/>
      <c r="JL50" s="495"/>
      <c r="JM50" s="495"/>
      <c r="JN50" s="495"/>
      <c r="JO50" s="516"/>
      <c r="JP50" s="511"/>
      <c r="JQ50" s="495"/>
      <c r="JR50" s="495"/>
      <c r="JS50" s="495"/>
      <c r="JT50" s="495"/>
      <c r="JU50" s="495"/>
      <c r="JV50" s="495"/>
      <c r="JW50" s="495"/>
      <c r="JX50" s="495"/>
      <c r="JY50" s="495"/>
      <c r="JZ50" s="495"/>
      <c r="KA50" s="495"/>
      <c r="KB50" s="495"/>
      <c r="KC50" s="495"/>
      <c r="KD50" s="495"/>
      <c r="KE50" s="495"/>
      <c r="KF50" s="498"/>
      <c r="KI50" s="631" t="str">
        <f t="shared" si="0"/>
        <v/>
      </c>
      <c r="KJ50" s="631" t="str">
        <f t="shared" si="1"/>
        <v/>
      </c>
    </row>
    <row r="51" spans="1:296" x14ac:dyDescent="0.15">
      <c r="A51" s="497"/>
      <c r="B51" s="493"/>
      <c r="C51" s="494"/>
      <c r="D51" s="500"/>
      <c r="E51" s="501"/>
      <c r="F51" s="495"/>
      <c r="G51" s="495"/>
      <c r="H51" s="495"/>
      <c r="I51" s="495"/>
      <c r="J51" s="495"/>
      <c r="K51" s="495"/>
      <c r="L51" s="495"/>
      <c r="M51" s="495"/>
      <c r="N51" s="495"/>
      <c r="O51" s="495"/>
      <c r="P51" s="495"/>
      <c r="Q51" s="495"/>
      <c r="R51" s="495"/>
      <c r="S51" s="516"/>
      <c r="T51" s="501"/>
      <c r="U51" s="495"/>
      <c r="V51" s="495"/>
      <c r="W51" s="495"/>
      <c r="X51" s="495"/>
      <c r="Y51" s="495"/>
      <c r="Z51" s="495"/>
      <c r="AA51" s="495"/>
      <c r="AB51" s="495"/>
      <c r="AC51" s="495"/>
      <c r="AD51" s="495"/>
      <c r="AE51" s="495"/>
      <c r="AF51" s="495"/>
      <c r="AG51" s="495"/>
      <c r="AH51" s="516"/>
      <c r="AI51" s="501"/>
      <c r="AJ51" s="495"/>
      <c r="AK51" s="495"/>
      <c r="AL51" s="495"/>
      <c r="AM51" s="495"/>
      <c r="AN51" s="495"/>
      <c r="AO51" s="495"/>
      <c r="AP51" s="495"/>
      <c r="AQ51" s="495"/>
      <c r="AR51" s="495"/>
      <c r="AS51" s="495"/>
      <c r="AT51" s="495"/>
      <c r="AU51" s="495"/>
      <c r="AV51" s="495"/>
      <c r="AW51" s="516"/>
      <c r="AX51" s="501"/>
      <c r="AY51" s="495"/>
      <c r="AZ51" s="495"/>
      <c r="BA51" s="495"/>
      <c r="BB51" s="495"/>
      <c r="BC51" s="495"/>
      <c r="BD51" s="495"/>
      <c r="BE51" s="495"/>
      <c r="BF51" s="495"/>
      <c r="BG51" s="495"/>
      <c r="BH51" s="495"/>
      <c r="BI51" s="495"/>
      <c r="BJ51" s="495"/>
      <c r="BK51" s="495"/>
      <c r="BL51" s="495"/>
      <c r="BM51" s="495"/>
      <c r="BN51" s="516"/>
      <c r="BO51" s="501"/>
      <c r="BP51" s="495"/>
      <c r="BQ51" s="495"/>
      <c r="BR51" s="495"/>
      <c r="BS51" s="495"/>
      <c r="BT51" s="495"/>
      <c r="BU51" s="495"/>
      <c r="BV51" s="495"/>
      <c r="BW51" s="495"/>
      <c r="BX51" s="495"/>
      <c r="BY51" s="495"/>
      <c r="BZ51" s="495"/>
      <c r="CA51" s="495"/>
      <c r="CB51" s="495"/>
      <c r="CC51" s="495"/>
      <c r="CD51" s="495"/>
      <c r="CE51" s="516"/>
      <c r="CF51" s="511"/>
      <c r="CG51" s="495"/>
      <c r="CH51" s="495"/>
      <c r="CI51" s="495"/>
      <c r="CJ51" s="495"/>
      <c r="CK51" s="495"/>
      <c r="CL51" s="495"/>
      <c r="CM51" s="495"/>
      <c r="CN51" s="495"/>
      <c r="CO51" s="495"/>
      <c r="CP51" s="495"/>
      <c r="CQ51" s="495"/>
      <c r="CR51" s="495"/>
      <c r="CS51" s="495"/>
      <c r="CT51" s="495"/>
      <c r="CU51" s="495"/>
      <c r="CV51" s="516"/>
      <c r="CW51" s="511"/>
      <c r="CX51" s="495"/>
      <c r="CY51" s="495"/>
      <c r="CZ51" s="495"/>
      <c r="DA51" s="495"/>
      <c r="DB51" s="495"/>
      <c r="DC51" s="495"/>
      <c r="DD51" s="495"/>
      <c r="DE51" s="495"/>
      <c r="DF51" s="495"/>
      <c r="DG51" s="495"/>
      <c r="DH51" s="495"/>
      <c r="DI51" s="495"/>
      <c r="DJ51" s="495"/>
      <c r="DK51" s="516"/>
      <c r="DL51" s="501"/>
      <c r="DM51" s="495"/>
      <c r="DN51" s="495"/>
      <c r="DO51" s="495"/>
      <c r="DP51" s="495"/>
      <c r="DQ51" s="495"/>
      <c r="DR51" s="495"/>
      <c r="DS51" s="495"/>
      <c r="DT51" s="495"/>
      <c r="DU51" s="495"/>
      <c r="DV51" s="495"/>
      <c r="DW51" s="495"/>
      <c r="DX51" s="495"/>
      <c r="DY51" s="495"/>
      <c r="DZ51" s="516"/>
      <c r="EA51" s="501"/>
      <c r="EB51" s="495"/>
      <c r="EC51" s="495"/>
      <c r="ED51" s="495"/>
      <c r="EE51" s="495"/>
      <c r="EF51" s="495"/>
      <c r="EG51" s="495"/>
      <c r="EH51" s="495"/>
      <c r="EI51" s="495"/>
      <c r="EJ51" s="495"/>
      <c r="EK51" s="495"/>
      <c r="EL51" s="495"/>
      <c r="EM51" s="495"/>
      <c r="EN51" s="495"/>
      <c r="EO51" s="516"/>
      <c r="EP51" s="501"/>
      <c r="EQ51" s="495"/>
      <c r="ER51" s="495"/>
      <c r="ES51" s="495"/>
      <c r="ET51" s="495"/>
      <c r="EU51" s="495"/>
      <c r="EV51" s="495"/>
      <c r="EW51" s="495"/>
      <c r="EX51" s="495"/>
      <c r="EY51" s="495"/>
      <c r="EZ51" s="495"/>
      <c r="FA51" s="495"/>
      <c r="FB51" s="495"/>
      <c r="FC51" s="495"/>
      <c r="FD51" s="495"/>
      <c r="FE51" s="495"/>
      <c r="FF51" s="516"/>
      <c r="FG51" s="501"/>
      <c r="FH51" s="495"/>
      <c r="FI51" s="495"/>
      <c r="FJ51" s="495"/>
      <c r="FK51" s="495"/>
      <c r="FL51" s="495"/>
      <c r="FM51" s="495"/>
      <c r="FN51" s="495"/>
      <c r="FO51" s="495"/>
      <c r="FP51" s="495"/>
      <c r="FQ51" s="495"/>
      <c r="FR51" s="495"/>
      <c r="FS51" s="495"/>
      <c r="FT51" s="495"/>
      <c r="FU51" s="495"/>
      <c r="FV51" s="495"/>
      <c r="FW51" s="516"/>
      <c r="FX51" s="511"/>
      <c r="FY51" s="495"/>
      <c r="FZ51" s="495"/>
      <c r="GA51" s="495"/>
      <c r="GB51" s="495"/>
      <c r="GC51" s="495"/>
      <c r="GD51" s="495"/>
      <c r="GE51" s="495"/>
      <c r="GF51" s="495"/>
      <c r="GG51" s="495"/>
      <c r="GH51" s="495"/>
      <c r="GI51" s="495"/>
      <c r="GJ51" s="495"/>
      <c r="GK51" s="495"/>
      <c r="GL51" s="495"/>
      <c r="GM51" s="495"/>
      <c r="GN51" s="516"/>
      <c r="GO51" s="501"/>
      <c r="GP51" s="495"/>
      <c r="GQ51" s="495"/>
      <c r="GR51" s="495"/>
      <c r="GS51" s="495"/>
      <c r="GT51" s="495"/>
      <c r="GU51" s="495"/>
      <c r="GV51" s="495"/>
      <c r="GW51" s="495"/>
      <c r="GX51" s="495"/>
      <c r="GY51" s="495"/>
      <c r="GZ51" s="495"/>
      <c r="HA51" s="495"/>
      <c r="HB51" s="495"/>
      <c r="HC51" s="516"/>
      <c r="HD51" s="501"/>
      <c r="HE51" s="495"/>
      <c r="HF51" s="495"/>
      <c r="HG51" s="495"/>
      <c r="HH51" s="495"/>
      <c r="HI51" s="495"/>
      <c r="HJ51" s="495"/>
      <c r="HK51" s="495"/>
      <c r="HL51" s="495"/>
      <c r="HM51" s="495"/>
      <c r="HN51" s="495"/>
      <c r="HO51" s="495"/>
      <c r="HP51" s="495"/>
      <c r="HQ51" s="495"/>
      <c r="HR51" s="516"/>
      <c r="HS51" s="501"/>
      <c r="HT51" s="495"/>
      <c r="HU51" s="495"/>
      <c r="HV51" s="495"/>
      <c r="HW51" s="495"/>
      <c r="HX51" s="495"/>
      <c r="HY51" s="495"/>
      <c r="HZ51" s="495"/>
      <c r="IA51" s="495"/>
      <c r="IB51" s="495"/>
      <c r="IC51" s="495"/>
      <c r="ID51" s="495"/>
      <c r="IE51" s="495"/>
      <c r="IF51" s="495"/>
      <c r="IG51" s="516"/>
      <c r="IH51" s="501"/>
      <c r="II51" s="495"/>
      <c r="IJ51" s="495"/>
      <c r="IK51" s="495"/>
      <c r="IL51" s="495"/>
      <c r="IM51" s="495"/>
      <c r="IN51" s="495"/>
      <c r="IO51" s="495"/>
      <c r="IP51" s="495"/>
      <c r="IQ51" s="495"/>
      <c r="IR51" s="495"/>
      <c r="IS51" s="495"/>
      <c r="IT51" s="495"/>
      <c r="IU51" s="495"/>
      <c r="IV51" s="495"/>
      <c r="IW51" s="495"/>
      <c r="IX51" s="516"/>
      <c r="IY51" s="501"/>
      <c r="IZ51" s="495"/>
      <c r="JA51" s="495"/>
      <c r="JB51" s="495"/>
      <c r="JC51" s="495"/>
      <c r="JD51" s="495"/>
      <c r="JE51" s="495"/>
      <c r="JF51" s="495"/>
      <c r="JG51" s="495"/>
      <c r="JH51" s="495"/>
      <c r="JI51" s="495"/>
      <c r="JJ51" s="495"/>
      <c r="JK51" s="495"/>
      <c r="JL51" s="495"/>
      <c r="JM51" s="495"/>
      <c r="JN51" s="495"/>
      <c r="JO51" s="516"/>
      <c r="JP51" s="511"/>
      <c r="JQ51" s="495"/>
      <c r="JR51" s="495"/>
      <c r="JS51" s="495"/>
      <c r="JT51" s="495"/>
      <c r="JU51" s="495"/>
      <c r="JV51" s="495"/>
      <c r="JW51" s="495"/>
      <c r="JX51" s="495"/>
      <c r="JY51" s="495"/>
      <c r="JZ51" s="495"/>
      <c r="KA51" s="495"/>
      <c r="KB51" s="495"/>
      <c r="KC51" s="495"/>
      <c r="KD51" s="495"/>
      <c r="KE51" s="495"/>
      <c r="KF51" s="498"/>
      <c r="KI51" s="631" t="str">
        <f t="shared" si="0"/>
        <v/>
      </c>
      <c r="KJ51" s="631" t="str">
        <f t="shared" si="1"/>
        <v/>
      </c>
    </row>
    <row r="52" spans="1:296" x14ac:dyDescent="0.15">
      <c r="A52" s="497"/>
      <c r="B52" s="493"/>
      <c r="C52" s="494"/>
      <c r="D52" s="500"/>
      <c r="E52" s="501"/>
      <c r="F52" s="495"/>
      <c r="G52" s="495"/>
      <c r="H52" s="495"/>
      <c r="I52" s="495"/>
      <c r="J52" s="495"/>
      <c r="K52" s="495"/>
      <c r="L52" s="495"/>
      <c r="M52" s="495"/>
      <c r="N52" s="495"/>
      <c r="O52" s="495"/>
      <c r="P52" s="495"/>
      <c r="Q52" s="495"/>
      <c r="R52" s="495"/>
      <c r="S52" s="516"/>
      <c r="T52" s="501"/>
      <c r="U52" s="495"/>
      <c r="V52" s="495"/>
      <c r="W52" s="495"/>
      <c r="X52" s="495"/>
      <c r="Y52" s="495"/>
      <c r="Z52" s="495"/>
      <c r="AA52" s="495"/>
      <c r="AB52" s="495"/>
      <c r="AC52" s="495"/>
      <c r="AD52" s="495"/>
      <c r="AE52" s="495"/>
      <c r="AF52" s="495"/>
      <c r="AG52" s="495"/>
      <c r="AH52" s="516"/>
      <c r="AI52" s="501"/>
      <c r="AJ52" s="495"/>
      <c r="AK52" s="495"/>
      <c r="AL52" s="495"/>
      <c r="AM52" s="495"/>
      <c r="AN52" s="495"/>
      <c r="AO52" s="495"/>
      <c r="AP52" s="495"/>
      <c r="AQ52" s="495"/>
      <c r="AR52" s="495"/>
      <c r="AS52" s="495"/>
      <c r="AT52" s="495"/>
      <c r="AU52" s="495"/>
      <c r="AV52" s="495"/>
      <c r="AW52" s="516"/>
      <c r="AX52" s="501"/>
      <c r="AY52" s="495"/>
      <c r="AZ52" s="495"/>
      <c r="BA52" s="495"/>
      <c r="BB52" s="495"/>
      <c r="BC52" s="495"/>
      <c r="BD52" s="495"/>
      <c r="BE52" s="495"/>
      <c r="BF52" s="495"/>
      <c r="BG52" s="495"/>
      <c r="BH52" s="495"/>
      <c r="BI52" s="495"/>
      <c r="BJ52" s="495"/>
      <c r="BK52" s="495"/>
      <c r="BL52" s="495"/>
      <c r="BM52" s="495"/>
      <c r="BN52" s="516"/>
      <c r="BO52" s="501"/>
      <c r="BP52" s="495"/>
      <c r="BQ52" s="495"/>
      <c r="BR52" s="495"/>
      <c r="BS52" s="495"/>
      <c r="BT52" s="495"/>
      <c r="BU52" s="495"/>
      <c r="BV52" s="495"/>
      <c r="BW52" s="495"/>
      <c r="BX52" s="495"/>
      <c r="BY52" s="495"/>
      <c r="BZ52" s="495"/>
      <c r="CA52" s="495"/>
      <c r="CB52" s="495"/>
      <c r="CC52" s="495"/>
      <c r="CD52" s="495"/>
      <c r="CE52" s="516"/>
      <c r="CF52" s="511"/>
      <c r="CG52" s="495"/>
      <c r="CH52" s="495"/>
      <c r="CI52" s="495"/>
      <c r="CJ52" s="495"/>
      <c r="CK52" s="495"/>
      <c r="CL52" s="495"/>
      <c r="CM52" s="495"/>
      <c r="CN52" s="495"/>
      <c r="CO52" s="495"/>
      <c r="CP52" s="495"/>
      <c r="CQ52" s="495"/>
      <c r="CR52" s="495"/>
      <c r="CS52" s="495"/>
      <c r="CT52" s="495"/>
      <c r="CU52" s="495"/>
      <c r="CV52" s="516"/>
      <c r="CW52" s="511"/>
      <c r="CX52" s="495"/>
      <c r="CY52" s="495"/>
      <c r="CZ52" s="495"/>
      <c r="DA52" s="495"/>
      <c r="DB52" s="495"/>
      <c r="DC52" s="495"/>
      <c r="DD52" s="495"/>
      <c r="DE52" s="495"/>
      <c r="DF52" s="495"/>
      <c r="DG52" s="495"/>
      <c r="DH52" s="495"/>
      <c r="DI52" s="495"/>
      <c r="DJ52" s="495"/>
      <c r="DK52" s="516"/>
      <c r="DL52" s="501"/>
      <c r="DM52" s="495"/>
      <c r="DN52" s="495"/>
      <c r="DO52" s="495"/>
      <c r="DP52" s="495"/>
      <c r="DQ52" s="495"/>
      <c r="DR52" s="495"/>
      <c r="DS52" s="495"/>
      <c r="DT52" s="495"/>
      <c r="DU52" s="495"/>
      <c r="DV52" s="495"/>
      <c r="DW52" s="495"/>
      <c r="DX52" s="495"/>
      <c r="DY52" s="495"/>
      <c r="DZ52" s="516"/>
      <c r="EA52" s="501"/>
      <c r="EB52" s="495"/>
      <c r="EC52" s="495"/>
      <c r="ED52" s="495"/>
      <c r="EE52" s="495"/>
      <c r="EF52" s="495"/>
      <c r="EG52" s="495"/>
      <c r="EH52" s="495"/>
      <c r="EI52" s="495"/>
      <c r="EJ52" s="495"/>
      <c r="EK52" s="495"/>
      <c r="EL52" s="495"/>
      <c r="EM52" s="495"/>
      <c r="EN52" s="495"/>
      <c r="EO52" s="516"/>
      <c r="EP52" s="501"/>
      <c r="EQ52" s="495"/>
      <c r="ER52" s="495"/>
      <c r="ES52" s="495"/>
      <c r="ET52" s="495"/>
      <c r="EU52" s="495"/>
      <c r="EV52" s="495"/>
      <c r="EW52" s="495"/>
      <c r="EX52" s="495"/>
      <c r="EY52" s="495"/>
      <c r="EZ52" s="495"/>
      <c r="FA52" s="495"/>
      <c r="FB52" s="495"/>
      <c r="FC52" s="495"/>
      <c r="FD52" s="495"/>
      <c r="FE52" s="495"/>
      <c r="FF52" s="516"/>
      <c r="FG52" s="501"/>
      <c r="FH52" s="495"/>
      <c r="FI52" s="495"/>
      <c r="FJ52" s="495"/>
      <c r="FK52" s="495"/>
      <c r="FL52" s="495"/>
      <c r="FM52" s="495"/>
      <c r="FN52" s="495"/>
      <c r="FO52" s="495"/>
      <c r="FP52" s="495"/>
      <c r="FQ52" s="495"/>
      <c r="FR52" s="495"/>
      <c r="FS52" s="495"/>
      <c r="FT52" s="495"/>
      <c r="FU52" s="495"/>
      <c r="FV52" s="495"/>
      <c r="FW52" s="516"/>
      <c r="FX52" s="511"/>
      <c r="FY52" s="495"/>
      <c r="FZ52" s="495"/>
      <c r="GA52" s="495"/>
      <c r="GB52" s="495"/>
      <c r="GC52" s="495"/>
      <c r="GD52" s="495"/>
      <c r="GE52" s="495"/>
      <c r="GF52" s="495"/>
      <c r="GG52" s="495"/>
      <c r="GH52" s="495"/>
      <c r="GI52" s="495"/>
      <c r="GJ52" s="495"/>
      <c r="GK52" s="495"/>
      <c r="GL52" s="495"/>
      <c r="GM52" s="495"/>
      <c r="GN52" s="516"/>
      <c r="GO52" s="501"/>
      <c r="GP52" s="495"/>
      <c r="GQ52" s="495"/>
      <c r="GR52" s="495"/>
      <c r="GS52" s="495"/>
      <c r="GT52" s="495"/>
      <c r="GU52" s="495"/>
      <c r="GV52" s="495"/>
      <c r="GW52" s="495"/>
      <c r="GX52" s="495"/>
      <c r="GY52" s="495"/>
      <c r="GZ52" s="495"/>
      <c r="HA52" s="495"/>
      <c r="HB52" s="495"/>
      <c r="HC52" s="516"/>
      <c r="HD52" s="501"/>
      <c r="HE52" s="495"/>
      <c r="HF52" s="495"/>
      <c r="HG52" s="495"/>
      <c r="HH52" s="495"/>
      <c r="HI52" s="495"/>
      <c r="HJ52" s="495"/>
      <c r="HK52" s="495"/>
      <c r="HL52" s="495"/>
      <c r="HM52" s="495"/>
      <c r="HN52" s="495"/>
      <c r="HO52" s="495"/>
      <c r="HP52" s="495"/>
      <c r="HQ52" s="495"/>
      <c r="HR52" s="516"/>
      <c r="HS52" s="501"/>
      <c r="HT52" s="495"/>
      <c r="HU52" s="495"/>
      <c r="HV52" s="495"/>
      <c r="HW52" s="495"/>
      <c r="HX52" s="495"/>
      <c r="HY52" s="495"/>
      <c r="HZ52" s="495"/>
      <c r="IA52" s="495"/>
      <c r="IB52" s="495"/>
      <c r="IC52" s="495"/>
      <c r="ID52" s="495"/>
      <c r="IE52" s="495"/>
      <c r="IF52" s="495"/>
      <c r="IG52" s="516"/>
      <c r="IH52" s="501"/>
      <c r="II52" s="495"/>
      <c r="IJ52" s="495"/>
      <c r="IK52" s="495"/>
      <c r="IL52" s="495"/>
      <c r="IM52" s="495"/>
      <c r="IN52" s="495"/>
      <c r="IO52" s="495"/>
      <c r="IP52" s="495"/>
      <c r="IQ52" s="495"/>
      <c r="IR52" s="495"/>
      <c r="IS52" s="495"/>
      <c r="IT52" s="495"/>
      <c r="IU52" s="495"/>
      <c r="IV52" s="495"/>
      <c r="IW52" s="495"/>
      <c r="IX52" s="516"/>
      <c r="IY52" s="501"/>
      <c r="IZ52" s="495"/>
      <c r="JA52" s="495"/>
      <c r="JB52" s="495"/>
      <c r="JC52" s="495"/>
      <c r="JD52" s="495"/>
      <c r="JE52" s="495"/>
      <c r="JF52" s="495"/>
      <c r="JG52" s="495"/>
      <c r="JH52" s="495"/>
      <c r="JI52" s="495"/>
      <c r="JJ52" s="495"/>
      <c r="JK52" s="495"/>
      <c r="JL52" s="495"/>
      <c r="JM52" s="495"/>
      <c r="JN52" s="495"/>
      <c r="JO52" s="516"/>
      <c r="JP52" s="511"/>
      <c r="JQ52" s="495"/>
      <c r="JR52" s="495"/>
      <c r="JS52" s="495"/>
      <c r="JT52" s="495"/>
      <c r="JU52" s="495"/>
      <c r="JV52" s="495"/>
      <c r="JW52" s="495"/>
      <c r="JX52" s="495"/>
      <c r="JY52" s="495"/>
      <c r="JZ52" s="495"/>
      <c r="KA52" s="495"/>
      <c r="KB52" s="495"/>
      <c r="KC52" s="495"/>
      <c r="KD52" s="495"/>
      <c r="KE52" s="495"/>
      <c r="KF52" s="498"/>
      <c r="KI52" s="631" t="str">
        <f t="shared" si="0"/>
        <v/>
      </c>
      <c r="KJ52" s="631" t="str">
        <f t="shared" si="1"/>
        <v/>
      </c>
    </row>
    <row r="53" spans="1:296" x14ac:dyDescent="0.15">
      <c r="A53" s="497"/>
      <c r="B53" s="493"/>
      <c r="C53" s="494"/>
      <c r="D53" s="500"/>
      <c r="E53" s="501"/>
      <c r="F53" s="495"/>
      <c r="G53" s="495"/>
      <c r="H53" s="495"/>
      <c r="I53" s="495"/>
      <c r="J53" s="495"/>
      <c r="K53" s="495"/>
      <c r="L53" s="495"/>
      <c r="M53" s="495"/>
      <c r="N53" s="495"/>
      <c r="O53" s="495"/>
      <c r="P53" s="495"/>
      <c r="Q53" s="495"/>
      <c r="R53" s="495"/>
      <c r="S53" s="516"/>
      <c r="T53" s="501"/>
      <c r="U53" s="495"/>
      <c r="V53" s="495"/>
      <c r="W53" s="495"/>
      <c r="X53" s="495"/>
      <c r="Y53" s="495"/>
      <c r="Z53" s="495"/>
      <c r="AA53" s="495"/>
      <c r="AB53" s="495"/>
      <c r="AC53" s="495"/>
      <c r="AD53" s="495"/>
      <c r="AE53" s="495"/>
      <c r="AF53" s="495"/>
      <c r="AG53" s="495"/>
      <c r="AH53" s="516"/>
      <c r="AI53" s="501"/>
      <c r="AJ53" s="495"/>
      <c r="AK53" s="495"/>
      <c r="AL53" s="495"/>
      <c r="AM53" s="495"/>
      <c r="AN53" s="495"/>
      <c r="AO53" s="495"/>
      <c r="AP53" s="495"/>
      <c r="AQ53" s="495"/>
      <c r="AR53" s="495"/>
      <c r="AS53" s="495"/>
      <c r="AT53" s="495"/>
      <c r="AU53" s="495"/>
      <c r="AV53" s="495"/>
      <c r="AW53" s="516"/>
      <c r="AX53" s="501"/>
      <c r="AY53" s="495"/>
      <c r="AZ53" s="495"/>
      <c r="BA53" s="495"/>
      <c r="BB53" s="495"/>
      <c r="BC53" s="495"/>
      <c r="BD53" s="495"/>
      <c r="BE53" s="495"/>
      <c r="BF53" s="495"/>
      <c r="BG53" s="495"/>
      <c r="BH53" s="495"/>
      <c r="BI53" s="495"/>
      <c r="BJ53" s="495"/>
      <c r="BK53" s="495"/>
      <c r="BL53" s="495"/>
      <c r="BM53" s="495"/>
      <c r="BN53" s="516"/>
      <c r="BO53" s="501"/>
      <c r="BP53" s="495"/>
      <c r="BQ53" s="495"/>
      <c r="BR53" s="495"/>
      <c r="BS53" s="495"/>
      <c r="BT53" s="495"/>
      <c r="BU53" s="495"/>
      <c r="BV53" s="495"/>
      <c r="BW53" s="495"/>
      <c r="BX53" s="495"/>
      <c r="BY53" s="495"/>
      <c r="BZ53" s="495"/>
      <c r="CA53" s="495"/>
      <c r="CB53" s="495"/>
      <c r="CC53" s="495"/>
      <c r="CD53" s="495"/>
      <c r="CE53" s="516"/>
      <c r="CF53" s="511"/>
      <c r="CG53" s="495"/>
      <c r="CH53" s="495"/>
      <c r="CI53" s="495"/>
      <c r="CJ53" s="495"/>
      <c r="CK53" s="495"/>
      <c r="CL53" s="495"/>
      <c r="CM53" s="495"/>
      <c r="CN53" s="495"/>
      <c r="CO53" s="495"/>
      <c r="CP53" s="495"/>
      <c r="CQ53" s="495"/>
      <c r="CR53" s="495"/>
      <c r="CS53" s="495"/>
      <c r="CT53" s="495"/>
      <c r="CU53" s="495"/>
      <c r="CV53" s="516"/>
      <c r="CW53" s="511"/>
      <c r="CX53" s="495"/>
      <c r="CY53" s="495"/>
      <c r="CZ53" s="495"/>
      <c r="DA53" s="495"/>
      <c r="DB53" s="495"/>
      <c r="DC53" s="495"/>
      <c r="DD53" s="495"/>
      <c r="DE53" s="495"/>
      <c r="DF53" s="495"/>
      <c r="DG53" s="495"/>
      <c r="DH53" s="495"/>
      <c r="DI53" s="495"/>
      <c r="DJ53" s="495"/>
      <c r="DK53" s="516"/>
      <c r="DL53" s="501"/>
      <c r="DM53" s="495"/>
      <c r="DN53" s="495"/>
      <c r="DO53" s="495"/>
      <c r="DP53" s="495"/>
      <c r="DQ53" s="495"/>
      <c r="DR53" s="495"/>
      <c r="DS53" s="495"/>
      <c r="DT53" s="495"/>
      <c r="DU53" s="495"/>
      <c r="DV53" s="495"/>
      <c r="DW53" s="495"/>
      <c r="DX53" s="495"/>
      <c r="DY53" s="495"/>
      <c r="DZ53" s="516"/>
      <c r="EA53" s="501"/>
      <c r="EB53" s="495"/>
      <c r="EC53" s="495"/>
      <c r="ED53" s="495"/>
      <c r="EE53" s="495"/>
      <c r="EF53" s="495"/>
      <c r="EG53" s="495"/>
      <c r="EH53" s="495"/>
      <c r="EI53" s="495"/>
      <c r="EJ53" s="495"/>
      <c r="EK53" s="495"/>
      <c r="EL53" s="495"/>
      <c r="EM53" s="495"/>
      <c r="EN53" s="495"/>
      <c r="EO53" s="516"/>
      <c r="EP53" s="501"/>
      <c r="EQ53" s="495"/>
      <c r="ER53" s="495"/>
      <c r="ES53" s="495"/>
      <c r="ET53" s="495"/>
      <c r="EU53" s="495"/>
      <c r="EV53" s="495"/>
      <c r="EW53" s="495"/>
      <c r="EX53" s="495"/>
      <c r="EY53" s="495"/>
      <c r="EZ53" s="495"/>
      <c r="FA53" s="495"/>
      <c r="FB53" s="495"/>
      <c r="FC53" s="495"/>
      <c r="FD53" s="495"/>
      <c r="FE53" s="495"/>
      <c r="FF53" s="516"/>
      <c r="FG53" s="501"/>
      <c r="FH53" s="495"/>
      <c r="FI53" s="495"/>
      <c r="FJ53" s="495"/>
      <c r="FK53" s="495"/>
      <c r="FL53" s="495"/>
      <c r="FM53" s="495"/>
      <c r="FN53" s="495"/>
      <c r="FO53" s="495"/>
      <c r="FP53" s="495"/>
      <c r="FQ53" s="495"/>
      <c r="FR53" s="495"/>
      <c r="FS53" s="495"/>
      <c r="FT53" s="495"/>
      <c r="FU53" s="495"/>
      <c r="FV53" s="495"/>
      <c r="FW53" s="516"/>
      <c r="FX53" s="511"/>
      <c r="FY53" s="495"/>
      <c r="FZ53" s="495"/>
      <c r="GA53" s="495"/>
      <c r="GB53" s="495"/>
      <c r="GC53" s="495"/>
      <c r="GD53" s="495"/>
      <c r="GE53" s="495"/>
      <c r="GF53" s="495"/>
      <c r="GG53" s="495"/>
      <c r="GH53" s="495"/>
      <c r="GI53" s="495"/>
      <c r="GJ53" s="495"/>
      <c r="GK53" s="495"/>
      <c r="GL53" s="495"/>
      <c r="GM53" s="495"/>
      <c r="GN53" s="516"/>
      <c r="GO53" s="501"/>
      <c r="GP53" s="495"/>
      <c r="GQ53" s="495"/>
      <c r="GR53" s="495"/>
      <c r="GS53" s="495"/>
      <c r="GT53" s="495"/>
      <c r="GU53" s="495"/>
      <c r="GV53" s="495"/>
      <c r="GW53" s="495"/>
      <c r="GX53" s="495"/>
      <c r="GY53" s="495"/>
      <c r="GZ53" s="495"/>
      <c r="HA53" s="495"/>
      <c r="HB53" s="495"/>
      <c r="HC53" s="516"/>
      <c r="HD53" s="501"/>
      <c r="HE53" s="495"/>
      <c r="HF53" s="495"/>
      <c r="HG53" s="495"/>
      <c r="HH53" s="495"/>
      <c r="HI53" s="495"/>
      <c r="HJ53" s="495"/>
      <c r="HK53" s="495"/>
      <c r="HL53" s="495"/>
      <c r="HM53" s="495"/>
      <c r="HN53" s="495"/>
      <c r="HO53" s="495"/>
      <c r="HP53" s="495"/>
      <c r="HQ53" s="495"/>
      <c r="HR53" s="516"/>
      <c r="HS53" s="501"/>
      <c r="HT53" s="495"/>
      <c r="HU53" s="495"/>
      <c r="HV53" s="495"/>
      <c r="HW53" s="495"/>
      <c r="HX53" s="495"/>
      <c r="HY53" s="495"/>
      <c r="HZ53" s="495"/>
      <c r="IA53" s="495"/>
      <c r="IB53" s="495"/>
      <c r="IC53" s="495"/>
      <c r="ID53" s="495"/>
      <c r="IE53" s="495"/>
      <c r="IF53" s="495"/>
      <c r="IG53" s="516"/>
      <c r="IH53" s="501"/>
      <c r="II53" s="495"/>
      <c r="IJ53" s="495"/>
      <c r="IK53" s="495"/>
      <c r="IL53" s="495"/>
      <c r="IM53" s="495"/>
      <c r="IN53" s="495"/>
      <c r="IO53" s="495"/>
      <c r="IP53" s="495"/>
      <c r="IQ53" s="495"/>
      <c r="IR53" s="495"/>
      <c r="IS53" s="495"/>
      <c r="IT53" s="495"/>
      <c r="IU53" s="495"/>
      <c r="IV53" s="495"/>
      <c r="IW53" s="495"/>
      <c r="IX53" s="516"/>
      <c r="IY53" s="501"/>
      <c r="IZ53" s="495"/>
      <c r="JA53" s="495"/>
      <c r="JB53" s="495"/>
      <c r="JC53" s="495"/>
      <c r="JD53" s="495"/>
      <c r="JE53" s="495"/>
      <c r="JF53" s="495"/>
      <c r="JG53" s="495"/>
      <c r="JH53" s="495"/>
      <c r="JI53" s="495"/>
      <c r="JJ53" s="495"/>
      <c r="JK53" s="495"/>
      <c r="JL53" s="495"/>
      <c r="JM53" s="495"/>
      <c r="JN53" s="495"/>
      <c r="JO53" s="516"/>
      <c r="JP53" s="511"/>
      <c r="JQ53" s="495"/>
      <c r="JR53" s="495"/>
      <c r="JS53" s="495"/>
      <c r="JT53" s="495"/>
      <c r="JU53" s="495"/>
      <c r="JV53" s="495"/>
      <c r="JW53" s="495"/>
      <c r="JX53" s="495"/>
      <c r="JY53" s="495"/>
      <c r="JZ53" s="495"/>
      <c r="KA53" s="495"/>
      <c r="KB53" s="495"/>
      <c r="KC53" s="495"/>
      <c r="KD53" s="495"/>
      <c r="KE53" s="495"/>
      <c r="KF53" s="498"/>
      <c r="KI53" s="631" t="str">
        <f t="shared" si="0"/>
        <v/>
      </c>
      <c r="KJ53" s="631" t="str">
        <f t="shared" si="1"/>
        <v/>
      </c>
    </row>
    <row r="54" spans="1:296" x14ac:dyDescent="0.15">
      <c r="A54" s="497"/>
      <c r="B54" s="493"/>
      <c r="C54" s="494"/>
      <c r="D54" s="500"/>
      <c r="E54" s="501"/>
      <c r="F54" s="495"/>
      <c r="G54" s="495"/>
      <c r="H54" s="495"/>
      <c r="I54" s="495"/>
      <c r="J54" s="495"/>
      <c r="K54" s="495"/>
      <c r="L54" s="495"/>
      <c r="M54" s="495"/>
      <c r="N54" s="495"/>
      <c r="O54" s="495"/>
      <c r="P54" s="495"/>
      <c r="Q54" s="495"/>
      <c r="R54" s="495"/>
      <c r="S54" s="516"/>
      <c r="T54" s="501"/>
      <c r="U54" s="495"/>
      <c r="V54" s="495"/>
      <c r="W54" s="495"/>
      <c r="X54" s="495"/>
      <c r="Y54" s="495"/>
      <c r="Z54" s="495"/>
      <c r="AA54" s="495"/>
      <c r="AB54" s="495"/>
      <c r="AC54" s="495"/>
      <c r="AD54" s="495"/>
      <c r="AE54" s="495"/>
      <c r="AF54" s="495"/>
      <c r="AG54" s="495"/>
      <c r="AH54" s="516"/>
      <c r="AI54" s="501"/>
      <c r="AJ54" s="495"/>
      <c r="AK54" s="495"/>
      <c r="AL54" s="495"/>
      <c r="AM54" s="495"/>
      <c r="AN54" s="495"/>
      <c r="AO54" s="495"/>
      <c r="AP54" s="495"/>
      <c r="AQ54" s="495"/>
      <c r="AR54" s="495"/>
      <c r="AS54" s="495"/>
      <c r="AT54" s="495"/>
      <c r="AU54" s="495"/>
      <c r="AV54" s="495"/>
      <c r="AW54" s="516"/>
      <c r="AX54" s="501"/>
      <c r="AY54" s="495"/>
      <c r="AZ54" s="495"/>
      <c r="BA54" s="495"/>
      <c r="BB54" s="495"/>
      <c r="BC54" s="495"/>
      <c r="BD54" s="495"/>
      <c r="BE54" s="495"/>
      <c r="BF54" s="495"/>
      <c r="BG54" s="495"/>
      <c r="BH54" s="495"/>
      <c r="BI54" s="495"/>
      <c r="BJ54" s="495"/>
      <c r="BK54" s="495"/>
      <c r="BL54" s="495"/>
      <c r="BM54" s="495"/>
      <c r="BN54" s="516"/>
      <c r="BO54" s="501"/>
      <c r="BP54" s="495"/>
      <c r="BQ54" s="495"/>
      <c r="BR54" s="495"/>
      <c r="BS54" s="495"/>
      <c r="BT54" s="495"/>
      <c r="BU54" s="495"/>
      <c r="BV54" s="495"/>
      <c r="BW54" s="495"/>
      <c r="BX54" s="495"/>
      <c r="BY54" s="495"/>
      <c r="BZ54" s="495"/>
      <c r="CA54" s="495"/>
      <c r="CB54" s="495"/>
      <c r="CC54" s="495"/>
      <c r="CD54" s="495"/>
      <c r="CE54" s="516"/>
      <c r="CF54" s="511"/>
      <c r="CG54" s="495"/>
      <c r="CH54" s="495"/>
      <c r="CI54" s="495"/>
      <c r="CJ54" s="495"/>
      <c r="CK54" s="495"/>
      <c r="CL54" s="495"/>
      <c r="CM54" s="495"/>
      <c r="CN54" s="495"/>
      <c r="CO54" s="495"/>
      <c r="CP54" s="495"/>
      <c r="CQ54" s="495"/>
      <c r="CR54" s="495"/>
      <c r="CS54" s="495"/>
      <c r="CT54" s="495"/>
      <c r="CU54" s="495"/>
      <c r="CV54" s="516"/>
      <c r="CW54" s="511"/>
      <c r="CX54" s="495"/>
      <c r="CY54" s="495"/>
      <c r="CZ54" s="495"/>
      <c r="DA54" s="495"/>
      <c r="DB54" s="495"/>
      <c r="DC54" s="495"/>
      <c r="DD54" s="495"/>
      <c r="DE54" s="495"/>
      <c r="DF54" s="495"/>
      <c r="DG54" s="495"/>
      <c r="DH54" s="495"/>
      <c r="DI54" s="495"/>
      <c r="DJ54" s="495"/>
      <c r="DK54" s="516"/>
      <c r="DL54" s="501"/>
      <c r="DM54" s="495"/>
      <c r="DN54" s="495"/>
      <c r="DO54" s="495"/>
      <c r="DP54" s="495"/>
      <c r="DQ54" s="495"/>
      <c r="DR54" s="495"/>
      <c r="DS54" s="495"/>
      <c r="DT54" s="495"/>
      <c r="DU54" s="495"/>
      <c r="DV54" s="495"/>
      <c r="DW54" s="495"/>
      <c r="DX54" s="495"/>
      <c r="DY54" s="495"/>
      <c r="DZ54" s="516"/>
      <c r="EA54" s="501"/>
      <c r="EB54" s="495"/>
      <c r="EC54" s="495"/>
      <c r="ED54" s="495"/>
      <c r="EE54" s="495"/>
      <c r="EF54" s="495"/>
      <c r="EG54" s="495"/>
      <c r="EH54" s="495"/>
      <c r="EI54" s="495"/>
      <c r="EJ54" s="495"/>
      <c r="EK54" s="495"/>
      <c r="EL54" s="495"/>
      <c r="EM54" s="495"/>
      <c r="EN54" s="495"/>
      <c r="EO54" s="516"/>
      <c r="EP54" s="501"/>
      <c r="EQ54" s="495"/>
      <c r="ER54" s="495"/>
      <c r="ES54" s="495"/>
      <c r="ET54" s="495"/>
      <c r="EU54" s="495"/>
      <c r="EV54" s="495"/>
      <c r="EW54" s="495"/>
      <c r="EX54" s="495"/>
      <c r="EY54" s="495"/>
      <c r="EZ54" s="495"/>
      <c r="FA54" s="495"/>
      <c r="FB54" s="495"/>
      <c r="FC54" s="495"/>
      <c r="FD54" s="495"/>
      <c r="FE54" s="495"/>
      <c r="FF54" s="516"/>
      <c r="FG54" s="501"/>
      <c r="FH54" s="495"/>
      <c r="FI54" s="495"/>
      <c r="FJ54" s="495"/>
      <c r="FK54" s="495"/>
      <c r="FL54" s="495"/>
      <c r="FM54" s="495"/>
      <c r="FN54" s="495"/>
      <c r="FO54" s="495"/>
      <c r="FP54" s="495"/>
      <c r="FQ54" s="495"/>
      <c r="FR54" s="495"/>
      <c r="FS54" s="495"/>
      <c r="FT54" s="495"/>
      <c r="FU54" s="495"/>
      <c r="FV54" s="495"/>
      <c r="FW54" s="516"/>
      <c r="FX54" s="511"/>
      <c r="FY54" s="495"/>
      <c r="FZ54" s="495"/>
      <c r="GA54" s="495"/>
      <c r="GB54" s="495"/>
      <c r="GC54" s="495"/>
      <c r="GD54" s="495"/>
      <c r="GE54" s="495"/>
      <c r="GF54" s="495"/>
      <c r="GG54" s="495"/>
      <c r="GH54" s="495"/>
      <c r="GI54" s="495"/>
      <c r="GJ54" s="495"/>
      <c r="GK54" s="495"/>
      <c r="GL54" s="495"/>
      <c r="GM54" s="495"/>
      <c r="GN54" s="516"/>
      <c r="GO54" s="501"/>
      <c r="GP54" s="495"/>
      <c r="GQ54" s="495"/>
      <c r="GR54" s="495"/>
      <c r="GS54" s="495"/>
      <c r="GT54" s="495"/>
      <c r="GU54" s="495"/>
      <c r="GV54" s="495"/>
      <c r="GW54" s="495"/>
      <c r="GX54" s="495"/>
      <c r="GY54" s="495"/>
      <c r="GZ54" s="495"/>
      <c r="HA54" s="495"/>
      <c r="HB54" s="495"/>
      <c r="HC54" s="516"/>
      <c r="HD54" s="501"/>
      <c r="HE54" s="495"/>
      <c r="HF54" s="495"/>
      <c r="HG54" s="495"/>
      <c r="HH54" s="495"/>
      <c r="HI54" s="495"/>
      <c r="HJ54" s="495"/>
      <c r="HK54" s="495"/>
      <c r="HL54" s="495"/>
      <c r="HM54" s="495"/>
      <c r="HN54" s="495"/>
      <c r="HO54" s="495"/>
      <c r="HP54" s="495"/>
      <c r="HQ54" s="495"/>
      <c r="HR54" s="516"/>
      <c r="HS54" s="501"/>
      <c r="HT54" s="495"/>
      <c r="HU54" s="495"/>
      <c r="HV54" s="495"/>
      <c r="HW54" s="495"/>
      <c r="HX54" s="495"/>
      <c r="HY54" s="495"/>
      <c r="HZ54" s="495"/>
      <c r="IA54" s="495"/>
      <c r="IB54" s="495"/>
      <c r="IC54" s="495"/>
      <c r="ID54" s="495"/>
      <c r="IE54" s="495"/>
      <c r="IF54" s="495"/>
      <c r="IG54" s="516"/>
      <c r="IH54" s="501"/>
      <c r="II54" s="495"/>
      <c r="IJ54" s="495"/>
      <c r="IK54" s="495"/>
      <c r="IL54" s="495"/>
      <c r="IM54" s="495"/>
      <c r="IN54" s="495"/>
      <c r="IO54" s="495"/>
      <c r="IP54" s="495"/>
      <c r="IQ54" s="495"/>
      <c r="IR54" s="495"/>
      <c r="IS54" s="495"/>
      <c r="IT54" s="495"/>
      <c r="IU54" s="495"/>
      <c r="IV54" s="495"/>
      <c r="IW54" s="495"/>
      <c r="IX54" s="516"/>
      <c r="IY54" s="501"/>
      <c r="IZ54" s="495"/>
      <c r="JA54" s="495"/>
      <c r="JB54" s="495"/>
      <c r="JC54" s="495"/>
      <c r="JD54" s="495"/>
      <c r="JE54" s="495"/>
      <c r="JF54" s="495"/>
      <c r="JG54" s="495"/>
      <c r="JH54" s="495"/>
      <c r="JI54" s="495"/>
      <c r="JJ54" s="495"/>
      <c r="JK54" s="495"/>
      <c r="JL54" s="495"/>
      <c r="JM54" s="495"/>
      <c r="JN54" s="495"/>
      <c r="JO54" s="516"/>
      <c r="JP54" s="511"/>
      <c r="JQ54" s="495"/>
      <c r="JR54" s="495"/>
      <c r="JS54" s="495"/>
      <c r="JT54" s="495"/>
      <c r="JU54" s="495"/>
      <c r="JV54" s="495"/>
      <c r="JW54" s="495"/>
      <c r="JX54" s="495"/>
      <c r="JY54" s="495"/>
      <c r="JZ54" s="495"/>
      <c r="KA54" s="495"/>
      <c r="KB54" s="495"/>
      <c r="KC54" s="495"/>
      <c r="KD54" s="495"/>
      <c r="KE54" s="495"/>
      <c r="KF54" s="498"/>
      <c r="KI54" s="631" t="str">
        <f t="shared" si="0"/>
        <v/>
      </c>
      <c r="KJ54" s="631"/>
    </row>
    <row r="55" spans="1:296" x14ac:dyDescent="0.15">
      <c r="A55" s="497"/>
      <c r="B55" s="493"/>
      <c r="C55" s="494"/>
      <c r="D55" s="500"/>
      <c r="E55" s="501"/>
      <c r="F55" s="495"/>
      <c r="G55" s="495"/>
      <c r="H55" s="495"/>
      <c r="I55" s="495"/>
      <c r="J55" s="495"/>
      <c r="K55" s="495"/>
      <c r="L55" s="495"/>
      <c r="M55" s="495"/>
      <c r="N55" s="495"/>
      <c r="O55" s="495"/>
      <c r="P55" s="495"/>
      <c r="Q55" s="495"/>
      <c r="R55" s="495"/>
      <c r="S55" s="516"/>
      <c r="T55" s="501"/>
      <c r="U55" s="495"/>
      <c r="V55" s="495"/>
      <c r="W55" s="495"/>
      <c r="X55" s="495"/>
      <c r="Y55" s="495"/>
      <c r="Z55" s="495"/>
      <c r="AA55" s="495"/>
      <c r="AB55" s="495"/>
      <c r="AC55" s="495"/>
      <c r="AD55" s="495"/>
      <c r="AE55" s="495"/>
      <c r="AF55" s="495"/>
      <c r="AG55" s="495"/>
      <c r="AH55" s="516"/>
      <c r="AI55" s="501"/>
      <c r="AJ55" s="495"/>
      <c r="AK55" s="495"/>
      <c r="AL55" s="495"/>
      <c r="AM55" s="495"/>
      <c r="AN55" s="495"/>
      <c r="AO55" s="495"/>
      <c r="AP55" s="495"/>
      <c r="AQ55" s="495"/>
      <c r="AR55" s="495"/>
      <c r="AS55" s="495"/>
      <c r="AT55" s="495"/>
      <c r="AU55" s="495"/>
      <c r="AV55" s="495"/>
      <c r="AW55" s="516"/>
      <c r="AX55" s="501"/>
      <c r="AY55" s="495"/>
      <c r="AZ55" s="495"/>
      <c r="BA55" s="495"/>
      <c r="BB55" s="495"/>
      <c r="BC55" s="495"/>
      <c r="BD55" s="495"/>
      <c r="BE55" s="495"/>
      <c r="BF55" s="495"/>
      <c r="BG55" s="495"/>
      <c r="BH55" s="495"/>
      <c r="BI55" s="495"/>
      <c r="BJ55" s="495"/>
      <c r="BK55" s="495"/>
      <c r="BL55" s="495"/>
      <c r="BM55" s="495"/>
      <c r="BN55" s="516"/>
      <c r="BO55" s="501"/>
      <c r="BP55" s="495"/>
      <c r="BQ55" s="495"/>
      <c r="BR55" s="495"/>
      <c r="BS55" s="495"/>
      <c r="BT55" s="495"/>
      <c r="BU55" s="495"/>
      <c r="BV55" s="495"/>
      <c r="BW55" s="495"/>
      <c r="BX55" s="495"/>
      <c r="BY55" s="495"/>
      <c r="BZ55" s="495"/>
      <c r="CA55" s="495"/>
      <c r="CB55" s="495"/>
      <c r="CC55" s="495"/>
      <c r="CD55" s="495"/>
      <c r="CE55" s="516"/>
      <c r="CF55" s="511"/>
      <c r="CG55" s="495"/>
      <c r="CH55" s="495"/>
      <c r="CI55" s="495"/>
      <c r="CJ55" s="495"/>
      <c r="CK55" s="495"/>
      <c r="CL55" s="495"/>
      <c r="CM55" s="495"/>
      <c r="CN55" s="495"/>
      <c r="CO55" s="495"/>
      <c r="CP55" s="495"/>
      <c r="CQ55" s="495"/>
      <c r="CR55" s="495"/>
      <c r="CS55" s="495"/>
      <c r="CT55" s="495"/>
      <c r="CU55" s="495"/>
      <c r="CV55" s="516"/>
      <c r="CW55" s="511"/>
      <c r="CX55" s="495"/>
      <c r="CY55" s="495"/>
      <c r="CZ55" s="495"/>
      <c r="DA55" s="495"/>
      <c r="DB55" s="495"/>
      <c r="DC55" s="495"/>
      <c r="DD55" s="495"/>
      <c r="DE55" s="495"/>
      <c r="DF55" s="495"/>
      <c r="DG55" s="495"/>
      <c r="DH55" s="495"/>
      <c r="DI55" s="495"/>
      <c r="DJ55" s="495"/>
      <c r="DK55" s="516"/>
      <c r="DL55" s="501"/>
      <c r="DM55" s="495"/>
      <c r="DN55" s="495"/>
      <c r="DO55" s="495"/>
      <c r="DP55" s="495"/>
      <c r="DQ55" s="495"/>
      <c r="DR55" s="495"/>
      <c r="DS55" s="495"/>
      <c r="DT55" s="495"/>
      <c r="DU55" s="495"/>
      <c r="DV55" s="495"/>
      <c r="DW55" s="495"/>
      <c r="DX55" s="495"/>
      <c r="DY55" s="495"/>
      <c r="DZ55" s="516"/>
      <c r="EA55" s="501"/>
      <c r="EB55" s="495"/>
      <c r="EC55" s="495"/>
      <c r="ED55" s="495"/>
      <c r="EE55" s="495"/>
      <c r="EF55" s="495"/>
      <c r="EG55" s="495"/>
      <c r="EH55" s="495"/>
      <c r="EI55" s="495"/>
      <c r="EJ55" s="495"/>
      <c r="EK55" s="495"/>
      <c r="EL55" s="495"/>
      <c r="EM55" s="495"/>
      <c r="EN55" s="495"/>
      <c r="EO55" s="516"/>
      <c r="EP55" s="501"/>
      <c r="EQ55" s="495"/>
      <c r="ER55" s="495"/>
      <c r="ES55" s="495"/>
      <c r="ET55" s="495"/>
      <c r="EU55" s="495"/>
      <c r="EV55" s="495"/>
      <c r="EW55" s="495"/>
      <c r="EX55" s="495"/>
      <c r="EY55" s="495"/>
      <c r="EZ55" s="495"/>
      <c r="FA55" s="495"/>
      <c r="FB55" s="495"/>
      <c r="FC55" s="495"/>
      <c r="FD55" s="495"/>
      <c r="FE55" s="495"/>
      <c r="FF55" s="516"/>
      <c r="FG55" s="501"/>
      <c r="FH55" s="495"/>
      <c r="FI55" s="495"/>
      <c r="FJ55" s="495"/>
      <c r="FK55" s="495"/>
      <c r="FL55" s="495"/>
      <c r="FM55" s="495"/>
      <c r="FN55" s="495"/>
      <c r="FO55" s="495"/>
      <c r="FP55" s="495"/>
      <c r="FQ55" s="495"/>
      <c r="FR55" s="495"/>
      <c r="FS55" s="495"/>
      <c r="FT55" s="495"/>
      <c r="FU55" s="495"/>
      <c r="FV55" s="495"/>
      <c r="FW55" s="516"/>
      <c r="FX55" s="511"/>
      <c r="FY55" s="495"/>
      <c r="FZ55" s="495"/>
      <c r="GA55" s="495"/>
      <c r="GB55" s="495"/>
      <c r="GC55" s="495"/>
      <c r="GD55" s="495"/>
      <c r="GE55" s="495"/>
      <c r="GF55" s="495"/>
      <c r="GG55" s="495"/>
      <c r="GH55" s="495"/>
      <c r="GI55" s="495"/>
      <c r="GJ55" s="495"/>
      <c r="GK55" s="495"/>
      <c r="GL55" s="495"/>
      <c r="GM55" s="495"/>
      <c r="GN55" s="516"/>
      <c r="GO55" s="501"/>
      <c r="GP55" s="495"/>
      <c r="GQ55" s="495"/>
      <c r="GR55" s="495"/>
      <c r="GS55" s="495"/>
      <c r="GT55" s="495"/>
      <c r="GU55" s="495"/>
      <c r="GV55" s="495"/>
      <c r="GW55" s="495"/>
      <c r="GX55" s="495"/>
      <c r="GY55" s="495"/>
      <c r="GZ55" s="495"/>
      <c r="HA55" s="495"/>
      <c r="HB55" s="495"/>
      <c r="HC55" s="516"/>
      <c r="HD55" s="501"/>
      <c r="HE55" s="495"/>
      <c r="HF55" s="495"/>
      <c r="HG55" s="495"/>
      <c r="HH55" s="495"/>
      <c r="HI55" s="495"/>
      <c r="HJ55" s="495"/>
      <c r="HK55" s="495"/>
      <c r="HL55" s="495"/>
      <c r="HM55" s="495"/>
      <c r="HN55" s="495"/>
      <c r="HO55" s="495"/>
      <c r="HP55" s="495"/>
      <c r="HQ55" s="495"/>
      <c r="HR55" s="516"/>
      <c r="HS55" s="501"/>
      <c r="HT55" s="495"/>
      <c r="HU55" s="495"/>
      <c r="HV55" s="495"/>
      <c r="HW55" s="495"/>
      <c r="HX55" s="495"/>
      <c r="HY55" s="495"/>
      <c r="HZ55" s="495"/>
      <c r="IA55" s="495"/>
      <c r="IB55" s="495"/>
      <c r="IC55" s="495"/>
      <c r="ID55" s="495"/>
      <c r="IE55" s="495"/>
      <c r="IF55" s="495"/>
      <c r="IG55" s="516"/>
      <c r="IH55" s="501"/>
      <c r="II55" s="495"/>
      <c r="IJ55" s="495"/>
      <c r="IK55" s="495"/>
      <c r="IL55" s="495"/>
      <c r="IM55" s="495"/>
      <c r="IN55" s="495"/>
      <c r="IO55" s="495"/>
      <c r="IP55" s="495"/>
      <c r="IQ55" s="495"/>
      <c r="IR55" s="495"/>
      <c r="IS55" s="495"/>
      <c r="IT55" s="495"/>
      <c r="IU55" s="495"/>
      <c r="IV55" s="495"/>
      <c r="IW55" s="495"/>
      <c r="IX55" s="516"/>
      <c r="IY55" s="501"/>
      <c r="IZ55" s="495"/>
      <c r="JA55" s="495"/>
      <c r="JB55" s="495"/>
      <c r="JC55" s="495"/>
      <c r="JD55" s="495"/>
      <c r="JE55" s="495"/>
      <c r="JF55" s="495"/>
      <c r="JG55" s="495"/>
      <c r="JH55" s="495"/>
      <c r="JI55" s="495"/>
      <c r="JJ55" s="495"/>
      <c r="JK55" s="495"/>
      <c r="JL55" s="495"/>
      <c r="JM55" s="495"/>
      <c r="JN55" s="495"/>
      <c r="JO55" s="516"/>
      <c r="JP55" s="511"/>
      <c r="JQ55" s="495"/>
      <c r="JR55" s="495"/>
      <c r="JS55" s="495"/>
      <c r="JT55" s="495"/>
      <c r="JU55" s="495"/>
      <c r="JV55" s="495"/>
      <c r="JW55" s="495"/>
      <c r="JX55" s="495"/>
      <c r="JY55" s="495"/>
      <c r="JZ55" s="495"/>
      <c r="KA55" s="495"/>
      <c r="KB55" s="495"/>
      <c r="KC55" s="495"/>
      <c r="KD55" s="495"/>
      <c r="KE55" s="495"/>
      <c r="KF55" s="498"/>
      <c r="KI55" s="631" t="str">
        <f t="shared" si="0"/>
        <v/>
      </c>
      <c r="KJ55" s="631" t="str">
        <f t="shared" si="1"/>
        <v/>
      </c>
    </row>
    <row r="56" spans="1:296" x14ac:dyDescent="0.15">
      <c r="A56" s="497"/>
      <c r="B56" s="493"/>
      <c r="C56" s="494"/>
      <c r="D56" s="500"/>
      <c r="E56" s="501"/>
      <c r="F56" s="495"/>
      <c r="G56" s="495"/>
      <c r="H56" s="495"/>
      <c r="I56" s="495"/>
      <c r="J56" s="495"/>
      <c r="K56" s="495"/>
      <c r="L56" s="495"/>
      <c r="M56" s="495"/>
      <c r="N56" s="495"/>
      <c r="O56" s="495"/>
      <c r="P56" s="495"/>
      <c r="Q56" s="495"/>
      <c r="R56" s="495"/>
      <c r="S56" s="516"/>
      <c r="T56" s="501"/>
      <c r="U56" s="495"/>
      <c r="V56" s="495"/>
      <c r="W56" s="495"/>
      <c r="X56" s="495"/>
      <c r="Y56" s="495"/>
      <c r="Z56" s="495"/>
      <c r="AA56" s="495"/>
      <c r="AB56" s="495"/>
      <c r="AC56" s="495"/>
      <c r="AD56" s="495"/>
      <c r="AE56" s="495"/>
      <c r="AF56" s="495"/>
      <c r="AG56" s="495"/>
      <c r="AH56" s="516"/>
      <c r="AI56" s="501"/>
      <c r="AJ56" s="495"/>
      <c r="AK56" s="495"/>
      <c r="AL56" s="495"/>
      <c r="AM56" s="495"/>
      <c r="AN56" s="495"/>
      <c r="AO56" s="495"/>
      <c r="AP56" s="495"/>
      <c r="AQ56" s="495"/>
      <c r="AR56" s="495"/>
      <c r="AS56" s="495"/>
      <c r="AT56" s="495"/>
      <c r="AU56" s="495"/>
      <c r="AV56" s="495"/>
      <c r="AW56" s="516"/>
      <c r="AX56" s="501"/>
      <c r="AY56" s="495"/>
      <c r="AZ56" s="495"/>
      <c r="BA56" s="495"/>
      <c r="BB56" s="495"/>
      <c r="BC56" s="495"/>
      <c r="BD56" s="495"/>
      <c r="BE56" s="495"/>
      <c r="BF56" s="495"/>
      <c r="BG56" s="495"/>
      <c r="BH56" s="495"/>
      <c r="BI56" s="495"/>
      <c r="BJ56" s="495"/>
      <c r="BK56" s="495"/>
      <c r="BL56" s="495"/>
      <c r="BM56" s="495"/>
      <c r="BN56" s="516"/>
      <c r="BO56" s="501"/>
      <c r="BP56" s="495"/>
      <c r="BQ56" s="495"/>
      <c r="BR56" s="495"/>
      <c r="BS56" s="495"/>
      <c r="BT56" s="495"/>
      <c r="BU56" s="495"/>
      <c r="BV56" s="495"/>
      <c r="BW56" s="495"/>
      <c r="BX56" s="495"/>
      <c r="BY56" s="495"/>
      <c r="BZ56" s="495"/>
      <c r="CA56" s="495"/>
      <c r="CB56" s="495"/>
      <c r="CC56" s="495"/>
      <c r="CD56" s="495"/>
      <c r="CE56" s="516"/>
      <c r="CF56" s="511"/>
      <c r="CG56" s="495"/>
      <c r="CH56" s="495"/>
      <c r="CI56" s="495"/>
      <c r="CJ56" s="495"/>
      <c r="CK56" s="495"/>
      <c r="CL56" s="495"/>
      <c r="CM56" s="495"/>
      <c r="CN56" s="495"/>
      <c r="CO56" s="495"/>
      <c r="CP56" s="495"/>
      <c r="CQ56" s="495"/>
      <c r="CR56" s="495"/>
      <c r="CS56" s="495"/>
      <c r="CT56" s="495"/>
      <c r="CU56" s="495"/>
      <c r="CV56" s="516"/>
      <c r="CW56" s="511"/>
      <c r="CX56" s="495"/>
      <c r="CY56" s="495"/>
      <c r="CZ56" s="495"/>
      <c r="DA56" s="495"/>
      <c r="DB56" s="495"/>
      <c r="DC56" s="495"/>
      <c r="DD56" s="495"/>
      <c r="DE56" s="495"/>
      <c r="DF56" s="495"/>
      <c r="DG56" s="495"/>
      <c r="DH56" s="495"/>
      <c r="DI56" s="495"/>
      <c r="DJ56" s="495"/>
      <c r="DK56" s="516"/>
      <c r="DL56" s="501"/>
      <c r="DM56" s="495"/>
      <c r="DN56" s="495"/>
      <c r="DO56" s="495"/>
      <c r="DP56" s="495"/>
      <c r="DQ56" s="495"/>
      <c r="DR56" s="495"/>
      <c r="DS56" s="495"/>
      <c r="DT56" s="495"/>
      <c r="DU56" s="495"/>
      <c r="DV56" s="495"/>
      <c r="DW56" s="495"/>
      <c r="DX56" s="495"/>
      <c r="DY56" s="495"/>
      <c r="DZ56" s="516"/>
      <c r="EA56" s="501"/>
      <c r="EB56" s="495"/>
      <c r="EC56" s="495"/>
      <c r="ED56" s="495"/>
      <c r="EE56" s="495"/>
      <c r="EF56" s="495"/>
      <c r="EG56" s="495"/>
      <c r="EH56" s="495"/>
      <c r="EI56" s="495"/>
      <c r="EJ56" s="495"/>
      <c r="EK56" s="495"/>
      <c r="EL56" s="495"/>
      <c r="EM56" s="495"/>
      <c r="EN56" s="495"/>
      <c r="EO56" s="516"/>
      <c r="EP56" s="501"/>
      <c r="EQ56" s="495"/>
      <c r="ER56" s="495"/>
      <c r="ES56" s="495"/>
      <c r="ET56" s="495"/>
      <c r="EU56" s="495"/>
      <c r="EV56" s="495"/>
      <c r="EW56" s="495"/>
      <c r="EX56" s="495"/>
      <c r="EY56" s="495"/>
      <c r="EZ56" s="495"/>
      <c r="FA56" s="495"/>
      <c r="FB56" s="495"/>
      <c r="FC56" s="495"/>
      <c r="FD56" s="495"/>
      <c r="FE56" s="495"/>
      <c r="FF56" s="516"/>
      <c r="FG56" s="501"/>
      <c r="FH56" s="495"/>
      <c r="FI56" s="495"/>
      <c r="FJ56" s="495"/>
      <c r="FK56" s="495"/>
      <c r="FL56" s="495"/>
      <c r="FM56" s="495"/>
      <c r="FN56" s="495"/>
      <c r="FO56" s="495"/>
      <c r="FP56" s="495"/>
      <c r="FQ56" s="495"/>
      <c r="FR56" s="495"/>
      <c r="FS56" s="495"/>
      <c r="FT56" s="495"/>
      <c r="FU56" s="495"/>
      <c r="FV56" s="495"/>
      <c r="FW56" s="516"/>
      <c r="FX56" s="511"/>
      <c r="FY56" s="495"/>
      <c r="FZ56" s="495"/>
      <c r="GA56" s="495"/>
      <c r="GB56" s="495"/>
      <c r="GC56" s="495"/>
      <c r="GD56" s="495"/>
      <c r="GE56" s="495"/>
      <c r="GF56" s="495"/>
      <c r="GG56" s="495"/>
      <c r="GH56" s="495"/>
      <c r="GI56" s="495"/>
      <c r="GJ56" s="495"/>
      <c r="GK56" s="495"/>
      <c r="GL56" s="495"/>
      <c r="GM56" s="495"/>
      <c r="GN56" s="516"/>
      <c r="GO56" s="501"/>
      <c r="GP56" s="495"/>
      <c r="GQ56" s="495"/>
      <c r="GR56" s="495"/>
      <c r="GS56" s="495"/>
      <c r="GT56" s="495"/>
      <c r="GU56" s="495"/>
      <c r="GV56" s="495"/>
      <c r="GW56" s="495"/>
      <c r="GX56" s="495"/>
      <c r="GY56" s="495"/>
      <c r="GZ56" s="495"/>
      <c r="HA56" s="495"/>
      <c r="HB56" s="495"/>
      <c r="HC56" s="516"/>
      <c r="HD56" s="501"/>
      <c r="HE56" s="495"/>
      <c r="HF56" s="495"/>
      <c r="HG56" s="495"/>
      <c r="HH56" s="495"/>
      <c r="HI56" s="495"/>
      <c r="HJ56" s="495"/>
      <c r="HK56" s="495"/>
      <c r="HL56" s="495"/>
      <c r="HM56" s="495"/>
      <c r="HN56" s="495"/>
      <c r="HO56" s="495"/>
      <c r="HP56" s="495"/>
      <c r="HQ56" s="495"/>
      <c r="HR56" s="516"/>
      <c r="HS56" s="501"/>
      <c r="HT56" s="495"/>
      <c r="HU56" s="495"/>
      <c r="HV56" s="495"/>
      <c r="HW56" s="495"/>
      <c r="HX56" s="495"/>
      <c r="HY56" s="495"/>
      <c r="HZ56" s="495"/>
      <c r="IA56" s="495"/>
      <c r="IB56" s="495"/>
      <c r="IC56" s="495"/>
      <c r="ID56" s="495"/>
      <c r="IE56" s="495"/>
      <c r="IF56" s="495"/>
      <c r="IG56" s="516"/>
      <c r="IH56" s="501"/>
      <c r="II56" s="495"/>
      <c r="IJ56" s="495"/>
      <c r="IK56" s="495"/>
      <c r="IL56" s="495"/>
      <c r="IM56" s="495"/>
      <c r="IN56" s="495"/>
      <c r="IO56" s="495"/>
      <c r="IP56" s="495"/>
      <c r="IQ56" s="495"/>
      <c r="IR56" s="495"/>
      <c r="IS56" s="495"/>
      <c r="IT56" s="495"/>
      <c r="IU56" s="495"/>
      <c r="IV56" s="495"/>
      <c r="IW56" s="495"/>
      <c r="IX56" s="516"/>
      <c r="IY56" s="501"/>
      <c r="IZ56" s="495"/>
      <c r="JA56" s="495"/>
      <c r="JB56" s="495"/>
      <c r="JC56" s="495"/>
      <c r="JD56" s="495"/>
      <c r="JE56" s="495"/>
      <c r="JF56" s="495"/>
      <c r="JG56" s="495"/>
      <c r="JH56" s="495"/>
      <c r="JI56" s="495"/>
      <c r="JJ56" s="495"/>
      <c r="JK56" s="495"/>
      <c r="JL56" s="495"/>
      <c r="JM56" s="495"/>
      <c r="JN56" s="495"/>
      <c r="JO56" s="516"/>
      <c r="JP56" s="511"/>
      <c r="JQ56" s="495"/>
      <c r="JR56" s="495"/>
      <c r="JS56" s="495"/>
      <c r="JT56" s="495"/>
      <c r="JU56" s="495"/>
      <c r="JV56" s="495"/>
      <c r="JW56" s="495"/>
      <c r="JX56" s="495"/>
      <c r="JY56" s="495"/>
      <c r="JZ56" s="495"/>
      <c r="KA56" s="495"/>
      <c r="KB56" s="495"/>
      <c r="KC56" s="495"/>
      <c r="KD56" s="495"/>
      <c r="KE56" s="495"/>
      <c r="KF56" s="498"/>
      <c r="KI56" s="631" t="str">
        <f t="shared" si="0"/>
        <v/>
      </c>
      <c r="KJ56" s="631" t="str">
        <f t="shared" si="1"/>
        <v/>
      </c>
    </row>
    <row r="57" spans="1:296" x14ac:dyDescent="0.15">
      <c r="A57" s="497"/>
      <c r="B57" s="493"/>
      <c r="C57" s="494"/>
      <c r="D57" s="500"/>
      <c r="E57" s="501"/>
      <c r="F57" s="495"/>
      <c r="G57" s="495"/>
      <c r="H57" s="495"/>
      <c r="I57" s="495"/>
      <c r="J57" s="495"/>
      <c r="K57" s="495"/>
      <c r="L57" s="495"/>
      <c r="M57" s="495"/>
      <c r="N57" s="495"/>
      <c r="O57" s="495"/>
      <c r="P57" s="495"/>
      <c r="Q57" s="495"/>
      <c r="R57" s="495"/>
      <c r="S57" s="516"/>
      <c r="T57" s="501"/>
      <c r="U57" s="495"/>
      <c r="V57" s="495"/>
      <c r="W57" s="495"/>
      <c r="X57" s="495"/>
      <c r="Y57" s="495"/>
      <c r="Z57" s="495"/>
      <c r="AA57" s="495"/>
      <c r="AB57" s="495"/>
      <c r="AC57" s="495"/>
      <c r="AD57" s="495"/>
      <c r="AE57" s="495"/>
      <c r="AF57" s="495"/>
      <c r="AG57" s="495"/>
      <c r="AH57" s="516"/>
      <c r="AI57" s="501"/>
      <c r="AJ57" s="495"/>
      <c r="AK57" s="495"/>
      <c r="AL57" s="495"/>
      <c r="AM57" s="495"/>
      <c r="AN57" s="495"/>
      <c r="AO57" s="495"/>
      <c r="AP57" s="495"/>
      <c r="AQ57" s="495"/>
      <c r="AR57" s="495"/>
      <c r="AS57" s="495"/>
      <c r="AT57" s="495"/>
      <c r="AU57" s="495"/>
      <c r="AV57" s="495"/>
      <c r="AW57" s="516"/>
      <c r="AX57" s="501"/>
      <c r="AY57" s="495"/>
      <c r="AZ57" s="495"/>
      <c r="BA57" s="495"/>
      <c r="BB57" s="495"/>
      <c r="BC57" s="495"/>
      <c r="BD57" s="495"/>
      <c r="BE57" s="495"/>
      <c r="BF57" s="495"/>
      <c r="BG57" s="495"/>
      <c r="BH57" s="495"/>
      <c r="BI57" s="495"/>
      <c r="BJ57" s="495"/>
      <c r="BK57" s="495"/>
      <c r="BL57" s="495"/>
      <c r="BM57" s="495"/>
      <c r="BN57" s="516"/>
      <c r="BO57" s="501"/>
      <c r="BP57" s="495"/>
      <c r="BQ57" s="495"/>
      <c r="BR57" s="495"/>
      <c r="BS57" s="495"/>
      <c r="BT57" s="495"/>
      <c r="BU57" s="495"/>
      <c r="BV57" s="495"/>
      <c r="BW57" s="495"/>
      <c r="BX57" s="495"/>
      <c r="BY57" s="495"/>
      <c r="BZ57" s="495"/>
      <c r="CA57" s="495"/>
      <c r="CB57" s="495"/>
      <c r="CC57" s="495"/>
      <c r="CD57" s="495"/>
      <c r="CE57" s="516"/>
      <c r="CF57" s="511"/>
      <c r="CG57" s="495"/>
      <c r="CH57" s="495"/>
      <c r="CI57" s="495"/>
      <c r="CJ57" s="495"/>
      <c r="CK57" s="495"/>
      <c r="CL57" s="495"/>
      <c r="CM57" s="495"/>
      <c r="CN57" s="495"/>
      <c r="CO57" s="495"/>
      <c r="CP57" s="495"/>
      <c r="CQ57" s="495"/>
      <c r="CR57" s="495"/>
      <c r="CS57" s="495"/>
      <c r="CT57" s="495"/>
      <c r="CU57" s="495"/>
      <c r="CV57" s="516"/>
      <c r="CW57" s="511"/>
      <c r="CX57" s="495"/>
      <c r="CY57" s="495"/>
      <c r="CZ57" s="495"/>
      <c r="DA57" s="495"/>
      <c r="DB57" s="495"/>
      <c r="DC57" s="495"/>
      <c r="DD57" s="495"/>
      <c r="DE57" s="495"/>
      <c r="DF57" s="495"/>
      <c r="DG57" s="495"/>
      <c r="DH57" s="495"/>
      <c r="DI57" s="495"/>
      <c r="DJ57" s="495"/>
      <c r="DK57" s="516"/>
      <c r="DL57" s="501"/>
      <c r="DM57" s="495"/>
      <c r="DN57" s="495"/>
      <c r="DO57" s="495"/>
      <c r="DP57" s="495"/>
      <c r="DQ57" s="495"/>
      <c r="DR57" s="495"/>
      <c r="DS57" s="495"/>
      <c r="DT57" s="495"/>
      <c r="DU57" s="495"/>
      <c r="DV57" s="495"/>
      <c r="DW57" s="495"/>
      <c r="DX57" s="495"/>
      <c r="DY57" s="495"/>
      <c r="DZ57" s="516"/>
      <c r="EA57" s="501"/>
      <c r="EB57" s="495"/>
      <c r="EC57" s="495"/>
      <c r="ED57" s="495"/>
      <c r="EE57" s="495"/>
      <c r="EF57" s="495"/>
      <c r="EG57" s="495"/>
      <c r="EH57" s="495"/>
      <c r="EI57" s="495"/>
      <c r="EJ57" s="495"/>
      <c r="EK57" s="495"/>
      <c r="EL57" s="495"/>
      <c r="EM57" s="495"/>
      <c r="EN57" s="495"/>
      <c r="EO57" s="516"/>
      <c r="EP57" s="501"/>
      <c r="EQ57" s="495"/>
      <c r="ER57" s="495"/>
      <c r="ES57" s="495"/>
      <c r="ET57" s="495"/>
      <c r="EU57" s="495"/>
      <c r="EV57" s="495"/>
      <c r="EW57" s="495"/>
      <c r="EX57" s="495"/>
      <c r="EY57" s="495"/>
      <c r="EZ57" s="495"/>
      <c r="FA57" s="495"/>
      <c r="FB57" s="495"/>
      <c r="FC57" s="495"/>
      <c r="FD57" s="495"/>
      <c r="FE57" s="495"/>
      <c r="FF57" s="516"/>
      <c r="FG57" s="501"/>
      <c r="FH57" s="495"/>
      <c r="FI57" s="495"/>
      <c r="FJ57" s="495"/>
      <c r="FK57" s="495"/>
      <c r="FL57" s="495"/>
      <c r="FM57" s="495"/>
      <c r="FN57" s="495"/>
      <c r="FO57" s="495"/>
      <c r="FP57" s="495"/>
      <c r="FQ57" s="495"/>
      <c r="FR57" s="495"/>
      <c r="FS57" s="495"/>
      <c r="FT57" s="495"/>
      <c r="FU57" s="495"/>
      <c r="FV57" s="495"/>
      <c r="FW57" s="516"/>
      <c r="FX57" s="511"/>
      <c r="FY57" s="495"/>
      <c r="FZ57" s="495"/>
      <c r="GA57" s="495"/>
      <c r="GB57" s="495"/>
      <c r="GC57" s="495"/>
      <c r="GD57" s="495"/>
      <c r="GE57" s="495"/>
      <c r="GF57" s="495"/>
      <c r="GG57" s="495"/>
      <c r="GH57" s="495"/>
      <c r="GI57" s="495"/>
      <c r="GJ57" s="495"/>
      <c r="GK57" s="495"/>
      <c r="GL57" s="495"/>
      <c r="GM57" s="495"/>
      <c r="GN57" s="516"/>
      <c r="GO57" s="501"/>
      <c r="GP57" s="495"/>
      <c r="GQ57" s="495"/>
      <c r="GR57" s="495"/>
      <c r="GS57" s="495"/>
      <c r="GT57" s="495"/>
      <c r="GU57" s="495"/>
      <c r="GV57" s="495"/>
      <c r="GW57" s="495"/>
      <c r="GX57" s="495"/>
      <c r="GY57" s="495"/>
      <c r="GZ57" s="495"/>
      <c r="HA57" s="495"/>
      <c r="HB57" s="495"/>
      <c r="HC57" s="516"/>
      <c r="HD57" s="501"/>
      <c r="HE57" s="495"/>
      <c r="HF57" s="495"/>
      <c r="HG57" s="495"/>
      <c r="HH57" s="495"/>
      <c r="HI57" s="495"/>
      <c r="HJ57" s="495"/>
      <c r="HK57" s="495"/>
      <c r="HL57" s="495"/>
      <c r="HM57" s="495"/>
      <c r="HN57" s="495"/>
      <c r="HO57" s="495"/>
      <c r="HP57" s="495"/>
      <c r="HQ57" s="495"/>
      <c r="HR57" s="516"/>
      <c r="HS57" s="501"/>
      <c r="HT57" s="495"/>
      <c r="HU57" s="495"/>
      <c r="HV57" s="495"/>
      <c r="HW57" s="495"/>
      <c r="HX57" s="495"/>
      <c r="HY57" s="495"/>
      <c r="HZ57" s="495"/>
      <c r="IA57" s="495"/>
      <c r="IB57" s="495"/>
      <c r="IC57" s="495"/>
      <c r="ID57" s="495"/>
      <c r="IE57" s="495"/>
      <c r="IF57" s="495"/>
      <c r="IG57" s="516"/>
      <c r="IH57" s="501"/>
      <c r="II57" s="495"/>
      <c r="IJ57" s="495"/>
      <c r="IK57" s="495"/>
      <c r="IL57" s="495"/>
      <c r="IM57" s="495"/>
      <c r="IN57" s="495"/>
      <c r="IO57" s="495"/>
      <c r="IP57" s="495"/>
      <c r="IQ57" s="495"/>
      <c r="IR57" s="495"/>
      <c r="IS57" s="495"/>
      <c r="IT57" s="495"/>
      <c r="IU57" s="495"/>
      <c r="IV57" s="495"/>
      <c r="IW57" s="495"/>
      <c r="IX57" s="516"/>
      <c r="IY57" s="501"/>
      <c r="IZ57" s="495"/>
      <c r="JA57" s="495"/>
      <c r="JB57" s="495"/>
      <c r="JC57" s="495"/>
      <c r="JD57" s="495"/>
      <c r="JE57" s="495"/>
      <c r="JF57" s="495"/>
      <c r="JG57" s="495"/>
      <c r="JH57" s="495"/>
      <c r="JI57" s="495"/>
      <c r="JJ57" s="495"/>
      <c r="JK57" s="495"/>
      <c r="JL57" s="495"/>
      <c r="JM57" s="495"/>
      <c r="JN57" s="495"/>
      <c r="JO57" s="516"/>
      <c r="JP57" s="511"/>
      <c r="JQ57" s="495"/>
      <c r="JR57" s="495"/>
      <c r="JS57" s="495"/>
      <c r="JT57" s="495"/>
      <c r="JU57" s="495"/>
      <c r="JV57" s="495"/>
      <c r="JW57" s="495"/>
      <c r="JX57" s="495"/>
      <c r="JY57" s="495"/>
      <c r="JZ57" s="495"/>
      <c r="KA57" s="495"/>
      <c r="KB57" s="495"/>
      <c r="KC57" s="495"/>
      <c r="KD57" s="495"/>
      <c r="KE57" s="495"/>
      <c r="KF57" s="498"/>
      <c r="KI57" s="631" t="str">
        <f t="shared" si="0"/>
        <v/>
      </c>
      <c r="KJ57" s="631" t="str">
        <f t="shared" si="1"/>
        <v/>
      </c>
    </row>
    <row r="58" spans="1:296" x14ac:dyDescent="0.15">
      <c r="A58" s="497"/>
      <c r="B58" s="493"/>
      <c r="C58" s="494"/>
      <c r="D58" s="500"/>
      <c r="E58" s="501"/>
      <c r="F58" s="495"/>
      <c r="G58" s="495"/>
      <c r="H58" s="495"/>
      <c r="I58" s="495"/>
      <c r="J58" s="495"/>
      <c r="K58" s="495"/>
      <c r="L58" s="495"/>
      <c r="M58" s="495"/>
      <c r="N58" s="495"/>
      <c r="O58" s="495"/>
      <c r="P58" s="495"/>
      <c r="Q58" s="495"/>
      <c r="R58" s="495"/>
      <c r="S58" s="516"/>
      <c r="T58" s="501"/>
      <c r="U58" s="495"/>
      <c r="V58" s="495"/>
      <c r="W58" s="495"/>
      <c r="X58" s="495"/>
      <c r="Y58" s="495"/>
      <c r="Z58" s="495"/>
      <c r="AA58" s="495"/>
      <c r="AB58" s="495"/>
      <c r="AC58" s="495"/>
      <c r="AD58" s="495"/>
      <c r="AE58" s="495"/>
      <c r="AF58" s="495"/>
      <c r="AG58" s="495"/>
      <c r="AH58" s="516"/>
      <c r="AI58" s="501"/>
      <c r="AJ58" s="495"/>
      <c r="AK58" s="495"/>
      <c r="AL58" s="495"/>
      <c r="AM58" s="495"/>
      <c r="AN58" s="495"/>
      <c r="AO58" s="495"/>
      <c r="AP58" s="495"/>
      <c r="AQ58" s="495"/>
      <c r="AR58" s="495"/>
      <c r="AS58" s="495"/>
      <c r="AT58" s="495"/>
      <c r="AU58" s="495"/>
      <c r="AV58" s="495"/>
      <c r="AW58" s="516"/>
      <c r="AX58" s="501"/>
      <c r="AY58" s="495"/>
      <c r="AZ58" s="495"/>
      <c r="BA58" s="495"/>
      <c r="BB58" s="495"/>
      <c r="BC58" s="495"/>
      <c r="BD58" s="495"/>
      <c r="BE58" s="495"/>
      <c r="BF58" s="495"/>
      <c r="BG58" s="495"/>
      <c r="BH58" s="495"/>
      <c r="BI58" s="495"/>
      <c r="BJ58" s="495"/>
      <c r="BK58" s="495"/>
      <c r="BL58" s="495"/>
      <c r="BM58" s="495"/>
      <c r="BN58" s="516"/>
      <c r="BO58" s="501"/>
      <c r="BP58" s="495"/>
      <c r="BQ58" s="495"/>
      <c r="BR58" s="495"/>
      <c r="BS58" s="495"/>
      <c r="BT58" s="495"/>
      <c r="BU58" s="495"/>
      <c r="BV58" s="495"/>
      <c r="BW58" s="495"/>
      <c r="BX58" s="495"/>
      <c r="BY58" s="495"/>
      <c r="BZ58" s="495"/>
      <c r="CA58" s="495"/>
      <c r="CB58" s="495"/>
      <c r="CC58" s="495"/>
      <c r="CD58" s="495"/>
      <c r="CE58" s="516"/>
      <c r="CF58" s="511"/>
      <c r="CG58" s="495"/>
      <c r="CH58" s="495"/>
      <c r="CI58" s="495"/>
      <c r="CJ58" s="495"/>
      <c r="CK58" s="495"/>
      <c r="CL58" s="495"/>
      <c r="CM58" s="495"/>
      <c r="CN58" s="495"/>
      <c r="CO58" s="495"/>
      <c r="CP58" s="495"/>
      <c r="CQ58" s="495"/>
      <c r="CR58" s="495"/>
      <c r="CS58" s="495"/>
      <c r="CT58" s="495"/>
      <c r="CU58" s="495"/>
      <c r="CV58" s="516"/>
      <c r="CW58" s="511"/>
      <c r="CX58" s="495"/>
      <c r="CY58" s="495"/>
      <c r="CZ58" s="495"/>
      <c r="DA58" s="495"/>
      <c r="DB58" s="495"/>
      <c r="DC58" s="495"/>
      <c r="DD58" s="495"/>
      <c r="DE58" s="495"/>
      <c r="DF58" s="495"/>
      <c r="DG58" s="495"/>
      <c r="DH58" s="495"/>
      <c r="DI58" s="495"/>
      <c r="DJ58" s="495"/>
      <c r="DK58" s="516"/>
      <c r="DL58" s="501"/>
      <c r="DM58" s="495"/>
      <c r="DN58" s="495"/>
      <c r="DO58" s="495"/>
      <c r="DP58" s="495"/>
      <c r="DQ58" s="495"/>
      <c r="DR58" s="495"/>
      <c r="DS58" s="495"/>
      <c r="DT58" s="495"/>
      <c r="DU58" s="495"/>
      <c r="DV58" s="495"/>
      <c r="DW58" s="495"/>
      <c r="DX58" s="495"/>
      <c r="DY58" s="495"/>
      <c r="DZ58" s="516"/>
      <c r="EA58" s="501"/>
      <c r="EB58" s="495"/>
      <c r="EC58" s="495"/>
      <c r="ED58" s="495"/>
      <c r="EE58" s="495"/>
      <c r="EF58" s="495"/>
      <c r="EG58" s="495"/>
      <c r="EH58" s="495"/>
      <c r="EI58" s="495"/>
      <c r="EJ58" s="495"/>
      <c r="EK58" s="495"/>
      <c r="EL58" s="495"/>
      <c r="EM58" s="495"/>
      <c r="EN58" s="495"/>
      <c r="EO58" s="516"/>
      <c r="EP58" s="501"/>
      <c r="EQ58" s="495"/>
      <c r="ER58" s="495"/>
      <c r="ES58" s="495"/>
      <c r="ET58" s="495"/>
      <c r="EU58" s="495"/>
      <c r="EV58" s="495"/>
      <c r="EW58" s="495"/>
      <c r="EX58" s="495"/>
      <c r="EY58" s="495"/>
      <c r="EZ58" s="495"/>
      <c r="FA58" s="495"/>
      <c r="FB58" s="495"/>
      <c r="FC58" s="495"/>
      <c r="FD58" s="495"/>
      <c r="FE58" s="495"/>
      <c r="FF58" s="516"/>
      <c r="FG58" s="501"/>
      <c r="FH58" s="495"/>
      <c r="FI58" s="495"/>
      <c r="FJ58" s="495"/>
      <c r="FK58" s="495"/>
      <c r="FL58" s="495"/>
      <c r="FM58" s="495"/>
      <c r="FN58" s="495"/>
      <c r="FO58" s="495"/>
      <c r="FP58" s="495"/>
      <c r="FQ58" s="495"/>
      <c r="FR58" s="495"/>
      <c r="FS58" s="495"/>
      <c r="FT58" s="495"/>
      <c r="FU58" s="495"/>
      <c r="FV58" s="495"/>
      <c r="FW58" s="516"/>
      <c r="FX58" s="511"/>
      <c r="FY58" s="495"/>
      <c r="FZ58" s="495"/>
      <c r="GA58" s="495"/>
      <c r="GB58" s="495"/>
      <c r="GC58" s="495"/>
      <c r="GD58" s="495"/>
      <c r="GE58" s="495"/>
      <c r="GF58" s="495"/>
      <c r="GG58" s="495"/>
      <c r="GH58" s="495"/>
      <c r="GI58" s="495"/>
      <c r="GJ58" s="495"/>
      <c r="GK58" s="495"/>
      <c r="GL58" s="495"/>
      <c r="GM58" s="495"/>
      <c r="GN58" s="516"/>
      <c r="GO58" s="501"/>
      <c r="GP58" s="495"/>
      <c r="GQ58" s="495"/>
      <c r="GR58" s="495"/>
      <c r="GS58" s="495"/>
      <c r="GT58" s="495"/>
      <c r="GU58" s="495"/>
      <c r="GV58" s="495"/>
      <c r="GW58" s="495"/>
      <c r="GX58" s="495"/>
      <c r="GY58" s="495"/>
      <c r="GZ58" s="495"/>
      <c r="HA58" s="495"/>
      <c r="HB58" s="495"/>
      <c r="HC58" s="516"/>
      <c r="HD58" s="501"/>
      <c r="HE58" s="495"/>
      <c r="HF58" s="495"/>
      <c r="HG58" s="495"/>
      <c r="HH58" s="495"/>
      <c r="HI58" s="495"/>
      <c r="HJ58" s="495"/>
      <c r="HK58" s="495"/>
      <c r="HL58" s="495"/>
      <c r="HM58" s="495"/>
      <c r="HN58" s="495"/>
      <c r="HO58" s="495"/>
      <c r="HP58" s="495"/>
      <c r="HQ58" s="495"/>
      <c r="HR58" s="516"/>
      <c r="HS58" s="501"/>
      <c r="HT58" s="495"/>
      <c r="HU58" s="495"/>
      <c r="HV58" s="495"/>
      <c r="HW58" s="495"/>
      <c r="HX58" s="495"/>
      <c r="HY58" s="495"/>
      <c r="HZ58" s="495"/>
      <c r="IA58" s="495"/>
      <c r="IB58" s="495"/>
      <c r="IC58" s="495"/>
      <c r="ID58" s="495"/>
      <c r="IE58" s="495"/>
      <c r="IF58" s="495"/>
      <c r="IG58" s="516"/>
      <c r="IH58" s="501"/>
      <c r="II58" s="495"/>
      <c r="IJ58" s="495"/>
      <c r="IK58" s="495"/>
      <c r="IL58" s="495"/>
      <c r="IM58" s="495"/>
      <c r="IN58" s="495"/>
      <c r="IO58" s="495"/>
      <c r="IP58" s="495"/>
      <c r="IQ58" s="495"/>
      <c r="IR58" s="495"/>
      <c r="IS58" s="495"/>
      <c r="IT58" s="495"/>
      <c r="IU58" s="495"/>
      <c r="IV58" s="495"/>
      <c r="IW58" s="495"/>
      <c r="IX58" s="516"/>
      <c r="IY58" s="501"/>
      <c r="IZ58" s="495"/>
      <c r="JA58" s="495"/>
      <c r="JB58" s="495"/>
      <c r="JC58" s="495"/>
      <c r="JD58" s="495"/>
      <c r="JE58" s="495"/>
      <c r="JF58" s="495"/>
      <c r="JG58" s="495"/>
      <c r="JH58" s="495"/>
      <c r="JI58" s="495"/>
      <c r="JJ58" s="495"/>
      <c r="JK58" s="495"/>
      <c r="JL58" s="495"/>
      <c r="JM58" s="495"/>
      <c r="JN58" s="495"/>
      <c r="JO58" s="516"/>
      <c r="JP58" s="511"/>
      <c r="JQ58" s="495"/>
      <c r="JR58" s="495"/>
      <c r="JS58" s="495"/>
      <c r="JT58" s="495"/>
      <c r="JU58" s="495"/>
      <c r="JV58" s="495"/>
      <c r="JW58" s="495"/>
      <c r="JX58" s="495"/>
      <c r="JY58" s="495"/>
      <c r="JZ58" s="495"/>
      <c r="KA58" s="495"/>
      <c r="KB58" s="495"/>
      <c r="KC58" s="495"/>
      <c r="KD58" s="495"/>
      <c r="KE58" s="495"/>
      <c r="KF58" s="498"/>
      <c r="KI58" s="631" t="str">
        <f t="shared" si="0"/>
        <v/>
      </c>
      <c r="KJ58" s="631" t="str">
        <f t="shared" si="1"/>
        <v/>
      </c>
    </row>
    <row r="59" spans="1:296" x14ac:dyDescent="0.15">
      <c r="A59" s="497"/>
      <c r="B59" s="493"/>
      <c r="C59" s="494"/>
      <c r="D59" s="500"/>
      <c r="E59" s="501"/>
      <c r="F59" s="495"/>
      <c r="G59" s="495"/>
      <c r="H59" s="495"/>
      <c r="I59" s="495"/>
      <c r="J59" s="495"/>
      <c r="K59" s="495"/>
      <c r="L59" s="495"/>
      <c r="M59" s="495"/>
      <c r="N59" s="495"/>
      <c r="O59" s="495"/>
      <c r="P59" s="495"/>
      <c r="Q59" s="495"/>
      <c r="R59" s="495"/>
      <c r="S59" s="516"/>
      <c r="T59" s="501"/>
      <c r="U59" s="495"/>
      <c r="V59" s="495"/>
      <c r="W59" s="495"/>
      <c r="X59" s="495"/>
      <c r="Y59" s="495"/>
      <c r="Z59" s="495"/>
      <c r="AA59" s="495"/>
      <c r="AB59" s="495"/>
      <c r="AC59" s="495"/>
      <c r="AD59" s="495"/>
      <c r="AE59" s="495"/>
      <c r="AF59" s="495"/>
      <c r="AG59" s="495"/>
      <c r="AH59" s="516"/>
      <c r="AI59" s="501"/>
      <c r="AJ59" s="495"/>
      <c r="AK59" s="495"/>
      <c r="AL59" s="495"/>
      <c r="AM59" s="495"/>
      <c r="AN59" s="495"/>
      <c r="AO59" s="495"/>
      <c r="AP59" s="495"/>
      <c r="AQ59" s="495"/>
      <c r="AR59" s="495"/>
      <c r="AS59" s="495"/>
      <c r="AT59" s="495"/>
      <c r="AU59" s="495"/>
      <c r="AV59" s="495"/>
      <c r="AW59" s="516"/>
      <c r="AX59" s="501"/>
      <c r="AY59" s="495"/>
      <c r="AZ59" s="495"/>
      <c r="BA59" s="495"/>
      <c r="BB59" s="495"/>
      <c r="BC59" s="495"/>
      <c r="BD59" s="495"/>
      <c r="BE59" s="495"/>
      <c r="BF59" s="495"/>
      <c r="BG59" s="495"/>
      <c r="BH59" s="495"/>
      <c r="BI59" s="495"/>
      <c r="BJ59" s="495"/>
      <c r="BK59" s="495"/>
      <c r="BL59" s="495"/>
      <c r="BM59" s="495"/>
      <c r="BN59" s="516"/>
      <c r="BO59" s="501"/>
      <c r="BP59" s="495"/>
      <c r="BQ59" s="495"/>
      <c r="BR59" s="495"/>
      <c r="BS59" s="495"/>
      <c r="BT59" s="495"/>
      <c r="BU59" s="495"/>
      <c r="BV59" s="495"/>
      <c r="BW59" s="495"/>
      <c r="BX59" s="495"/>
      <c r="BY59" s="495"/>
      <c r="BZ59" s="495"/>
      <c r="CA59" s="495"/>
      <c r="CB59" s="495"/>
      <c r="CC59" s="495"/>
      <c r="CD59" s="495"/>
      <c r="CE59" s="516"/>
      <c r="CF59" s="511"/>
      <c r="CG59" s="495"/>
      <c r="CH59" s="495"/>
      <c r="CI59" s="495"/>
      <c r="CJ59" s="495"/>
      <c r="CK59" s="495"/>
      <c r="CL59" s="495"/>
      <c r="CM59" s="495"/>
      <c r="CN59" s="495"/>
      <c r="CO59" s="495"/>
      <c r="CP59" s="495"/>
      <c r="CQ59" s="495"/>
      <c r="CR59" s="495"/>
      <c r="CS59" s="495"/>
      <c r="CT59" s="495"/>
      <c r="CU59" s="495"/>
      <c r="CV59" s="516"/>
      <c r="CW59" s="511"/>
      <c r="CX59" s="495"/>
      <c r="CY59" s="495"/>
      <c r="CZ59" s="495"/>
      <c r="DA59" s="495"/>
      <c r="DB59" s="495"/>
      <c r="DC59" s="495"/>
      <c r="DD59" s="495"/>
      <c r="DE59" s="495"/>
      <c r="DF59" s="495"/>
      <c r="DG59" s="495"/>
      <c r="DH59" s="495"/>
      <c r="DI59" s="495"/>
      <c r="DJ59" s="495"/>
      <c r="DK59" s="516"/>
      <c r="DL59" s="501"/>
      <c r="DM59" s="495"/>
      <c r="DN59" s="495"/>
      <c r="DO59" s="495"/>
      <c r="DP59" s="495"/>
      <c r="DQ59" s="495"/>
      <c r="DR59" s="495"/>
      <c r="DS59" s="495"/>
      <c r="DT59" s="495"/>
      <c r="DU59" s="495"/>
      <c r="DV59" s="495"/>
      <c r="DW59" s="495"/>
      <c r="DX59" s="495"/>
      <c r="DY59" s="495"/>
      <c r="DZ59" s="516"/>
      <c r="EA59" s="501"/>
      <c r="EB59" s="495"/>
      <c r="EC59" s="495"/>
      <c r="ED59" s="495"/>
      <c r="EE59" s="495"/>
      <c r="EF59" s="495"/>
      <c r="EG59" s="495"/>
      <c r="EH59" s="495"/>
      <c r="EI59" s="495"/>
      <c r="EJ59" s="495"/>
      <c r="EK59" s="495"/>
      <c r="EL59" s="495"/>
      <c r="EM59" s="495"/>
      <c r="EN59" s="495"/>
      <c r="EO59" s="516"/>
      <c r="EP59" s="501"/>
      <c r="EQ59" s="495"/>
      <c r="ER59" s="495"/>
      <c r="ES59" s="495"/>
      <c r="ET59" s="495"/>
      <c r="EU59" s="495"/>
      <c r="EV59" s="495"/>
      <c r="EW59" s="495"/>
      <c r="EX59" s="495"/>
      <c r="EY59" s="495"/>
      <c r="EZ59" s="495"/>
      <c r="FA59" s="495"/>
      <c r="FB59" s="495"/>
      <c r="FC59" s="495"/>
      <c r="FD59" s="495"/>
      <c r="FE59" s="495"/>
      <c r="FF59" s="516"/>
      <c r="FG59" s="501"/>
      <c r="FH59" s="495"/>
      <c r="FI59" s="495"/>
      <c r="FJ59" s="495"/>
      <c r="FK59" s="495"/>
      <c r="FL59" s="495"/>
      <c r="FM59" s="495"/>
      <c r="FN59" s="495"/>
      <c r="FO59" s="495"/>
      <c r="FP59" s="495"/>
      <c r="FQ59" s="495"/>
      <c r="FR59" s="495"/>
      <c r="FS59" s="495"/>
      <c r="FT59" s="495"/>
      <c r="FU59" s="495"/>
      <c r="FV59" s="495"/>
      <c r="FW59" s="516"/>
      <c r="FX59" s="511"/>
      <c r="FY59" s="495"/>
      <c r="FZ59" s="495"/>
      <c r="GA59" s="495"/>
      <c r="GB59" s="495"/>
      <c r="GC59" s="495"/>
      <c r="GD59" s="495"/>
      <c r="GE59" s="495"/>
      <c r="GF59" s="495"/>
      <c r="GG59" s="495"/>
      <c r="GH59" s="495"/>
      <c r="GI59" s="495"/>
      <c r="GJ59" s="495"/>
      <c r="GK59" s="495"/>
      <c r="GL59" s="495"/>
      <c r="GM59" s="495"/>
      <c r="GN59" s="516"/>
      <c r="GO59" s="501"/>
      <c r="GP59" s="495"/>
      <c r="GQ59" s="495"/>
      <c r="GR59" s="495"/>
      <c r="GS59" s="495"/>
      <c r="GT59" s="495"/>
      <c r="GU59" s="495"/>
      <c r="GV59" s="495"/>
      <c r="GW59" s="495"/>
      <c r="GX59" s="495"/>
      <c r="GY59" s="495"/>
      <c r="GZ59" s="495"/>
      <c r="HA59" s="495"/>
      <c r="HB59" s="495"/>
      <c r="HC59" s="516"/>
      <c r="HD59" s="501"/>
      <c r="HE59" s="495"/>
      <c r="HF59" s="495"/>
      <c r="HG59" s="495"/>
      <c r="HH59" s="495"/>
      <c r="HI59" s="495"/>
      <c r="HJ59" s="495"/>
      <c r="HK59" s="495"/>
      <c r="HL59" s="495"/>
      <c r="HM59" s="495"/>
      <c r="HN59" s="495"/>
      <c r="HO59" s="495"/>
      <c r="HP59" s="495"/>
      <c r="HQ59" s="495"/>
      <c r="HR59" s="516"/>
      <c r="HS59" s="501"/>
      <c r="HT59" s="495"/>
      <c r="HU59" s="495"/>
      <c r="HV59" s="495"/>
      <c r="HW59" s="495"/>
      <c r="HX59" s="495"/>
      <c r="HY59" s="495"/>
      <c r="HZ59" s="495"/>
      <c r="IA59" s="495"/>
      <c r="IB59" s="495"/>
      <c r="IC59" s="495"/>
      <c r="ID59" s="495"/>
      <c r="IE59" s="495"/>
      <c r="IF59" s="495"/>
      <c r="IG59" s="516"/>
      <c r="IH59" s="501"/>
      <c r="II59" s="495"/>
      <c r="IJ59" s="495"/>
      <c r="IK59" s="495"/>
      <c r="IL59" s="495"/>
      <c r="IM59" s="495"/>
      <c r="IN59" s="495"/>
      <c r="IO59" s="495"/>
      <c r="IP59" s="495"/>
      <c r="IQ59" s="495"/>
      <c r="IR59" s="495"/>
      <c r="IS59" s="495"/>
      <c r="IT59" s="495"/>
      <c r="IU59" s="495"/>
      <c r="IV59" s="495"/>
      <c r="IW59" s="495"/>
      <c r="IX59" s="516"/>
      <c r="IY59" s="501"/>
      <c r="IZ59" s="495"/>
      <c r="JA59" s="495"/>
      <c r="JB59" s="495"/>
      <c r="JC59" s="495"/>
      <c r="JD59" s="495"/>
      <c r="JE59" s="495"/>
      <c r="JF59" s="495"/>
      <c r="JG59" s="495"/>
      <c r="JH59" s="495"/>
      <c r="JI59" s="495"/>
      <c r="JJ59" s="495"/>
      <c r="JK59" s="495"/>
      <c r="JL59" s="495"/>
      <c r="JM59" s="495"/>
      <c r="JN59" s="495"/>
      <c r="JO59" s="516"/>
      <c r="JP59" s="511"/>
      <c r="JQ59" s="495"/>
      <c r="JR59" s="495"/>
      <c r="JS59" s="495"/>
      <c r="JT59" s="495"/>
      <c r="JU59" s="495"/>
      <c r="JV59" s="495"/>
      <c r="JW59" s="495"/>
      <c r="JX59" s="495"/>
      <c r="JY59" s="495"/>
      <c r="JZ59" s="495"/>
      <c r="KA59" s="495"/>
      <c r="KB59" s="495"/>
      <c r="KC59" s="495"/>
      <c r="KD59" s="495"/>
      <c r="KE59" s="495"/>
      <c r="KF59" s="498"/>
      <c r="KI59" s="631" t="str">
        <f t="shared" si="0"/>
        <v/>
      </c>
      <c r="KJ59" s="631" t="str">
        <f t="shared" si="1"/>
        <v/>
      </c>
    </row>
    <row r="60" spans="1:296" x14ac:dyDescent="0.15">
      <c r="A60" s="497"/>
      <c r="B60" s="493"/>
      <c r="C60" s="494"/>
      <c r="D60" s="500"/>
      <c r="E60" s="501"/>
      <c r="F60" s="495"/>
      <c r="G60" s="495"/>
      <c r="H60" s="495"/>
      <c r="I60" s="495"/>
      <c r="J60" s="495"/>
      <c r="K60" s="495"/>
      <c r="L60" s="495"/>
      <c r="M60" s="495"/>
      <c r="N60" s="495"/>
      <c r="O60" s="495"/>
      <c r="P60" s="495"/>
      <c r="Q60" s="495"/>
      <c r="R60" s="495"/>
      <c r="S60" s="516"/>
      <c r="T60" s="501"/>
      <c r="U60" s="495"/>
      <c r="V60" s="495"/>
      <c r="W60" s="495"/>
      <c r="X60" s="495"/>
      <c r="Y60" s="495"/>
      <c r="Z60" s="495"/>
      <c r="AA60" s="495"/>
      <c r="AB60" s="495"/>
      <c r="AC60" s="495"/>
      <c r="AD60" s="495"/>
      <c r="AE60" s="495"/>
      <c r="AF60" s="495"/>
      <c r="AG60" s="495"/>
      <c r="AH60" s="516"/>
      <c r="AI60" s="501"/>
      <c r="AJ60" s="495"/>
      <c r="AK60" s="495"/>
      <c r="AL60" s="495"/>
      <c r="AM60" s="495"/>
      <c r="AN60" s="495"/>
      <c r="AO60" s="495"/>
      <c r="AP60" s="495"/>
      <c r="AQ60" s="495"/>
      <c r="AR60" s="495"/>
      <c r="AS60" s="495"/>
      <c r="AT60" s="495"/>
      <c r="AU60" s="495"/>
      <c r="AV60" s="495"/>
      <c r="AW60" s="516"/>
      <c r="AX60" s="501"/>
      <c r="AY60" s="495"/>
      <c r="AZ60" s="495"/>
      <c r="BA60" s="495"/>
      <c r="BB60" s="495"/>
      <c r="BC60" s="495"/>
      <c r="BD60" s="495"/>
      <c r="BE60" s="495"/>
      <c r="BF60" s="495"/>
      <c r="BG60" s="495"/>
      <c r="BH60" s="495"/>
      <c r="BI60" s="495"/>
      <c r="BJ60" s="495"/>
      <c r="BK60" s="495"/>
      <c r="BL60" s="495"/>
      <c r="BM60" s="495"/>
      <c r="BN60" s="516"/>
      <c r="BO60" s="501"/>
      <c r="BP60" s="495"/>
      <c r="BQ60" s="495"/>
      <c r="BR60" s="495"/>
      <c r="BS60" s="495"/>
      <c r="BT60" s="495"/>
      <c r="BU60" s="495"/>
      <c r="BV60" s="495"/>
      <c r="BW60" s="495"/>
      <c r="BX60" s="495"/>
      <c r="BY60" s="495"/>
      <c r="BZ60" s="495"/>
      <c r="CA60" s="495"/>
      <c r="CB60" s="495"/>
      <c r="CC60" s="495"/>
      <c r="CD60" s="495"/>
      <c r="CE60" s="516"/>
      <c r="CF60" s="511"/>
      <c r="CG60" s="495"/>
      <c r="CH60" s="495"/>
      <c r="CI60" s="495"/>
      <c r="CJ60" s="495"/>
      <c r="CK60" s="495"/>
      <c r="CL60" s="495"/>
      <c r="CM60" s="495"/>
      <c r="CN60" s="495"/>
      <c r="CO60" s="495"/>
      <c r="CP60" s="495"/>
      <c r="CQ60" s="495"/>
      <c r="CR60" s="495"/>
      <c r="CS60" s="495"/>
      <c r="CT60" s="495"/>
      <c r="CU60" s="495"/>
      <c r="CV60" s="516"/>
      <c r="CW60" s="511"/>
      <c r="CX60" s="495"/>
      <c r="CY60" s="495"/>
      <c r="CZ60" s="495"/>
      <c r="DA60" s="495"/>
      <c r="DB60" s="495"/>
      <c r="DC60" s="495"/>
      <c r="DD60" s="495"/>
      <c r="DE60" s="495"/>
      <c r="DF60" s="495"/>
      <c r="DG60" s="495"/>
      <c r="DH60" s="495"/>
      <c r="DI60" s="495"/>
      <c r="DJ60" s="495"/>
      <c r="DK60" s="516"/>
      <c r="DL60" s="501"/>
      <c r="DM60" s="495"/>
      <c r="DN60" s="495"/>
      <c r="DO60" s="495"/>
      <c r="DP60" s="495"/>
      <c r="DQ60" s="495"/>
      <c r="DR60" s="495"/>
      <c r="DS60" s="495"/>
      <c r="DT60" s="495"/>
      <c r="DU60" s="495"/>
      <c r="DV60" s="495"/>
      <c r="DW60" s="495"/>
      <c r="DX60" s="495"/>
      <c r="DY60" s="495"/>
      <c r="DZ60" s="516"/>
      <c r="EA60" s="501"/>
      <c r="EB60" s="495"/>
      <c r="EC60" s="495"/>
      <c r="ED60" s="495"/>
      <c r="EE60" s="495"/>
      <c r="EF60" s="495"/>
      <c r="EG60" s="495"/>
      <c r="EH60" s="495"/>
      <c r="EI60" s="495"/>
      <c r="EJ60" s="495"/>
      <c r="EK60" s="495"/>
      <c r="EL60" s="495"/>
      <c r="EM60" s="495"/>
      <c r="EN60" s="495"/>
      <c r="EO60" s="516"/>
      <c r="EP60" s="501"/>
      <c r="EQ60" s="495"/>
      <c r="ER60" s="495"/>
      <c r="ES60" s="495"/>
      <c r="ET60" s="495"/>
      <c r="EU60" s="495"/>
      <c r="EV60" s="495"/>
      <c r="EW60" s="495"/>
      <c r="EX60" s="495"/>
      <c r="EY60" s="495"/>
      <c r="EZ60" s="495"/>
      <c r="FA60" s="495"/>
      <c r="FB60" s="495"/>
      <c r="FC60" s="495"/>
      <c r="FD60" s="495"/>
      <c r="FE60" s="495"/>
      <c r="FF60" s="516"/>
      <c r="FG60" s="501"/>
      <c r="FH60" s="495"/>
      <c r="FI60" s="495"/>
      <c r="FJ60" s="495"/>
      <c r="FK60" s="495"/>
      <c r="FL60" s="495"/>
      <c r="FM60" s="495"/>
      <c r="FN60" s="495"/>
      <c r="FO60" s="495"/>
      <c r="FP60" s="495"/>
      <c r="FQ60" s="495"/>
      <c r="FR60" s="495"/>
      <c r="FS60" s="495"/>
      <c r="FT60" s="495"/>
      <c r="FU60" s="495"/>
      <c r="FV60" s="495"/>
      <c r="FW60" s="516"/>
      <c r="FX60" s="511"/>
      <c r="FY60" s="495"/>
      <c r="FZ60" s="495"/>
      <c r="GA60" s="495"/>
      <c r="GB60" s="495"/>
      <c r="GC60" s="495"/>
      <c r="GD60" s="495"/>
      <c r="GE60" s="495"/>
      <c r="GF60" s="495"/>
      <c r="GG60" s="495"/>
      <c r="GH60" s="495"/>
      <c r="GI60" s="495"/>
      <c r="GJ60" s="495"/>
      <c r="GK60" s="495"/>
      <c r="GL60" s="495"/>
      <c r="GM60" s="495"/>
      <c r="GN60" s="516"/>
      <c r="GO60" s="501"/>
      <c r="GP60" s="495"/>
      <c r="GQ60" s="495"/>
      <c r="GR60" s="495"/>
      <c r="GS60" s="495"/>
      <c r="GT60" s="495"/>
      <c r="GU60" s="495"/>
      <c r="GV60" s="495"/>
      <c r="GW60" s="495"/>
      <c r="GX60" s="495"/>
      <c r="GY60" s="495"/>
      <c r="GZ60" s="495"/>
      <c r="HA60" s="495"/>
      <c r="HB60" s="495"/>
      <c r="HC60" s="516"/>
      <c r="HD60" s="501"/>
      <c r="HE60" s="495"/>
      <c r="HF60" s="495"/>
      <c r="HG60" s="495"/>
      <c r="HH60" s="495"/>
      <c r="HI60" s="495"/>
      <c r="HJ60" s="495"/>
      <c r="HK60" s="495"/>
      <c r="HL60" s="495"/>
      <c r="HM60" s="495"/>
      <c r="HN60" s="495"/>
      <c r="HO60" s="495"/>
      <c r="HP60" s="495"/>
      <c r="HQ60" s="495"/>
      <c r="HR60" s="516"/>
      <c r="HS60" s="501"/>
      <c r="HT60" s="495"/>
      <c r="HU60" s="495"/>
      <c r="HV60" s="495"/>
      <c r="HW60" s="495"/>
      <c r="HX60" s="495"/>
      <c r="HY60" s="495"/>
      <c r="HZ60" s="495"/>
      <c r="IA60" s="495"/>
      <c r="IB60" s="495"/>
      <c r="IC60" s="495"/>
      <c r="ID60" s="495"/>
      <c r="IE60" s="495"/>
      <c r="IF60" s="495"/>
      <c r="IG60" s="516"/>
      <c r="IH60" s="501"/>
      <c r="II60" s="495"/>
      <c r="IJ60" s="495"/>
      <c r="IK60" s="495"/>
      <c r="IL60" s="495"/>
      <c r="IM60" s="495"/>
      <c r="IN60" s="495"/>
      <c r="IO60" s="495"/>
      <c r="IP60" s="495"/>
      <c r="IQ60" s="495"/>
      <c r="IR60" s="495"/>
      <c r="IS60" s="495"/>
      <c r="IT60" s="495"/>
      <c r="IU60" s="495"/>
      <c r="IV60" s="495"/>
      <c r="IW60" s="495"/>
      <c r="IX60" s="516"/>
      <c r="IY60" s="501"/>
      <c r="IZ60" s="495"/>
      <c r="JA60" s="495"/>
      <c r="JB60" s="495"/>
      <c r="JC60" s="495"/>
      <c r="JD60" s="495"/>
      <c r="JE60" s="495"/>
      <c r="JF60" s="495"/>
      <c r="JG60" s="495"/>
      <c r="JH60" s="495"/>
      <c r="JI60" s="495"/>
      <c r="JJ60" s="495"/>
      <c r="JK60" s="495"/>
      <c r="JL60" s="495"/>
      <c r="JM60" s="495"/>
      <c r="JN60" s="495"/>
      <c r="JO60" s="516"/>
      <c r="JP60" s="511"/>
      <c r="JQ60" s="495"/>
      <c r="JR60" s="495"/>
      <c r="JS60" s="495"/>
      <c r="JT60" s="495"/>
      <c r="JU60" s="495"/>
      <c r="JV60" s="495"/>
      <c r="JW60" s="495"/>
      <c r="JX60" s="495"/>
      <c r="JY60" s="495"/>
      <c r="JZ60" s="495"/>
      <c r="KA60" s="495"/>
      <c r="KB60" s="495"/>
      <c r="KC60" s="495"/>
      <c r="KD60" s="495"/>
      <c r="KE60" s="495"/>
      <c r="KF60" s="498"/>
      <c r="KI60" s="631" t="str">
        <f t="shared" si="0"/>
        <v/>
      </c>
      <c r="KJ60" s="631" t="str">
        <f t="shared" si="1"/>
        <v/>
      </c>
    </row>
    <row r="61" spans="1:296" x14ac:dyDescent="0.15">
      <c r="A61" s="497"/>
      <c r="B61" s="493"/>
      <c r="C61" s="494"/>
      <c r="D61" s="500"/>
      <c r="E61" s="501"/>
      <c r="F61" s="495"/>
      <c r="G61" s="495"/>
      <c r="H61" s="495"/>
      <c r="I61" s="495"/>
      <c r="J61" s="495"/>
      <c r="K61" s="495"/>
      <c r="L61" s="495"/>
      <c r="M61" s="495"/>
      <c r="N61" s="495"/>
      <c r="O61" s="495"/>
      <c r="P61" s="495"/>
      <c r="Q61" s="495"/>
      <c r="R61" s="495"/>
      <c r="S61" s="516"/>
      <c r="T61" s="501"/>
      <c r="U61" s="495"/>
      <c r="V61" s="495"/>
      <c r="W61" s="495"/>
      <c r="X61" s="495"/>
      <c r="Y61" s="495"/>
      <c r="Z61" s="495"/>
      <c r="AA61" s="495"/>
      <c r="AB61" s="495"/>
      <c r="AC61" s="495"/>
      <c r="AD61" s="495"/>
      <c r="AE61" s="495"/>
      <c r="AF61" s="495"/>
      <c r="AG61" s="495"/>
      <c r="AH61" s="516"/>
      <c r="AI61" s="501"/>
      <c r="AJ61" s="495"/>
      <c r="AK61" s="495"/>
      <c r="AL61" s="495"/>
      <c r="AM61" s="495"/>
      <c r="AN61" s="495"/>
      <c r="AO61" s="495"/>
      <c r="AP61" s="495"/>
      <c r="AQ61" s="495"/>
      <c r="AR61" s="495"/>
      <c r="AS61" s="495"/>
      <c r="AT61" s="495"/>
      <c r="AU61" s="495"/>
      <c r="AV61" s="495"/>
      <c r="AW61" s="516"/>
      <c r="AX61" s="501"/>
      <c r="AY61" s="495"/>
      <c r="AZ61" s="495"/>
      <c r="BA61" s="495"/>
      <c r="BB61" s="495"/>
      <c r="BC61" s="495"/>
      <c r="BD61" s="495"/>
      <c r="BE61" s="495"/>
      <c r="BF61" s="495"/>
      <c r="BG61" s="495"/>
      <c r="BH61" s="495"/>
      <c r="BI61" s="495"/>
      <c r="BJ61" s="495"/>
      <c r="BK61" s="495"/>
      <c r="BL61" s="495"/>
      <c r="BM61" s="495"/>
      <c r="BN61" s="516"/>
      <c r="BO61" s="501"/>
      <c r="BP61" s="495"/>
      <c r="BQ61" s="495"/>
      <c r="BR61" s="495"/>
      <c r="BS61" s="495"/>
      <c r="BT61" s="495"/>
      <c r="BU61" s="495"/>
      <c r="BV61" s="495"/>
      <c r="BW61" s="495"/>
      <c r="BX61" s="495"/>
      <c r="BY61" s="495"/>
      <c r="BZ61" s="495"/>
      <c r="CA61" s="495"/>
      <c r="CB61" s="495"/>
      <c r="CC61" s="495"/>
      <c r="CD61" s="495"/>
      <c r="CE61" s="516"/>
      <c r="CF61" s="511"/>
      <c r="CG61" s="495"/>
      <c r="CH61" s="495"/>
      <c r="CI61" s="495"/>
      <c r="CJ61" s="495"/>
      <c r="CK61" s="495"/>
      <c r="CL61" s="495"/>
      <c r="CM61" s="495"/>
      <c r="CN61" s="495"/>
      <c r="CO61" s="495"/>
      <c r="CP61" s="495"/>
      <c r="CQ61" s="495"/>
      <c r="CR61" s="495"/>
      <c r="CS61" s="495"/>
      <c r="CT61" s="495"/>
      <c r="CU61" s="495"/>
      <c r="CV61" s="516"/>
      <c r="CW61" s="511"/>
      <c r="CX61" s="495"/>
      <c r="CY61" s="495"/>
      <c r="CZ61" s="495"/>
      <c r="DA61" s="495"/>
      <c r="DB61" s="495"/>
      <c r="DC61" s="495"/>
      <c r="DD61" s="495"/>
      <c r="DE61" s="495"/>
      <c r="DF61" s="495"/>
      <c r="DG61" s="495"/>
      <c r="DH61" s="495"/>
      <c r="DI61" s="495"/>
      <c r="DJ61" s="495"/>
      <c r="DK61" s="516"/>
      <c r="DL61" s="501"/>
      <c r="DM61" s="495"/>
      <c r="DN61" s="495"/>
      <c r="DO61" s="495"/>
      <c r="DP61" s="495"/>
      <c r="DQ61" s="495"/>
      <c r="DR61" s="495"/>
      <c r="DS61" s="495"/>
      <c r="DT61" s="495"/>
      <c r="DU61" s="495"/>
      <c r="DV61" s="495"/>
      <c r="DW61" s="495"/>
      <c r="DX61" s="495"/>
      <c r="DY61" s="495"/>
      <c r="DZ61" s="516"/>
      <c r="EA61" s="501"/>
      <c r="EB61" s="495"/>
      <c r="EC61" s="495"/>
      <c r="ED61" s="495"/>
      <c r="EE61" s="495"/>
      <c r="EF61" s="495"/>
      <c r="EG61" s="495"/>
      <c r="EH61" s="495"/>
      <c r="EI61" s="495"/>
      <c r="EJ61" s="495"/>
      <c r="EK61" s="495"/>
      <c r="EL61" s="495"/>
      <c r="EM61" s="495"/>
      <c r="EN61" s="495"/>
      <c r="EO61" s="516"/>
      <c r="EP61" s="501"/>
      <c r="EQ61" s="495"/>
      <c r="ER61" s="495"/>
      <c r="ES61" s="495"/>
      <c r="ET61" s="495"/>
      <c r="EU61" s="495"/>
      <c r="EV61" s="495"/>
      <c r="EW61" s="495"/>
      <c r="EX61" s="495"/>
      <c r="EY61" s="495"/>
      <c r="EZ61" s="495"/>
      <c r="FA61" s="495"/>
      <c r="FB61" s="495"/>
      <c r="FC61" s="495"/>
      <c r="FD61" s="495"/>
      <c r="FE61" s="495"/>
      <c r="FF61" s="516"/>
      <c r="FG61" s="501"/>
      <c r="FH61" s="495"/>
      <c r="FI61" s="495"/>
      <c r="FJ61" s="495"/>
      <c r="FK61" s="495"/>
      <c r="FL61" s="495"/>
      <c r="FM61" s="495"/>
      <c r="FN61" s="495"/>
      <c r="FO61" s="495"/>
      <c r="FP61" s="495"/>
      <c r="FQ61" s="495"/>
      <c r="FR61" s="495"/>
      <c r="FS61" s="495"/>
      <c r="FT61" s="495"/>
      <c r="FU61" s="495"/>
      <c r="FV61" s="495"/>
      <c r="FW61" s="516"/>
      <c r="FX61" s="511"/>
      <c r="FY61" s="495"/>
      <c r="FZ61" s="495"/>
      <c r="GA61" s="495"/>
      <c r="GB61" s="495"/>
      <c r="GC61" s="495"/>
      <c r="GD61" s="495"/>
      <c r="GE61" s="495"/>
      <c r="GF61" s="495"/>
      <c r="GG61" s="495"/>
      <c r="GH61" s="495"/>
      <c r="GI61" s="495"/>
      <c r="GJ61" s="495"/>
      <c r="GK61" s="495"/>
      <c r="GL61" s="495"/>
      <c r="GM61" s="495"/>
      <c r="GN61" s="516"/>
      <c r="GO61" s="501"/>
      <c r="GP61" s="495"/>
      <c r="GQ61" s="495"/>
      <c r="GR61" s="495"/>
      <c r="GS61" s="495"/>
      <c r="GT61" s="495"/>
      <c r="GU61" s="495"/>
      <c r="GV61" s="495"/>
      <c r="GW61" s="495"/>
      <c r="GX61" s="495"/>
      <c r="GY61" s="495"/>
      <c r="GZ61" s="495"/>
      <c r="HA61" s="495"/>
      <c r="HB61" s="495"/>
      <c r="HC61" s="516"/>
      <c r="HD61" s="501"/>
      <c r="HE61" s="495"/>
      <c r="HF61" s="495"/>
      <c r="HG61" s="495"/>
      <c r="HH61" s="495"/>
      <c r="HI61" s="495"/>
      <c r="HJ61" s="495"/>
      <c r="HK61" s="495"/>
      <c r="HL61" s="495"/>
      <c r="HM61" s="495"/>
      <c r="HN61" s="495"/>
      <c r="HO61" s="495"/>
      <c r="HP61" s="495"/>
      <c r="HQ61" s="495"/>
      <c r="HR61" s="516"/>
      <c r="HS61" s="501"/>
      <c r="HT61" s="495"/>
      <c r="HU61" s="495"/>
      <c r="HV61" s="495"/>
      <c r="HW61" s="495"/>
      <c r="HX61" s="495"/>
      <c r="HY61" s="495"/>
      <c r="HZ61" s="495"/>
      <c r="IA61" s="495"/>
      <c r="IB61" s="495"/>
      <c r="IC61" s="495"/>
      <c r="ID61" s="495"/>
      <c r="IE61" s="495"/>
      <c r="IF61" s="495"/>
      <c r="IG61" s="516"/>
      <c r="IH61" s="501"/>
      <c r="II61" s="495"/>
      <c r="IJ61" s="495"/>
      <c r="IK61" s="495"/>
      <c r="IL61" s="495"/>
      <c r="IM61" s="495"/>
      <c r="IN61" s="495"/>
      <c r="IO61" s="495"/>
      <c r="IP61" s="495"/>
      <c r="IQ61" s="495"/>
      <c r="IR61" s="495"/>
      <c r="IS61" s="495"/>
      <c r="IT61" s="495"/>
      <c r="IU61" s="495"/>
      <c r="IV61" s="495"/>
      <c r="IW61" s="495"/>
      <c r="IX61" s="516"/>
      <c r="IY61" s="501"/>
      <c r="IZ61" s="495"/>
      <c r="JA61" s="495"/>
      <c r="JB61" s="495"/>
      <c r="JC61" s="495"/>
      <c r="JD61" s="495"/>
      <c r="JE61" s="495"/>
      <c r="JF61" s="495"/>
      <c r="JG61" s="495"/>
      <c r="JH61" s="495"/>
      <c r="JI61" s="495"/>
      <c r="JJ61" s="495"/>
      <c r="JK61" s="495"/>
      <c r="JL61" s="495"/>
      <c r="JM61" s="495"/>
      <c r="JN61" s="495"/>
      <c r="JO61" s="516"/>
      <c r="JP61" s="511"/>
      <c r="JQ61" s="495"/>
      <c r="JR61" s="495"/>
      <c r="JS61" s="495"/>
      <c r="JT61" s="495"/>
      <c r="JU61" s="495"/>
      <c r="JV61" s="495"/>
      <c r="JW61" s="495"/>
      <c r="JX61" s="495"/>
      <c r="JY61" s="495"/>
      <c r="JZ61" s="495"/>
      <c r="KA61" s="495"/>
      <c r="KB61" s="495"/>
      <c r="KC61" s="495"/>
      <c r="KD61" s="495"/>
      <c r="KE61" s="495"/>
      <c r="KF61" s="498"/>
      <c r="KI61" s="631" t="str">
        <f t="shared" si="0"/>
        <v/>
      </c>
      <c r="KJ61" s="631" t="str">
        <f t="shared" si="1"/>
        <v/>
      </c>
    </row>
    <row r="62" spans="1:296" x14ac:dyDescent="0.15">
      <c r="A62" s="497"/>
      <c r="B62" s="493"/>
      <c r="C62" s="494"/>
      <c r="D62" s="500"/>
      <c r="E62" s="501"/>
      <c r="F62" s="495"/>
      <c r="G62" s="495"/>
      <c r="H62" s="495"/>
      <c r="I62" s="495"/>
      <c r="J62" s="495"/>
      <c r="K62" s="495"/>
      <c r="L62" s="495"/>
      <c r="M62" s="495"/>
      <c r="N62" s="495"/>
      <c r="O62" s="495"/>
      <c r="P62" s="495"/>
      <c r="Q62" s="495"/>
      <c r="R62" s="495"/>
      <c r="S62" s="516"/>
      <c r="T62" s="501"/>
      <c r="U62" s="495"/>
      <c r="V62" s="495"/>
      <c r="W62" s="495"/>
      <c r="X62" s="495"/>
      <c r="Y62" s="495"/>
      <c r="Z62" s="495"/>
      <c r="AA62" s="495"/>
      <c r="AB62" s="495"/>
      <c r="AC62" s="495"/>
      <c r="AD62" s="495"/>
      <c r="AE62" s="495"/>
      <c r="AF62" s="495"/>
      <c r="AG62" s="495"/>
      <c r="AH62" s="516"/>
      <c r="AI62" s="501"/>
      <c r="AJ62" s="495"/>
      <c r="AK62" s="495"/>
      <c r="AL62" s="495"/>
      <c r="AM62" s="495"/>
      <c r="AN62" s="495"/>
      <c r="AO62" s="495"/>
      <c r="AP62" s="495"/>
      <c r="AQ62" s="495"/>
      <c r="AR62" s="495"/>
      <c r="AS62" s="495"/>
      <c r="AT62" s="495"/>
      <c r="AU62" s="495"/>
      <c r="AV62" s="495"/>
      <c r="AW62" s="516"/>
      <c r="AX62" s="501"/>
      <c r="AY62" s="495"/>
      <c r="AZ62" s="495"/>
      <c r="BA62" s="495"/>
      <c r="BB62" s="495"/>
      <c r="BC62" s="495"/>
      <c r="BD62" s="495"/>
      <c r="BE62" s="495"/>
      <c r="BF62" s="495"/>
      <c r="BG62" s="495"/>
      <c r="BH62" s="495"/>
      <c r="BI62" s="495"/>
      <c r="BJ62" s="495"/>
      <c r="BK62" s="495"/>
      <c r="BL62" s="495"/>
      <c r="BM62" s="495"/>
      <c r="BN62" s="516"/>
      <c r="BO62" s="501"/>
      <c r="BP62" s="495"/>
      <c r="BQ62" s="495"/>
      <c r="BR62" s="495"/>
      <c r="BS62" s="495"/>
      <c r="BT62" s="495"/>
      <c r="BU62" s="495"/>
      <c r="BV62" s="495"/>
      <c r="BW62" s="495"/>
      <c r="BX62" s="495"/>
      <c r="BY62" s="495"/>
      <c r="BZ62" s="495"/>
      <c r="CA62" s="495"/>
      <c r="CB62" s="495"/>
      <c r="CC62" s="495"/>
      <c r="CD62" s="495"/>
      <c r="CE62" s="516"/>
      <c r="CF62" s="511"/>
      <c r="CG62" s="495"/>
      <c r="CH62" s="495"/>
      <c r="CI62" s="495"/>
      <c r="CJ62" s="495"/>
      <c r="CK62" s="495"/>
      <c r="CL62" s="495"/>
      <c r="CM62" s="495"/>
      <c r="CN62" s="495"/>
      <c r="CO62" s="495"/>
      <c r="CP62" s="495"/>
      <c r="CQ62" s="495"/>
      <c r="CR62" s="495"/>
      <c r="CS62" s="495"/>
      <c r="CT62" s="495"/>
      <c r="CU62" s="495"/>
      <c r="CV62" s="516"/>
      <c r="CW62" s="511"/>
      <c r="CX62" s="495"/>
      <c r="CY62" s="495"/>
      <c r="CZ62" s="495"/>
      <c r="DA62" s="495"/>
      <c r="DB62" s="495"/>
      <c r="DC62" s="495"/>
      <c r="DD62" s="495"/>
      <c r="DE62" s="495"/>
      <c r="DF62" s="495"/>
      <c r="DG62" s="495"/>
      <c r="DH62" s="495"/>
      <c r="DI62" s="495"/>
      <c r="DJ62" s="495"/>
      <c r="DK62" s="516"/>
      <c r="DL62" s="501"/>
      <c r="DM62" s="495"/>
      <c r="DN62" s="495"/>
      <c r="DO62" s="495"/>
      <c r="DP62" s="495"/>
      <c r="DQ62" s="495"/>
      <c r="DR62" s="495"/>
      <c r="DS62" s="495"/>
      <c r="DT62" s="495"/>
      <c r="DU62" s="495"/>
      <c r="DV62" s="495"/>
      <c r="DW62" s="495"/>
      <c r="DX62" s="495"/>
      <c r="DY62" s="495"/>
      <c r="DZ62" s="516"/>
      <c r="EA62" s="501"/>
      <c r="EB62" s="495"/>
      <c r="EC62" s="495"/>
      <c r="ED62" s="495"/>
      <c r="EE62" s="495"/>
      <c r="EF62" s="495"/>
      <c r="EG62" s="495"/>
      <c r="EH62" s="495"/>
      <c r="EI62" s="495"/>
      <c r="EJ62" s="495"/>
      <c r="EK62" s="495"/>
      <c r="EL62" s="495"/>
      <c r="EM62" s="495"/>
      <c r="EN62" s="495"/>
      <c r="EO62" s="516"/>
      <c r="EP62" s="501"/>
      <c r="EQ62" s="495"/>
      <c r="ER62" s="495"/>
      <c r="ES62" s="495"/>
      <c r="ET62" s="495"/>
      <c r="EU62" s="495"/>
      <c r="EV62" s="495"/>
      <c r="EW62" s="495"/>
      <c r="EX62" s="495"/>
      <c r="EY62" s="495"/>
      <c r="EZ62" s="495"/>
      <c r="FA62" s="495"/>
      <c r="FB62" s="495"/>
      <c r="FC62" s="495"/>
      <c r="FD62" s="495"/>
      <c r="FE62" s="495"/>
      <c r="FF62" s="516"/>
      <c r="FG62" s="501"/>
      <c r="FH62" s="495"/>
      <c r="FI62" s="495"/>
      <c r="FJ62" s="495"/>
      <c r="FK62" s="495"/>
      <c r="FL62" s="495"/>
      <c r="FM62" s="495"/>
      <c r="FN62" s="495"/>
      <c r="FO62" s="495"/>
      <c r="FP62" s="495"/>
      <c r="FQ62" s="495"/>
      <c r="FR62" s="495"/>
      <c r="FS62" s="495"/>
      <c r="FT62" s="495"/>
      <c r="FU62" s="495"/>
      <c r="FV62" s="495"/>
      <c r="FW62" s="516"/>
      <c r="FX62" s="511"/>
      <c r="FY62" s="495"/>
      <c r="FZ62" s="495"/>
      <c r="GA62" s="495"/>
      <c r="GB62" s="495"/>
      <c r="GC62" s="495"/>
      <c r="GD62" s="495"/>
      <c r="GE62" s="495"/>
      <c r="GF62" s="495"/>
      <c r="GG62" s="495"/>
      <c r="GH62" s="495"/>
      <c r="GI62" s="495"/>
      <c r="GJ62" s="495"/>
      <c r="GK62" s="495"/>
      <c r="GL62" s="495"/>
      <c r="GM62" s="495"/>
      <c r="GN62" s="516"/>
      <c r="GO62" s="501"/>
      <c r="GP62" s="495"/>
      <c r="GQ62" s="495"/>
      <c r="GR62" s="495"/>
      <c r="GS62" s="495"/>
      <c r="GT62" s="495"/>
      <c r="GU62" s="495"/>
      <c r="GV62" s="495"/>
      <c r="GW62" s="495"/>
      <c r="GX62" s="495"/>
      <c r="GY62" s="495"/>
      <c r="GZ62" s="495"/>
      <c r="HA62" s="495"/>
      <c r="HB62" s="495"/>
      <c r="HC62" s="516"/>
      <c r="HD62" s="501"/>
      <c r="HE62" s="495"/>
      <c r="HF62" s="495"/>
      <c r="HG62" s="495"/>
      <c r="HH62" s="495"/>
      <c r="HI62" s="495"/>
      <c r="HJ62" s="495"/>
      <c r="HK62" s="495"/>
      <c r="HL62" s="495"/>
      <c r="HM62" s="495"/>
      <c r="HN62" s="495"/>
      <c r="HO62" s="495"/>
      <c r="HP62" s="495"/>
      <c r="HQ62" s="495"/>
      <c r="HR62" s="516"/>
      <c r="HS62" s="501"/>
      <c r="HT62" s="495"/>
      <c r="HU62" s="495"/>
      <c r="HV62" s="495"/>
      <c r="HW62" s="495"/>
      <c r="HX62" s="495"/>
      <c r="HY62" s="495"/>
      <c r="HZ62" s="495"/>
      <c r="IA62" s="495"/>
      <c r="IB62" s="495"/>
      <c r="IC62" s="495"/>
      <c r="ID62" s="495"/>
      <c r="IE62" s="495"/>
      <c r="IF62" s="495"/>
      <c r="IG62" s="516"/>
      <c r="IH62" s="501"/>
      <c r="II62" s="495"/>
      <c r="IJ62" s="495"/>
      <c r="IK62" s="495"/>
      <c r="IL62" s="495"/>
      <c r="IM62" s="495"/>
      <c r="IN62" s="495"/>
      <c r="IO62" s="495"/>
      <c r="IP62" s="495"/>
      <c r="IQ62" s="495"/>
      <c r="IR62" s="495"/>
      <c r="IS62" s="495"/>
      <c r="IT62" s="495"/>
      <c r="IU62" s="495"/>
      <c r="IV62" s="495"/>
      <c r="IW62" s="495"/>
      <c r="IX62" s="516"/>
      <c r="IY62" s="501"/>
      <c r="IZ62" s="495"/>
      <c r="JA62" s="495"/>
      <c r="JB62" s="495"/>
      <c r="JC62" s="495"/>
      <c r="JD62" s="495"/>
      <c r="JE62" s="495"/>
      <c r="JF62" s="495"/>
      <c r="JG62" s="495"/>
      <c r="JH62" s="495"/>
      <c r="JI62" s="495"/>
      <c r="JJ62" s="495"/>
      <c r="JK62" s="495"/>
      <c r="JL62" s="495"/>
      <c r="JM62" s="495"/>
      <c r="JN62" s="495"/>
      <c r="JO62" s="516"/>
      <c r="JP62" s="511"/>
      <c r="JQ62" s="495"/>
      <c r="JR62" s="495"/>
      <c r="JS62" s="495"/>
      <c r="JT62" s="495"/>
      <c r="JU62" s="495"/>
      <c r="JV62" s="495"/>
      <c r="JW62" s="495"/>
      <c r="JX62" s="495"/>
      <c r="JY62" s="495"/>
      <c r="JZ62" s="495"/>
      <c r="KA62" s="495"/>
      <c r="KB62" s="495"/>
      <c r="KC62" s="495"/>
      <c r="KD62" s="495"/>
      <c r="KE62" s="495"/>
      <c r="KF62" s="498"/>
      <c r="KI62" s="631" t="str">
        <f t="shared" si="0"/>
        <v/>
      </c>
      <c r="KJ62" s="631" t="str">
        <f t="shared" si="1"/>
        <v/>
      </c>
    </row>
    <row r="63" spans="1:296" x14ac:dyDescent="0.15">
      <c r="A63" s="497"/>
      <c r="B63" s="493"/>
      <c r="C63" s="494"/>
      <c r="D63" s="500"/>
      <c r="E63" s="501"/>
      <c r="F63" s="495"/>
      <c r="G63" s="495"/>
      <c r="H63" s="495"/>
      <c r="I63" s="495"/>
      <c r="J63" s="495"/>
      <c r="K63" s="495"/>
      <c r="L63" s="495"/>
      <c r="M63" s="495"/>
      <c r="N63" s="495"/>
      <c r="O63" s="495"/>
      <c r="P63" s="495"/>
      <c r="Q63" s="495"/>
      <c r="R63" s="495"/>
      <c r="S63" s="516"/>
      <c r="T63" s="501"/>
      <c r="U63" s="495"/>
      <c r="V63" s="495"/>
      <c r="W63" s="495"/>
      <c r="X63" s="495"/>
      <c r="Y63" s="495"/>
      <c r="Z63" s="495"/>
      <c r="AA63" s="495"/>
      <c r="AB63" s="495"/>
      <c r="AC63" s="495"/>
      <c r="AD63" s="495"/>
      <c r="AE63" s="495"/>
      <c r="AF63" s="495"/>
      <c r="AG63" s="495"/>
      <c r="AH63" s="516"/>
      <c r="AI63" s="501"/>
      <c r="AJ63" s="495"/>
      <c r="AK63" s="495"/>
      <c r="AL63" s="495"/>
      <c r="AM63" s="495"/>
      <c r="AN63" s="495"/>
      <c r="AO63" s="495"/>
      <c r="AP63" s="495"/>
      <c r="AQ63" s="495"/>
      <c r="AR63" s="495"/>
      <c r="AS63" s="495"/>
      <c r="AT63" s="495"/>
      <c r="AU63" s="495"/>
      <c r="AV63" s="495"/>
      <c r="AW63" s="516"/>
      <c r="AX63" s="501"/>
      <c r="AY63" s="495"/>
      <c r="AZ63" s="495"/>
      <c r="BA63" s="495"/>
      <c r="BB63" s="495"/>
      <c r="BC63" s="495"/>
      <c r="BD63" s="495"/>
      <c r="BE63" s="495"/>
      <c r="BF63" s="495"/>
      <c r="BG63" s="495"/>
      <c r="BH63" s="495"/>
      <c r="BI63" s="495"/>
      <c r="BJ63" s="495"/>
      <c r="BK63" s="495"/>
      <c r="BL63" s="495"/>
      <c r="BM63" s="495"/>
      <c r="BN63" s="516"/>
      <c r="BO63" s="501"/>
      <c r="BP63" s="495"/>
      <c r="BQ63" s="495"/>
      <c r="BR63" s="495"/>
      <c r="BS63" s="495"/>
      <c r="BT63" s="495"/>
      <c r="BU63" s="495"/>
      <c r="BV63" s="495"/>
      <c r="BW63" s="495"/>
      <c r="BX63" s="495"/>
      <c r="BY63" s="495"/>
      <c r="BZ63" s="495"/>
      <c r="CA63" s="495"/>
      <c r="CB63" s="495"/>
      <c r="CC63" s="495"/>
      <c r="CD63" s="495"/>
      <c r="CE63" s="516"/>
      <c r="CF63" s="511"/>
      <c r="CG63" s="495"/>
      <c r="CH63" s="495"/>
      <c r="CI63" s="495"/>
      <c r="CJ63" s="495"/>
      <c r="CK63" s="495"/>
      <c r="CL63" s="495"/>
      <c r="CM63" s="495"/>
      <c r="CN63" s="495"/>
      <c r="CO63" s="495"/>
      <c r="CP63" s="495"/>
      <c r="CQ63" s="495"/>
      <c r="CR63" s="495"/>
      <c r="CS63" s="495"/>
      <c r="CT63" s="495"/>
      <c r="CU63" s="495"/>
      <c r="CV63" s="516"/>
      <c r="CW63" s="511"/>
      <c r="CX63" s="495"/>
      <c r="CY63" s="495"/>
      <c r="CZ63" s="495"/>
      <c r="DA63" s="495"/>
      <c r="DB63" s="495"/>
      <c r="DC63" s="495"/>
      <c r="DD63" s="495"/>
      <c r="DE63" s="495"/>
      <c r="DF63" s="495"/>
      <c r="DG63" s="495"/>
      <c r="DH63" s="495"/>
      <c r="DI63" s="495"/>
      <c r="DJ63" s="495"/>
      <c r="DK63" s="516"/>
      <c r="DL63" s="501"/>
      <c r="DM63" s="495"/>
      <c r="DN63" s="495"/>
      <c r="DO63" s="495"/>
      <c r="DP63" s="495"/>
      <c r="DQ63" s="495"/>
      <c r="DR63" s="495"/>
      <c r="DS63" s="495"/>
      <c r="DT63" s="495"/>
      <c r="DU63" s="495"/>
      <c r="DV63" s="495"/>
      <c r="DW63" s="495"/>
      <c r="DX63" s="495"/>
      <c r="DY63" s="495"/>
      <c r="DZ63" s="516"/>
      <c r="EA63" s="501"/>
      <c r="EB63" s="495"/>
      <c r="EC63" s="495"/>
      <c r="ED63" s="495"/>
      <c r="EE63" s="495"/>
      <c r="EF63" s="495"/>
      <c r="EG63" s="495"/>
      <c r="EH63" s="495"/>
      <c r="EI63" s="495"/>
      <c r="EJ63" s="495"/>
      <c r="EK63" s="495"/>
      <c r="EL63" s="495"/>
      <c r="EM63" s="495"/>
      <c r="EN63" s="495"/>
      <c r="EO63" s="516"/>
      <c r="EP63" s="501"/>
      <c r="EQ63" s="495"/>
      <c r="ER63" s="495"/>
      <c r="ES63" s="495"/>
      <c r="ET63" s="495"/>
      <c r="EU63" s="495"/>
      <c r="EV63" s="495"/>
      <c r="EW63" s="495"/>
      <c r="EX63" s="495"/>
      <c r="EY63" s="495"/>
      <c r="EZ63" s="495"/>
      <c r="FA63" s="495"/>
      <c r="FB63" s="495"/>
      <c r="FC63" s="495"/>
      <c r="FD63" s="495"/>
      <c r="FE63" s="495"/>
      <c r="FF63" s="516"/>
      <c r="FG63" s="501"/>
      <c r="FH63" s="495"/>
      <c r="FI63" s="495"/>
      <c r="FJ63" s="495"/>
      <c r="FK63" s="495"/>
      <c r="FL63" s="495"/>
      <c r="FM63" s="495"/>
      <c r="FN63" s="495"/>
      <c r="FO63" s="495"/>
      <c r="FP63" s="495"/>
      <c r="FQ63" s="495"/>
      <c r="FR63" s="495"/>
      <c r="FS63" s="495"/>
      <c r="FT63" s="495"/>
      <c r="FU63" s="495"/>
      <c r="FV63" s="495"/>
      <c r="FW63" s="516"/>
      <c r="FX63" s="511"/>
      <c r="FY63" s="495"/>
      <c r="FZ63" s="495"/>
      <c r="GA63" s="495"/>
      <c r="GB63" s="495"/>
      <c r="GC63" s="495"/>
      <c r="GD63" s="495"/>
      <c r="GE63" s="495"/>
      <c r="GF63" s="495"/>
      <c r="GG63" s="495"/>
      <c r="GH63" s="495"/>
      <c r="GI63" s="495"/>
      <c r="GJ63" s="495"/>
      <c r="GK63" s="495"/>
      <c r="GL63" s="495"/>
      <c r="GM63" s="495"/>
      <c r="GN63" s="516"/>
      <c r="GO63" s="501"/>
      <c r="GP63" s="495"/>
      <c r="GQ63" s="495"/>
      <c r="GR63" s="495"/>
      <c r="GS63" s="495"/>
      <c r="GT63" s="495"/>
      <c r="GU63" s="495"/>
      <c r="GV63" s="495"/>
      <c r="GW63" s="495"/>
      <c r="GX63" s="495"/>
      <c r="GY63" s="495"/>
      <c r="GZ63" s="495"/>
      <c r="HA63" s="495"/>
      <c r="HB63" s="495"/>
      <c r="HC63" s="516"/>
      <c r="HD63" s="501"/>
      <c r="HE63" s="495"/>
      <c r="HF63" s="495"/>
      <c r="HG63" s="495"/>
      <c r="HH63" s="495"/>
      <c r="HI63" s="495"/>
      <c r="HJ63" s="495"/>
      <c r="HK63" s="495"/>
      <c r="HL63" s="495"/>
      <c r="HM63" s="495"/>
      <c r="HN63" s="495"/>
      <c r="HO63" s="495"/>
      <c r="HP63" s="495"/>
      <c r="HQ63" s="495"/>
      <c r="HR63" s="516"/>
      <c r="HS63" s="501"/>
      <c r="HT63" s="495"/>
      <c r="HU63" s="495"/>
      <c r="HV63" s="495"/>
      <c r="HW63" s="495"/>
      <c r="HX63" s="495"/>
      <c r="HY63" s="495"/>
      <c r="HZ63" s="495"/>
      <c r="IA63" s="495"/>
      <c r="IB63" s="495"/>
      <c r="IC63" s="495"/>
      <c r="ID63" s="495"/>
      <c r="IE63" s="495"/>
      <c r="IF63" s="495"/>
      <c r="IG63" s="516"/>
      <c r="IH63" s="501"/>
      <c r="II63" s="495"/>
      <c r="IJ63" s="495"/>
      <c r="IK63" s="495"/>
      <c r="IL63" s="495"/>
      <c r="IM63" s="495"/>
      <c r="IN63" s="495"/>
      <c r="IO63" s="495"/>
      <c r="IP63" s="495"/>
      <c r="IQ63" s="495"/>
      <c r="IR63" s="495"/>
      <c r="IS63" s="495"/>
      <c r="IT63" s="495"/>
      <c r="IU63" s="495"/>
      <c r="IV63" s="495"/>
      <c r="IW63" s="495"/>
      <c r="IX63" s="516"/>
      <c r="IY63" s="501"/>
      <c r="IZ63" s="495"/>
      <c r="JA63" s="495"/>
      <c r="JB63" s="495"/>
      <c r="JC63" s="495"/>
      <c r="JD63" s="495"/>
      <c r="JE63" s="495"/>
      <c r="JF63" s="495"/>
      <c r="JG63" s="495"/>
      <c r="JH63" s="495"/>
      <c r="JI63" s="495"/>
      <c r="JJ63" s="495"/>
      <c r="JK63" s="495"/>
      <c r="JL63" s="495"/>
      <c r="JM63" s="495"/>
      <c r="JN63" s="495"/>
      <c r="JO63" s="516"/>
      <c r="JP63" s="511"/>
      <c r="JQ63" s="495"/>
      <c r="JR63" s="495"/>
      <c r="JS63" s="495"/>
      <c r="JT63" s="495"/>
      <c r="JU63" s="495"/>
      <c r="JV63" s="495"/>
      <c r="JW63" s="495"/>
      <c r="JX63" s="495"/>
      <c r="JY63" s="495"/>
      <c r="JZ63" s="495"/>
      <c r="KA63" s="495"/>
      <c r="KB63" s="495"/>
      <c r="KC63" s="495"/>
      <c r="KD63" s="495"/>
      <c r="KE63" s="495"/>
      <c r="KF63" s="498"/>
      <c r="KI63" s="631" t="str">
        <f t="shared" si="0"/>
        <v/>
      </c>
      <c r="KJ63" s="631" t="str">
        <f t="shared" si="1"/>
        <v/>
      </c>
    </row>
    <row r="64" spans="1:296" x14ac:dyDescent="0.15">
      <c r="A64" s="497"/>
      <c r="B64" s="493"/>
      <c r="C64" s="494"/>
      <c r="D64" s="500"/>
      <c r="E64" s="501"/>
      <c r="F64" s="495"/>
      <c r="G64" s="495"/>
      <c r="H64" s="495"/>
      <c r="I64" s="495"/>
      <c r="J64" s="495"/>
      <c r="K64" s="495"/>
      <c r="L64" s="495"/>
      <c r="M64" s="495"/>
      <c r="N64" s="495"/>
      <c r="O64" s="495"/>
      <c r="P64" s="495"/>
      <c r="Q64" s="495"/>
      <c r="R64" s="495"/>
      <c r="S64" s="516"/>
      <c r="T64" s="501"/>
      <c r="U64" s="495"/>
      <c r="V64" s="495"/>
      <c r="W64" s="495"/>
      <c r="X64" s="495"/>
      <c r="Y64" s="495"/>
      <c r="Z64" s="495"/>
      <c r="AA64" s="495"/>
      <c r="AB64" s="495"/>
      <c r="AC64" s="495"/>
      <c r="AD64" s="495"/>
      <c r="AE64" s="495"/>
      <c r="AF64" s="495"/>
      <c r="AG64" s="495"/>
      <c r="AH64" s="516"/>
      <c r="AI64" s="501"/>
      <c r="AJ64" s="495"/>
      <c r="AK64" s="495"/>
      <c r="AL64" s="495"/>
      <c r="AM64" s="495"/>
      <c r="AN64" s="495"/>
      <c r="AO64" s="495"/>
      <c r="AP64" s="495"/>
      <c r="AQ64" s="495"/>
      <c r="AR64" s="495"/>
      <c r="AS64" s="495"/>
      <c r="AT64" s="495"/>
      <c r="AU64" s="495"/>
      <c r="AV64" s="495"/>
      <c r="AW64" s="516"/>
      <c r="AX64" s="501"/>
      <c r="AY64" s="495"/>
      <c r="AZ64" s="495"/>
      <c r="BA64" s="495"/>
      <c r="BB64" s="495"/>
      <c r="BC64" s="495"/>
      <c r="BD64" s="495"/>
      <c r="BE64" s="495"/>
      <c r="BF64" s="495"/>
      <c r="BG64" s="495"/>
      <c r="BH64" s="495"/>
      <c r="BI64" s="495"/>
      <c r="BJ64" s="495"/>
      <c r="BK64" s="495"/>
      <c r="BL64" s="495"/>
      <c r="BM64" s="495"/>
      <c r="BN64" s="516"/>
      <c r="BO64" s="501"/>
      <c r="BP64" s="495"/>
      <c r="BQ64" s="495"/>
      <c r="BR64" s="495"/>
      <c r="BS64" s="495"/>
      <c r="BT64" s="495"/>
      <c r="BU64" s="495"/>
      <c r="BV64" s="495"/>
      <c r="BW64" s="495"/>
      <c r="BX64" s="495"/>
      <c r="BY64" s="495"/>
      <c r="BZ64" s="495"/>
      <c r="CA64" s="495"/>
      <c r="CB64" s="495"/>
      <c r="CC64" s="495"/>
      <c r="CD64" s="495"/>
      <c r="CE64" s="516"/>
      <c r="CF64" s="511"/>
      <c r="CG64" s="495"/>
      <c r="CH64" s="495"/>
      <c r="CI64" s="495"/>
      <c r="CJ64" s="495"/>
      <c r="CK64" s="495"/>
      <c r="CL64" s="495"/>
      <c r="CM64" s="495"/>
      <c r="CN64" s="495"/>
      <c r="CO64" s="495"/>
      <c r="CP64" s="495"/>
      <c r="CQ64" s="495"/>
      <c r="CR64" s="495"/>
      <c r="CS64" s="495"/>
      <c r="CT64" s="495"/>
      <c r="CU64" s="495"/>
      <c r="CV64" s="516"/>
      <c r="CW64" s="511"/>
      <c r="CX64" s="495"/>
      <c r="CY64" s="495"/>
      <c r="CZ64" s="495"/>
      <c r="DA64" s="495"/>
      <c r="DB64" s="495"/>
      <c r="DC64" s="495"/>
      <c r="DD64" s="495"/>
      <c r="DE64" s="495"/>
      <c r="DF64" s="495"/>
      <c r="DG64" s="495"/>
      <c r="DH64" s="495"/>
      <c r="DI64" s="495"/>
      <c r="DJ64" s="495"/>
      <c r="DK64" s="516"/>
      <c r="DL64" s="501"/>
      <c r="DM64" s="495"/>
      <c r="DN64" s="495"/>
      <c r="DO64" s="495"/>
      <c r="DP64" s="495"/>
      <c r="DQ64" s="495"/>
      <c r="DR64" s="495"/>
      <c r="DS64" s="495"/>
      <c r="DT64" s="495"/>
      <c r="DU64" s="495"/>
      <c r="DV64" s="495"/>
      <c r="DW64" s="495"/>
      <c r="DX64" s="495"/>
      <c r="DY64" s="495"/>
      <c r="DZ64" s="516"/>
      <c r="EA64" s="501"/>
      <c r="EB64" s="495"/>
      <c r="EC64" s="495"/>
      <c r="ED64" s="495"/>
      <c r="EE64" s="495"/>
      <c r="EF64" s="495"/>
      <c r="EG64" s="495"/>
      <c r="EH64" s="495"/>
      <c r="EI64" s="495"/>
      <c r="EJ64" s="495"/>
      <c r="EK64" s="495"/>
      <c r="EL64" s="495"/>
      <c r="EM64" s="495"/>
      <c r="EN64" s="495"/>
      <c r="EO64" s="516"/>
      <c r="EP64" s="501"/>
      <c r="EQ64" s="495"/>
      <c r="ER64" s="495"/>
      <c r="ES64" s="495"/>
      <c r="ET64" s="495"/>
      <c r="EU64" s="495"/>
      <c r="EV64" s="495"/>
      <c r="EW64" s="495"/>
      <c r="EX64" s="495"/>
      <c r="EY64" s="495"/>
      <c r="EZ64" s="495"/>
      <c r="FA64" s="495"/>
      <c r="FB64" s="495"/>
      <c r="FC64" s="495"/>
      <c r="FD64" s="495"/>
      <c r="FE64" s="495"/>
      <c r="FF64" s="516"/>
      <c r="FG64" s="501"/>
      <c r="FH64" s="495"/>
      <c r="FI64" s="495"/>
      <c r="FJ64" s="495"/>
      <c r="FK64" s="495"/>
      <c r="FL64" s="495"/>
      <c r="FM64" s="495"/>
      <c r="FN64" s="495"/>
      <c r="FO64" s="495"/>
      <c r="FP64" s="495"/>
      <c r="FQ64" s="495"/>
      <c r="FR64" s="495"/>
      <c r="FS64" s="495"/>
      <c r="FT64" s="495"/>
      <c r="FU64" s="495"/>
      <c r="FV64" s="495"/>
      <c r="FW64" s="516"/>
      <c r="FX64" s="511"/>
      <c r="FY64" s="495"/>
      <c r="FZ64" s="495"/>
      <c r="GA64" s="495"/>
      <c r="GB64" s="495"/>
      <c r="GC64" s="495"/>
      <c r="GD64" s="495"/>
      <c r="GE64" s="495"/>
      <c r="GF64" s="495"/>
      <c r="GG64" s="495"/>
      <c r="GH64" s="495"/>
      <c r="GI64" s="495"/>
      <c r="GJ64" s="495"/>
      <c r="GK64" s="495"/>
      <c r="GL64" s="495"/>
      <c r="GM64" s="495"/>
      <c r="GN64" s="516"/>
      <c r="GO64" s="501"/>
      <c r="GP64" s="495"/>
      <c r="GQ64" s="495"/>
      <c r="GR64" s="495"/>
      <c r="GS64" s="495"/>
      <c r="GT64" s="495"/>
      <c r="GU64" s="495"/>
      <c r="GV64" s="495"/>
      <c r="GW64" s="495"/>
      <c r="GX64" s="495"/>
      <c r="GY64" s="495"/>
      <c r="GZ64" s="495"/>
      <c r="HA64" s="495"/>
      <c r="HB64" s="495"/>
      <c r="HC64" s="516"/>
      <c r="HD64" s="501"/>
      <c r="HE64" s="495"/>
      <c r="HF64" s="495"/>
      <c r="HG64" s="495"/>
      <c r="HH64" s="495"/>
      <c r="HI64" s="495"/>
      <c r="HJ64" s="495"/>
      <c r="HK64" s="495"/>
      <c r="HL64" s="495"/>
      <c r="HM64" s="495"/>
      <c r="HN64" s="495"/>
      <c r="HO64" s="495"/>
      <c r="HP64" s="495"/>
      <c r="HQ64" s="495"/>
      <c r="HR64" s="516"/>
      <c r="HS64" s="501"/>
      <c r="HT64" s="495"/>
      <c r="HU64" s="495"/>
      <c r="HV64" s="495"/>
      <c r="HW64" s="495"/>
      <c r="HX64" s="495"/>
      <c r="HY64" s="495"/>
      <c r="HZ64" s="495"/>
      <c r="IA64" s="495"/>
      <c r="IB64" s="495"/>
      <c r="IC64" s="495"/>
      <c r="ID64" s="495"/>
      <c r="IE64" s="495"/>
      <c r="IF64" s="495"/>
      <c r="IG64" s="516"/>
      <c r="IH64" s="501"/>
      <c r="II64" s="495"/>
      <c r="IJ64" s="495"/>
      <c r="IK64" s="495"/>
      <c r="IL64" s="495"/>
      <c r="IM64" s="495"/>
      <c r="IN64" s="495"/>
      <c r="IO64" s="495"/>
      <c r="IP64" s="495"/>
      <c r="IQ64" s="495"/>
      <c r="IR64" s="495"/>
      <c r="IS64" s="495"/>
      <c r="IT64" s="495"/>
      <c r="IU64" s="495"/>
      <c r="IV64" s="495"/>
      <c r="IW64" s="495"/>
      <c r="IX64" s="516"/>
      <c r="IY64" s="501"/>
      <c r="IZ64" s="495"/>
      <c r="JA64" s="495"/>
      <c r="JB64" s="495"/>
      <c r="JC64" s="495"/>
      <c r="JD64" s="495"/>
      <c r="JE64" s="495"/>
      <c r="JF64" s="495"/>
      <c r="JG64" s="495"/>
      <c r="JH64" s="495"/>
      <c r="JI64" s="495"/>
      <c r="JJ64" s="495"/>
      <c r="JK64" s="495"/>
      <c r="JL64" s="495"/>
      <c r="JM64" s="495"/>
      <c r="JN64" s="495"/>
      <c r="JO64" s="516"/>
      <c r="JP64" s="511"/>
      <c r="JQ64" s="495"/>
      <c r="JR64" s="495"/>
      <c r="JS64" s="495"/>
      <c r="JT64" s="495"/>
      <c r="JU64" s="495"/>
      <c r="JV64" s="495"/>
      <c r="JW64" s="495"/>
      <c r="JX64" s="495"/>
      <c r="JY64" s="495"/>
      <c r="JZ64" s="495"/>
      <c r="KA64" s="495"/>
      <c r="KB64" s="495"/>
      <c r="KC64" s="495"/>
      <c r="KD64" s="495"/>
      <c r="KE64" s="495"/>
      <c r="KF64" s="498"/>
      <c r="KI64" s="631" t="str">
        <f t="shared" si="0"/>
        <v/>
      </c>
      <c r="KJ64" s="631" t="str">
        <f t="shared" si="1"/>
        <v/>
      </c>
    </row>
    <row r="65" spans="1:296" x14ac:dyDescent="0.15">
      <c r="A65" s="497"/>
      <c r="B65" s="493"/>
      <c r="C65" s="494"/>
      <c r="D65" s="500"/>
      <c r="E65" s="501"/>
      <c r="F65" s="495"/>
      <c r="G65" s="495"/>
      <c r="H65" s="495"/>
      <c r="I65" s="495"/>
      <c r="J65" s="495"/>
      <c r="K65" s="495"/>
      <c r="L65" s="495"/>
      <c r="M65" s="495"/>
      <c r="N65" s="495"/>
      <c r="O65" s="495"/>
      <c r="P65" s="495"/>
      <c r="Q65" s="495"/>
      <c r="R65" s="495"/>
      <c r="S65" s="516"/>
      <c r="T65" s="501"/>
      <c r="U65" s="495"/>
      <c r="V65" s="495"/>
      <c r="W65" s="495"/>
      <c r="X65" s="495"/>
      <c r="Y65" s="495"/>
      <c r="Z65" s="495"/>
      <c r="AA65" s="495"/>
      <c r="AB65" s="495"/>
      <c r="AC65" s="495"/>
      <c r="AD65" s="495"/>
      <c r="AE65" s="495"/>
      <c r="AF65" s="495"/>
      <c r="AG65" s="495"/>
      <c r="AH65" s="516"/>
      <c r="AI65" s="501"/>
      <c r="AJ65" s="495"/>
      <c r="AK65" s="495"/>
      <c r="AL65" s="495"/>
      <c r="AM65" s="495"/>
      <c r="AN65" s="495"/>
      <c r="AO65" s="495"/>
      <c r="AP65" s="495"/>
      <c r="AQ65" s="495"/>
      <c r="AR65" s="495"/>
      <c r="AS65" s="495"/>
      <c r="AT65" s="495"/>
      <c r="AU65" s="495"/>
      <c r="AV65" s="495"/>
      <c r="AW65" s="516"/>
      <c r="AX65" s="501"/>
      <c r="AY65" s="495"/>
      <c r="AZ65" s="495"/>
      <c r="BA65" s="495"/>
      <c r="BB65" s="495"/>
      <c r="BC65" s="495"/>
      <c r="BD65" s="495"/>
      <c r="BE65" s="495"/>
      <c r="BF65" s="495"/>
      <c r="BG65" s="495"/>
      <c r="BH65" s="495"/>
      <c r="BI65" s="495"/>
      <c r="BJ65" s="495"/>
      <c r="BK65" s="495"/>
      <c r="BL65" s="495"/>
      <c r="BM65" s="495"/>
      <c r="BN65" s="516"/>
      <c r="BO65" s="501"/>
      <c r="BP65" s="495"/>
      <c r="BQ65" s="495"/>
      <c r="BR65" s="495"/>
      <c r="BS65" s="495"/>
      <c r="BT65" s="495"/>
      <c r="BU65" s="495"/>
      <c r="BV65" s="495"/>
      <c r="BW65" s="495"/>
      <c r="BX65" s="495"/>
      <c r="BY65" s="495"/>
      <c r="BZ65" s="495"/>
      <c r="CA65" s="495"/>
      <c r="CB65" s="495"/>
      <c r="CC65" s="495"/>
      <c r="CD65" s="495"/>
      <c r="CE65" s="516"/>
      <c r="CF65" s="511"/>
      <c r="CG65" s="495"/>
      <c r="CH65" s="495"/>
      <c r="CI65" s="495"/>
      <c r="CJ65" s="495"/>
      <c r="CK65" s="495"/>
      <c r="CL65" s="495"/>
      <c r="CM65" s="495"/>
      <c r="CN65" s="495"/>
      <c r="CO65" s="495"/>
      <c r="CP65" s="495"/>
      <c r="CQ65" s="495"/>
      <c r="CR65" s="495"/>
      <c r="CS65" s="495"/>
      <c r="CT65" s="495"/>
      <c r="CU65" s="495"/>
      <c r="CV65" s="516"/>
      <c r="CW65" s="511"/>
      <c r="CX65" s="495"/>
      <c r="CY65" s="495"/>
      <c r="CZ65" s="495"/>
      <c r="DA65" s="495"/>
      <c r="DB65" s="495"/>
      <c r="DC65" s="495"/>
      <c r="DD65" s="495"/>
      <c r="DE65" s="495"/>
      <c r="DF65" s="495"/>
      <c r="DG65" s="495"/>
      <c r="DH65" s="495"/>
      <c r="DI65" s="495"/>
      <c r="DJ65" s="495"/>
      <c r="DK65" s="516"/>
      <c r="DL65" s="501"/>
      <c r="DM65" s="495"/>
      <c r="DN65" s="495"/>
      <c r="DO65" s="495"/>
      <c r="DP65" s="495"/>
      <c r="DQ65" s="495"/>
      <c r="DR65" s="495"/>
      <c r="DS65" s="495"/>
      <c r="DT65" s="495"/>
      <c r="DU65" s="495"/>
      <c r="DV65" s="495"/>
      <c r="DW65" s="495"/>
      <c r="DX65" s="495"/>
      <c r="DY65" s="495"/>
      <c r="DZ65" s="516"/>
      <c r="EA65" s="501"/>
      <c r="EB65" s="495"/>
      <c r="EC65" s="495"/>
      <c r="ED65" s="495"/>
      <c r="EE65" s="495"/>
      <c r="EF65" s="495"/>
      <c r="EG65" s="495"/>
      <c r="EH65" s="495"/>
      <c r="EI65" s="495"/>
      <c r="EJ65" s="495"/>
      <c r="EK65" s="495"/>
      <c r="EL65" s="495"/>
      <c r="EM65" s="495"/>
      <c r="EN65" s="495"/>
      <c r="EO65" s="516"/>
      <c r="EP65" s="501"/>
      <c r="EQ65" s="495"/>
      <c r="ER65" s="495"/>
      <c r="ES65" s="495"/>
      <c r="ET65" s="495"/>
      <c r="EU65" s="495"/>
      <c r="EV65" s="495"/>
      <c r="EW65" s="495"/>
      <c r="EX65" s="495"/>
      <c r="EY65" s="495"/>
      <c r="EZ65" s="495"/>
      <c r="FA65" s="495"/>
      <c r="FB65" s="495"/>
      <c r="FC65" s="495"/>
      <c r="FD65" s="495"/>
      <c r="FE65" s="495"/>
      <c r="FF65" s="516"/>
      <c r="FG65" s="501"/>
      <c r="FH65" s="495"/>
      <c r="FI65" s="495"/>
      <c r="FJ65" s="495"/>
      <c r="FK65" s="495"/>
      <c r="FL65" s="495"/>
      <c r="FM65" s="495"/>
      <c r="FN65" s="495"/>
      <c r="FO65" s="495"/>
      <c r="FP65" s="495"/>
      <c r="FQ65" s="495"/>
      <c r="FR65" s="495"/>
      <c r="FS65" s="495"/>
      <c r="FT65" s="495"/>
      <c r="FU65" s="495"/>
      <c r="FV65" s="495"/>
      <c r="FW65" s="516"/>
      <c r="FX65" s="511"/>
      <c r="FY65" s="495"/>
      <c r="FZ65" s="495"/>
      <c r="GA65" s="495"/>
      <c r="GB65" s="495"/>
      <c r="GC65" s="495"/>
      <c r="GD65" s="495"/>
      <c r="GE65" s="495"/>
      <c r="GF65" s="495"/>
      <c r="GG65" s="495"/>
      <c r="GH65" s="495"/>
      <c r="GI65" s="495"/>
      <c r="GJ65" s="495"/>
      <c r="GK65" s="495"/>
      <c r="GL65" s="495"/>
      <c r="GM65" s="495"/>
      <c r="GN65" s="516"/>
      <c r="GO65" s="501"/>
      <c r="GP65" s="495"/>
      <c r="GQ65" s="495"/>
      <c r="GR65" s="495"/>
      <c r="GS65" s="495"/>
      <c r="GT65" s="495"/>
      <c r="GU65" s="495"/>
      <c r="GV65" s="495"/>
      <c r="GW65" s="495"/>
      <c r="GX65" s="495"/>
      <c r="GY65" s="495"/>
      <c r="GZ65" s="495"/>
      <c r="HA65" s="495"/>
      <c r="HB65" s="495"/>
      <c r="HC65" s="516"/>
      <c r="HD65" s="501"/>
      <c r="HE65" s="495"/>
      <c r="HF65" s="495"/>
      <c r="HG65" s="495"/>
      <c r="HH65" s="495"/>
      <c r="HI65" s="495"/>
      <c r="HJ65" s="495"/>
      <c r="HK65" s="495"/>
      <c r="HL65" s="495"/>
      <c r="HM65" s="495"/>
      <c r="HN65" s="495"/>
      <c r="HO65" s="495"/>
      <c r="HP65" s="495"/>
      <c r="HQ65" s="495"/>
      <c r="HR65" s="516"/>
      <c r="HS65" s="501"/>
      <c r="HT65" s="495"/>
      <c r="HU65" s="495"/>
      <c r="HV65" s="495"/>
      <c r="HW65" s="495"/>
      <c r="HX65" s="495"/>
      <c r="HY65" s="495"/>
      <c r="HZ65" s="495"/>
      <c r="IA65" s="495"/>
      <c r="IB65" s="495"/>
      <c r="IC65" s="495"/>
      <c r="ID65" s="495"/>
      <c r="IE65" s="495"/>
      <c r="IF65" s="495"/>
      <c r="IG65" s="516"/>
      <c r="IH65" s="501"/>
      <c r="II65" s="495"/>
      <c r="IJ65" s="495"/>
      <c r="IK65" s="495"/>
      <c r="IL65" s="495"/>
      <c r="IM65" s="495"/>
      <c r="IN65" s="495"/>
      <c r="IO65" s="495"/>
      <c r="IP65" s="495"/>
      <c r="IQ65" s="495"/>
      <c r="IR65" s="495"/>
      <c r="IS65" s="495"/>
      <c r="IT65" s="495"/>
      <c r="IU65" s="495"/>
      <c r="IV65" s="495"/>
      <c r="IW65" s="495"/>
      <c r="IX65" s="516"/>
      <c r="IY65" s="501"/>
      <c r="IZ65" s="495"/>
      <c r="JA65" s="495"/>
      <c r="JB65" s="495"/>
      <c r="JC65" s="495"/>
      <c r="JD65" s="495"/>
      <c r="JE65" s="495"/>
      <c r="JF65" s="495"/>
      <c r="JG65" s="495"/>
      <c r="JH65" s="495"/>
      <c r="JI65" s="495"/>
      <c r="JJ65" s="495"/>
      <c r="JK65" s="495"/>
      <c r="JL65" s="495"/>
      <c r="JM65" s="495"/>
      <c r="JN65" s="495"/>
      <c r="JO65" s="516"/>
      <c r="JP65" s="511"/>
      <c r="JQ65" s="495"/>
      <c r="JR65" s="495"/>
      <c r="JS65" s="495"/>
      <c r="JT65" s="495"/>
      <c r="JU65" s="495"/>
      <c r="JV65" s="495"/>
      <c r="JW65" s="495"/>
      <c r="JX65" s="495"/>
      <c r="JY65" s="495"/>
      <c r="JZ65" s="495"/>
      <c r="KA65" s="495"/>
      <c r="KB65" s="495"/>
      <c r="KC65" s="495"/>
      <c r="KD65" s="495"/>
      <c r="KE65" s="495"/>
      <c r="KF65" s="498"/>
      <c r="KI65" s="631" t="str">
        <f t="shared" si="0"/>
        <v/>
      </c>
      <c r="KJ65" s="631" t="str">
        <f t="shared" si="1"/>
        <v/>
      </c>
    </row>
    <row r="66" spans="1:296" x14ac:dyDescent="0.15">
      <c r="A66" s="497"/>
      <c r="B66" s="493"/>
      <c r="C66" s="494"/>
      <c r="D66" s="500"/>
      <c r="E66" s="501"/>
      <c r="F66" s="495"/>
      <c r="G66" s="495"/>
      <c r="H66" s="495"/>
      <c r="I66" s="495"/>
      <c r="J66" s="495"/>
      <c r="K66" s="495"/>
      <c r="L66" s="495"/>
      <c r="M66" s="495"/>
      <c r="N66" s="495"/>
      <c r="O66" s="495"/>
      <c r="P66" s="495"/>
      <c r="Q66" s="495"/>
      <c r="R66" s="495"/>
      <c r="S66" s="516"/>
      <c r="T66" s="501"/>
      <c r="U66" s="495"/>
      <c r="V66" s="495"/>
      <c r="W66" s="495"/>
      <c r="X66" s="495"/>
      <c r="Y66" s="495"/>
      <c r="Z66" s="495"/>
      <c r="AA66" s="495"/>
      <c r="AB66" s="495"/>
      <c r="AC66" s="495"/>
      <c r="AD66" s="495"/>
      <c r="AE66" s="495"/>
      <c r="AF66" s="495"/>
      <c r="AG66" s="495"/>
      <c r="AH66" s="516"/>
      <c r="AI66" s="501"/>
      <c r="AJ66" s="495"/>
      <c r="AK66" s="495"/>
      <c r="AL66" s="495"/>
      <c r="AM66" s="495"/>
      <c r="AN66" s="495"/>
      <c r="AO66" s="495"/>
      <c r="AP66" s="495"/>
      <c r="AQ66" s="495"/>
      <c r="AR66" s="495"/>
      <c r="AS66" s="495"/>
      <c r="AT66" s="495"/>
      <c r="AU66" s="495"/>
      <c r="AV66" s="495"/>
      <c r="AW66" s="516"/>
      <c r="AX66" s="501"/>
      <c r="AY66" s="495"/>
      <c r="AZ66" s="495"/>
      <c r="BA66" s="495"/>
      <c r="BB66" s="495"/>
      <c r="BC66" s="495"/>
      <c r="BD66" s="495"/>
      <c r="BE66" s="495"/>
      <c r="BF66" s="495"/>
      <c r="BG66" s="495"/>
      <c r="BH66" s="495"/>
      <c r="BI66" s="495"/>
      <c r="BJ66" s="495"/>
      <c r="BK66" s="495"/>
      <c r="BL66" s="495"/>
      <c r="BM66" s="495"/>
      <c r="BN66" s="516"/>
      <c r="BO66" s="501"/>
      <c r="BP66" s="495"/>
      <c r="BQ66" s="495"/>
      <c r="BR66" s="495"/>
      <c r="BS66" s="495"/>
      <c r="BT66" s="495"/>
      <c r="BU66" s="495"/>
      <c r="BV66" s="495"/>
      <c r="BW66" s="495"/>
      <c r="BX66" s="495"/>
      <c r="BY66" s="495"/>
      <c r="BZ66" s="495"/>
      <c r="CA66" s="495"/>
      <c r="CB66" s="495"/>
      <c r="CC66" s="495"/>
      <c r="CD66" s="495"/>
      <c r="CE66" s="516"/>
      <c r="CF66" s="511"/>
      <c r="CG66" s="495"/>
      <c r="CH66" s="495"/>
      <c r="CI66" s="495"/>
      <c r="CJ66" s="495"/>
      <c r="CK66" s="495"/>
      <c r="CL66" s="495"/>
      <c r="CM66" s="495"/>
      <c r="CN66" s="495"/>
      <c r="CO66" s="495"/>
      <c r="CP66" s="495"/>
      <c r="CQ66" s="495"/>
      <c r="CR66" s="495"/>
      <c r="CS66" s="495"/>
      <c r="CT66" s="495"/>
      <c r="CU66" s="495"/>
      <c r="CV66" s="516"/>
      <c r="CW66" s="511"/>
      <c r="CX66" s="495"/>
      <c r="CY66" s="495"/>
      <c r="CZ66" s="495"/>
      <c r="DA66" s="495"/>
      <c r="DB66" s="495"/>
      <c r="DC66" s="495"/>
      <c r="DD66" s="495"/>
      <c r="DE66" s="495"/>
      <c r="DF66" s="495"/>
      <c r="DG66" s="495"/>
      <c r="DH66" s="495"/>
      <c r="DI66" s="495"/>
      <c r="DJ66" s="495"/>
      <c r="DK66" s="516"/>
      <c r="DL66" s="501"/>
      <c r="DM66" s="495"/>
      <c r="DN66" s="495"/>
      <c r="DO66" s="495"/>
      <c r="DP66" s="495"/>
      <c r="DQ66" s="495"/>
      <c r="DR66" s="495"/>
      <c r="DS66" s="495"/>
      <c r="DT66" s="495"/>
      <c r="DU66" s="495"/>
      <c r="DV66" s="495"/>
      <c r="DW66" s="495"/>
      <c r="DX66" s="495"/>
      <c r="DY66" s="495"/>
      <c r="DZ66" s="516"/>
      <c r="EA66" s="501"/>
      <c r="EB66" s="495"/>
      <c r="EC66" s="495"/>
      <c r="ED66" s="495"/>
      <c r="EE66" s="495"/>
      <c r="EF66" s="495"/>
      <c r="EG66" s="495"/>
      <c r="EH66" s="495"/>
      <c r="EI66" s="495"/>
      <c r="EJ66" s="495"/>
      <c r="EK66" s="495"/>
      <c r="EL66" s="495"/>
      <c r="EM66" s="495"/>
      <c r="EN66" s="495"/>
      <c r="EO66" s="516"/>
      <c r="EP66" s="501"/>
      <c r="EQ66" s="495"/>
      <c r="ER66" s="495"/>
      <c r="ES66" s="495"/>
      <c r="ET66" s="495"/>
      <c r="EU66" s="495"/>
      <c r="EV66" s="495"/>
      <c r="EW66" s="495"/>
      <c r="EX66" s="495"/>
      <c r="EY66" s="495"/>
      <c r="EZ66" s="495"/>
      <c r="FA66" s="495"/>
      <c r="FB66" s="495"/>
      <c r="FC66" s="495"/>
      <c r="FD66" s="495"/>
      <c r="FE66" s="495"/>
      <c r="FF66" s="516"/>
      <c r="FG66" s="501"/>
      <c r="FH66" s="495"/>
      <c r="FI66" s="495"/>
      <c r="FJ66" s="495"/>
      <c r="FK66" s="495"/>
      <c r="FL66" s="495"/>
      <c r="FM66" s="495"/>
      <c r="FN66" s="495"/>
      <c r="FO66" s="495"/>
      <c r="FP66" s="495"/>
      <c r="FQ66" s="495"/>
      <c r="FR66" s="495"/>
      <c r="FS66" s="495"/>
      <c r="FT66" s="495"/>
      <c r="FU66" s="495"/>
      <c r="FV66" s="495"/>
      <c r="FW66" s="516"/>
      <c r="FX66" s="511"/>
      <c r="FY66" s="495"/>
      <c r="FZ66" s="495"/>
      <c r="GA66" s="495"/>
      <c r="GB66" s="495"/>
      <c r="GC66" s="495"/>
      <c r="GD66" s="495"/>
      <c r="GE66" s="495"/>
      <c r="GF66" s="495"/>
      <c r="GG66" s="495"/>
      <c r="GH66" s="495"/>
      <c r="GI66" s="495"/>
      <c r="GJ66" s="495"/>
      <c r="GK66" s="495"/>
      <c r="GL66" s="495"/>
      <c r="GM66" s="495"/>
      <c r="GN66" s="516"/>
      <c r="GO66" s="501"/>
      <c r="GP66" s="495"/>
      <c r="GQ66" s="495"/>
      <c r="GR66" s="495"/>
      <c r="GS66" s="495"/>
      <c r="GT66" s="495"/>
      <c r="GU66" s="495"/>
      <c r="GV66" s="495"/>
      <c r="GW66" s="495"/>
      <c r="GX66" s="495"/>
      <c r="GY66" s="495"/>
      <c r="GZ66" s="495"/>
      <c r="HA66" s="495"/>
      <c r="HB66" s="495"/>
      <c r="HC66" s="516"/>
      <c r="HD66" s="501"/>
      <c r="HE66" s="495"/>
      <c r="HF66" s="495"/>
      <c r="HG66" s="495"/>
      <c r="HH66" s="495"/>
      <c r="HI66" s="495"/>
      <c r="HJ66" s="495"/>
      <c r="HK66" s="495"/>
      <c r="HL66" s="495"/>
      <c r="HM66" s="495"/>
      <c r="HN66" s="495"/>
      <c r="HO66" s="495"/>
      <c r="HP66" s="495"/>
      <c r="HQ66" s="495"/>
      <c r="HR66" s="516"/>
      <c r="HS66" s="501"/>
      <c r="HT66" s="495"/>
      <c r="HU66" s="495"/>
      <c r="HV66" s="495"/>
      <c r="HW66" s="495"/>
      <c r="HX66" s="495"/>
      <c r="HY66" s="495"/>
      <c r="HZ66" s="495"/>
      <c r="IA66" s="495"/>
      <c r="IB66" s="495"/>
      <c r="IC66" s="495"/>
      <c r="ID66" s="495"/>
      <c r="IE66" s="495"/>
      <c r="IF66" s="495"/>
      <c r="IG66" s="516"/>
      <c r="IH66" s="501"/>
      <c r="II66" s="495"/>
      <c r="IJ66" s="495"/>
      <c r="IK66" s="495"/>
      <c r="IL66" s="495"/>
      <c r="IM66" s="495"/>
      <c r="IN66" s="495"/>
      <c r="IO66" s="495"/>
      <c r="IP66" s="495"/>
      <c r="IQ66" s="495"/>
      <c r="IR66" s="495"/>
      <c r="IS66" s="495"/>
      <c r="IT66" s="495"/>
      <c r="IU66" s="495"/>
      <c r="IV66" s="495"/>
      <c r="IW66" s="495"/>
      <c r="IX66" s="516"/>
      <c r="IY66" s="501"/>
      <c r="IZ66" s="495"/>
      <c r="JA66" s="495"/>
      <c r="JB66" s="495"/>
      <c r="JC66" s="495"/>
      <c r="JD66" s="495"/>
      <c r="JE66" s="495"/>
      <c r="JF66" s="495"/>
      <c r="JG66" s="495"/>
      <c r="JH66" s="495"/>
      <c r="JI66" s="495"/>
      <c r="JJ66" s="495"/>
      <c r="JK66" s="495"/>
      <c r="JL66" s="495"/>
      <c r="JM66" s="495"/>
      <c r="JN66" s="495"/>
      <c r="JO66" s="516"/>
      <c r="JP66" s="511"/>
      <c r="JQ66" s="495"/>
      <c r="JR66" s="495"/>
      <c r="JS66" s="495"/>
      <c r="JT66" s="495"/>
      <c r="JU66" s="495"/>
      <c r="JV66" s="495"/>
      <c r="JW66" s="495"/>
      <c r="JX66" s="495"/>
      <c r="JY66" s="495"/>
      <c r="JZ66" s="495"/>
      <c r="KA66" s="495"/>
      <c r="KB66" s="495"/>
      <c r="KC66" s="495"/>
      <c r="KD66" s="495"/>
      <c r="KE66" s="495"/>
      <c r="KF66" s="498"/>
      <c r="KI66" s="631" t="str">
        <f t="shared" si="0"/>
        <v/>
      </c>
      <c r="KJ66" s="631"/>
    </row>
    <row r="67" spans="1:296" x14ac:dyDescent="0.15">
      <c r="A67" s="497"/>
      <c r="B67" s="493"/>
      <c r="C67" s="494"/>
      <c r="D67" s="500"/>
      <c r="E67" s="501"/>
      <c r="F67" s="495"/>
      <c r="G67" s="495"/>
      <c r="H67" s="495"/>
      <c r="I67" s="495"/>
      <c r="J67" s="495"/>
      <c r="K67" s="495"/>
      <c r="L67" s="495"/>
      <c r="M67" s="495"/>
      <c r="N67" s="495"/>
      <c r="O67" s="495"/>
      <c r="P67" s="495"/>
      <c r="Q67" s="495"/>
      <c r="R67" s="495"/>
      <c r="S67" s="516"/>
      <c r="T67" s="501"/>
      <c r="U67" s="495"/>
      <c r="V67" s="495"/>
      <c r="W67" s="495"/>
      <c r="X67" s="495"/>
      <c r="Y67" s="495"/>
      <c r="Z67" s="495"/>
      <c r="AA67" s="495"/>
      <c r="AB67" s="495"/>
      <c r="AC67" s="495"/>
      <c r="AD67" s="495"/>
      <c r="AE67" s="495"/>
      <c r="AF67" s="495"/>
      <c r="AG67" s="495"/>
      <c r="AH67" s="516"/>
      <c r="AI67" s="501"/>
      <c r="AJ67" s="495"/>
      <c r="AK67" s="495"/>
      <c r="AL67" s="495"/>
      <c r="AM67" s="495"/>
      <c r="AN67" s="495"/>
      <c r="AO67" s="495"/>
      <c r="AP67" s="495"/>
      <c r="AQ67" s="495"/>
      <c r="AR67" s="495"/>
      <c r="AS67" s="495"/>
      <c r="AT67" s="495"/>
      <c r="AU67" s="495"/>
      <c r="AV67" s="495"/>
      <c r="AW67" s="516"/>
      <c r="AX67" s="501"/>
      <c r="AY67" s="495"/>
      <c r="AZ67" s="495"/>
      <c r="BA67" s="495"/>
      <c r="BB67" s="495"/>
      <c r="BC67" s="495"/>
      <c r="BD67" s="495"/>
      <c r="BE67" s="495"/>
      <c r="BF67" s="495"/>
      <c r="BG67" s="495"/>
      <c r="BH67" s="495"/>
      <c r="BI67" s="495"/>
      <c r="BJ67" s="495"/>
      <c r="BK67" s="495"/>
      <c r="BL67" s="495"/>
      <c r="BM67" s="495"/>
      <c r="BN67" s="516"/>
      <c r="BO67" s="501"/>
      <c r="BP67" s="495"/>
      <c r="BQ67" s="495"/>
      <c r="BR67" s="495"/>
      <c r="BS67" s="495"/>
      <c r="BT67" s="495"/>
      <c r="BU67" s="495"/>
      <c r="BV67" s="495"/>
      <c r="BW67" s="495"/>
      <c r="BX67" s="495"/>
      <c r="BY67" s="495"/>
      <c r="BZ67" s="495"/>
      <c r="CA67" s="495"/>
      <c r="CB67" s="495"/>
      <c r="CC67" s="495"/>
      <c r="CD67" s="495"/>
      <c r="CE67" s="516"/>
      <c r="CF67" s="511"/>
      <c r="CG67" s="495"/>
      <c r="CH67" s="495"/>
      <c r="CI67" s="495"/>
      <c r="CJ67" s="495"/>
      <c r="CK67" s="495"/>
      <c r="CL67" s="495"/>
      <c r="CM67" s="495"/>
      <c r="CN67" s="495"/>
      <c r="CO67" s="495"/>
      <c r="CP67" s="495"/>
      <c r="CQ67" s="495"/>
      <c r="CR67" s="495"/>
      <c r="CS67" s="495"/>
      <c r="CT67" s="495"/>
      <c r="CU67" s="495"/>
      <c r="CV67" s="516"/>
      <c r="CW67" s="511"/>
      <c r="CX67" s="495"/>
      <c r="CY67" s="495"/>
      <c r="CZ67" s="495"/>
      <c r="DA67" s="495"/>
      <c r="DB67" s="495"/>
      <c r="DC67" s="495"/>
      <c r="DD67" s="495"/>
      <c r="DE67" s="495"/>
      <c r="DF67" s="495"/>
      <c r="DG67" s="495"/>
      <c r="DH67" s="495"/>
      <c r="DI67" s="495"/>
      <c r="DJ67" s="495"/>
      <c r="DK67" s="516"/>
      <c r="DL67" s="501"/>
      <c r="DM67" s="495"/>
      <c r="DN67" s="495"/>
      <c r="DO67" s="495"/>
      <c r="DP67" s="495"/>
      <c r="DQ67" s="495"/>
      <c r="DR67" s="495"/>
      <c r="DS67" s="495"/>
      <c r="DT67" s="495"/>
      <c r="DU67" s="495"/>
      <c r="DV67" s="495"/>
      <c r="DW67" s="495"/>
      <c r="DX67" s="495"/>
      <c r="DY67" s="495"/>
      <c r="DZ67" s="516"/>
      <c r="EA67" s="501"/>
      <c r="EB67" s="495"/>
      <c r="EC67" s="495"/>
      <c r="ED67" s="495"/>
      <c r="EE67" s="495"/>
      <c r="EF67" s="495"/>
      <c r="EG67" s="495"/>
      <c r="EH67" s="495"/>
      <c r="EI67" s="495"/>
      <c r="EJ67" s="495"/>
      <c r="EK67" s="495"/>
      <c r="EL67" s="495"/>
      <c r="EM67" s="495"/>
      <c r="EN67" s="495"/>
      <c r="EO67" s="516"/>
      <c r="EP67" s="501"/>
      <c r="EQ67" s="495"/>
      <c r="ER67" s="495"/>
      <c r="ES67" s="495"/>
      <c r="ET67" s="495"/>
      <c r="EU67" s="495"/>
      <c r="EV67" s="495"/>
      <c r="EW67" s="495"/>
      <c r="EX67" s="495"/>
      <c r="EY67" s="495"/>
      <c r="EZ67" s="495"/>
      <c r="FA67" s="495"/>
      <c r="FB67" s="495"/>
      <c r="FC67" s="495"/>
      <c r="FD67" s="495"/>
      <c r="FE67" s="495"/>
      <c r="FF67" s="516"/>
      <c r="FG67" s="501"/>
      <c r="FH67" s="495"/>
      <c r="FI67" s="495"/>
      <c r="FJ67" s="495"/>
      <c r="FK67" s="495"/>
      <c r="FL67" s="495"/>
      <c r="FM67" s="495"/>
      <c r="FN67" s="495"/>
      <c r="FO67" s="495"/>
      <c r="FP67" s="495"/>
      <c r="FQ67" s="495"/>
      <c r="FR67" s="495"/>
      <c r="FS67" s="495"/>
      <c r="FT67" s="495"/>
      <c r="FU67" s="495"/>
      <c r="FV67" s="495"/>
      <c r="FW67" s="516"/>
      <c r="FX67" s="511"/>
      <c r="FY67" s="495"/>
      <c r="FZ67" s="495"/>
      <c r="GA67" s="495"/>
      <c r="GB67" s="495"/>
      <c r="GC67" s="495"/>
      <c r="GD67" s="495"/>
      <c r="GE67" s="495"/>
      <c r="GF67" s="495"/>
      <c r="GG67" s="495"/>
      <c r="GH67" s="495"/>
      <c r="GI67" s="495"/>
      <c r="GJ67" s="495"/>
      <c r="GK67" s="495"/>
      <c r="GL67" s="495"/>
      <c r="GM67" s="495"/>
      <c r="GN67" s="516"/>
      <c r="GO67" s="501"/>
      <c r="GP67" s="495"/>
      <c r="GQ67" s="495"/>
      <c r="GR67" s="495"/>
      <c r="GS67" s="495"/>
      <c r="GT67" s="495"/>
      <c r="GU67" s="495"/>
      <c r="GV67" s="495"/>
      <c r="GW67" s="495"/>
      <c r="GX67" s="495"/>
      <c r="GY67" s="495"/>
      <c r="GZ67" s="495"/>
      <c r="HA67" s="495"/>
      <c r="HB67" s="495"/>
      <c r="HC67" s="516"/>
      <c r="HD67" s="501"/>
      <c r="HE67" s="495"/>
      <c r="HF67" s="495"/>
      <c r="HG67" s="495"/>
      <c r="HH67" s="495"/>
      <c r="HI67" s="495"/>
      <c r="HJ67" s="495"/>
      <c r="HK67" s="495"/>
      <c r="HL67" s="495"/>
      <c r="HM67" s="495"/>
      <c r="HN67" s="495"/>
      <c r="HO67" s="495"/>
      <c r="HP67" s="495"/>
      <c r="HQ67" s="495"/>
      <c r="HR67" s="516"/>
      <c r="HS67" s="501"/>
      <c r="HT67" s="495"/>
      <c r="HU67" s="495"/>
      <c r="HV67" s="495"/>
      <c r="HW67" s="495"/>
      <c r="HX67" s="495"/>
      <c r="HY67" s="495"/>
      <c r="HZ67" s="495"/>
      <c r="IA67" s="495"/>
      <c r="IB67" s="495"/>
      <c r="IC67" s="495"/>
      <c r="ID67" s="495"/>
      <c r="IE67" s="495"/>
      <c r="IF67" s="495"/>
      <c r="IG67" s="516"/>
      <c r="IH67" s="501"/>
      <c r="II67" s="495"/>
      <c r="IJ67" s="495"/>
      <c r="IK67" s="495"/>
      <c r="IL67" s="495"/>
      <c r="IM67" s="495"/>
      <c r="IN67" s="495"/>
      <c r="IO67" s="495"/>
      <c r="IP67" s="495"/>
      <c r="IQ67" s="495"/>
      <c r="IR67" s="495"/>
      <c r="IS67" s="495"/>
      <c r="IT67" s="495"/>
      <c r="IU67" s="495"/>
      <c r="IV67" s="495"/>
      <c r="IW67" s="495"/>
      <c r="IX67" s="516"/>
      <c r="IY67" s="501"/>
      <c r="IZ67" s="495"/>
      <c r="JA67" s="495"/>
      <c r="JB67" s="495"/>
      <c r="JC67" s="495"/>
      <c r="JD67" s="495"/>
      <c r="JE67" s="495"/>
      <c r="JF67" s="495"/>
      <c r="JG67" s="495"/>
      <c r="JH67" s="495"/>
      <c r="JI67" s="495"/>
      <c r="JJ67" s="495"/>
      <c r="JK67" s="495"/>
      <c r="JL67" s="495"/>
      <c r="JM67" s="495"/>
      <c r="JN67" s="495"/>
      <c r="JO67" s="516"/>
      <c r="JP67" s="511"/>
      <c r="JQ67" s="495"/>
      <c r="JR67" s="495"/>
      <c r="JS67" s="495"/>
      <c r="JT67" s="495"/>
      <c r="JU67" s="495"/>
      <c r="JV67" s="495"/>
      <c r="JW67" s="495"/>
      <c r="JX67" s="495"/>
      <c r="JY67" s="495"/>
      <c r="JZ67" s="495"/>
      <c r="KA67" s="495"/>
      <c r="KB67" s="495"/>
      <c r="KC67" s="495"/>
      <c r="KD67" s="495"/>
      <c r="KE67" s="495"/>
      <c r="KF67" s="498"/>
      <c r="KI67" s="631" t="str">
        <f t="shared" si="0"/>
        <v/>
      </c>
      <c r="KJ67" s="631" t="str">
        <f t="shared" si="1"/>
        <v/>
      </c>
    </row>
    <row r="68" spans="1:296" x14ac:dyDescent="0.15">
      <c r="A68" s="497"/>
      <c r="B68" s="493"/>
      <c r="C68" s="494"/>
      <c r="D68" s="500"/>
      <c r="E68" s="501"/>
      <c r="F68" s="495"/>
      <c r="G68" s="495"/>
      <c r="H68" s="495"/>
      <c r="I68" s="495"/>
      <c r="J68" s="495"/>
      <c r="K68" s="495"/>
      <c r="L68" s="495"/>
      <c r="M68" s="495"/>
      <c r="N68" s="495"/>
      <c r="O68" s="495"/>
      <c r="P68" s="495"/>
      <c r="Q68" s="495"/>
      <c r="R68" s="495"/>
      <c r="S68" s="516"/>
      <c r="T68" s="501"/>
      <c r="U68" s="495"/>
      <c r="V68" s="495"/>
      <c r="W68" s="495"/>
      <c r="X68" s="495"/>
      <c r="Y68" s="495"/>
      <c r="Z68" s="495"/>
      <c r="AA68" s="495"/>
      <c r="AB68" s="495"/>
      <c r="AC68" s="495"/>
      <c r="AD68" s="495"/>
      <c r="AE68" s="495"/>
      <c r="AF68" s="495"/>
      <c r="AG68" s="495"/>
      <c r="AH68" s="516"/>
      <c r="AI68" s="501"/>
      <c r="AJ68" s="495"/>
      <c r="AK68" s="495"/>
      <c r="AL68" s="495"/>
      <c r="AM68" s="495"/>
      <c r="AN68" s="495"/>
      <c r="AO68" s="495"/>
      <c r="AP68" s="495"/>
      <c r="AQ68" s="495"/>
      <c r="AR68" s="495"/>
      <c r="AS68" s="495"/>
      <c r="AT68" s="495"/>
      <c r="AU68" s="495"/>
      <c r="AV68" s="495"/>
      <c r="AW68" s="516"/>
      <c r="AX68" s="501"/>
      <c r="AY68" s="495"/>
      <c r="AZ68" s="495"/>
      <c r="BA68" s="495"/>
      <c r="BB68" s="495"/>
      <c r="BC68" s="495"/>
      <c r="BD68" s="495"/>
      <c r="BE68" s="495"/>
      <c r="BF68" s="495"/>
      <c r="BG68" s="495"/>
      <c r="BH68" s="495"/>
      <c r="BI68" s="495"/>
      <c r="BJ68" s="495"/>
      <c r="BK68" s="495"/>
      <c r="BL68" s="495"/>
      <c r="BM68" s="495"/>
      <c r="BN68" s="516"/>
      <c r="BO68" s="501"/>
      <c r="BP68" s="495"/>
      <c r="BQ68" s="495"/>
      <c r="BR68" s="495"/>
      <c r="BS68" s="495"/>
      <c r="BT68" s="495"/>
      <c r="BU68" s="495"/>
      <c r="BV68" s="495"/>
      <c r="BW68" s="495"/>
      <c r="BX68" s="495"/>
      <c r="BY68" s="495"/>
      <c r="BZ68" s="495"/>
      <c r="CA68" s="495"/>
      <c r="CB68" s="495"/>
      <c r="CC68" s="495"/>
      <c r="CD68" s="495"/>
      <c r="CE68" s="516"/>
      <c r="CF68" s="511"/>
      <c r="CG68" s="495"/>
      <c r="CH68" s="495"/>
      <c r="CI68" s="495"/>
      <c r="CJ68" s="495"/>
      <c r="CK68" s="495"/>
      <c r="CL68" s="495"/>
      <c r="CM68" s="495"/>
      <c r="CN68" s="495"/>
      <c r="CO68" s="495"/>
      <c r="CP68" s="495"/>
      <c r="CQ68" s="495"/>
      <c r="CR68" s="495"/>
      <c r="CS68" s="495"/>
      <c r="CT68" s="495"/>
      <c r="CU68" s="495"/>
      <c r="CV68" s="516"/>
      <c r="CW68" s="511"/>
      <c r="CX68" s="495"/>
      <c r="CY68" s="495"/>
      <c r="CZ68" s="495"/>
      <c r="DA68" s="495"/>
      <c r="DB68" s="495"/>
      <c r="DC68" s="495"/>
      <c r="DD68" s="495"/>
      <c r="DE68" s="495"/>
      <c r="DF68" s="495"/>
      <c r="DG68" s="495"/>
      <c r="DH68" s="495"/>
      <c r="DI68" s="495"/>
      <c r="DJ68" s="495"/>
      <c r="DK68" s="516"/>
      <c r="DL68" s="501"/>
      <c r="DM68" s="495"/>
      <c r="DN68" s="495"/>
      <c r="DO68" s="495"/>
      <c r="DP68" s="495"/>
      <c r="DQ68" s="495"/>
      <c r="DR68" s="495"/>
      <c r="DS68" s="495"/>
      <c r="DT68" s="495"/>
      <c r="DU68" s="495"/>
      <c r="DV68" s="495"/>
      <c r="DW68" s="495"/>
      <c r="DX68" s="495"/>
      <c r="DY68" s="495"/>
      <c r="DZ68" s="516"/>
      <c r="EA68" s="501"/>
      <c r="EB68" s="495"/>
      <c r="EC68" s="495"/>
      <c r="ED68" s="495"/>
      <c r="EE68" s="495"/>
      <c r="EF68" s="495"/>
      <c r="EG68" s="495"/>
      <c r="EH68" s="495"/>
      <c r="EI68" s="495"/>
      <c r="EJ68" s="495"/>
      <c r="EK68" s="495"/>
      <c r="EL68" s="495"/>
      <c r="EM68" s="495"/>
      <c r="EN68" s="495"/>
      <c r="EO68" s="516"/>
      <c r="EP68" s="501"/>
      <c r="EQ68" s="495"/>
      <c r="ER68" s="495"/>
      <c r="ES68" s="495"/>
      <c r="ET68" s="495"/>
      <c r="EU68" s="495"/>
      <c r="EV68" s="495"/>
      <c r="EW68" s="495"/>
      <c r="EX68" s="495"/>
      <c r="EY68" s="495"/>
      <c r="EZ68" s="495"/>
      <c r="FA68" s="495"/>
      <c r="FB68" s="495"/>
      <c r="FC68" s="495"/>
      <c r="FD68" s="495"/>
      <c r="FE68" s="495"/>
      <c r="FF68" s="516"/>
      <c r="FG68" s="501"/>
      <c r="FH68" s="495"/>
      <c r="FI68" s="495"/>
      <c r="FJ68" s="495"/>
      <c r="FK68" s="495"/>
      <c r="FL68" s="495"/>
      <c r="FM68" s="495"/>
      <c r="FN68" s="495"/>
      <c r="FO68" s="495"/>
      <c r="FP68" s="495"/>
      <c r="FQ68" s="495"/>
      <c r="FR68" s="495"/>
      <c r="FS68" s="495"/>
      <c r="FT68" s="495"/>
      <c r="FU68" s="495"/>
      <c r="FV68" s="495"/>
      <c r="FW68" s="516"/>
      <c r="FX68" s="511"/>
      <c r="FY68" s="495"/>
      <c r="FZ68" s="495"/>
      <c r="GA68" s="495"/>
      <c r="GB68" s="495"/>
      <c r="GC68" s="495"/>
      <c r="GD68" s="495"/>
      <c r="GE68" s="495"/>
      <c r="GF68" s="495"/>
      <c r="GG68" s="495"/>
      <c r="GH68" s="495"/>
      <c r="GI68" s="495"/>
      <c r="GJ68" s="495"/>
      <c r="GK68" s="495"/>
      <c r="GL68" s="495"/>
      <c r="GM68" s="495"/>
      <c r="GN68" s="516"/>
      <c r="GO68" s="501"/>
      <c r="GP68" s="495"/>
      <c r="GQ68" s="495"/>
      <c r="GR68" s="495"/>
      <c r="GS68" s="495"/>
      <c r="GT68" s="495"/>
      <c r="GU68" s="495"/>
      <c r="GV68" s="495"/>
      <c r="GW68" s="495"/>
      <c r="GX68" s="495"/>
      <c r="GY68" s="495"/>
      <c r="GZ68" s="495"/>
      <c r="HA68" s="495"/>
      <c r="HB68" s="495"/>
      <c r="HC68" s="516"/>
      <c r="HD68" s="501"/>
      <c r="HE68" s="495"/>
      <c r="HF68" s="495"/>
      <c r="HG68" s="495"/>
      <c r="HH68" s="495"/>
      <c r="HI68" s="495"/>
      <c r="HJ68" s="495"/>
      <c r="HK68" s="495"/>
      <c r="HL68" s="495"/>
      <c r="HM68" s="495"/>
      <c r="HN68" s="495"/>
      <c r="HO68" s="495"/>
      <c r="HP68" s="495"/>
      <c r="HQ68" s="495"/>
      <c r="HR68" s="516"/>
      <c r="HS68" s="501"/>
      <c r="HT68" s="495"/>
      <c r="HU68" s="495"/>
      <c r="HV68" s="495"/>
      <c r="HW68" s="495"/>
      <c r="HX68" s="495"/>
      <c r="HY68" s="495"/>
      <c r="HZ68" s="495"/>
      <c r="IA68" s="495"/>
      <c r="IB68" s="495"/>
      <c r="IC68" s="495"/>
      <c r="ID68" s="495"/>
      <c r="IE68" s="495"/>
      <c r="IF68" s="495"/>
      <c r="IG68" s="516"/>
      <c r="IH68" s="501"/>
      <c r="II68" s="495"/>
      <c r="IJ68" s="495"/>
      <c r="IK68" s="495"/>
      <c r="IL68" s="495"/>
      <c r="IM68" s="495"/>
      <c r="IN68" s="495"/>
      <c r="IO68" s="495"/>
      <c r="IP68" s="495"/>
      <c r="IQ68" s="495"/>
      <c r="IR68" s="495"/>
      <c r="IS68" s="495"/>
      <c r="IT68" s="495"/>
      <c r="IU68" s="495"/>
      <c r="IV68" s="495"/>
      <c r="IW68" s="495"/>
      <c r="IX68" s="516"/>
      <c r="IY68" s="501"/>
      <c r="IZ68" s="495"/>
      <c r="JA68" s="495"/>
      <c r="JB68" s="495"/>
      <c r="JC68" s="495"/>
      <c r="JD68" s="495"/>
      <c r="JE68" s="495"/>
      <c r="JF68" s="495"/>
      <c r="JG68" s="495"/>
      <c r="JH68" s="495"/>
      <c r="JI68" s="495"/>
      <c r="JJ68" s="495"/>
      <c r="JK68" s="495"/>
      <c r="JL68" s="495"/>
      <c r="JM68" s="495"/>
      <c r="JN68" s="495"/>
      <c r="JO68" s="516"/>
      <c r="JP68" s="511"/>
      <c r="JQ68" s="495"/>
      <c r="JR68" s="495"/>
      <c r="JS68" s="495"/>
      <c r="JT68" s="495"/>
      <c r="JU68" s="495"/>
      <c r="JV68" s="495"/>
      <c r="JW68" s="495"/>
      <c r="JX68" s="495"/>
      <c r="JY68" s="495"/>
      <c r="JZ68" s="495"/>
      <c r="KA68" s="495"/>
      <c r="KB68" s="495"/>
      <c r="KC68" s="495"/>
      <c r="KD68" s="495"/>
      <c r="KE68" s="495"/>
      <c r="KF68" s="498"/>
      <c r="KI68" s="631" t="str">
        <f t="shared" si="0"/>
        <v/>
      </c>
      <c r="KJ68" s="631" t="str">
        <f t="shared" si="1"/>
        <v/>
      </c>
    </row>
    <row r="69" spans="1:296" x14ac:dyDescent="0.15">
      <c r="A69" s="497"/>
      <c r="B69" s="493"/>
      <c r="C69" s="494"/>
      <c r="D69" s="500"/>
      <c r="E69" s="501"/>
      <c r="F69" s="495"/>
      <c r="G69" s="495"/>
      <c r="H69" s="495"/>
      <c r="I69" s="495"/>
      <c r="J69" s="495"/>
      <c r="K69" s="495"/>
      <c r="L69" s="495"/>
      <c r="M69" s="495"/>
      <c r="N69" s="495"/>
      <c r="O69" s="495"/>
      <c r="P69" s="495"/>
      <c r="Q69" s="495"/>
      <c r="R69" s="495"/>
      <c r="S69" s="516"/>
      <c r="T69" s="501"/>
      <c r="U69" s="495"/>
      <c r="V69" s="495"/>
      <c r="W69" s="495"/>
      <c r="X69" s="495"/>
      <c r="Y69" s="495"/>
      <c r="Z69" s="495"/>
      <c r="AA69" s="495"/>
      <c r="AB69" s="495"/>
      <c r="AC69" s="495"/>
      <c r="AD69" s="495"/>
      <c r="AE69" s="495"/>
      <c r="AF69" s="495"/>
      <c r="AG69" s="495"/>
      <c r="AH69" s="516"/>
      <c r="AI69" s="501"/>
      <c r="AJ69" s="495"/>
      <c r="AK69" s="495"/>
      <c r="AL69" s="495"/>
      <c r="AM69" s="495"/>
      <c r="AN69" s="495"/>
      <c r="AO69" s="495"/>
      <c r="AP69" s="495"/>
      <c r="AQ69" s="495"/>
      <c r="AR69" s="495"/>
      <c r="AS69" s="495"/>
      <c r="AT69" s="495"/>
      <c r="AU69" s="495"/>
      <c r="AV69" s="495"/>
      <c r="AW69" s="516"/>
      <c r="AX69" s="501"/>
      <c r="AY69" s="495"/>
      <c r="AZ69" s="495"/>
      <c r="BA69" s="495"/>
      <c r="BB69" s="495"/>
      <c r="BC69" s="495"/>
      <c r="BD69" s="495"/>
      <c r="BE69" s="495"/>
      <c r="BF69" s="495"/>
      <c r="BG69" s="495"/>
      <c r="BH69" s="495"/>
      <c r="BI69" s="495"/>
      <c r="BJ69" s="495"/>
      <c r="BK69" s="495"/>
      <c r="BL69" s="495"/>
      <c r="BM69" s="495"/>
      <c r="BN69" s="516"/>
      <c r="BO69" s="501"/>
      <c r="BP69" s="495"/>
      <c r="BQ69" s="495"/>
      <c r="BR69" s="495"/>
      <c r="BS69" s="495"/>
      <c r="BT69" s="495"/>
      <c r="BU69" s="495"/>
      <c r="BV69" s="495"/>
      <c r="BW69" s="495"/>
      <c r="BX69" s="495"/>
      <c r="BY69" s="495"/>
      <c r="BZ69" s="495"/>
      <c r="CA69" s="495"/>
      <c r="CB69" s="495"/>
      <c r="CC69" s="495"/>
      <c r="CD69" s="495"/>
      <c r="CE69" s="516"/>
      <c r="CF69" s="511"/>
      <c r="CG69" s="495"/>
      <c r="CH69" s="495"/>
      <c r="CI69" s="495"/>
      <c r="CJ69" s="495"/>
      <c r="CK69" s="495"/>
      <c r="CL69" s="495"/>
      <c r="CM69" s="495"/>
      <c r="CN69" s="495"/>
      <c r="CO69" s="495"/>
      <c r="CP69" s="495"/>
      <c r="CQ69" s="495"/>
      <c r="CR69" s="495"/>
      <c r="CS69" s="495"/>
      <c r="CT69" s="495"/>
      <c r="CU69" s="495"/>
      <c r="CV69" s="516"/>
      <c r="CW69" s="511"/>
      <c r="CX69" s="495"/>
      <c r="CY69" s="495"/>
      <c r="CZ69" s="495"/>
      <c r="DA69" s="495"/>
      <c r="DB69" s="495"/>
      <c r="DC69" s="495"/>
      <c r="DD69" s="495"/>
      <c r="DE69" s="495"/>
      <c r="DF69" s="495"/>
      <c r="DG69" s="495"/>
      <c r="DH69" s="495"/>
      <c r="DI69" s="495"/>
      <c r="DJ69" s="495"/>
      <c r="DK69" s="516"/>
      <c r="DL69" s="501"/>
      <c r="DM69" s="495"/>
      <c r="DN69" s="495"/>
      <c r="DO69" s="495"/>
      <c r="DP69" s="495"/>
      <c r="DQ69" s="495"/>
      <c r="DR69" s="495"/>
      <c r="DS69" s="495"/>
      <c r="DT69" s="495"/>
      <c r="DU69" s="495"/>
      <c r="DV69" s="495"/>
      <c r="DW69" s="495"/>
      <c r="DX69" s="495"/>
      <c r="DY69" s="495"/>
      <c r="DZ69" s="516"/>
      <c r="EA69" s="501"/>
      <c r="EB69" s="495"/>
      <c r="EC69" s="495"/>
      <c r="ED69" s="495"/>
      <c r="EE69" s="495"/>
      <c r="EF69" s="495"/>
      <c r="EG69" s="495"/>
      <c r="EH69" s="495"/>
      <c r="EI69" s="495"/>
      <c r="EJ69" s="495"/>
      <c r="EK69" s="495"/>
      <c r="EL69" s="495"/>
      <c r="EM69" s="495"/>
      <c r="EN69" s="495"/>
      <c r="EO69" s="516"/>
      <c r="EP69" s="501"/>
      <c r="EQ69" s="495"/>
      <c r="ER69" s="495"/>
      <c r="ES69" s="495"/>
      <c r="ET69" s="495"/>
      <c r="EU69" s="495"/>
      <c r="EV69" s="495"/>
      <c r="EW69" s="495"/>
      <c r="EX69" s="495"/>
      <c r="EY69" s="495"/>
      <c r="EZ69" s="495"/>
      <c r="FA69" s="495"/>
      <c r="FB69" s="495"/>
      <c r="FC69" s="495"/>
      <c r="FD69" s="495"/>
      <c r="FE69" s="495"/>
      <c r="FF69" s="516"/>
      <c r="FG69" s="501"/>
      <c r="FH69" s="495"/>
      <c r="FI69" s="495"/>
      <c r="FJ69" s="495"/>
      <c r="FK69" s="495"/>
      <c r="FL69" s="495"/>
      <c r="FM69" s="495"/>
      <c r="FN69" s="495"/>
      <c r="FO69" s="495"/>
      <c r="FP69" s="495"/>
      <c r="FQ69" s="495"/>
      <c r="FR69" s="495"/>
      <c r="FS69" s="495"/>
      <c r="FT69" s="495"/>
      <c r="FU69" s="495"/>
      <c r="FV69" s="495"/>
      <c r="FW69" s="516"/>
      <c r="FX69" s="511"/>
      <c r="FY69" s="495"/>
      <c r="FZ69" s="495"/>
      <c r="GA69" s="495"/>
      <c r="GB69" s="495"/>
      <c r="GC69" s="495"/>
      <c r="GD69" s="495"/>
      <c r="GE69" s="495"/>
      <c r="GF69" s="495"/>
      <c r="GG69" s="495"/>
      <c r="GH69" s="495"/>
      <c r="GI69" s="495"/>
      <c r="GJ69" s="495"/>
      <c r="GK69" s="495"/>
      <c r="GL69" s="495"/>
      <c r="GM69" s="495"/>
      <c r="GN69" s="516"/>
      <c r="GO69" s="501"/>
      <c r="GP69" s="495"/>
      <c r="GQ69" s="495"/>
      <c r="GR69" s="495"/>
      <c r="GS69" s="495"/>
      <c r="GT69" s="495"/>
      <c r="GU69" s="495"/>
      <c r="GV69" s="495"/>
      <c r="GW69" s="495"/>
      <c r="GX69" s="495"/>
      <c r="GY69" s="495"/>
      <c r="GZ69" s="495"/>
      <c r="HA69" s="495"/>
      <c r="HB69" s="495"/>
      <c r="HC69" s="516"/>
      <c r="HD69" s="501"/>
      <c r="HE69" s="495"/>
      <c r="HF69" s="495"/>
      <c r="HG69" s="495"/>
      <c r="HH69" s="495"/>
      <c r="HI69" s="495"/>
      <c r="HJ69" s="495"/>
      <c r="HK69" s="495"/>
      <c r="HL69" s="495"/>
      <c r="HM69" s="495"/>
      <c r="HN69" s="495"/>
      <c r="HO69" s="495"/>
      <c r="HP69" s="495"/>
      <c r="HQ69" s="495"/>
      <c r="HR69" s="516"/>
      <c r="HS69" s="501"/>
      <c r="HT69" s="495"/>
      <c r="HU69" s="495"/>
      <c r="HV69" s="495"/>
      <c r="HW69" s="495"/>
      <c r="HX69" s="495"/>
      <c r="HY69" s="495"/>
      <c r="HZ69" s="495"/>
      <c r="IA69" s="495"/>
      <c r="IB69" s="495"/>
      <c r="IC69" s="495"/>
      <c r="ID69" s="495"/>
      <c r="IE69" s="495"/>
      <c r="IF69" s="495"/>
      <c r="IG69" s="516"/>
      <c r="IH69" s="501"/>
      <c r="II69" s="495"/>
      <c r="IJ69" s="495"/>
      <c r="IK69" s="495"/>
      <c r="IL69" s="495"/>
      <c r="IM69" s="495"/>
      <c r="IN69" s="495"/>
      <c r="IO69" s="495"/>
      <c r="IP69" s="495"/>
      <c r="IQ69" s="495"/>
      <c r="IR69" s="495"/>
      <c r="IS69" s="495"/>
      <c r="IT69" s="495"/>
      <c r="IU69" s="495"/>
      <c r="IV69" s="495"/>
      <c r="IW69" s="495"/>
      <c r="IX69" s="516"/>
      <c r="IY69" s="501"/>
      <c r="IZ69" s="495"/>
      <c r="JA69" s="495"/>
      <c r="JB69" s="495"/>
      <c r="JC69" s="495"/>
      <c r="JD69" s="495"/>
      <c r="JE69" s="495"/>
      <c r="JF69" s="495"/>
      <c r="JG69" s="495"/>
      <c r="JH69" s="495"/>
      <c r="JI69" s="495"/>
      <c r="JJ69" s="495"/>
      <c r="JK69" s="495"/>
      <c r="JL69" s="495"/>
      <c r="JM69" s="495"/>
      <c r="JN69" s="495"/>
      <c r="JO69" s="516"/>
      <c r="JP69" s="511"/>
      <c r="JQ69" s="495"/>
      <c r="JR69" s="495"/>
      <c r="JS69" s="495"/>
      <c r="JT69" s="495"/>
      <c r="JU69" s="495"/>
      <c r="JV69" s="495"/>
      <c r="JW69" s="495"/>
      <c r="JX69" s="495"/>
      <c r="JY69" s="495"/>
      <c r="JZ69" s="495"/>
      <c r="KA69" s="495"/>
      <c r="KB69" s="495"/>
      <c r="KC69" s="495"/>
      <c r="KD69" s="495"/>
      <c r="KE69" s="495"/>
      <c r="KF69" s="498"/>
      <c r="KI69" s="631" t="str">
        <f t="shared" si="0"/>
        <v/>
      </c>
      <c r="KJ69" s="631" t="str">
        <f t="shared" si="1"/>
        <v/>
      </c>
    </row>
    <row r="70" spans="1:296" x14ac:dyDescent="0.15">
      <c r="A70" s="497"/>
      <c r="B70" s="493"/>
      <c r="C70" s="494"/>
      <c r="D70" s="500"/>
      <c r="E70" s="501"/>
      <c r="F70" s="495"/>
      <c r="G70" s="495"/>
      <c r="H70" s="495"/>
      <c r="I70" s="495"/>
      <c r="J70" s="495"/>
      <c r="K70" s="495"/>
      <c r="L70" s="495"/>
      <c r="M70" s="495"/>
      <c r="N70" s="495"/>
      <c r="O70" s="495"/>
      <c r="P70" s="495"/>
      <c r="Q70" s="495"/>
      <c r="R70" s="495"/>
      <c r="S70" s="516"/>
      <c r="T70" s="501"/>
      <c r="U70" s="495"/>
      <c r="V70" s="495"/>
      <c r="W70" s="495"/>
      <c r="X70" s="495"/>
      <c r="Y70" s="495"/>
      <c r="Z70" s="495"/>
      <c r="AA70" s="495"/>
      <c r="AB70" s="495"/>
      <c r="AC70" s="495"/>
      <c r="AD70" s="495"/>
      <c r="AE70" s="495"/>
      <c r="AF70" s="495"/>
      <c r="AG70" s="495"/>
      <c r="AH70" s="516"/>
      <c r="AI70" s="501"/>
      <c r="AJ70" s="495"/>
      <c r="AK70" s="495"/>
      <c r="AL70" s="495"/>
      <c r="AM70" s="495"/>
      <c r="AN70" s="495"/>
      <c r="AO70" s="495"/>
      <c r="AP70" s="495"/>
      <c r="AQ70" s="495"/>
      <c r="AR70" s="495"/>
      <c r="AS70" s="495"/>
      <c r="AT70" s="495"/>
      <c r="AU70" s="495"/>
      <c r="AV70" s="495"/>
      <c r="AW70" s="516"/>
      <c r="AX70" s="501"/>
      <c r="AY70" s="495"/>
      <c r="AZ70" s="495"/>
      <c r="BA70" s="495"/>
      <c r="BB70" s="495"/>
      <c r="BC70" s="495"/>
      <c r="BD70" s="495"/>
      <c r="BE70" s="495"/>
      <c r="BF70" s="495"/>
      <c r="BG70" s="495"/>
      <c r="BH70" s="495"/>
      <c r="BI70" s="495"/>
      <c r="BJ70" s="495"/>
      <c r="BK70" s="495"/>
      <c r="BL70" s="495"/>
      <c r="BM70" s="495"/>
      <c r="BN70" s="516"/>
      <c r="BO70" s="501"/>
      <c r="BP70" s="495"/>
      <c r="BQ70" s="495"/>
      <c r="BR70" s="495"/>
      <c r="BS70" s="495"/>
      <c r="BT70" s="495"/>
      <c r="BU70" s="495"/>
      <c r="BV70" s="495"/>
      <c r="BW70" s="495"/>
      <c r="BX70" s="495"/>
      <c r="BY70" s="495"/>
      <c r="BZ70" s="495"/>
      <c r="CA70" s="495"/>
      <c r="CB70" s="495"/>
      <c r="CC70" s="495"/>
      <c r="CD70" s="495"/>
      <c r="CE70" s="516"/>
      <c r="CF70" s="511"/>
      <c r="CG70" s="495"/>
      <c r="CH70" s="495"/>
      <c r="CI70" s="495"/>
      <c r="CJ70" s="495"/>
      <c r="CK70" s="495"/>
      <c r="CL70" s="495"/>
      <c r="CM70" s="495"/>
      <c r="CN70" s="495"/>
      <c r="CO70" s="495"/>
      <c r="CP70" s="495"/>
      <c r="CQ70" s="495"/>
      <c r="CR70" s="495"/>
      <c r="CS70" s="495"/>
      <c r="CT70" s="495"/>
      <c r="CU70" s="495"/>
      <c r="CV70" s="516"/>
      <c r="CW70" s="511"/>
      <c r="CX70" s="495"/>
      <c r="CY70" s="495"/>
      <c r="CZ70" s="495"/>
      <c r="DA70" s="495"/>
      <c r="DB70" s="495"/>
      <c r="DC70" s="495"/>
      <c r="DD70" s="495"/>
      <c r="DE70" s="495"/>
      <c r="DF70" s="495"/>
      <c r="DG70" s="495"/>
      <c r="DH70" s="495"/>
      <c r="DI70" s="495"/>
      <c r="DJ70" s="495"/>
      <c r="DK70" s="516"/>
      <c r="DL70" s="501"/>
      <c r="DM70" s="495"/>
      <c r="DN70" s="495"/>
      <c r="DO70" s="495"/>
      <c r="DP70" s="495"/>
      <c r="DQ70" s="495"/>
      <c r="DR70" s="495"/>
      <c r="DS70" s="495"/>
      <c r="DT70" s="495"/>
      <c r="DU70" s="495"/>
      <c r="DV70" s="495"/>
      <c r="DW70" s="495"/>
      <c r="DX70" s="495"/>
      <c r="DY70" s="495"/>
      <c r="DZ70" s="516"/>
      <c r="EA70" s="501"/>
      <c r="EB70" s="495"/>
      <c r="EC70" s="495"/>
      <c r="ED70" s="495"/>
      <c r="EE70" s="495"/>
      <c r="EF70" s="495"/>
      <c r="EG70" s="495"/>
      <c r="EH70" s="495"/>
      <c r="EI70" s="495"/>
      <c r="EJ70" s="495"/>
      <c r="EK70" s="495"/>
      <c r="EL70" s="495"/>
      <c r="EM70" s="495"/>
      <c r="EN70" s="495"/>
      <c r="EO70" s="516"/>
      <c r="EP70" s="501"/>
      <c r="EQ70" s="495"/>
      <c r="ER70" s="495"/>
      <c r="ES70" s="495"/>
      <c r="ET70" s="495"/>
      <c r="EU70" s="495"/>
      <c r="EV70" s="495"/>
      <c r="EW70" s="495"/>
      <c r="EX70" s="495"/>
      <c r="EY70" s="495"/>
      <c r="EZ70" s="495"/>
      <c r="FA70" s="495"/>
      <c r="FB70" s="495"/>
      <c r="FC70" s="495"/>
      <c r="FD70" s="495"/>
      <c r="FE70" s="495"/>
      <c r="FF70" s="516"/>
      <c r="FG70" s="501"/>
      <c r="FH70" s="495"/>
      <c r="FI70" s="495"/>
      <c r="FJ70" s="495"/>
      <c r="FK70" s="495"/>
      <c r="FL70" s="495"/>
      <c r="FM70" s="495"/>
      <c r="FN70" s="495"/>
      <c r="FO70" s="495"/>
      <c r="FP70" s="495"/>
      <c r="FQ70" s="495"/>
      <c r="FR70" s="495"/>
      <c r="FS70" s="495"/>
      <c r="FT70" s="495"/>
      <c r="FU70" s="495"/>
      <c r="FV70" s="495"/>
      <c r="FW70" s="516"/>
      <c r="FX70" s="511"/>
      <c r="FY70" s="495"/>
      <c r="FZ70" s="495"/>
      <c r="GA70" s="495"/>
      <c r="GB70" s="495"/>
      <c r="GC70" s="495"/>
      <c r="GD70" s="495"/>
      <c r="GE70" s="495"/>
      <c r="GF70" s="495"/>
      <c r="GG70" s="495"/>
      <c r="GH70" s="495"/>
      <c r="GI70" s="495"/>
      <c r="GJ70" s="495"/>
      <c r="GK70" s="495"/>
      <c r="GL70" s="495"/>
      <c r="GM70" s="495"/>
      <c r="GN70" s="516"/>
      <c r="GO70" s="501"/>
      <c r="GP70" s="495"/>
      <c r="GQ70" s="495"/>
      <c r="GR70" s="495"/>
      <c r="GS70" s="495"/>
      <c r="GT70" s="495"/>
      <c r="GU70" s="495"/>
      <c r="GV70" s="495"/>
      <c r="GW70" s="495"/>
      <c r="GX70" s="495"/>
      <c r="GY70" s="495"/>
      <c r="GZ70" s="495"/>
      <c r="HA70" s="495"/>
      <c r="HB70" s="495"/>
      <c r="HC70" s="516"/>
      <c r="HD70" s="501"/>
      <c r="HE70" s="495"/>
      <c r="HF70" s="495"/>
      <c r="HG70" s="495"/>
      <c r="HH70" s="495"/>
      <c r="HI70" s="495"/>
      <c r="HJ70" s="495"/>
      <c r="HK70" s="495"/>
      <c r="HL70" s="495"/>
      <c r="HM70" s="495"/>
      <c r="HN70" s="495"/>
      <c r="HO70" s="495"/>
      <c r="HP70" s="495"/>
      <c r="HQ70" s="495"/>
      <c r="HR70" s="516"/>
      <c r="HS70" s="501"/>
      <c r="HT70" s="495"/>
      <c r="HU70" s="495"/>
      <c r="HV70" s="495"/>
      <c r="HW70" s="495"/>
      <c r="HX70" s="495"/>
      <c r="HY70" s="495"/>
      <c r="HZ70" s="495"/>
      <c r="IA70" s="495"/>
      <c r="IB70" s="495"/>
      <c r="IC70" s="495"/>
      <c r="ID70" s="495"/>
      <c r="IE70" s="495"/>
      <c r="IF70" s="495"/>
      <c r="IG70" s="516"/>
      <c r="IH70" s="501"/>
      <c r="II70" s="495"/>
      <c r="IJ70" s="495"/>
      <c r="IK70" s="495"/>
      <c r="IL70" s="495"/>
      <c r="IM70" s="495"/>
      <c r="IN70" s="495"/>
      <c r="IO70" s="495"/>
      <c r="IP70" s="495"/>
      <c r="IQ70" s="495"/>
      <c r="IR70" s="495"/>
      <c r="IS70" s="495"/>
      <c r="IT70" s="495"/>
      <c r="IU70" s="495"/>
      <c r="IV70" s="495"/>
      <c r="IW70" s="495"/>
      <c r="IX70" s="516"/>
      <c r="IY70" s="501"/>
      <c r="IZ70" s="495"/>
      <c r="JA70" s="495"/>
      <c r="JB70" s="495"/>
      <c r="JC70" s="495"/>
      <c r="JD70" s="495"/>
      <c r="JE70" s="495"/>
      <c r="JF70" s="495"/>
      <c r="JG70" s="495"/>
      <c r="JH70" s="495"/>
      <c r="JI70" s="495"/>
      <c r="JJ70" s="495"/>
      <c r="JK70" s="495"/>
      <c r="JL70" s="495"/>
      <c r="JM70" s="495"/>
      <c r="JN70" s="495"/>
      <c r="JO70" s="516"/>
      <c r="JP70" s="511"/>
      <c r="JQ70" s="495"/>
      <c r="JR70" s="495"/>
      <c r="JS70" s="495"/>
      <c r="JT70" s="495"/>
      <c r="JU70" s="495"/>
      <c r="JV70" s="495"/>
      <c r="JW70" s="495"/>
      <c r="JX70" s="495"/>
      <c r="JY70" s="495"/>
      <c r="JZ70" s="495"/>
      <c r="KA70" s="495"/>
      <c r="KB70" s="495"/>
      <c r="KC70" s="495"/>
      <c r="KD70" s="495"/>
      <c r="KE70" s="495"/>
      <c r="KF70" s="498"/>
      <c r="KI70" s="631" t="str">
        <f t="shared" si="0"/>
        <v/>
      </c>
      <c r="KJ70" s="631" t="str">
        <f t="shared" si="1"/>
        <v/>
      </c>
    </row>
    <row r="71" spans="1:296" x14ac:dyDescent="0.15">
      <c r="A71" s="497"/>
      <c r="B71" s="493"/>
      <c r="C71" s="494"/>
      <c r="D71" s="500"/>
      <c r="E71" s="501"/>
      <c r="F71" s="495"/>
      <c r="G71" s="495"/>
      <c r="H71" s="495"/>
      <c r="I71" s="495"/>
      <c r="J71" s="495"/>
      <c r="K71" s="495"/>
      <c r="L71" s="495"/>
      <c r="M71" s="495"/>
      <c r="N71" s="495"/>
      <c r="O71" s="495"/>
      <c r="P71" s="495"/>
      <c r="Q71" s="495"/>
      <c r="R71" s="495"/>
      <c r="S71" s="516"/>
      <c r="T71" s="501"/>
      <c r="U71" s="495"/>
      <c r="V71" s="495"/>
      <c r="W71" s="495"/>
      <c r="X71" s="495"/>
      <c r="Y71" s="495"/>
      <c r="Z71" s="495"/>
      <c r="AA71" s="495"/>
      <c r="AB71" s="495"/>
      <c r="AC71" s="495"/>
      <c r="AD71" s="495"/>
      <c r="AE71" s="495"/>
      <c r="AF71" s="495"/>
      <c r="AG71" s="495"/>
      <c r="AH71" s="516"/>
      <c r="AI71" s="501"/>
      <c r="AJ71" s="495"/>
      <c r="AK71" s="495"/>
      <c r="AL71" s="495"/>
      <c r="AM71" s="495"/>
      <c r="AN71" s="495"/>
      <c r="AO71" s="495"/>
      <c r="AP71" s="495"/>
      <c r="AQ71" s="495"/>
      <c r="AR71" s="495"/>
      <c r="AS71" s="495"/>
      <c r="AT71" s="495"/>
      <c r="AU71" s="495"/>
      <c r="AV71" s="495"/>
      <c r="AW71" s="516"/>
      <c r="AX71" s="501"/>
      <c r="AY71" s="495"/>
      <c r="AZ71" s="495"/>
      <c r="BA71" s="495"/>
      <c r="BB71" s="495"/>
      <c r="BC71" s="495"/>
      <c r="BD71" s="495"/>
      <c r="BE71" s="495"/>
      <c r="BF71" s="495"/>
      <c r="BG71" s="495"/>
      <c r="BH71" s="495"/>
      <c r="BI71" s="495"/>
      <c r="BJ71" s="495"/>
      <c r="BK71" s="495"/>
      <c r="BL71" s="495"/>
      <c r="BM71" s="495"/>
      <c r="BN71" s="516"/>
      <c r="BO71" s="501"/>
      <c r="BP71" s="495"/>
      <c r="BQ71" s="495"/>
      <c r="BR71" s="495"/>
      <c r="BS71" s="495"/>
      <c r="BT71" s="495"/>
      <c r="BU71" s="495"/>
      <c r="BV71" s="495"/>
      <c r="BW71" s="495"/>
      <c r="BX71" s="495"/>
      <c r="BY71" s="495"/>
      <c r="BZ71" s="495"/>
      <c r="CA71" s="495"/>
      <c r="CB71" s="495"/>
      <c r="CC71" s="495"/>
      <c r="CD71" s="495"/>
      <c r="CE71" s="516"/>
      <c r="CF71" s="511"/>
      <c r="CG71" s="495"/>
      <c r="CH71" s="495"/>
      <c r="CI71" s="495"/>
      <c r="CJ71" s="495"/>
      <c r="CK71" s="495"/>
      <c r="CL71" s="495"/>
      <c r="CM71" s="495"/>
      <c r="CN71" s="495"/>
      <c r="CO71" s="495"/>
      <c r="CP71" s="495"/>
      <c r="CQ71" s="495"/>
      <c r="CR71" s="495"/>
      <c r="CS71" s="495"/>
      <c r="CT71" s="495"/>
      <c r="CU71" s="495"/>
      <c r="CV71" s="516"/>
      <c r="CW71" s="511"/>
      <c r="CX71" s="495"/>
      <c r="CY71" s="495"/>
      <c r="CZ71" s="495"/>
      <c r="DA71" s="495"/>
      <c r="DB71" s="495"/>
      <c r="DC71" s="495"/>
      <c r="DD71" s="495"/>
      <c r="DE71" s="495"/>
      <c r="DF71" s="495"/>
      <c r="DG71" s="495"/>
      <c r="DH71" s="495"/>
      <c r="DI71" s="495"/>
      <c r="DJ71" s="495"/>
      <c r="DK71" s="516"/>
      <c r="DL71" s="501"/>
      <c r="DM71" s="495"/>
      <c r="DN71" s="495"/>
      <c r="DO71" s="495"/>
      <c r="DP71" s="495"/>
      <c r="DQ71" s="495"/>
      <c r="DR71" s="495"/>
      <c r="DS71" s="495"/>
      <c r="DT71" s="495"/>
      <c r="DU71" s="495"/>
      <c r="DV71" s="495"/>
      <c r="DW71" s="495"/>
      <c r="DX71" s="495"/>
      <c r="DY71" s="495"/>
      <c r="DZ71" s="516"/>
      <c r="EA71" s="501"/>
      <c r="EB71" s="495"/>
      <c r="EC71" s="495"/>
      <c r="ED71" s="495"/>
      <c r="EE71" s="495"/>
      <c r="EF71" s="495"/>
      <c r="EG71" s="495"/>
      <c r="EH71" s="495"/>
      <c r="EI71" s="495"/>
      <c r="EJ71" s="495"/>
      <c r="EK71" s="495"/>
      <c r="EL71" s="495"/>
      <c r="EM71" s="495"/>
      <c r="EN71" s="495"/>
      <c r="EO71" s="516"/>
      <c r="EP71" s="501"/>
      <c r="EQ71" s="495"/>
      <c r="ER71" s="495"/>
      <c r="ES71" s="495"/>
      <c r="ET71" s="495"/>
      <c r="EU71" s="495"/>
      <c r="EV71" s="495"/>
      <c r="EW71" s="495"/>
      <c r="EX71" s="495"/>
      <c r="EY71" s="495"/>
      <c r="EZ71" s="495"/>
      <c r="FA71" s="495"/>
      <c r="FB71" s="495"/>
      <c r="FC71" s="495"/>
      <c r="FD71" s="495"/>
      <c r="FE71" s="495"/>
      <c r="FF71" s="516"/>
      <c r="FG71" s="501"/>
      <c r="FH71" s="495"/>
      <c r="FI71" s="495"/>
      <c r="FJ71" s="495"/>
      <c r="FK71" s="495"/>
      <c r="FL71" s="495"/>
      <c r="FM71" s="495"/>
      <c r="FN71" s="495"/>
      <c r="FO71" s="495"/>
      <c r="FP71" s="495"/>
      <c r="FQ71" s="495"/>
      <c r="FR71" s="495"/>
      <c r="FS71" s="495"/>
      <c r="FT71" s="495"/>
      <c r="FU71" s="495"/>
      <c r="FV71" s="495"/>
      <c r="FW71" s="516"/>
      <c r="FX71" s="511"/>
      <c r="FY71" s="495"/>
      <c r="FZ71" s="495"/>
      <c r="GA71" s="495"/>
      <c r="GB71" s="495"/>
      <c r="GC71" s="495"/>
      <c r="GD71" s="495"/>
      <c r="GE71" s="495"/>
      <c r="GF71" s="495"/>
      <c r="GG71" s="495"/>
      <c r="GH71" s="495"/>
      <c r="GI71" s="495"/>
      <c r="GJ71" s="495"/>
      <c r="GK71" s="495"/>
      <c r="GL71" s="495"/>
      <c r="GM71" s="495"/>
      <c r="GN71" s="516"/>
      <c r="GO71" s="501"/>
      <c r="GP71" s="495"/>
      <c r="GQ71" s="495"/>
      <c r="GR71" s="495"/>
      <c r="GS71" s="495"/>
      <c r="GT71" s="495"/>
      <c r="GU71" s="495"/>
      <c r="GV71" s="495"/>
      <c r="GW71" s="495"/>
      <c r="GX71" s="495"/>
      <c r="GY71" s="495"/>
      <c r="GZ71" s="495"/>
      <c r="HA71" s="495"/>
      <c r="HB71" s="495"/>
      <c r="HC71" s="516"/>
      <c r="HD71" s="501"/>
      <c r="HE71" s="495"/>
      <c r="HF71" s="495"/>
      <c r="HG71" s="495"/>
      <c r="HH71" s="495"/>
      <c r="HI71" s="495"/>
      <c r="HJ71" s="495"/>
      <c r="HK71" s="495"/>
      <c r="HL71" s="495"/>
      <c r="HM71" s="495"/>
      <c r="HN71" s="495"/>
      <c r="HO71" s="495"/>
      <c r="HP71" s="495"/>
      <c r="HQ71" s="495"/>
      <c r="HR71" s="516"/>
      <c r="HS71" s="501"/>
      <c r="HT71" s="495"/>
      <c r="HU71" s="495"/>
      <c r="HV71" s="495"/>
      <c r="HW71" s="495"/>
      <c r="HX71" s="495"/>
      <c r="HY71" s="495"/>
      <c r="HZ71" s="495"/>
      <c r="IA71" s="495"/>
      <c r="IB71" s="495"/>
      <c r="IC71" s="495"/>
      <c r="ID71" s="495"/>
      <c r="IE71" s="495"/>
      <c r="IF71" s="495"/>
      <c r="IG71" s="516"/>
      <c r="IH71" s="501"/>
      <c r="II71" s="495"/>
      <c r="IJ71" s="495"/>
      <c r="IK71" s="495"/>
      <c r="IL71" s="495"/>
      <c r="IM71" s="495"/>
      <c r="IN71" s="495"/>
      <c r="IO71" s="495"/>
      <c r="IP71" s="495"/>
      <c r="IQ71" s="495"/>
      <c r="IR71" s="495"/>
      <c r="IS71" s="495"/>
      <c r="IT71" s="495"/>
      <c r="IU71" s="495"/>
      <c r="IV71" s="495"/>
      <c r="IW71" s="495"/>
      <c r="IX71" s="516"/>
      <c r="IY71" s="501"/>
      <c r="IZ71" s="495"/>
      <c r="JA71" s="495"/>
      <c r="JB71" s="495"/>
      <c r="JC71" s="495"/>
      <c r="JD71" s="495"/>
      <c r="JE71" s="495"/>
      <c r="JF71" s="495"/>
      <c r="JG71" s="495"/>
      <c r="JH71" s="495"/>
      <c r="JI71" s="495"/>
      <c r="JJ71" s="495"/>
      <c r="JK71" s="495"/>
      <c r="JL71" s="495"/>
      <c r="JM71" s="495"/>
      <c r="JN71" s="495"/>
      <c r="JO71" s="516"/>
      <c r="JP71" s="511"/>
      <c r="JQ71" s="495"/>
      <c r="JR71" s="495"/>
      <c r="JS71" s="495"/>
      <c r="JT71" s="495"/>
      <c r="JU71" s="495"/>
      <c r="JV71" s="495"/>
      <c r="JW71" s="495"/>
      <c r="JX71" s="495"/>
      <c r="JY71" s="495"/>
      <c r="JZ71" s="495"/>
      <c r="KA71" s="495"/>
      <c r="KB71" s="495"/>
      <c r="KC71" s="495"/>
      <c r="KD71" s="495"/>
      <c r="KE71" s="495"/>
      <c r="KF71" s="498"/>
      <c r="KI71" s="631" t="str">
        <f t="shared" si="0"/>
        <v/>
      </c>
      <c r="KJ71" s="631" t="str">
        <f t="shared" si="1"/>
        <v/>
      </c>
    </row>
    <row r="72" spans="1:296" x14ac:dyDescent="0.15">
      <c r="A72" s="497"/>
      <c r="B72" s="493"/>
      <c r="C72" s="494"/>
      <c r="D72" s="500"/>
      <c r="E72" s="501"/>
      <c r="F72" s="495"/>
      <c r="G72" s="495"/>
      <c r="H72" s="495"/>
      <c r="I72" s="495"/>
      <c r="J72" s="495"/>
      <c r="K72" s="495"/>
      <c r="L72" s="495"/>
      <c r="M72" s="495"/>
      <c r="N72" s="495"/>
      <c r="O72" s="495"/>
      <c r="P72" s="495"/>
      <c r="Q72" s="495"/>
      <c r="R72" s="495"/>
      <c r="S72" s="516"/>
      <c r="T72" s="501"/>
      <c r="U72" s="495"/>
      <c r="V72" s="495"/>
      <c r="W72" s="495"/>
      <c r="X72" s="495"/>
      <c r="Y72" s="495"/>
      <c r="Z72" s="495"/>
      <c r="AA72" s="495"/>
      <c r="AB72" s="495"/>
      <c r="AC72" s="495"/>
      <c r="AD72" s="495"/>
      <c r="AE72" s="495"/>
      <c r="AF72" s="495"/>
      <c r="AG72" s="495"/>
      <c r="AH72" s="516"/>
      <c r="AI72" s="501"/>
      <c r="AJ72" s="495"/>
      <c r="AK72" s="495"/>
      <c r="AL72" s="495"/>
      <c r="AM72" s="495"/>
      <c r="AN72" s="495"/>
      <c r="AO72" s="495"/>
      <c r="AP72" s="495"/>
      <c r="AQ72" s="495"/>
      <c r="AR72" s="495"/>
      <c r="AS72" s="495"/>
      <c r="AT72" s="495"/>
      <c r="AU72" s="495"/>
      <c r="AV72" s="495"/>
      <c r="AW72" s="516"/>
      <c r="AX72" s="501"/>
      <c r="AY72" s="495"/>
      <c r="AZ72" s="495"/>
      <c r="BA72" s="495"/>
      <c r="BB72" s="495"/>
      <c r="BC72" s="495"/>
      <c r="BD72" s="495"/>
      <c r="BE72" s="495"/>
      <c r="BF72" s="495"/>
      <c r="BG72" s="495"/>
      <c r="BH72" s="495"/>
      <c r="BI72" s="495"/>
      <c r="BJ72" s="495"/>
      <c r="BK72" s="495"/>
      <c r="BL72" s="495"/>
      <c r="BM72" s="495"/>
      <c r="BN72" s="516"/>
      <c r="BO72" s="501"/>
      <c r="BP72" s="495"/>
      <c r="BQ72" s="495"/>
      <c r="BR72" s="495"/>
      <c r="BS72" s="495"/>
      <c r="BT72" s="495"/>
      <c r="BU72" s="495"/>
      <c r="BV72" s="495"/>
      <c r="BW72" s="495"/>
      <c r="BX72" s="495"/>
      <c r="BY72" s="495"/>
      <c r="BZ72" s="495"/>
      <c r="CA72" s="495"/>
      <c r="CB72" s="495"/>
      <c r="CC72" s="495"/>
      <c r="CD72" s="495"/>
      <c r="CE72" s="516"/>
      <c r="CF72" s="511"/>
      <c r="CG72" s="495"/>
      <c r="CH72" s="495"/>
      <c r="CI72" s="495"/>
      <c r="CJ72" s="495"/>
      <c r="CK72" s="495"/>
      <c r="CL72" s="495"/>
      <c r="CM72" s="495"/>
      <c r="CN72" s="495"/>
      <c r="CO72" s="495"/>
      <c r="CP72" s="495"/>
      <c r="CQ72" s="495"/>
      <c r="CR72" s="495"/>
      <c r="CS72" s="495"/>
      <c r="CT72" s="495"/>
      <c r="CU72" s="495"/>
      <c r="CV72" s="516"/>
      <c r="CW72" s="511"/>
      <c r="CX72" s="495"/>
      <c r="CY72" s="495"/>
      <c r="CZ72" s="495"/>
      <c r="DA72" s="495"/>
      <c r="DB72" s="495"/>
      <c r="DC72" s="495"/>
      <c r="DD72" s="495"/>
      <c r="DE72" s="495"/>
      <c r="DF72" s="495"/>
      <c r="DG72" s="495"/>
      <c r="DH72" s="495"/>
      <c r="DI72" s="495"/>
      <c r="DJ72" s="495"/>
      <c r="DK72" s="516"/>
      <c r="DL72" s="501"/>
      <c r="DM72" s="495"/>
      <c r="DN72" s="495"/>
      <c r="DO72" s="495"/>
      <c r="DP72" s="495"/>
      <c r="DQ72" s="495"/>
      <c r="DR72" s="495"/>
      <c r="DS72" s="495"/>
      <c r="DT72" s="495"/>
      <c r="DU72" s="495"/>
      <c r="DV72" s="495"/>
      <c r="DW72" s="495"/>
      <c r="DX72" s="495"/>
      <c r="DY72" s="495"/>
      <c r="DZ72" s="516"/>
      <c r="EA72" s="501"/>
      <c r="EB72" s="495"/>
      <c r="EC72" s="495"/>
      <c r="ED72" s="495"/>
      <c r="EE72" s="495"/>
      <c r="EF72" s="495"/>
      <c r="EG72" s="495"/>
      <c r="EH72" s="495"/>
      <c r="EI72" s="495"/>
      <c r="EJ72" s="495"/>
      <c r="EK72" s="495"/>
      <c r="EL72" s="495"/>
      <c r="EM72" s="495"/>
      <c r="EN72" s="495"/>
      <c r="EO72" s="516"/>
      <c r="EP72" s="501"/>
      <c r="EQ72" s="495"/>
      <c r="ER72" s="495"/>
      <c r="ES72" s="495"/>
      <c r="ET72" s="495"/>
      <c r="EU72" s="495"/>
      <c r="EV72" s="495"/>
      <c r="EW72" s="495"/>
      <c r="EX72" s="495"/>
      <c r="EY72" s="495"/>
      <c r="EZ72" s="495"/>
      <c r="FA72" s="495"/>
      <c r="FB72" s="495"/>
      <c r="FC72" s="495"/>
      <c r="FD72" s="495"/>
      <c r="FE72" s="495"/>
      <c r="FF72" s="516"/>
      <c r="FG72" s="501"/>
      <c r="FH72" s="495"/>
      <c r="FI72" s="495"/>
      <c r="FJ72" s="495"/>
      <c r="FK72" s="495"/>
      <c r="FL72" s="495"/>
      <c r="FM72" s="495"/>
      <c r="FN72" s="495"/>
      <c r="FO72" s="495"/>
      <c r="FP72" s="495"/>
      <c r="FQ72" s="495"/>
      <c r="FR72" s="495"/>
      <c r="FS72" s="495"/>
      <c r="FT72" s="495"/>
      <c r="FU72" s="495"/>
      <c r="FV72" s="495"/>
      <c r="FW72" s="516"/>
      <c r="FX72" s="511"/>
      <c r="FY72" s="495"/>
      <c r="FZ72" s="495"/>
      <c r="GA72" s="495"/>
      <c r="GB72" s="495"/>
      <c r="GC72" s="495"/>
      <c r="GD72" s="495"/>
      <c r="GE72" s="495"/>
      <c r="GF72" s="495"/>
      <c r="GG72" s="495"/>
      <c r="GH72" s="495"/>
      <c r="GI72" s="495"/>
      <c r="GJ72" s="495"/>
      <c r="GK72" s="495"/>
      <c r="GL72" s="495"/>
      <c r="GM72" s="495"/>
      <c r="GN72" s="516"/>
      <c r="GO72" s="501"/>
      <c r="GP72" s="495"/>
      <c r="GQ72" s="495"/>
      <c r="GR72" s="495"/>
      <c r="GS72" s="495"/>
      <c r="GT72" s="495"/>
      <c r="GU72" s="495"/>
      <c r="GV72" s="495"/>
      <c r="GW72" s="495"/>
      <c r="GX72" s="495"/>
      <c r="GY72" s="495"/>
      <c r="GZ72" s="495"/>
      <c r="HA72" s="495"/>
      <c r="HB72" s="495"/>
      <c r="HC72" s="516"/>
      <c r="HD72" s="501"/>
      <c r="HE72" s="495"/>
      <c r="HF72" s="495"/>
      <c r="HG72" s="495"/>
      <c r="HH72" s="495"/>
      <c r="HI72" s="495"/>
      <c r="HJ72" s="495"/>
      <c r="HK72" s="495"/>
      <c r="HL72" s="495"/>
      <c r="HM72" s="495"/>
      <c r="HN72" s="495"/>
      <c r="HO72" s="495"/>
      <c r="HP72" s="495"/>
      <c r="HQ72" s="495"/>
      <c r="HR72" s="516"/>
      <c r="HS72" s="501"/>
      <c r="HT72" s="495"/>
      <c r="HU72" s="495"/>
      <c r="HV72" s="495"/>
      <c r="HW72" s="495"/>
      <c r="HX72" s="495"/>
      <c r="HY72" s="495"/>
      <c r="HZ72" s="495"/>
      <c r="IA72" s="495"/>
      <c r="IB72" s="495"/>
      <c r="IC72" s="495"/>
      <c r="ID72" s="495"/>
      <c r="IE72" s="495"/>
      <c r="IF72" s="495"/>
      <c r="IG72" s="516"/>
      <c r="IH72" s="501"/>
      <c r="II72" s="495"/>
      <c r="IJ72" s="495"/>
      <c r="IK72" s="495"/>
      <c r="IL72" s="495"/>
      <c r="IM72" s="495"/>
      <c r="IN72" s="495"/>
      <c r="IO72" s="495"/>
      <c r="IP72" s="495"/>
      <c r="IQ72" s="495"/>
      <c r="IR72" s="495"/>
      <c r="IS72" s="495"/>
      <c r="IT72" s="495"/>
      <c r="IU72" s="495"/>
      <c r="IV72" s="495"/>
      <c r="IW72" s="495"/>
      <c r="IX72" s="516"/>
      <c r="IY72" s="501"/>
      <c r="IZ72" s="495"/>
      <c r="JA72" s="495"/>
      <c r="JB72" s="495"/>
      <c r="JC72" s="495"/>
      <c r="JD72" s="495"/>
      <c r="JE72" s="495"/>
      <c r="JF72" s="495"/>
      <c r="JG72" s="495"/>
      <c r="JH72" s="495"/>
      <c r="JI72" s="495"/>
      <c r="JJ72" s="495"/>
      <c r="JK72" s="495"/>
      <c r="JL72" s="495"/>
      <c r="JM72" s="495"/>
      <c r="JN72" s="495"/>
      <c r="JO72" s="516"/>
      <c r="JP72" s="511"/>
      <c r="JQ72" s="495"/>
      <c r="JR72" s="495"/>
      <c r="JS72" s="495"/>
      <c r="JT72" s="495"/>
      <c r="JU72" s="495"/>
      <c r="JV72" s="495"/>
      <c r="JW72" s="495"/>
      <c r="JX72" s="495"/>
      <c r="JY72" s="495"/>
      <c r="JZ72" s="495"/>
      <c r="KA72" s="495"/>
      <c r="KB72" s="495"/>
      <c r="KC72" s="495"/>
      <c r="KD72" s="495"/>
      <c r="KE72" s="495"/>
      <c r="KF72" s="498"/>
      <c r="KI72" s="631" t="str">
        <f t="shared" si="0"/>
        <v/>
      </c>
      <c r="KJ72" s="631" t="str">
        <f t="shared" si="1"/>
        <v/>
      </c>
    </row>
    <row r="73" spans="1:296" x14ac:dyDescent="0.15">
      <c r="A73" s="497"/>
      <c r="B73" s="493"/>
      <c r="C73" s="494"/>
      <c r="D73" s="500"/>
      <c r="E73" s="501"/>
      <c r="F73" s="495"/>
      <c r="G73" s="495"/>
      <c r="H73" s="495"/>
      <c r="I73" s="495"/>
      <c r="J73" s="495"/>
      <c r="K73" s="495"/>
      <c r="L73" s="495"/>
      <c r="M73" s="495"/>
      <c r="N73" s="495"/>
      <c r="O73" s="495"/>
      <c r="P73" s="495"/>
      <c r="Q73" s="495"/>
      <c r="R73" s="495"/>
      <c r="S73" s="516"/>
      <c r="T73" s="501"/>
      <c r="U73" s="495"/>
      <c r="V73" s="495"/>
      <c r="W73" s="495"/>
      <c r="X73" s="495"/>
      <c r="Y73" s="495"/>
      <c r="Z73" s="495"/>
      <c r="AA73" s="495"/>
      <c r="AB73" s="495"/>
      <c r="AC73" s="495"/>
      <c r="AD73" s="495"/>
      <c r="AE73" s="495"/>
      <c r="AF73" s="495"/>
      <c r="AG73" s="495"/>
      <c r="AH73" s="516"/>
      <c r="AI73" s="501"/>
      <c r="AJ73" s="495"/>
      <c r="AK73" s="495"/>
      <c r="AL73" s="495"/>
      <c r="AM73" s="495"/>
      <c r="AN73" s="495"/>
      <c r="AO73" s="495"/>
      <c r="AP73" s="495"/>
      <c r="AQ73" s="495"/>
      <c r="AR73" s="495"/>
      <c r="AS73" s="495"/>
      <c r="AT73" s="495"/>
      <c r="AU73" s="495"/>
      <c r="AV73" s="495"/>
      <c r="AW73" s="516"/>
      <c r="AX73" s="501"/>
      <c r="AY73" s="495"/>
      <c r="AZ73" s="495"/>
      <c r="BA73" s="495"/>
      <c r="BB73" s="495"/>
      <c r="BC73" s="495"/>
      <c r="BD73" s="495"/>
      <c r="BE73" s="495"/>
      <c r="BF73" s="495"/>
      <c r="BG73" s="495"/>
      <c r="BH73" s="495"/>
      <c r="BI73" s="495"/>
      <c r="BJ73" s="495"/>
      <c r="BK73" s="495"/>
      <c r="BL73" s="495"/>
      <c r="BM73" s="495"/>
      <c r="BN73" s="516"/>
      <c r="BO73" s="501"/>
      <c r="BP73" s="495"/>
      <c r="BQ73" s="495"/>
      <c r="BR73" s="495"/>
      <c r="BS73" s="495"/>
      <c r="BT73" s="495"/>
      <c r="BU73" s="495"/>
      <c r="BV73" s="495"/>
      <c r="BW73" s="495"/>
      <c r="BX73" s="495"/>
      <c r="BY73" s="495"/>
      <c r="BZ73" s="495"/>
      <c r="CA73" s="495"/>
      <c r="CB73" s="495"/>
      <c r="CC73" s="495"/>
      <c r="CD73" s="495"/>
      <c r="CE73" s="516"/>
      <c r="CF73" s="511"/>
      <c r="CG73" s="495"/>
      <c r="CH73" s="495"/>
      <c r="CI73" s="495"/>
      <c r="CJ73" s="495"/>
      <c r="CK73" s="495"/>
      <c r="CL73" s="495"/>
      <c r="CM73" s="495"/>
      <c r="CN73" s="495"/>
      <c r="CO73" s="495"/>
      <c r="CP73" s="495"/>
      <c r="CQ73" s="495"/>
      <c r="CR73" s="495"/>
      <c r="CS73" s="495"/>
      <c r="CT73" s="495"/>
      <c r="CU73" s="495"/>
      <c r="CV73" s="516"/>
      <c r="CW73" s="511"/>
      <c r="CX73" s="495"/>
      <c r="CY73" s="495"/>
      <c r="CZ73" s="495"/>
      <c r="DA73" s="495"/>
      <c r="DB73" s="495"/>
      <c r="DC73" s="495"/>
      <c r="DD73" s="495"/>
      <c r="DE73" s="495"/>
      <c r="DF73" s="495"/>
      <c r="DG73" s="495"/>
      <c r="DH73" s="495"/>
      <c r="DI73" s="495"/>
      <c r="DJ73" s="495"/>
      <c r="DK73" s="516"/>
      <c r="DL73" s="501"/>
      <c r="DM73" s="495"/>
      <c r="DN73" s="495"/>
      <c r="DO73" s="495"/>
      <c r="DP73" s="495"/>
      <c r="DQ73" s="495"/>
      <c r="DR73" s="495"/>
      <c r="DS73" s="495"/>
      <c r="DT73" s="495"/>
      <c r="DU73" s="495"/>
      <c r="DV73" s="495"/>
      <c r="DW73" s="495"/>
      <c r="DX73" s="495"/>
      <c r="DY73" s="495"/>
      <c r="DZ73" s="516"/>
      <c r="EA73" s="501"/>
      <c r="EB73" s="495"/>
      <c r="EC73" s="495"/>
      <c r="ED73" s="495"/>
      <c r="EE73" s="495"/>
      <c r="EF73" s="495"/>
      <c r="EG73" s="495"/>
      <c r="EH73" s="495"/>
      <c r="EI73" s="495"/>
      <c r="EJ73" s="495"/>
      <c r="EK73" s="495"/>
      <c r="EL73" s="495"/>
      <c r="EM73" s="495"/>
      <c r="EN73" s="495"/>
      <c r="EO73" s="516"/>
      <c r="EP73" s="501"/>
      <c r="EQ73" s="495"/>
      <c r="ER73" s="495"/>
      <c r="ES73" s="495"/>
      <c r="ET73" s="495"/>
      <c r="EU73" s="495"/>
      <c r="EV73" s="495"/>
      <c r="EW73" s="495"/>
      <c r="EX73" s="495"/>
      <c r="EY73" s="495"/>
      <c r="EZ73" s="495"/>
      <c r="FA73" s="495"/>
      <c r="FB73" s="495"/>
      <c r="FC73" s="495"/>
      <c r="FD73" s="495"/>
      <c r="FE73" s="495"/>
      <c r="FF73" s="516"/>
      <c r="FG73" s="501"/>
      <c r="FH73" s="495"/>
      <c r="FI73" s="495"/>
      <c r="FJ73" s="495"/>
      <c r="FK73" s="495"/>
      <c r="FL73" s="495"/>
      <c r="FM73" s="495"/>
      <c r="FN73" s="495"/>
      <c r="FO73" s="495"/>
      <c r="FP73" s="495"/>
      <c r="FQ73" s="495"/>
      <c r="FR73" s="495"/>
      <c r="FS73" s="495"/>
      <c r="FT73" s="495"/>
      <c r="FU73" s="495"/>
      <c r="FV73" s="495"/>
      <c r="FW73" s="516"/>
      <c r="FX73" s="511"/>
      <c r="FY73" s="495"/>
      <c r="FZ73" s="495"/>
      <c r="GA73" s="495"/>
      <c r="GB73" s="495"/>
      <c r="GC73" s="495"/>
      <c r="GD73" s="495"/>
      <c r="GE73" s="495"/>
      <c r="GF73" s="495"/>
      <c r="GG73" s="495"/>
      <c r="GH73" s="495"/>
      <c r="GI73" s="495"/>
      <c r="GJ73" s="495"/>
      <c r="GK73" s="495"/>
      <c r="GL73" s="495"/>
      <c r="GM73" s="495"/>
      <c r="GN73" s="516"/>
      <c r="GO73" s="501"/>
      <c r="GP73" s="495"/>
      <c r="GQ73" s="495"/>
      <c r="GR73" s="495"/>
      <c r="GS73" s="495"/>
      <c r="GT73" s="495"/>
      <c r="GU73" s="495"/>
      <c r="GV73" s="495"/>
      <c r="GW73" s="495"/>
      <c r="GX73" s="495"/>
      <c r="GY73" s="495"/>
      <c r="GZ73" s="495"/>
      <c r="HA73" s="495"/>
      <c r="HB73" s="495"/>
      <c r="HC73" s="516"/>
      <c r="HD73" s="501"/>
      <c r="HE73" s="495"/>
      <c r="HF73" s="495"/>
      <c r="HG73" s="495"/>
      <c r="HH73" s="495"/>
      <c r="HI73" s="495"/>
      <c r="HJ73" s="495"/>
      <c r="HK73" s="495"/>
      <c r="HL73" s="495"/>
      <c r="HM73" s="495"/>
      <c r="HN73" s="495"/>
      <c r="HO73" s="495"/>
      <c r="HP73" s="495"/>
      <c r="HQ73" s="495"/>
      <c r="HR73" s="516"/>
      <c r="HS73" s="501"/>
      <c r="HT73" s="495"/>
      <c r="HU73" s="495"/>
      <c r="HV73" s="495"/>
      <c r="HW73" s="495"/>
      <c r="HX73" s="495"/>
      <c r="HY73" s="495"/>
      <c r="HZ73" s="495"/>
      <c r="IA73" s="495"/>
      <c r="IB73" s="495"/>
      <c r="IC73" s="495"/>
      <c r="ID73" s="495"/>
      <c r="IE73" s="495"/>
      <c r="IF73" s="495"/>
      <c r="IG73" s="516"/>
      <c r="IH73" s="501"/>
      <c r="II73" s="495"/>
      <c r="IJ73" s="495"/>
      <c r="IK73" s="495"/>
      <c r="IL73" s="495"/>
      <c r="IM73" s="495"/>
      <c r="IN73" s="495"/>
      <c r="IO73" s="495"/>
      <c r="IP73" s="495"/>
      <c r="IQ73" s="495"/>
      <c r="IR73" s="495"/>
      <c r="IS73" s="495"/>
      <c r="IT73" s="495"/>
      <c r="IU73" s="495"/>
      <c r="IV73" s="495"/>
      <c r="IW73" s="495"/>
      <c r="IX73" s="516"/>
      <c r="IY73" s="501"/>
      <c r="IZ73" s="495"/>
      <c r="JA73" s="495"/>
      <c r="JB73" s="495"/>
      <c r="JC73" s="495"/>
      <c r="JD73" s="495"/>
      <c r="JE73" s="495"/>
      <c r="JF73" s="495"/>
      <c r="JG73" s="495"/>
      <c r="JH73" s="495"/>
      <c r="JI73" s="495"/>
      <c r="JJ73" s="495"/>
      <c r="JK73" s="495"/>
      <c r="JL73" s="495"/>
      <c r="JM73" s="495"/>
      <c r="JN73" s="495"/>
      <c r="JO73" s="516"/>
      <c r="JP73" s="511"/>
      <c r="JQ73" s="495"/>
      <c r="JR73" s="495"/>
      <c r="JS73" s="495"/>
      <c r="JT73" s="495"/>
      <c r="JU73" s="495"/>
      <c r="JV73" s="495"/>
      <c r="JW73" s="495"/>
      <c r="JX73" s="495"/>
      <c r="JY73" s="495"/>
      <c r="JZ73" s="495"/>
      <c r="KA73" s="495"/>
      <c r="KB73" s="495"/>
      <c r="KC73" s="495"/>
      <c r="KD73" s="495"/>
      <c r="KE73" s="495"/>
      <c r="KF73" s="498"/>
      <c r="KI73" s="631" t="str">
        <f t="shared" si="0"/>
        <v/>
      </c>
      <c r="KJ73" s="631" t="str">
        <f t="shared" si="1"/>
        <v/>
      </c>
    </row>
    <row r="74" spans="1:296" x14ac:dyDescent="0.15">
      <c r="A74" s="497"/>
      <c r="B74" s="493"/>
      <c r="C74" s="494"/>
      <c r="D74" s="500"/>
      <c r="E74" s="501"/>
      <c r="F74" s="495"/>
      <c r="G74" s="495"/>
      <c r="H74" s="495"/>
      <c r="I74" s="495"/>
      <c r="J74" s="495"/>
      <c r="K74" s="495"/>
      <c r="L74" s="495"/>
      <c r="M74" s="495"/>
      <c r="N74" s="495"/>
      <c r="O74" s="495"/>
      <c r="P74" s="495"/>
      <c r="Q74" s="495"/>
      <c r="R74" s="495"/>
      <c r="S74" s="516"/>
      <c r="T74" s="501"/>
      <c r="U74" s="495"/>
      <c r="V74" s="495"/>
      <c r="W74" s="495"/>
      <c r="X74" s="495"/>
      <c r="Y74" s="495"/>
      <c r="Z74" s="495"/>
      <c r="AA74" s="495"/>
      <c r="AB74" s="495"/>
      <c r="AC74" s="495"/>
      <c r="AD74" s="495"/>
      <c r="AE74" s="495"/>
      <c r="AF74" s="495"/>
      <c r="AG74" s="495"/>
      <c r="AH74" s="516"/>
      <c r="AI74" s="501"/>
      <c r="AJ74" s="495"/>
      <c r="AK74" s="495"/>
      <c r="AL74" s="495"/>
      <c r="AM74" s="495"/>
      <c r="AN74" s="495"/>
      <c r="AO74" s="495"/>
      <c r="AP74" s="495"/>
      <c r="AQ74" s="495"/>
      <c r="AR74" s="495"/>
      <c r="AS74" s="495"/>
      <c r="AT74" s="495"/>
      <c r="AU74" s="495"/>
      <c r="AV74" s="495"/>
      <c r="AW74" s="516"/>
      <c r="AX74" s="501"/>
      <c r="AY74" s="495"/>
      <c r="AZ74" s="495"/>
      <c r="BA74" s="495"/>
      <c r="BB74" s="495"/>
      <c r="BC74" s="495"/>
      <c r="BD74" s="495"/>
      <c r="BE74" s="495"/>
      <c r="BF74" s="495"/>
      <c r="BG74" s="495"/>
      <c r="BH74" s="495"/>
      <c r="BI74" s="495"/>
      <c r="BJ74" s="495"/>
      <c r="BK74" s="495"/>
      <c r="BL74" s="495"/>
      <c r="BM74" s="495"/>
      <c r="BN74" s="516"/>
      <c r="BO74" s="501"/>
      <c r="BP74" s="495"/>
      <c r="BQ74" s="495"/>
      <c r="BR74" s="495"/>
      <c r="BS74" s="495"/>
      <c r="BT74" s="495"/>
      <c r="BU74" s="495"/>
      <c r="BV74" s="495"/>
      <c r="BW74" s="495"/>
      <c r="BX74" s="495"/>
      <c r="BY74" s="495"/>
      <c r="BZ74" s="495"/>
      <c r="CA74" s="495"/>
      <c r="CB74" s="495"/>
      <c r="CC74" s="495"/>
      <c r="CD74" s="495"/>
      <c r="CE74" s="516"/>
      <c r="CF74" s="511"/>
      <c r="CG74" s="495"/>
      <c r="CH74" s="495"/>
      <c r="CI74" s="495"/>
      <c r="CJ74" s="495"/>
      <c r="CK74" s="495"/>
      <c r="CL74" s="495"/>
      <c r="CM74" s="495"/>
      <c r="CN74" s="495"/>
      <c r="CO74" s="495"/>
      <c r="CP74" s="495"/>
      <c r="CQ74" s="495"/>
      <c r="CR74" s="495"/>
      <c r="CS74" s="495"/>
      <c r="CT74" s="495"/>
      <c r="CU74" s="495"/>
      <c r="CV74" s="516"/>
      <c r="CW74" s="511"/>
      <c r="CX74" s="495"/>
      <c r="CY74" s="495"/>
      <c r="CZ74" s="495"/>
      <c r="DA74" s="495"/>
      <c r="DB74" s="495"/>
      <c r="DC74" s="495"/>
      <c r="DD74" s="495"/>
      <c r="DE74" s="495"/>
      <c r="DF74" s="495"/>
      <c r="DG74" s="495"/>
      <c r="DH74" s="495"/>
      <c r="DI74" s="495"/>
      <c r="DJ74" s="495"/>
      <c r="DK74" s="516"/>
      <c r="DL74" s="501"/>
      <c r="DM74" s="495"/>
      <c r="DN74" s="495"/>
      <c r="DO74" s="495"/>
      <c r="DP74" s="495"/>
      <c r="DQ74" s="495"/>
      <c r="DR74" s="495"/>
      <c r="DS74" s="495"/>
      <c r="DT74" s="495"/>
      <c r="DU74" s="495"/>
      <c r="DV74" s="495"/>
      <c r="DW74" s="495"/>
      <c r="DX74" s="495"/>
      <c r="DY74" s="495"/>
      <c r="DZ74" s="516"/>
      <c r="EA74" s="501"/>
      <c r="EB74" s="495"/>
      <c r="EC74" s="495"/>
      <c r="ED74" s="495"/>
      <c r="EE74" s="495"/>
      <c r="EF74" s="495"/>
      <c r="EG74" s="495"/>
      <c r="EH74" s="495"/>
      <c r="EI74" s="495"/>
      <c r="EJ74" s="495"/>
      <c r="EK74" s="495"/>
      <c r="EL74" s="495"/>
      <c r="EM74" s="495"/>
      <c r="EN74" s="495"/>
      <c r="EO74" s="516"/>
      <c r="EP74" s="501"/>
      <c r="EQ74" s="495"/>
      <c r="ER74" s="495"/>
      <c r="ES74" s="495"/>
      <c r="ET74" s="495"/>
      <c r="EU74" s="495"/>
      <c r="EV74" s="495"/>
      <c r="EW74" s="495"/>
      <c r="EX74" s="495"/>
      <c r="EY74" s="495"/>
      <c r="EZ74" s="495"/>
      <c r="FA74" s="495"/>
      <c r="FB74" s="495"/>
      <c r="FC74" s="495"/>
      <c r="FD74" s="495"/>
      <c r="FE74" s="495"/>
      <c r="FF74" s="516"/>
      <c r="FG74" s="501"/>
      <c r="FH74" s="495"/>
      <c r="FI74" s="495"/>
      <c r="FJ74" s="495"/>
      <c r="FK74" s="495"/>
      <c r="FL74" s="495"/>
      <c r="FM74" s="495"/>
      <c r="FN74" s="495"/>
      <c r="FO74" s="495"/>
      <c r="FP74" s="495"/>
      <c r="FQ74" s="495"/>
      <c r="FR74" s="495"/>
      <c r="FS74" s="495"/>
      <c r="FT74" s="495"/>
      <c r="FU74" s="495"/>
      <c r="FV74" s="495"/>
      <c r="FW74" s="516"/>
      <c r="FX74" s="511"/>
      <c r="FY74" s="495"/>
      <c r="FZ74" s="495"/>
      <c r="GA74" s="495"/>
      <c r="GB74" s="495"/>
      <c r="GC74" s="495"/>
      <c r="GD74" s="495"/>
      <c r="GE74" s="495"/>
      <c r="GF74" s="495"/>
      <c r="GG74" s="495"/>
      <c r="GH74" s="495"/>
      <c r="GI74" s="495"/>
      <c r="GJ74" s="495"/>
      <c r="GK74" s="495"/>
      <c r="GL74" s="495"/>
      <c r="GM74" s="495"/>
      <c r="GN74" s="516"/>
      <c r="GO74" s="501"/>
      <c r="GP74" s="495"/>
      <c r="GQ74" s="495"/>
      <c r="GR74" s="495"/>
      <c r="GS74" s="495"/>
      <c r="GT74" s="495"/>
      <c r="GU74" s="495"/>
      <c r="GV74" s="495"/>
      <c r="GW74" s="495"/>
      <c r="GX74" s="495"/>
      <c r="GY74" s="495"/>
      <c r="GZ74" s="495"/>
      <c r="HA74" s="495"/>
      <c r="HB74" s="495"/>
      <c r="HC74" s="516"/>
      <c r="HD74" s="501"/>
      <c r="HE74" s="495"/>
      <c r="HF74" s="495"/>
      <c r="HG74" s="495"/>
      <c r="HH74" s="495"/>
      <c r="HI74" s="495"/>
      <c r="HJ74" s="495"/>
      <c r="HK74" s="495"/>
      <c r="HL74" s="495"/>
      <c r="HM74" s="495"/>
      <c r="HN74" s="495"/>
      <c r="HO74" s="495"/>
      <c r="HP74" s="495"/>
      <c r="HQ74" s="495"/>
      <c r="HR74" s="516"/>
      <c r="HS74" s="501"/>
      <c r="HT74" s="495"/>
      <c r="HU74" s="495"/>
      <c r="HV74" s="495"/>
      <c r="HW74" s="495"/>
      <c r="HX74" s="495"/>
      <c r="HY74" s="495"/>
      <c r="HZ74" s="495"/>
      <c r="IA74" s="495"/>
      <c r="IB74" s="495"/>
      <c r="IC74" s="495"/>
      <c r="ID74" s="495"/>
      <c r="IE74" s="495"/>
      <c r="IF74" s="495"/>
      <c r="IG74" s="516"/>
      <c r="IH74" s="501"/>
      <c r="II74" s="495"/>
      <c r="IJ74" s="495"/>
      <c r="IK74" s="495"/>
      <c r="IL74" s="495"/>
      <c r="IM74" s="495"/>
      <c r="IN74" s="495"/>
      <c r="IO74" s="495"/>
      <c r="IP74" s="495"/>
      <c r="IQ74" s="495"/>
      <c r="IR74" s="495"/>
      <c r="IS74" s="495"/>
      <c r="IT74" s="495"/>
      <c r="IU74" s="495"/>
      <c r="IV74" s="495"/>
      <c r="IW74" s="495"/>
      <c r="IX74" s="516"/>
      <c r="IY74" s="501"/>
      <c r="IZ74" s="495"/>
      <c r="JA74" s="495"/>
      <c r="JB74" s="495"/>
      <c r="JC74" s="495"/>
      <c r="JD74" s="495"/>
      <c r="JE74" s="495"/>
      <c r="JF74" s="495"/>
      <c r="JG74" s="495"/>
      <c r="JH74" s="495"/>
      <c r="JI74" s="495"/>
      <c r="JJ74" s="495"/>
      <c r="JK74" s="495"/>
      <c r="JL74" s="495"/>
      <c r="JM74" s="495"/>
      <c r="JN74" s="495"/>
      <c r="JO74" s="516"/>
      <c r="JP74" s="511"/>
      <c r="JQ74" s="495"/>
      <c r="JR74" s="495"/>
      <c r="JS74" s="495"/>
      <c r="JT74" s="495"/>
      <c r="JU74" s="495"/>
      <c r="JV74" s="495"/>
      <c r="JW74" s="495"/>
      <c r="JX74" s="495"/>
      <c r="JY74" s="495"/>
      <c r="JZ74" s="495"/>
      <c r="KA74" s="495"/>
      <c r="KB74" s="495"/>
      <c r="KC74" s="495"/>
      <c r="KD74" s="495"/>
      <c r="KE74" s="495"/>
      <c r="KF74" s="498"/>
      <c r="KI74" s="631" t="str">
        <f t="shared" ref="KI74:KI137" si="2">IF(OR(RIGHT($D74,1)="区",RIGHT($D74,1)="市",RIGHT($D74,1)="町",RIGHT($D74,1)="村",RIGHT($D74,2)="連合"),1,"")</f>
        <v/>
      </c>
      <c r="KJ74" s="631" t="str">
        <f t="shared" ref="KJ74:KJ137" si="3">IF(RIGHT($D74,2)="組合",1,"")</f>
        <v/>
      </c>
    </row>
    <row r="75" spans="1:296" x14ac:dyDescent="0.15">
      <c r="A75" s="497"/>
      <c r="B75" s="493"/>
      <c r="C75" s="494"/>
      <c r="D75" s="500"/>
      <c r="E75" s="501"/>
      <c r="F75" s="495"/>
      <c r="G75" s="495"/>
      <c r="H75" s="495"/>
      <c r="I75" s="495"/>
      <c r="J75" s="495"/>
      <c r="K75" s="495"/>
      <c r="L75" s="495"/>
      <c r="M75" s="495"/>
      <c r="N75" s="495"/>
      <c r="O75" s="495"/>
      <c r="P75" s="495"/>
      <c r="Q75" s="495"/>
      <c r="R75" s="495"/>
      <c r="S75" s="516"/>
      <c r="T75" s="501"/>
      <c r="U75" s="495"/>
      <c r="V75" s="495"/>
      <c r="W75" s="495"/>
      <c r="X75" s="495"/>
      <c r="Y75" s="495"/>
      <c r="Z75" s="495"/>
      <c r="AA75" s="495"/>
      <c r="AB75" s="495"/>
      <c r="AC75" s="495"/>
      <c r="AD75" s="495"/>
      <c r="AE75" s="495"/>
      <c r="AF75" s="495"/>
      <c r="AG75" s="495"/>
      <c r="AH75" s="516"/>
      <c r="AI75" s="501"/>
      <c r="AJ75" s="495"/>
      <c r="AK75" s="495"/>
      <c r="AL75" s="495"/>
      <c r="AM75" s="495"/>
      <c r="AN75" s="495"/>
      <c r="AO75" s="495"/>
      <c r="AP75" s="495"/>
      <c r="AQ75" s="495"/>
      <c r="AR75" s="495"/>
      <c r="AS75" s="495"/>
      <c r="AT75" s="495"/>
      <c r="AU75" s="495"/>
      <c r="AV75" s="495"/>
      <c r="AW75" s="516"/>
      <c r="AX75" s="501"/>
      <c r="AY75" s="495"/>
      <c r="AZ75" s="495"/>
      <c r="BA75" s="495"/>
      <c r="BB75" s="495"/>
      <c r="BC75" s="495"/>
      <c r="BD75" s="495"/>
      <c r="BE75" s="495"/>
      <c r="BF75" s="495"/>
      <c r="BG75" s="495"/>
      <c r="BH75" s="495"/>
      <c r="BI75" s="495"/>
      <c r="BJ75" s="495"/>
      <c r="BK75" s="495"/>
      <c r="BL75" s="495"/>
      <c r="BM75" s="495"/>
      <c r="BN75" s="516"/>
      <c r="BO75" s="501"/>
      <c r="BP75" s="495"/>
      <c r="BQ75" s="495"/>
      <c r="BR75" s="495"/>
      <c r="BS75" s="495"/>
      <c r="BT75" s="495"/>
      <c r="BU75" s="495"/>
      <c r="BV75" s="495"/>
      <c r="BW75" s="495"/>
      <c r="BX75" s="495"/>
      <c r="BY75" s="495"/>
      <c r="BZ75" s="495"/>
      <c r="CA75" s="495"/>
      <c r="CB75" s="495"/>
      <c r="CC75" s="495"/>
      <c r="CD75" s="495"/>
      <c r="CE75" s="516"/>
      <c r="CF75" s="511"/>
      <c r="CG75" s="495"/>
      <c r="CH75" s="495"/>
      <c r="CI75" s="495"/>
      <c r="CJ75" s="495"/>
      <c r="CK75" s="495"/>
      <c r="CL75" s="495"/>
      <c r="CM75" s="495"/>
      <c r="CN75" s="495"/>
      <c r="CO75" s="495"/>
      <c r="CP75" s="495"/>
      <c r="CQ75" s="495"/>
      <c r="CR75" s="495"/>
      <c r="CS75" s="495"/>
      <c r="CT75" s="495"/>
      <c r="CU75" s="495"/>
      <c r="CV75" s="516"/>
      <c r="CW75" s="511"/>
      <c r="CX75" s="495"/>
      <c r="CY75" s="495"/>
      <c r="CZ75" s="495"/>
      <c r="DA75" s="495"/>
      <c r="DB75" s="495"/>
      <c r="DC75" s="495"/>
      <c r="DD75" s="495"/>
      <c r="DE75" s="495"/>
      <c r="DF75" s="495"/>
      <c r="DG75" s="495"/>
      <c r="DH75" s="495"/>
      <c r="DI75" s="495"/>
      <c r="DJ75" s="495"/>
      <c r="DK75" s="516"/>
      <c r="DL75" s="501"/>
      <c r="DM75" s="495"/>
      <c r="DN75" s="495"/>
      <c r="DO75" s="495"/>
      <c r="DP75" s="495"/>
      <c r="DQ75" s="495"/>
      <c r="DR75" s="495"/>
      <c r="DS75" s="495"/>
      <c r="DT75" s="495"/>
      <c r="DU75" s="495"/>
      <c r="DV75" s="495"/>
      <c r="DW75" s="495"/>
      <c r="DX75" s="495"/>
      <c r="DY75" s="495"/>
      <c r="DZ75" s="516"/>
      <c r="EA75" s="501"/>
      <c r="EB75" s="495"/>
      <c r="EC75" s="495"/>
      <c r="ED75" s="495"/>
      <c r="EE75" s="495"/>
      <c r="EF75" s="495"/>
      <c r="EG75" s="495"/>
      <c r="EH75" s="495"/>
      <c r="EI75" s="495"/>
      <c r="EJ75" s="495"/>
      <c r="EK75" s="495"/>
      <c r="EL75" s="495"/>
      <c r="EM75" s="495"/>
      <c r="EN75" s="495"/>
      <c r="EO75" s="516"/>
      <c r="EP75" s="501"/>
      <c r="EQ75" s="495"/>
      <c r="ER75" s="495"/>
      <c r="ES75" s="495"/>
      <c r="ET75" s="495"/>
      <c r="EU75" s="495"/>
      <c r="EV75" s="495"/>
      <c r="EW75" s="495"/>
      <c r="EX75" s="495"/>
      <c r="EY75" s="495"/>
      <c r="EZ75" s="495"/>
      <c r="FA75" s="495"/>
      <c r="FB75" s="495"/>
      <c r="FC75" s="495"/>
      <c r="FD75" s="495"/>
      <c r="FE75" s="495"/>
      <c r="FF75" s="516"/>
      <c r="FG75" s="501"/>
      <c r="FH75" s="495"/>
      <c r="FI75" s="495"/>
      <c r="FJ75" s="495"/>
      <c r="FK75" s="495"/>
      <c r="FL75" s="495"/>
      <c r="FM75" s="495"/>
      <c r="FN75" s="495"/>
      <c r="FO75" s="495"/>
      <c r="FP75" s="495"/>
      <c r="FQ75" s="495"/>
      <c r="FR75" s="495"/>
      <c r="FS75" s="495"/>
      <c r="FT75" s="495"/>
      <c r="FU75" s="495"/>
      <c r="FV75" s="495"/>
      <c r="FW75" s="516"/>
      <c r="FX75" s="511"/>
      <c r="FY75" s="495"/>
      <c r="FZ75" s="495"/>
      <c r="GA75" s="495"/>
      <c r="GB75" s="495"/>
      <c r="GC75" s="495"/>
      <c r="GD75" s="495"/>
      <c r="GE75" s="495"/>
      <c r="GF75" s="495"/>
      <c r="GG75" s="495"/>
      <c r="GH75" s="495"/>
      <c r="GI75" s="495"/>
      <c r="GJ75" s="495"/>
      <c r="GK75" s="495"/>
      <c r="GL75" s="495"/>
      <c r="GM75" s="495"/>
      <c r="GN75" s="516"/>
      <c r="GO75" s="501"/>
      <c r="GP75" s="495"/>
      <c r="GQ75" s="495"/>
      <c r="GR75" s="495"/>
      <c r="GS75" s="495"/>
      <c r="GT75" s="495"/>
      <c r="GU75" s="495"/>
      <c r="GV75" s="495"/>
      <c r="GW75" s="495"/>
      <c r="GX75" s="495"/>
      <c r="GY75" s="495"/>
      <c r="GZ75" s="495"/>
      <c r="HA75" s="495"/>
      <c r="HB75" s="495"/>
      <c r="HC75" s="516"/>
      <c r="HD75" s="501"/>
      <c r="HE75" s="495"/>
      <c r="HF75" s="495"/>
      <c r="HG75" s="495"/>
      <c r="HH75" s="495"/>
      <c r="HI75" s="495"/>
      <c r="HJ75" s="495"/>
      <c r="HK75" s="495"/>
      <c r="HL75" s="495"/>
      <c r="HM75" s="495"/>
      <c r="HN75" s="495"/>
      <c r="HO75" s="495"/>
      <c r="HP75" s="495"/>
      <c r="HQ75" s="495"/>
      <c r="HR75" s="516"/>
      <c r="HS75" s="501"/>
      <c r="HT75" s="495"/>
      <c r="HU75" s="495"/>
      <c r="HV75" s="495"/>
      <c r="HW75" s="495"/>
      <c r="HX75" s="495"/>
      <c r="HY75" s="495"/>
      <c r="HZ75" s="495"/>
      <c r="IA75" s="495"/>
      <c r="IB75" s="495"/>
      <c r="IC75" s="495"/>
      <c r="ID75" s="495"/>
      <c r="IE75" s="495"/>
      <c r="IF75" s="495"/>
      <c r="IG75" s="516"/>
      <c r="IH75" s="501"/>
      <c r="II75" s="495"/>
      <c r="IJ75" s="495"/>
      <c r="IK75" s="495"/>
      <c r="IL75" s="495"/>
      <c r="IM75" s="495"/>
      <c r="IN75" s="495"/>
      <c r="IO75" s="495"/>
      <c r="IP75" s="495"/>
      <c r="IQ75" s="495"/>
      <c r="IR75" s="495"/>
      <c r="IS75" s="495"/>
      <c r="IT75" s="495"/>
      <c r="IU75" s="495"/>
      <c r="IV75" s="495"/>
      <c r="IW75" s="495"/>
      <c r="IX75" s="516"/>
      <c r="IY75" s="501"/>
      <c r="IZ75" s="495"/>
      <c r="JA75" s="495"/>
      <c r="JB75" s="495"/>
      <c r="JC75" s="495"/>
      <c r="JD75" s="495"/>
      <c r="JE75" s="495"/>
      <c r="JF75" s="495"/>
      <c r="JG75" s="495"/>
      <c r="JH75" s="495"/>
      <c r="JI75" s="495"/>
      <c r="JJ75" s="495"/>
      <c r="JK75" s="495"/>
      <c r="JL75" s="495"/>
      <c r="JM75" s="495"/>
      <c r="JN75" s="495"/>
      <c r="JO75" s="516"/>
      <c r="JP75" s="511"/>
      <c r="JQ75" s="495"/>
      <c r="JR75" s="495"/>
      <c r="JS75" s="495"/>
      <c r="JT75" s="495"/>
      <c r="JU75" s="495"/>
      <c r="JV75" s="495"/>
      <c r="JW75" s="495"/>
      <c r="JX75" s="495"/>
      <c r="JY75" s="495"/>
      <c r="JZ75" s="495"/>
      <c r="KA75" s="495"/>
      <c r="KB75" s="495"/>
      <c r="KC75" s="495"/>
      <c r="KD75" s="495"/>
      <c r="KE75" s="495"/>
      <c r="KF75" s="498"/>
      <c r="KI75" s="631" t="str">
        <f t="shared" si="2"/>
        <v/>
      </c>
      <c r="KJ75" s="631" t="str">
        <f t="shared" si="3"/>
        <v/>
      </c>
    </row>
    <row r="76" spans="1:296" x14ac:dyDescent="0.15">
      <c r="A76" s="497"/>
      <c r="B76" s="493"/>
      <c r="C76" s="494"/>
      <c r="D76" s="500"/>
      <c r="E76" s="501"/>
      <c r="F76" s="495"/>
      <c r="G76" s="495"/>
      <c r="H76" s="495"/>
      <c r="I76" s="495"/>
      <c r="J76" s="495"/>
      <c r="K76" s="495"/>
      <c r="L76" s="495"/>
      <c r="M76" s="495"/>
      <c r="N76" s="495"/>
      <c r="O76" s="495"/>
      <c r="P76" s="495"/>
      <c r="Q76" s="495"/>
      <c r="R76" s="495"/>
      <c r="S76" s="516"/>
      <c r="T76" s="501"/>
      <c r="U76" s="495"/>
      <c r="V76" s="495"/>
      <c r="W76" s="495"/>
      <c r="X76" s="495"/>
      <c r="Y76" s="495"/>
      <c r="Z76" s="495"/>
      <c r="AA76" s="495"/>
      <c r="AB76" s="495"/>
      <c r="AC76" s="495"/>
      <c r="AD76" s="495"/>
      <c r="AE76" s="495"/>
      <c r="AF76" s="495"/>
      <c r="AG76" s="495"/>
      <c r="AH76" s="516"/>
      <c r="AI76" s="501"/>
      <c r="AJ76" s="495"/>
      <c r="AK76" s="495"/>
      <c r="AL76" s="495"/>
      <c r="AM76" s="495"/>
      <c r="AN76" s="495"/>
      <c r="AO76" s="495"/>
      <c r="AP76" s="495"/>
      <c r="AQ76" s="495"/>
      <c r="AR76" s="495"/>
      <c r="AS76" s="495"/>
      <c r="AT76" s="495"/>
      <c r="AU76" s="495"/>
      <c r="AV76" s="495"/>
      <c r="AW76" s="516"/>
      <c r="AX76" s="501"/>
      <c r="AY76" s="495"/>
      <c r="AZ76" s="495"/>
      <c r="BA76" s="495"/>
      <c r="BB76" s="495"/>
      <c r="BC76" s="495"/>
      <c r="BD76" s="495"/>
      <c r="BE76" s="495"/>
      <c r="BF76" s="495"/>
      <c r="BG76" s="495"/>
      <c r="BH76" s="495"/>
      <c r="BI76" s="495"/>
      <c r="BJ76" s="495"/>
      <c r="BK76" s="495"/>
      <c r="BL76" s="495"/>
      <c r="BM76" s="495"/>
      <c r="BN76" s="516"/>
      <c r="BO76" s="501"/>
      <c r="BP76" s="495"/>
      <c r="BQ76" s="495"/>
      <c r="BR76" s="495"/>
      <c r="BS76" s="495"/>
      <c r="BT76" s="495"/>
      <c r="BU76" s="495"/>
      <c r="BV76" s="495"/>
      <c r="BW76" s="495"/>
      <c r="BX76" s="495"/>
      <c r="BY76" s="495"/>
      <c r="BZ76" s="495"/>
      <c r="CA76" s="495"/>
      <c r="CB76" s="495"/>
      <c r="CC76" s="495"/>
      <c r="CD76" s="495"/>
      <c r="CE76" s="516"/>
      <c r="CF76" s="511"/>
      <c r="CG76" s="495"/>
      <c r="CH76" s="495"/>
      <c r="CI76" s="495"/>
      <c r="CJ76" s="495"/>
      <c r="CK76" s="495"/>
      <c r="CL76" s="495"/>
      <c r="CM76" s="495"/>
      <c r="CN76" s="495"/>
      <c r="CO76" s="495"/>
      <c r="CP76" s="495"/>
      <c r="CQ76" s="495"/>
      <c r="CR76" s="495"/>
      <c r="CS76" s="495"/>
      <c r="CT76" s="495"/>
      <c r="CU76" s="495"/>
      <c r="CV76" s="516"/>
      <c r="CW76" s="511"/>
      <c r="CX76" s="495"/>
      <c r="CY76" s="495"/>
      <c r="CZ76" s="495"/>
      <c r="DA76" s="495"/>
      <c r="DB76" s="495"/>
      <c r="DC76" s="495"/>
      <c r="DD76" s="495"/>
      <c r="DE76" s="495"/>
      <c r="DF76" s="495"/>
      <c r="DG76" s="495"/>
      <c r="DH76" s="495"/>
      <c r="DI76" s="495"/>
      <c r="DJ76" s="495"/>
      <c r="DK76" s="516"/>
      <c r="DL76" s="501"/>
      <c r="DM76" s="495"/>
      <c r="DN76" s="495"/>
      <c r="DO76" s="495"/>
      <c r="DP76" s="495"/>
      <c r="DQ76" s="495"/>
      <c r="DR76" s="495"/>
      <c r="DS76" s="495"/>
      <c r="DT76" s="495"/>
      <c r="DU76" s="495"/>
      <c r="DV76" s="495"/>
      <c r="DW76" s="495"/>
      <c r="DX76" s="495"/>
      <c r="DY76" s="495"/>
      <c r="DZ76" s="516"/>
      <c r="EA76" s="501"/>
      <c r="EB76" s="495"/>
      <c r="EC76" s="495"/>
      <c r="ED76" s="495"/>
      <c r="EE76" s="495"/>
      <c r="EF76" s="495"/>
      <c r="EG76" s="495"/>
      <c r="EH76" s="495"/>
      <c r="EI76" s="495"/>
      <c r="EJ76" s="495"/>
      <c r="EK76" s="495"/>
      <c r="EL76" s="495"/>
      <c r="EM76" s="495"/>
      <c r="EN76" s="495"/>
      <c r="EO76" s="516"/>
      <c r="EP76" s="501"/>
      <c r="EQ76" s="495"/>
      <c r="ER76" s="495"/>
      <c r="ES76" s="495"/>
      <c r="ET76" s="495"/>
      <c r="EU76" s="495"/>
      <c r="EV76" s="495"/>
      <c r="EW76" s="495"/>
      <c r="EX76" s="495"/>
      <c r="EY76" s="495"/>
      <c r="EZ76" s="495"/>
      <c r="FA76" s="495"/>
      <c r="FB76" s="495"/>
      <c r="FC76" s="495"/>
      <c r="FD76" s="495"/>
      <c r="FE76" s="495"/>
      <c r="FF76" s="516"/>
      <c r="FG76" s="501"/>
      <c r="FH76" s="495"/>
      <c r="FI76" s="495"/>
      <c r="FJ76" s="495"/>
      <c r="FK76" s="495"/>
      <c r="FL76" s="495"/>
      <c r="FM76" s="495"/>
      <c r="FN76" s="495"/>
      <c r="FO76" s="495"/>
      <c r="FP76" s="495"/>
      <c r="FQ76" s="495"/>
      <c r="FR76" s="495"/>
      <c r="FS76" s="495"/>
      <c r="FT76" s="495"/>
      <c r="FU76" s="495"/>
      <c r="FV76" s="495"/>
      <c r="FW76" s="516"/>
      <c r="FX76" s="511"/>
      <c r="FY76" s="495"/>
      <c r="FZ76" s="495"/>
      <c r="GA76" s="495"/>
      <c r="GB76" s="495"/>
      <c r="GC76" s="495"/>
      <c r="GD76" s="495"/>
      <c r="GE76" s="495"/>
      <c r="GF76" s="495"/>
      <c r="GG76" s="495"/>
      <c r="GH76" s="495"/>
      <c r="GI76" s="495"/>
      <c r="GJ76" s="495"/>
      <c r="GK76" s="495"/>
      <c r="GL76" s="495"/>
      <c r="GM76" s="495"/>
      <c r="GN76" s="516"/>
      <c r="GO76" s="501"/>
      <c r="GP76" s="495"/>
      <c r="GQ76" s="495"/>
      <c r="GR76" s="495"/>
      <c r="GS76" s="495"/>
      <c r="GT76" s="495"/>
      <c r="GU76" s="495"/>
      <c r="GV76" s="495"/>
      <c r="GW76" s="495"/>
      <c r="GX76" s="495"/>
      <c r="GY76" s="495"/>
      <c r="GZ76" s="495"/>
      <c r="HA76" s="495"/>
      <c r="HB76" s="495"/>
      <c r="HC76" s="516"/>
      <c r="HD76" s="501"/>
      <c r="HE76" s="495"/>
      <c r="HF76" s="495"/>
      <c r="HG76" s="495"/>
      <c r="HH76" s="495"/>
      <c r="HI76" s="495"/>
      <c r="HJ76" s="495"/>
      <c r="HK76" s="495"/>
      <c r="HL76" s="495"/>
      <c r="HM76" s="495"/>
      <c r="HN76" s="495"/>
      <c r="HO76" s="495"/>
      <c r="HP76" s="495"/>
      <c r="HQ76" s="495"/>
      <c r="HR76" s="516"/>
      <c r="HS76" s="501"/>
      <c r="HT76" s="495"/>
      <c r="HU76" s="495"/>
      <c r="HV76" s="495"/>
      <c r="HW76" s="495"/>
      <c r="HX76" s="495"/>
      <c r="HY76" s="495"/>
      <c r="HZ76" s="495"/>
      <c r="IA76" s="495"/>
      <c r="IB76" s="495"/>
      <c r="IC76" s="495"/>
      <c r="ID76" s="495"/>
      <c r="IE76" s="495"/>
      <c r="IF76" s="495"/>
      <c r="IG76" s="516"/>
      <c r="IH76" s="501"/>
      <c r="II76" s="495"/>
      <c r="IJ76" s="495"/>
      <c r="IK76" s="495"/>
      <c r="IL76" s="495"/>
      <c r="IM76" s="495"/>
      <c r="IN76" s="495"/>
      <c r="IO76" s="495"/>
      <c r="IP76" s="495"/>
      <c r="IQ76" s="495"/>
      <c r="IR76" s="495"/>
      <c r="IS76" s="495"/>
      <c r="IT76" s="495"/>
      <c r="IU76" s="495"/>
      <c r="IV76" s="495"/>
      <c r="IW76" s="495"/>
      <c r="IX76" s="516"/>
      <c r="IY76" s="501"/>
      <c r="IZ76" s="495"/>
      <c r="JA76" s="495"/>
      <c r="JB76" s="495"/>
      <c r="JC76" s="495"/>
      <c r="JD76" s="495"/>
      <c r="JE76" s="495"/>
      <c r="JF76" s="495"/>
      <c r="JG76" s="495"/>
      <c r="JH76" s="495"/>
      <c r="JI76" s="495"/>
      <c r="JJ76" s="495"/>
      <c r="JK76" s="495"/>
      <c r="JL76" s="495"/>
      <c r="JM76" s="495"/>
      <c r="JN76" s="495"/>
      <c r="JO76" s="516"/>
      <c r="JP76" s="511"/>
      <c r="JQ76" s="495"/>
      <c r="JR76" s="495"/>
      <c r="JS76" s="495"/>
      <c r="JT76" s="495"/>
      <c r="JU76" s="495"/>
      <c r="JV76" s="495"/>
      <c r="JW76" s="495"/>
      <c r="JX76" s="495"/>
      <c r="JY76" s="495"/>
      <c r="JZ76" s="495"/>
      <c r="KA76" s="495"/>
      <c r="KB76" s="495"/>
      <c r="KC76" s="495"/>
      <c r="KD76" s="495"/>
      <c r="KE76" s="495"/>
      <c r="KF76" s="498"/>
      <c r="KI76" s="631" t="str">
        <f t="shared" si="2"/>
        <v/>
      </c>
      <c r="KJ76" s="631" t="str">
        <f t="shared" si="3"/>
        <v/>
      </c>
    </row>
    <row r="77" spans="1:296" x14ac:dyDescent="0.15">
      <c r="A77" s="497"/>
      <c r="B77" s="493"/>
      <c r="C77" s="494"/>
      <c r="D77" s="500"/>
      <c r="E77" s="501"/>
      <c r="F77" s="495"/>
      <c r="G77" s="495"/>
      <c r="H77" s="495"/>
      <c r="I77" s="495"/>
      <c r="J77" s="495"/>
      <c r="K77" s="495"/>
      <c r="L77" s="495"/>
      <c r="M77" s="495"/>
      <c r="N77" s="495"/>
      <c r="O77" s="495"/>
      <c r="P77" s="495"/>
      <c r="Q77" s="495"/>
      <c r="R77" s="495"/>
      <c r="S77" s="516"/>
      <c r="T77" s="501"/>
      <c r="U77" s="495"/>
      <c r="V77" s="495"/>
      <c r="W77" s="495"/>
      <c r="X77" s="495"/>
      <c r="Y77" s="495"/>
      <c r="Z77" s="495"/>
      <c r="AA77" s="495"/>
      <c r="AB77" s="495"/>
      <c r="AC77" s="495"/>
      <c r="AD77" s="495"/>
      <c r="AE77" s="495"/>
      <c r="AF77" s="495"/>
      <c r="AG77" s="495"/>
      <c r="AH77" s="516"/>
      <c r="AI77" s="501"/>
      <c r="AJ77" s="495"/>
      <c r="AK77" s="495"/>
      <c r="AL77" s="495"/>
      <c r="AM77" s="495"/>
      <c r="AN77" s="495"/>
      <c r="AO77" s="495"/>
      <c r="AP77" s="495"/>
      <c r="AQ77" s="495"/>
      <c r="AR77" s="495"/>
      <c r="AS77" s="495"/>
      <c r="AT77" s="495"/>
      <c r="AU77" s="495"/>
      <c r="AV77" s="495"/>
      <c r="AW77" s="516"/>
      <c r="AX77" s="501"/>
      <c r="AY77" s="495"/>
      <c r="AZ77" s="495"/>
      <c r="BA77" s="495"/>
      <c r="BB77" s="495"/>
      <c r="BC77" s="495"/>
      <c r="BD77" s="495"/>
      <c r="BE77" s="495"/>
      <c r="BF77" s="495"/>
      <c r="BG77" s="495"/>
      <c r="BH77" s="495"/>
      <c r="BI77" s="495"/>
      <c r="BJ77" s="495"/>
      <c r="BK77" s="495"/>
      <c r="BL77" s="495"/>
      <c r="BM77" s="495"/>
      <c r="BN77" s="516"/>
      <c r="BO77" s="501"/>
      <c r="BP77" s="495"/>
      <c r="BQ77" s="495"/>
      <c r="BR77" s="495"/>
      <c r="BS77" s="495"/>
      <c r="BT77" s="495"/>
      <c r="BU77" s="495"/>
      <c r="BV77" s="495"/>
      <c r="BW77" s="495"/>
      <c r="BX77" s="495"/>
      <c r="BY77" s="495"/>
      <c r="BZ77" s="495"/>
      <c r="CA77" s="495"/>
      <c r="CB77" s="495"/>
      <c r="CC77" s="495"/>
      <c r="CD77" s="495"/>
      <c r="CE77" s="516"/>
      <c r="CF77" s="511"/>
      <c r="CG77" s="495"/>
      <c r="CH77" s="495"/>
      <c r="CI77" s="495"/>
      <c r="CJ77" s="495"/>
      <c r="CK77" s="495"/>
      <c r="CL77" s="495"/>
      <c r="CM77" s="495"/>
      <c r="CN77" s="495"/>
      <c r="CO77" s="495"/>
      <c r="CP77" s="495"/>
      <c r="CQ77" s="495"/>
      <c r="CR77" s="495"/>
      <c r="CS77" s="495"/>
      <c r="CT77" s="495"/>
      <c r="CU77" s="495"/>
      <c r="CV77" s="516"/>
      <c r="CW77" s="511"/>
      <c r="CX77" s="495"/>
      <c r="CY77" s="495"/>
      <c r="CZ77" s="495"/>
      <c r="DA77" s="495"/>
      <c r="DB77" s="495"/>
      <c r="DC77" s="495"/>
      <c r="DD77" s="495"/>
      <c r="DE77" s="495"/>
      <c r="DF77" s="495"/>
      <c r="DG77" s="495"/>
      <c r="DH77" s="495"/>
      <c r="DI77" s="495"/>
      <c r="DJ77" s="495"/>
      <c r="DK77" s="516"/>
      <c r="DL77" s="501"/>
      <c r="DM77" s="495"/>
      <c r="DN77" s="495"/>
      <c r="DO77" s="495"/>
      <c r="DP77" s="495"/>
      <c r="DQ77" s="495"/>
      <c r="DR77" s="495"/>
      <c r="DS77" s="495"/>
      <c r="DT77" s="495"/>
      <c r="DU77" s="495"/>
      <c r="DV77" s="495"/>
      <c r="DW77" s="495"/>
      <c r="DX77" s="495"/>
      <c r="DY77" s="495"/>
      <c r="DZ77" s="516"/>
      <c r="EA77" s="501"/>
      <c r="EB77" s="495"/>
      <c r="EC77" s="495"/>
      <c r="ED77" s="495"/>
      <c r="EE77" s="495"/>
      <c r="EF77" s="495"/>
      <c r="EG77" s="495"/>
      <c r="EH77" s="495"/>
      <c r="EI77" s="495"/>
      <c r="EJ77" s="495"/>
      <c r="EK77" s="495"/>
      <c r="EL77" s="495"/>
      <c r="EM77" s="495"/>
      <c r="EN77" s="495"/>
      <c r="EO77" s="516"/>
      <c r="EP77" s="501"/>
      <c r="EQ77" s="495"/>
      <c r="ER77" s="495"/>
      <c r="ES77" s="495"/>
      <c r="ET77" s="495"/>
      <c r="EU77" s="495"/>
      <c r="EV77" s="495"/>
      <c r="EW77" s="495"/>
      <c r="EX77" s="495"/>
      <c r="EY77" s="495"/>
      <c r="EZ77" s="495"/>
      <c r="FA77" s="495"/>
      <c r="FB77" s="495"/>
      <c r="FC77" s="495"/>
      <c r="FD77" s="495"/>
      <c r="FE77" s="495"/>
      <c r="FF77" s="516"/>
      <c r="FG77" s="501"/>
      <c r="FH77" s="495"/>
      <c r="FI77" s="495"/>
      <c r="FJ77" s="495"/>
      <c r="FK77" s="495"/>
      <c r="FL77" s="495"/>
      <c r="FM77" s="495"/>
      <c r="FN77" s="495"/>
      <c r="FO77" s="495"/>
      <c r="FP77" s="495"/>
      <c r="FQ77" s="495"/>
      <c r="FR77" s="495"/>
      <c r="FS77" s="495"/>
      <c r="FT77" s="495"/>
      <c r="FU77" s="495"/>
      <c r="FV77" s="495"/>
      <c r="FW77" s="516"/>
      <c r="FX77" s="511"/>
      <c r="FY77" s="495"/>
      <c r="FZ77" s="495"/>
      <c r="GA77" s="495"/>
      <c r="GB77" s="495"/>
      <c r="GC77" s="495"/>
      <c r="GD77" s="495"/>
      <c r="GE77" s="495"/>
      <c r="GF77" s="495"/>
      <c r="GG77" s="495"/>
      <c r="GH77" s="495"/>
      <c r="GI77" s="495"/>
      <c r="GJ77" s="495"/>
      <c r="GK77" s="495"/>
      <c r="GL77" s="495"/>
      <c r="GM77" s="495"/>
      <c r="GN77" s="516"/>
      <c r="GO77" s="501"/>
      <c r="GP77" s="495"/>
      <c r="GQ77" s="495"/>
      <c r="GR77" s="495"/>
      <c r="GS77" s="495"/>
      <c r="GT77" s="495"/>
      <c r="GU77" s="495"/>
      <c r="GV77" s="495"/>
      <c r="GW77" s="495"/>
      <c r="GX77" s="495"/>
      <c r="GY77" s="495"/>
      <c r="GZ77" s="495"/>
      <c r="HA77" s="495"/>
      <c r="HB77" s="495"/>
      <c r="HC77" s="516"/>
      <c r="HD77" s="501"/>
      <c r="HE77" s="495"/>
      <c r="HF77" s="495"/>
      <c r="HG77" s="495"/>
      <c r="HH77" s="495"/>
      <c r="HI77" s="495"/>
      <c r="HJ77" s="495"/>
      <c r="HK77" s="495"/>
      <c r="HL77" s="495"/>
      <c r="HM77" s="495"/>
      <c r="HN77" s="495"/>
      <c r="HO77" s="495"/>
      <c r="HP77" s="495"/>
      <c r="HQ77" s="495"/>
      <c r="HR77" s="516"/>
      <c r="HS77" s="501"/>
      <c r="HT77" s="495"/>
      <c r="HU77" s="495"/>
      <c r="HV77" s="495"/>
      <c r="HW77" s="495"/>
      <c r="HX77" s="495"/>
      <c r="HY77" s="495"/>
      <c r="HZ77" s="495"/>
      <c r="IA77" s="495"/>
      <c r="IB77" s="495"/>
      <c r="IC77" s="495"/>
      <c r="ID77" s="495"/>
      <c r="IE77" s="495"/>
      <c r="IF77" s="495"/>
      <c r="IG77" s="516"/>
      <c r="IH77" s="501"/>
      <c r="II77" s="495"/>
      <c r="IJ77" s="495"/>
      <c r="IK77" s="495"/>
      <c r="IL77" s="495"/>
      <c r="IM77" s="495"/>
      <c r="IN77" s="495"/>
      <c r="IO77" s="495"/>
      <c r="IP77" s="495"/>
      <c r="IQ77" s="495"/>
      <c r="IR77" s="495"/>
      <c r="IS77" s="495"/>
      <c r="IT77" s="495"/>
      <c r="IU77" s="495"/>
      <c r="IV77" s="495"/>
      <c r="IW77" s="495"/>
      <c r="IX77" s="516"/>
      <c r="IY77" s="501"/>
      <c r="IZ77" s="495"/>
      <c r="JA77" s="495"/>
      <c r="JB77" s="495"/>
      <c r="JC77" s="495"/>
      <c r="JD77" s="495"/>
      <c r="JE77" s="495"/>
      <c r="JF77" s="495"/>
      <c r="JG77" s="495"/>
      <c r="JH77" s="495"/>
      <c r="JI77" s="495"/>
      <c r="JJ77" s="495"/>
      <c r="JK77" s="495"/>
      <c r="JL77" s="495"/>
      <c r="JM77" s="495"/>
      <c r="JN77" s="495"/>
      <c r="JO77" s="516"/>
      <c r="JP77" s="511"/>
      <c r="JQ77" s="495"/>
      <c r="JR77" s="495"/>
      <c r="JS77" s="495"/>
      <c r="JT77" s="495"/>
      <c r="JU77" s="495"/>
      <c r="JV77" s="495"/>
      <c r="JW77" s="495"/>
      <c r="JX77" s="495"/>
      <c r="JY77" s="495"/>
      <c r="JZ77" s="495"/>
      <c r="KA77" s="495"/>
      <c r="KB77" s="495"/>
      <c r="KC77" s="495"/>
      <c r="KD77" s="495"/>
      <c r="KE77" s="495"/>
      <c r="KF77" s="498"/>
      <c r="KI77" s="631" t="str">
        <f t="shared" si="2"/>
        <v/>
      </c>
      <c r="KJ77" s="631" t="str">
        <f t="shared" si="3"/>
        <v/>
      </c>
    </row>
    <row r="78" spans="1:296" x14ac:dyDescent="0.15">
      <c r="A78" s="497"/>
      <c r="B78" s="493"/>
      <c r="C78" s="494"/>
      <c r="D78" s="500"/>
      <c r="E78" s="501"/>
      <c r="F78" s="495"/>
      <c r="G78" s="495"/>
      <c r="H78" s="495"/>
      <c r="I78" s="495"/>
      <c r="J78" s="495"/>
      <c r="K78" s="495"/>
      <c r="L78" s="495"/>
      <c r="M78" s="495"/>
      <c r="N78" s="495"/>
      <c r="O78" s="495"/>
      <c r="P78" s="495"/>
      <c r="Q78" s="495"/>
      <c r="R78" s="495"/>
      <c r="S78" s="516"/>
      <c r="T78" s="501"/>
      <c r="U78" s="495"/>
      <c r="V78" s="495"/>
      <c r="W78" s="495"/>
      <c r="X78" s="495"/>
      <c r="Y78" s="495"/>
      <c r="Z78" s="495"/>
      <c r="AA78" s="495"/>
      <c r="AB78" s="495"/>
      <c r="AC78" s="495"/>
      <c r="AD78" s="495"/>
      <c r="AE78" s="495"/>
      <c r="AF78" s="495"/>
      <c r="AG78" s="495"/>
      <c r="AH78" s="516"/>
      <c r="AI78" s="501"/>
      <c r="AJ78" s="495"/>
      <c r="AK78" s="495"/>
      <c r="AL78" s="495"/>
      <c r="AM78" s="495"/>
      <c r="AN78" s="495"/>
      <c r="AO78" s="495"/>
      <c r="AP78" s="495"/>
      <c r="AQ78" s="495"/>
      <c r="AR78" s="495"/>
      <c r="AS78" s="495"/>
      <c r="AT78" s="495"/>
      <c r="AU78" s="495"/>
      <c r="AV78" s="495"/>
      <c r="AW78" s="516"/>
      <c r="AX78" s="501"/>
      <c r="AY78" s="495"/>
      <c r="AZ78" s="495"/>
      <c r="BA78" s="495"/>
      <c r="BB78" s="495"/>
      <c r="BC78" s="495"/>
      <c r="BD78" s="495"/>
      <c r="BE78" s="495"/>
      <c r="BF78" s="495"/>
      <c r="BG78" s="495"/>
      <c r="BH78" s="495"/>
      <c r="BI78" s="495"/>
      <c r="BJ78" s="495"/>
      <c r="BK78" s="495"/>
      <c r="BL78" s="495"/>
      <c r="BM78" s="495"/>
      <c r="BN78" s="516"/>
      <c r="BO78" s="501"/>
      <c r="BP78" s="495"/>
      <c r="BQ78" s="495"/>
      <c r="BR78" s="495"/>
      <c r="BS78" s="495"/>
      <c r="BT78" s="495"/>
      <c r="BU78" s="495"/>
      <c r="BV78" s="495"/>
      <c r="BW78" s="495"/>
      <c r="BX78" s="495"/>
      <c r="BY78" s="495"/>
      <c r="BZ78" s="495"/>
      <c r="CA78" s="495"/>
      <c r="CB78" s="495"/>
      <c r="CC78" s="495"/>
      <c r="CD78" s="495"/>
      <c r="CE78" s="516"/>
      <c r="CF78" s="511"/>
      <c r="CG78" s="495"/>
      <c r="CH78" s="495"/>
      <c r="CI78" s="495"/>
      <c r="CJ78" s="495"/>
      <c r="CK78" s="495"/>
      <c r="CL78" s="495"/>
      <c r="CM78" s="495"/>
      <c r="CN78" s="495"/>
      <c r="CO78" s="495"/>
      <c r="CP78" s="495"/>
      <c r="CQ78" s="495"/>
      <c r="CR78" s="495"/>
      <c r="CS78" s="495"/>
      <c r="CT78" s="495"/>
      <c r="CU78" s="495"/>
      <c r="CV78" s="516"/>
      <c r="CW78" s="511"/>
      <c r="CX78" s="495"/>
      <c r="CY78" s="495"/>
      <c r="CZ78" s="495"/>
      <c r="DA78" s="495"/>
      <c r="DB78" s="495"/>
      <c r="DC78" s="495"/>
      <c r="DD78" s="495"/>
      <c r="DE78" s="495"/>
      <c r="DF78" s="495"/>
      <c r="DG78" s="495"/>
      <c r="DH78" s="495"/>
      <c r="DI78" s="495"/>
      <c r="DJ78" s="495"/>
      <c r="DK78" s="516"/>
      <c r="DL78" s="501"/>
      <c r="DM78" s="495"/>
      <c r="DN78" s="495"/>
      <c r="DO78" s="495"/>
      <c r="DP78" s="495"/>
      <c r="DQ78" s="495"/>
      <c r="DR78" s="495"/>
      <c r="DS78" s="495"/>
      <c r="DT78" s="495"/>
      <c r="DU78" s="495"/>
      <c r="DV78" s="495"/>
      <c r="DW78" s="495"/>
      <c r="DX78" s="495"/>
      <c r="DY78" s="495"/>
      <c r="DZ78" s="516"/>
      <c r="EA78" s="501"/>
      <c r="EB78" s="495"/>
      <c r="EC78" s="495"/>
      <c r="ED78" s="495"/>
      <c r="EE78" s="495"/>
      <c r="EF78" s="495"/>
      <c r="EG78" s="495"/>
      <c r="EH78" s="495"/>
      <c r="EI78" s="495"/>
      <c r="EJ78" s="495"/>
      <c r="EK78" s="495"/>
      <c r="EL78" s="495"/>
      <c r="EM78" s="495"/>
      <c r="EN78" s="495"/>
      <c r="EO78" s="516"/>
      <c r="EP78" s="501"/>
      <c r="EQ78" s="495"/>
      <c r="ER78" s="495"/>
      <c r="ES78" s="495"/>
      <c r="ET78" s="495"/>
      <c r="EU78" s="495"/>
      <c r="EV78" s="495"/>
      <c r="EW78" s="495"/>
      <c r="EX78" s="495"/>
      <c r="EY78" s="495"/>
      <c r="EZ78" s="495"/>
      <c r="FA78" s="495"/>
      <c r="FB78" s="495"/>
      <c r="FC78" s="495"/>
      <c r="FD78" s="495"/>
      <c r="FE78" s="495"/>
      <c r="FF78" s="516"/>
      <c r="FG78" s="501"/>
      <c r="FH78" s="495"/>
      <c r="FI78" s="495"/>
      <c r="FJ78" s="495"/>
      <c r="FK78" s="495"/>
      <c r="FL78" s="495"/>
      <c r="FM78" s="495"/>
      <c r="FN78" s="495"/>
      <c r="FO78" s="495"/>
      <c r="FP78" s="495"/>
      <c r="FQ78" s="495"/>
      <c r="FR78" s="495"/>
      <c r="FS78" s="495"/>
      <c r="FT78" s="495"/>
      <c r="FU78" s="495"/>
      <c r="FV78" s="495"/>
      <c r="FW78" s="516"/>
      <c r="FX78" s="511"/>
      <c r="FY78" s="495"/>
      <c r="FZ78" s="495"/>
      <c r="GA78" s="495"/>
      <c r="GB78" s="495"/>
      <c r="GC78" s="495"/>
      <c r="GD78" s="495"/>
      <c r="GE78" s="495"/>
      <c r="GF78" s="495"/>
      <c r="GG78" s="495"/>
      <c r="GH78" s="495"/>
      <c r="GI78" s="495"/>
      <c r="GJ78" s="495"/>
      <c r="GK78" s="495"/>
      <c r="GL78" s="495"/>
      <c r="GM78" s="495"/>
      <c r="GN78" s="516"/>
      <c r="GO78" s="501"/>
      <c r="GP78" s="495"/>
      <c r="GQ78" s="495"/>
      <c r="GR78" s="495"/>
      <c r="GS78" s="495"/>
      <c r="GT78" s="495"/>
      <c r="GU78" s="495"/>
      <c r="GV78" s="495"/>
      <c r="GW78" s="495"/>
      <c r="GX78" s="495"/>
      <c r="GY78" s="495"/>
      <c r="GZ78" s="495"/>
      <c r="HA78" s="495"/>
      <c r="HB78" s="495"/>
      <c r="HC78" s="516"/>
      <c r="HD78" s="501"/>
      <c r="HE78" s="495"/>
      <c r="HF78" s="495"/>
      <c r="HG78" s="495"/>
      <c r="HH78" s="495"/>
      <c r="HI78" s="495"/>
      <c r="HJ78" s="495"/>
      <c r="HK78" s="495"/>
      <c r="HL78" s="495"/>
      <c r="HM78" s="495"/>
      <c r="HN78" s="495"/>
      <c r="HO78" s="495"/>
      <c r="HP78" s="495"/>
      <c r="HQ78" s="495"/>
      <c r="HR78" s="516"/>
      <c r="HS78" s="501"/>
      <c r="HT78" s="495"/>
      <c r="HU78" s="495"/>
      <c r="HV78" s="495"/>
      <c r="HW78" s="495"/>
      <c r="HX78" s="495"/>
      <c r="HY78" s="495"/>
      <c r="HZ78" s="495"/>
      <c r="IA78" s="495"/>
      <c r="IB78" s="495"/>
      <c r="IC78" s="495"/>
      <c r="ID78" s="495"/>
      <c r="IE78" s="495"/>
      <c r="IF78" s="495"/>
      <c r="IG78" s="516"/>
      <c r="IH78" s="501"/>
      <c r="II78" s="495"/>
      <c r="IJ78" s="495"/>
      <c r="IK78" s="495"/>
      <c r="IL78" s="495"/>
      <c r="IM78" s="495"/>
      <c r="IN78" s="495"/>
      <c r="IO78" s="495"/>
      <c r="IP78" s="495"/>
      <c r="IQ78" s="495"/>
      <c r="IR78" s="495"/>
      <c r="IS78" s="495"/>
      <c r="IT78" s="495"/>
      <c r="IU78" s="495"/>
      <c r="IV78" s="495"/>
      <c r="IW78" s="495"/>
      <c r="IX78" s="516"/>
      <c r="IY78" s="501"/>
      <c r="IZ78" s="495"/>
      <c r="JA78" s="495"/>
      <c r="JB78" s="495"/>
      <c r="JC78" s="495"/>
      <c r="JD78" s="495"/>
      <c r="JE78" s="495"/>
      <c r="JF78" s="495"/>
      <c r="JG78" s="495"/>
      <c r="JH78" s="495"/>
      <c r="JI78" s="495"/>
      <c r="JJ78" s="495"/>
      <c r="JK78" s="495"/>
      <c r="JL78" s="495"/>
      <c r="JM78" s="495"/>
      <c r="JN78" s="495"/>
      <c r="JO78" s="516"/>
      <c r="JP78" s="511"/>
      <c r="JQ78" s="495"/>
      <c r="JR78" s="495"/>
      <c r="JS78" s="495"/>
      <c r="JT78" s="495"/>
      <c r="JU78" s="495"/>
      <c r="JV78" s="495"/>
      <c r="JW78" s="495"/>
      <c r="JX78" s="495"/>
      <c r="JY78" s="495"/>
      <c r="JZ78" s="495"/>
      <c r="KA78" s="495"/>
      <c r="KB78" s="495"/>
      <c r="KC78" s="495"/>
      <c r="KD78" s="495"/>
      <c r="KE78" s="495"/>
      <c r="KF78" s="498"/>
      <c r="KI78" s="631" t="str">
        <f t="shared" si="2"/>
        <v/>
      </c>
      <c r="KJ78" s="631" t="str">
        <f t="shared" si="3"/>
        <v/>
      </c>
    </row>
    <row r="79" spans="1:296" x14ac:dyDescent="0.15">
      <c r="A79" s="497"/>
      <c r="B79" s="493"/>
      <c r="C79" s="494"/>
      <c r="D79" s="500"/>
      <c r="E79" s="501"/>
      <c r="F79" s="495"/>
      <c r="G79" s="495"/>
      <c r="H79" s="495"/>
      <c r="I79" s="495"/>
      <c r="J79" s="495"/>
      <c r="K79" s="495"/>
      <c r="L79" s="495"/>
      <c r="M79" s="495"/>
      <c r="N79" s="495"/>
      <c r="O79" s="495"/>
      <c r="P79" s="495"/>
      <c r="Q79" s="495"/>
      <c r="R79" s="495"/>
      <c r="S79" s="516"/>
      <c r="T79" s="501"/>
      <c r="U79" s="495"/>
      <c r="V79" s="495"/>
      <c r="W79" s="495"/>
      <c r="X79" s="495"/>
      <c r="Y79" s="495"/>
      <c r="Z79" s="495"/>
      <c r="AA79" s="495"/>
      <c r="AB79" s="495"/>
      <c r="AC79" s="495"/>
      <c r="AD79" s="495"/>
      <c r="AE79" s="495"/>
      <c r="AF79" s="495"/>
      <c r="AG79" s="495"/>
      <c r="AH79" s="516"/>
      <c r="AI79" s="501"/>
      <c r="AJ79" s="495"/>
      <c r="AK79" s="495"/>
      <c r="AL79" s="495"/>
      <c r="AM79" s="495"/>
      <c r="AN79" s="495"/>
      <c r="AO79" s="495"/>
      <c r="AP79" s="495"/>
      <c r="AQ79" s="495"/>
      <c r="AR79" s="495"/>
      <c r="AS79" s="495"/>
      <c r="AT79" s="495"/>
      <c r="AU79" s="495"/>
      <c r="AV79" s="495"/>
      <c r="AW79" s="516"/>
      <c r="AX79" s="501"/>
      <c r="AY79" s="495"/>
      <c r="AZ79" s="495"/>
      <c r="BA79" s="495"/>
      <c r="BB79" s="495"/>
      <c r="BC79" s="495"/>
      <c r="BD79" s="495"/>
      <c r="BE79" s="495"/>
      <c r="BF79" s="495"/>
      <c r="BG79" s="495"/>
      <c r="BH79" s="495"/>
      <c r="BI79" s="495"/>
      <c r="BJ79" s="495"/>
      <c r="BK79" s="495"/>
      <c r="BL79" s="495"/>
      <c r="BM79" s="495"/>
      <c r="BN79" s="516"/>
      <c r="BO79" s="501"/>
      <c r="BP79" s="495"/>
      <c r="BQ79" s="495"/>
      <c r="BR79" s="495"/>
      <c r="BS79" s="495"/>
      <c r="BT79" s="495"/>
      <c r="BU79" s="495"/>
      <c r="BV79" s="495"/>
      <c r="BW79" s="495"/>
      <c r="BX79" s="495"/>
      <c r="BY79" s="495"/>
      <c r="BZ79" s="495"/>
      <c r="CA79" s="495"/>
      <c r="CB79" s="495"/>
      <c r="CC79" s="495"/>
      <c r="CD79" s="495"/>
      <c r="CE79" s="516"/>
      <c r="CF79" s="511"/>
      <c r="CG79" s="495"/>
      <c r="CH79" s="495"/>
      <c r="CI79" s="495"/>
      <c r="CJ79" s="495"/>
      <c r="CK79" s="495"/>
      <c r="CL79" s="495"/>
      <c r="CM79" s="495"/>
      <c r="CN79" s="495"/>
      <c r="CO79" s="495"/>
      <c r="CP79" s="495"/>
      <c r="CQ79" s="495"/>
      <c r="CR79" s="495"/>
      <c r="CS79" s="495"/>
      <c r="CT79" s="495"/>
      <c r="CU79" s="495"/>
      <c r="CV79" s="516"/>
      <c r="CW79" s="511"/>
      <c r="CX79" s="495"/>
      <c r="CY79" s="495"/>
      <c r="CZ79" s="495"/>
      <c r="DA79" s="495"/>
      <c r="DB79" s="495"/>
      <c r="DC79" s="495"/>
      <c r="DD79" s="495"/>
      <c r="DE79" s="495"/>
      <c r="DF79" s="495"/>
      <c r="DG79" s="495"/>
      <c r="DH79" s="495"/>
      <c r="DI79" s="495"/>
      <c r="DJ79" s="495"/>
      <c r="DK79" s="516"/>
      <c r="DL79" s="501"/>
      <c r="DM79" s="495"/>
      <c r="DN79" s="495"/>
      <c r="DO79" s="495"/>
      <c r="DP79" s="495"/>
      <c r="DQ79" s="495"/>
      <c r="DR79" s="495"/>
      <c r="DS79" s="495"/>
      <c r="DT79" s="495"/>
      <c r="DU79" s="495"/>
      <c r="DV79" s="495"/>
      <c r="DW79" s="495"/>
      <c r="DX79" s="495"/>
      <c r="DY79" s="495"/>
      <c r="DZ79" s="516"/>
      <c r="EA79" s="501"/>
      <c r="EB79" s="495"/>
      <c r="EC79" s="495"/>
      <c r="ED79" s="495"/>
      <c r="EE79" s="495"/>
      <c r="EF79" s="495"/>
      <c r="EG79" s="495"/>
      <c r="EH79" s="495"/>
      <c r="EI79" s="495"/>
      <c r="EJ79" s="495"/>
      <c r="EK79" s="495"/>
      <c r="EL79" s="495"/>
      <c r="EM79" s="495"/>
      <c r="EN79" s="495"/>
      <c r="EO79" s="516"/>
      <c r="EP79" s="501"/>
      <c r="EQ79" s="495"/>
      <c r="ER79" s="495"/>
      <c r="ES79" s="495"/>
      <c r="ET79" s="495"/>
      <c r="EU79" s="495"/>
      <c r="EV79" s="495"/>
      <c r="EW79" s="495"/>
      <c r="EX79" s="495"/>
      <c r="EY79" s="495"/>
      <c r="EZ79" s="495"/>
      <c r="FA79" s="495"/>
      <c r="FB79" s="495"/>
      <c r="FC79" s="495"/>
      <c r="FD79" s="495"/>
      <c r="FE79" s="495"/>
      <c r="FF79" s="516"/>
      <c r="FG79" s="501"/>
      <c r="FH79" s="495"/>
      <c r="FI79" s="495"/>
      <c r="FJ79" s="495"/>
      <c r="FK79" s="495"/>
      <c r="FL79" s="495"/>
      <c r="FM79" s="495"/>
      <c r="FN79" s="495"/>
      <c r="FO79" s="495"/>
      <c r="FP79" s="495"/>
      <c r="FQ79" s="495"/>
      <c r="FR79" s="495"/>
      <c r="FS79" s="495"/>
      <c r="FT79" s="495"/>
      <c r="FU79" s="495"/>
      <c r="FV79" s="495"/>
      <c r="FW79" s="516"/>
      <c r="FX79" s="511"/>
      <c r="FY79" s="495"/>
      <c r="FZ79" s="495"/>
      <c r="GA79" s="495"/>
      <c r="GB79" s="495"/>
      <c r="GC79" s="495"/>
      <c r="GD79" s="495"/>
      <c r="GE79" s="495"/>
      <c r="GF79" s="495"/>
      <c r="GG79" s="495"/>
      <c r="GH79" s="495"/>
      <c r="GI79" s="495"/>
      <c r="GJ79" s="495"/>
      <c r="GK79" s="495"/>
      <c r="GL79" s="495"/>
      <c r="GM79" s="495"/>
      <c r="GN79" s="516"/>
      <c r="GO79" s="501"/>
      <c r="GP79" s="495"/>
      <c r="GQ79" s="495"/>
      <c r="GR79" s="495"/>
      <c r="GS79" s="495"/>
      <c r="GT79" s="495"/>
      <c r="GU79" s="495"/>
      <c r="GV79" s="495"/>
      <c r="GW79" s="495"/>
      <c r="GX79" s="495"/>
      <c r="GY79" s="495"/>
      <c r="GZ79" s="495"/>
      <c r="HA79" s="495"/>
      <c r="HB79" s="495"/>
      <c r="HC79" s="516"/>
      <c r="HD79" s="501"/>
      <c r="HE79" s="495"/>
      <c r="HF79" s="495"/>
      <c r="HG79" s="495"/>
      <c r="HH79" s="495"/>
      <c r="HI79" s="495"/>
      <c r="HJ79" s="495"/>
      <c r="HK79" s="495"/>
      <c r="HL79" s="495"/>
      <c r="HM79" s="495"/>
      <c r="HN79" s="495"/>
      <c r="HO79" s="495"/>
      <c r="HP79" s="495"/>
      <c r="HQ79" s="495"/>
      <c r="HR79" s="516"/>
      <c r="HS79" s="501"/>
      <c r="HT79" s="495"/>
      <c r="HU79" s="495"/>
      <c r="HV79" s="495"/>
      <c r="HW79" s="495"/>
      <c r="HX79" s="495"/>
      <c r="HY79" s="495"/>
      <c r="HZ79" s="495"/>
      <c r="IA79" s="495"/>
      <c r="IB79" s="495"/>
      <c r="IC79" s="495"/>
      <c r="ID79" s="495"/>
      <c r="IE79" s="495"/>
      <c r="IF79" s="495"/>
      <c r="IG79" s="516"/>
      <c r="IH79" s="501"/>
      <c r="II79" s="495"/>
      <c r="IJ79" s="495"/>
      <c r="IK79" s="495"/>
      <c r="IL79" s="495"/>
      <c r="IM79" s="495"/>
      <c r="IN79" s="495"/>
      <c r="IO79" s="495"/>
      <c r="IP79" s="495"/>
      <c r="IQ79" s="495"/>
      <c r="IR79" s="495"/>
      <c r="IS79" s="495"/>
      <c r="IT79" s="495"/>
      <c r="IU79" s="495"/>
      <c r="IV79" s="495"/>
      <c r="IW79" s="495"/>
      <c r="IX79" s="516"/>
      <c r="IY79" s="501"/>
      <c r="IZ79" s="495"/>
      <c r="JA79" s="495"/>
      <c r="JB79" s="495"/>
      <c r="JC79" s="495"/>
      <c r="JD79" s="495"/>
      <c r="JE79" s="495"/>
      <c r="JF79" s="495"/>
      <c r="JG79" s="495"/>
      <c r="JH79" s="495"/>
      <c r="JI79" s="495"/>
      <c r="JJ79" s="495"/>
      <c r="JK79" s="495"/>
      <c r="JL79" s="495"/>
      <c r="JM79" s="495"/>
      <c r="JN79" s="495"/>
      <c r="JO79" s="516"/>
      <c r="JP79" s="511"/>
      <c r="JQ79" s="495"/>
      <c r="JR79" s="495"/>
      <c r="JS79" s="495"/>
      <c r="JT79" s="495"/>
      <c r="JU79" s="495"/>
      <c r="JV79" s="495"/>
      <c r="JW79" s="495"/>
      <c r="JX79" s="495"/>
      <c r="JY79" s="495"/>
      <c r="JZ79" s="495"/>
      <c r="KA79" s="495"/>
      <c r="KB79" s="495"/>
      <c r="KC79" s="495"/>
      <c r="KD79" s="495"/>
      <c r="KE79" s="495"/>
      <c r="KF79" s="498"/>
      <c r="KI79" s="631" t="str">
        <f t="shared" si="2"/>
        <v/>
      </c>
      <c r="KJ79" s="631" t="str">
        <f t="shared" si="3"/>
        <v/>
      </c>
    </row>
    <row r="80" spans="1:296" x14ac:dyDescent="0.15">
      <c r="A80" s="497"/>
      <c r="B80" s="493"/>
      <c r="C80" s="494"/>
      <c r="D80" s="500"/>
      <c r="E80" s="501"/>
      <c r="F80" s="495"/>
      <c r="G80" s="495"/>
      <c r="H80" s="495"/>
      <c r="I80" s="495"/>
      <c r="J80" s="495"/>
      <c r="K80" s="495"/>
      <c r="L80" s="495"/>
      <c r="M80" s="495"/>
      <c r="N80" s="495"/>
      <c r="O80" s="495"/>
      <c r="P80" s="495"/>
      <c r="Q80" s="495"/>
      <c r="R80" s="495"/>
      <c r="S80" s="516"/>
      <c r="T80" s="501"/>
      <c r="U80" s="495"/>
      <c r="V80" s="495"/>
      <c r="W80" s="495"/>
      <c r="X80" s="495"/>
      <c r="Y80" s="495"/>
      <c r="Z80" s="495"/>
      <c r="AA80" s="495"/>
      <c r="AB80" s="495"/>
      <c r="AC80" s="495"/>
      <c r="AD80" s="495"/>
      <c r="AE80" s="495"/>
      <c r="AF80" s="495"/>
      <c r="AG80" s="495"/>
      <c r="AH80" s="516"/>
      <c r="AI80" s="501"/>
      <c r="AJ80" s="495"/>
      <c r="AK80" s="495"/>
      <c r="AL80" s="495"/>
      <c r="AM80" s="495"/>
      <c r="AN80" s="495"/>
      <c r="AO80" s="495"/>
      <c r="AP80" s="495"/>
      <c r="AQ80" s="495"/>
      <c r="AR80" s="495"/>
      <c r="AS80" s="495"/>
      <c r="AT80" s="495"/>
      <c r="AU80" s="495"/>
      <c r="AV80" s="495"/>
      <c r="AW80" s="516"/>
      <c r="AX80" s="501"/>
      <c r="AY80" s="495"/>
      <c r="AZ80" s="495"/>
      <c r="BA80" s="495"/>
      <c r="BB80" s="495"/>
      <c r="BC80" s="495"/>
      <c r="BD80" s="495"/>
      <c r="BE80" s="495"/>
      <c r="BF80" s="495"/>
      <c r="BG80" s="495"/>
      <c r="BH80" s="495"/>
      <c r="BI80" s="495"/>
      <c r="BJ80" s="495"/>
      <c r="BK80" s="495"/>
      <c r="BL80" s="495"/>
      <c r="BM80" s="495"/>
      <c r="BN80" s="516"/>
      <c r="BO80" s="501"/>
      <c r="BP80" s="495"/>
      <c r="BQ80" s="495"/>
      <c r="BR80" s="495"/>
      <c r="BS80" s="495"/>
      <c r="BT80" s="495"/>
      <c r="BU80" s="495"/>
      <c r="BV80" s="495"/>
      <c r="BW80" s="495"/>
      <c r="BX80" s="495"/>
      <c r="BY80" s="495"/>
      <c r="BZ80" s="495"/>
      <c r="CA80" s="495"/>
      <c r="CB80" s="495"/>
      <c r="CC80" s="495"/>
      <c r="CD80" s="495"/>
      <c r="CE80" s="516"/>
      <c r="CF80" s="511"/>
      <c r="CG80" s="495"/>
      <c r="CH80" s="495"/>
      <c r="CI80" s="495"/>
      <c r="CJ80" s="495"/>
      <c r="CK80" s="495"/>
      <c r="CL80" s="495"/>
      <c r="CM80" s="495"/>
      <c r="CN80" s="495"/>
      <c r="CO80" s="495"/>
      <c r="CP80" s="495"/>
      <c r="CQ80" s="495"/>
      <c r="CR80" s="495"/>
      <c r="CS80" s="495"/>
      <c r="CT80" s="495"/>
      <c r="CU80" s="495"/>
      <c r="CV80" s="516"/>
      <c r="CW80" s="511"/>
      <c r="CX80" s="495"/>
      <c r="CY80" s="495"/>
      <c r="CZ80" s="495"/>
      <c r="DA80" s="495"/>
      <c r="DB80" s="495"/>
      <c r="DC80" s="495"/>
      <c r="DD80" s="495"/>
      <c r="DE80" s="495"/>
      <c r="DF80" s="495"/>
      <c r="DG80" s="495"/>
      <c r="DH80" s="495"/>
      <c r="DI80" s="495"/>
      <c r="DJ80" s="495"/>
      <c r="DK80" s="516"/>
      <c r="DL80" s="501"/>
      <c r="DM80" s="495"/>
      <c r="DN80" s="495"/>
      <c r="DO80" s="495"/>
      <c r="DP80" s="495"/>
      <c r="DQ80" s="495"/>
      <c r="DR80" s="495"/>
      <c r="DS80" s="495"/>
      <c r="DT80" s="495"/>
      <c r="DU80" s="495"/>
      <c r="DV80" s="495"/>
      <c r="DW80" s="495"/>
      <c r="DX80" s="495"/>
      <c r="DY80" s="495"/>
      <c r="DZ80" s="516"/>
      <c r="EA80" s="501"/>
      <c r="EB80" s="495"/>
      <c r="EC80" s="495"/>
      <c r="ED80" s="495"/>
      <c r="EE80" s="495"/>
      <c r="EF80" s="495"/>
      <c r="EG80" s="495"/>
      <c r="EH80" s="495"/>
      <c r="EI80" s="495"/>
      <c r="EJ80" s="495"/>
      <c r="EK80" s="495"/>
      <c r="EL80" s="495"/>
      <c r="EM80" s="495"/>
      <c r="EN80" s="495"/>
      <c r="EO80" s="516"/>
      <c r="EP80" s="501"/>
      <c r="EQ80" s="495"/>
      <c r="ER80" s="495"/>
      <c r="ES80" s="495"/>
      <c r="ET80" s="495"/>
      <c r="EU80" s="495"/>
      <c r="EV80" s="495"/>
      <c r="EW80" s="495"/>
      <c r="EX80" s="495"/>
      <c r="EY80" s="495"/>
      <c r="EZ80" s="495"/>
      <c r="FA80" s="495"/>
      <c r="FB80" s="495"/>
      <c r="FC80" s="495"/>
      <c r="FD80" s="495"/>
      <c r="FE80" s="495"/>
      <c r="FF80" s="516"/>
      <c r="FG80" s="501"/>
      <c r="FH80" s="495"/>
      <c r="FI80" s="495"/>
      <c r="FJ80" s="495"/>
      <c r="FK80" s="495"/>
      <c r="FL80" s="495"/>
      <c r="FM80" s="495"/>
      <c r="FN80" s="495"/>
      <c r="FO80" s="495"/>
      <c r="FP80" s="495"/>
      <c r="FQ80" s="495"/>
      <c r="FR80" s="495"/>
      <c r="FS80" s="495"/>
      <c r="FT80" s="495"/>
      <c r="FU80" s="495"/>
      <c r="FV80" s="495"/>
      <c r="FW80" s="516"/>
      <c r="FX80" s="511"/>
      <c r="FY80" s="495"/>
      <c r="FZ80" s="495"/>
      <c r="GA80" s="495"/>
      <c r="GB80" s="495"/>
      <c r="GC80" s="495"/>
      <c r="GD80" s="495"/>
      <c r="GE80" s="495"/>
      <c r="GF80" s="495"/>
      <c r="GG80" s="495"/>
      <c r="GH80" s="495"/>
      <c r="GI80" s="495"/>
      <c r="GJ80" s="495"/>
      <c r="GK80" s="495"/>
      <c r="GL80" s="495"/>
      <c r="GM80" s="495"/>
      <c r="GN80" s="516"/>
      <c r="GO80" s="501"/>
      <c r="GP80" s="495"/>
      <c r="GQ80" s="495"/>
      <c r="GR80" s="495"/>
      <c r="GS80" s="495"/>
      <c r="GT80" s="495"/>
      <c r="GU80" s="495"/>
      <c r="GV80" s="495"/>
      <c r="GW80" s="495"/>
      <c r="GX80" s="495"/>
      <c r="GY80" s="495"/>
      <c r="GZ80" s="495"/>
      <c r="HA80" s="495"/>
      <c r="HB80" s="495"/>
      <c r="HC80" s="516"/>
      <c r="HD80" s="501"/>
      <c r="HE80" s="495"/>
      <c r="HF80" s="495"/>
      <c r="HG80" s="495"/>
      <c r="HH80" s="495"/>
      <c r="HI80" s="495"/>
      <c r="HJ80" s="495"/>
      <c r="HK80" s="495"/>
      <c r="HL80" s="495"/>
      <c r="HM80" s="495"/>
      <c r="HN80" s="495"/>
      <c r="HO80" s="495"/>
      <c r="HP80" s="495"/>
      <c r="HQ80" s="495"/>
      <c r="HR80" s="516"/>
      <c r="HS80" s="501"/>
      <c r="HT80" s="495"/>
      <c r="HU80" s="495"/>
      <c r="HV80" s="495"/>
      <c r="HW80" s="495"/>
      <c r="HX80" s="495"/>
      <c r="HY80" s="495"/>
      <c r="HZ80" s="495"/>
      <c r="IA80" s="495"/>
      <c r="IB80" s="495"/>
      <c r="IC80" s="495"/>
      <c r="ID80" s="495"/>
      <c r="IE80" s="495"/>
      <c r="IF80" s="495"/>
      <c r="IG80" s="516"/>
      <c r="IH80" s="501"/>
      <c r="II80" s="495"/>
      <c r="IJ80" s="495"/>
      <c r="IK80" s="495"/>
      <c r="IL80" s="495"/>
      <c r="IM80" s="495"/>
      <c r="IN80" s="495"/>
      <c r="IO80" s="495"/>
      <c r="IP80" s="495"/>
      <c r="IQ80" s="495"/>
      <c r="IR80" s="495"/>
      <c r="IS80" s="495"/>
      <c r="IT80" s="495"/>
      <c r="IU80" s="495"/>
      <c r="IV80" s="495"/>
      <c r="IW80" s="495"/>
      <c r="IX80" s="516"/>
      <c r="IY80" s="501"/>
      <c r="IZ80" s="495"/>
      <c r="JA80" s="495"/>
      <c r="JB80" s="495"/>
      <c r="JC80" s="495"/>
      <c r="JD80" s="495"/>
      <c r="JE80" s="495"/>
      <c r="JF80" s="495"/>
      <c r="JG80" s="495"/>
      <c r="JH80" s="495"/>
      <c r="JI80" s="495"/>
      <c r="JJ80" s="495"/>
      <c r="JK80" s="495"/>
      <c r="JL80" s="495"/>
      <c r="JM80" s="495"/>
      <c r="JN80" s="495"/>
      <c r="JO80" s="516"/>
      <c r="JP80" s="511"/>
      <c r="JQ80" s="495"/>
      <c r="JR80" s="495"/>
      <c r="JS80" s="495"/>
      <c r="JT80" s="495"/>
      <c r="JU80" s="495"/>
      <c r="JV80" s="495"/>
      <c r="JW80" s="495"/>
      <c r="JX80" s="495"/>
      <c r="JY80" s="495"/>
      <c r="JZ80" s="495"/>
      <c r="KA80" s="495"/>
      <c r="KB80" s="495"/>
      <c r="KC80" s="495"/>
      <c r="KD80" s="495"/>
      <c r="KE80" s="495"/>
      <c r="KF80" s="498"/>
      <c r="KI80" s="631" t="str">
        <f t="shared" si="2"/>
        <v/>
      </c>
      <c r="KJ80" s="631" t="str">
        <f t="shared" si="3"/>
        <v/>
      </c>
    </row>
    <row r="81" spans="1:296" x14ac:dyDescent="0.15">
      <c r="A81" s="497"/>
      <c r="B81" s="493"/>
      <c r="C81" s="494"/>
      <c r="D81" s="500"/>
      <c r="E81" s="501"/>
      <c r="F81" s="495"/>
      <c r="G81" s="495"/>
      <c r="H81" s="495"/>
      <c r="I81" s="495"/>
      <c r="J81" s="495"/>
      <c r="K81" s="495"/>
      <c r="L81" s="495"/>
      <c r="M81" s="495"/>
      <c r="N81" s="495"/>
      <c r="O81" s="495"/>
      <c r="P81" s="495"/>
      <c r="Q81" s="495"/>
      <c r="R81" s="495"/>
      <c r="S81" s="516"/>
      <c r="T81" s="501"/>
      <c r="U81" s="495"/>
      <c r="V81" s="495"/>
      <c r="W81" s="495"/>
      <c r="X81" s="495"/>
      <c r="Y81" s="495"/>
      <c r="Z81" s="495"/>
      <c r="AA81" s="495"/>
      <c r="AB81" s="495"/>
      <c r="AC81" s="495"/>
      <c r="AD81" s="495"/>
      <c r="AE81" s="495"/>
      <c r="AF81" s="495"/>
      <c r="AG81" s="495"/>
      <c r="AH81" s="516"/>
      <c r="AI81" s="501"/>
      <c r="AJ81" s="495"/>
      <c r="AK81" s="495"/>
      <c r="AL81" s="495"/>
      <c r="AM81" s="495"/>
      <c r="AN81" s="495"/>
      <c r="AO81" s="495"/>
      <c r="AP81" s="495"/>
      <c r="AQ81" s="495"/>
      <c r="AR81" s="495"/>
      <c r="AS81" s="495"/>
      <c r="AT81" s="495"/>
      <c r="AU81" s="495"/>
      <c r="AV81" s="495"/>
      <c r="AW81" s="516"/>
      <c r="AX81" s="501"/>
      <c r="AY81" s="495"/>
      <c r="AZ81" s="495"/>
      <c r="BA81" s="495"/>
      <c r="BB81" s="495"/>
      <c r="BC81" s="495"/>
      <c r="BD81" s="495"/>
      <c r="BE81" s="495"/>
      <c r="BF81" s="495"/>
      <c r="BG81" s="495"/>
      <c r="BH81" s="495"/>
      <c r="BI81" s="495"/>
      <c r="BJ81" s="495"/>
      <c r="BK81" s="495"/>
      <c r="BL81" s="495"/>
      <c r="BM81" s="495"/>
      <c r="BN81" s="516"/>
      <c r="BO81" s="501"/>
      <c r="BP81" s="495"/>
      <c r="BQ81" s="495"/>
      <c r="BR81" s="495"/>
      <c r="BS81" s="495"/>
      <c r="BT81" s="495"/>
      <c r="BU81" s="495"/>
      <c r="BV81" s="495"/>
      <c r="BW81" s="495"/>
      <c r="BX81" s="495"/>
      <c r="BY81" s="495"/>
      <c r="BZ81" s="495"/>
      <c r="CA81" s="495"/>
      <c r="CB81" s="495"/>
      <c r="CC81" s="495"/>
      <c r="CD81" s="495"/>
      <c r="CE81" s="516"/>
      <c r="CF81" s="511"/>
      <c r="CG81" s="495"/>
      <c r="CH81" s="495"/>
      <c r="CI81" s="495"/>
      <c r="CJ81" s="495"/>
      <c r="CK81" s="495"/>
      <c r="CL81" s="495"/>
      <c r="CM81" s="495"/>
      <c r="CN81" s="495"/>
      <c r="CO81" s="495"/>
      <c r="CP81" s="495"/>
      <c r="CQ81" s="495"/>
      <c r="CR81" s="495"/>
      <c r="CS81" s="495"/>
      <c r="CT81" s="495"/>
      <c r="CU81" s="495"/>
      <c r="CV81" s="516"/>
      <c r="CW81" s="511"/>
      <c r="CX81" s="495"/>
      <c r="CY81" s="495"/>
      <c r="CZ81" s="495"/>
      <c r="DA81" s="495"/>
      <c r="DB81" s="495"/>
      <c r="DC81" s="495"/>
      <c r="DD81" s="495"/>
      <c r="DE81" s="495"/>
      <c r="DF81" s="495"/>
      <c r="DG81" s="495"/>
      <c r="DH81" s="495"/>
      <c r="DI81" s="495"/>
      <c r="DJ81" s="495"/>
      <c r="DK81" s="516"/>
      <c r="DL81" s="501"/>
      <c r="DM81" s="495"/>
      <c r="DN81" s="495"/>
      <c r="DO81" s="495"/>
      <c r="DP81" s="495"/>
      <c r="DQ81" s="495"/>
      <c r="DR81" s="495"/>
      <c r="DS81" s="495"/>
      <c r="DT81" s="495"/>
      <c r="DU81" s="495"/>
      <c r="DV81" s="495"/>
      <c r="DW81" s="495"/>
      <c r="DX81" s="495"/>
      <c r="DY81" s="495"/>
      <c r="DZ81" s="516"/>
      <c r="EA81" s="501"/>
      <c r="EB81" s="495"/>
      <c r="EC81" s="495"/>
      <c r="ED81" s="495"/>
      <c r="EE81" s="495"/>
      <c r="EF81" s="495"/>
      <c r="EG81" s="495"/>
      <c r="EH81" s="495"/>
      <c r="EI81" s="495"/>
      <c r="EJ81" s="495"/>
      <c r="EK81" s="495"/>
      <c r="EL81" s="495"/>
      <c r="EM81" s="495"/>
      <c r="EN81" s="495"/>
      <c r="EO81" s="516"/>
      <c r="EP81" s="501"/>
      <c r="EQ81" s="495"/>
      <c r="ER81" s="495"/>
      <c r="ES81" s="495"/>
      <c r="ET81" s="495"/>
      <c r="EU81" s="495"/>
      <c r="EV81" s="495"/>
      <c r="EW81" s="495"/>
      <c r="EX81" s="495"/>
      <c r="EY81" s="495"/>
      <c r="EZ81" s="495"/>
      <c r="FA81" s="495"/>
      <c r="FB81" s="495"/>
      <c r="FC81" s="495"/>
      <c r="FD81" s="495"/>
      <c r="FE81" s="495"/>
      <c r="FF81" s="516"/>
      <c r="FG81" s="501"/>
      <c r="FH81" s="495"/>
      <c r="FI81" s="495"/>
      <c r="FJ81" s="495"/>
      <c r="FK81" s="495"/>
      <c r="FL81" s="495"/>
      <c r="FM81" s="495"/>
      <c r="FN81" s="495"/>
      <c r="FO81" s="495"/>
      <c r="FP81" s="495"/>
      <c r="FQ81" s="495"/>
      <c r="FR81" s="495"/>
      <c r="FS81" s="495"/>
      <c r="FT81" s="495"/>
      <c r="FU81" s="495"/>
      <c r="FV81" s="495"/>
      <c r="FW81" s="516"/>
      <c r="FX81" s="511"/>
      <c r="FY81" s="495"/>
      <c r="FZ81" s="495"/>
      <c r="GA81" s="495"/>
      <c r="GB81" s="495"/>
      <c r="GC81" s="495"/>
      <c r="GD81" s="495"/>
      <c r="GE81" s="495"/>
      <c r="GF81" s="495"/>
      <c r="GG81" s="495"/>
      <c r="GH81" s="495"/>
      <c r="GI81" s="495"/>
      <c r="GJ81" s="495"/>
      <c r="GK81" s="495"/>
      <c r="GL81" s="495"/>
      <c r="GM81" s="495"/>
      <c r="GN81" s="516"/>
      <c r="GO81" s="501"/>
      <c r="GP81" s="495"/>
      <c r="GQ81" s="495"/>
      <c r="GR81" s="495"/>
      <c r="GS81" s="495"/>
      <c r="GT81" s="495"/>
      <c r="GU81" s="495"/>
      <c r="GV81" s="495"/>
      <c r="GW81" s="495"/>
      <c r="GX81" s="495"/>
      <c r="GY81" s="495"/>
      <c r="GZ81" s="495"/>
      <c r="HA81" s="495"/>
      <c r="HB81" s="495"/>
      <c r="HC81" s="516"/>
      <c r="HD81" s="501"/>
      <c r="HE81" s="495"/>
      <c r="HF81" s="495"/>
      <c r="HG81" s="495"/>
      <c r="HH81" s="495"/>
      <c r="HI81" s="495"/>
      <c r="HJ81" s="495"/>
      <c r="HK81" s="495"/>
      <c r="HL81" s="495"/>
      <c r="HM81" s="495"/>
      <c r="HN81" s="495"/>
      <c r="HO81" s="495"/>
      <c r="HP81" s="495"/>
      <c r="HQ81" s="495"/>
      <c r="HR81" s="516"/>
      <c r="HS81" s="501"/>
      <c r="HT81" s="495"/>
      <c r="HU81" s="495"/>
      <c r="HV81" s="495"/>
      <c r="HW81" s="495"/>
      <c r="HX81" s="495"/>
      <c r="HY81" s="495"/>
      <c r="HZ81" s="495"/>
      <c r="IA81" s="495"/>
      <c r="IB81" s="495"/>
      <c r="IC81" s="495"/>
      <c r="ID81" s="495"/>
      <c r="IE81" s="495"/>
      <c r="IF81" s="495"/>
      <c r="IG81" s="516"/>
      <c r="IH81" s="501"/>
      <c r="II81" s="495"/>
      <c r="IJ81" s="495"/>
      <c r="IK81" s="495"/>
      <c r="IL81" s="495"/>
      <c r="IM81" s="495"/>
      <c r="IN81" s="495"/>
      <c r="IO81" s="495"/>
      <c r="IP81" s="495"/>
      <c r="IQ81" s="495"/>
      <c r="IR81" s="495"/>
      <c r="IS81" s="495"/>
      <c r="IT81" s="495"/>
      <c r="IU81" s="495"/>
      <c r="IV81" s="495"/>
      <c r="IW81" s="495"/>
      <c r="IX81" s="516"/>
      <c r="IY81" s="501"/>
      <c r="IZ81" s="495"/>
      <c r="JA81" s="495"/>
      <c r="JB81" s="495"/>
      <c r="JC81" s="495"/>
      <c r="JD81" s="495"/>
      <c r="JE81" s="495"/>
      <c r="JF81" s="495"/>
      <c r="JG81" s="495"/>
      <c r="JH81" s="495"/>
      <c r="JI81" s="495"/>
      <c r="JJ81" s="495"/>
      <c r="JK81" s="495"/>
      <c r="JL81" s="495"/>
      <c r="JM81" s="495"/>
      <c r="JN81" s="495"/>
      <c r="JO81" s="516"/>
      <c r="JP81" s="511"/>
      <c r="JQ81" s="495"/>
      <c r="JR81" s="495"/>
      <c r="JS81" s="495"/>
      <c r="JT81" s="495"/>
      <c r="JU81" s="495"/>
      <c r="JV81" s="495"/>
      <c r="JW81" s="495"/>
      <c r="JX81" s="495"/>
      <c r="JY81" s="495"/>
      <c r="JZ81" s="495"/>
      <c r="KA81" s="495"/>
      <c r="KB81" s="495"/>
      <c r="KC81" s="495"/>
      <c r="KD81" s="495"/>
      <c r="KE81" s="495"/>
      <c r="KF81" s="498"/>
      <c r="KI81" s="631" t="str">
        <f t="shared" si="2"/>
        <v/>
      </c>
      <c r="KJ81" s="631" t="str">
        <f t="shared" si="3"/>
        <v/>
      </c>
    </row>
    <row r="82" spans="1:296" x14ac:dyDescent="0.15">
      <c r="A82" s="497"/>
      <c r="B82" s="493"/>
      <c r="C82" s="494"/>
      <c r="D82" s="500"/>
      <c r="E82" s="501"/>
      <c r="F82" s="495"/>
      <c r="G82" s="495"/>
      <c r="H82" s="495"/>
      <c r="I82" s="495"/>
      <c r="J82" s="495"/>
      <c r="K82" s="495"/>
      <c r="L82" s="495"/>
      <c r="M82" s="495"/>
      <c r="N82" s="495"/>
      <c r="O82" s="495"/>
      <c r="P82" s="495"/>
      <c r="Q82" s="495"/>
      <c r="R82" s="495"/>
      <c r="S82" s="516"/>
      <c r="T82" s="501"/>
      <c r="U82" s="495"/>
      <c r="V82" s="495"/>
      <c r="W82" s="495"/>
      <c r="X82" s="495"/>
      <c r="Y82" s="495"/>
      <c r="Z82" s="495"/>
      <c r="AA82" s="495"/>
      <c r="AB82" s="495"/>
      <c r="AC82" s="495"/>
      <c r="AD82" s="495"/>
      <c r="AE82" s="495"/>
      <c r="AF82" s="495"/>
      <c r="AG82" s="495"/>
      <c r="AH82" s="516"/>
      <c r="AI82" s="501"/>
      <c r="AJ82" s="495"/>
      <c r="AK82" s="495"/>
      <c r="AL82" s="495"/>
      <c r="AM82" s="495"/>
      <c r="AN82" s="495"/>
      <c r="AO82" s="495"/>
      <c r="AP82" s="495"/>
      <c r="AQ82" s="495"/>
      <c r="AR82" s="495"/>
      <c r="AS82" s="495"/>
      <c r="AT82" s="495"/>
      <c r="AU82" s="495"/>
      <c r="AV82" s="495"/>
      <c r="AW82" s="516"/>
      <c r="AX82" s="501"/>
      <c r="AY82" s="495"/>
      <c r="AZ82" s="495"/>
      <c r="BA82" s="495"/>
      <c r="BB82" s="495"/>
      <c r="BC82" s="495"/>
      <c r="BD82" s="495"/>
      <c r="BE82" s="495"/>
      <c r="BF82" s="495"/>
      <c r="BG82" s="495"/>
      <c r="BH82" s="495"/>
      <c r="BI82" s="495"/>
      <c r="BJ82" s="495"/>
      <c r="BK82" s="495"/>
      <c r="BL82" s="495"/>
      <c r="BM82" s="495"/>
      <c r="BN82" s="516"/>
      <c r="BO82" s="501"/>
      <c r="BP82" s="495"/>
      <c r="BQ82" s="495"/>
      <c r="BR82" s="495"/>
      <c r="BS82" s="495"/>
      <c r="BT82" s="495"/>
      <c r="BU82" s="495"/>
      <c r="BV82" s="495"/>
      <c r="BW82" s="495"/>
      <c r="BX82" s="495"/>
      <c r="BY82" s="495"/>
      <c r="BZ82" s="495"/>
      <c r="CA82" s="495"/>
      <c r="CB82" s="495"/>
      <c r="CC82" s="495"/>
      <c r="CD82" s="495"/>
      <c r="CE82" s="516"/>
      <c r="CF82" s="511"/>
      <c r="CG82" s="495"/>
      <c r="CH82" s="495"/>
      <c r="CI82" s="495"/>
      <c r="CJ82" s="495"/>
      <c r="CK82" s="495"/>
      <c r="CL82" s="495"/>
      <c r="CM82" s="495"/>
      <c r="CN82" s="495"/>
      <c r="CO82" s="495"/>
      <c r="CP82" s="495"/>
      <c r="CQ82" s="495"/>
      <c r="CR82" s="495"/>
      <c r="CS82" s="495"/>
      <c r="CT82" s="495"/>
      <c r="CU82" s="495"/>
      <c r="CV82" s="516"/>
      <c r="CW82" s="511"/>
      <c r="CX82" s="495"/>
      <c r="CY82" s="495"/>
      <c r="CZ82" s="495"/>
      <c r="DA82" s="495"/>
      <c r="DB82" s="495"/>
      <c r="DC82" s="495"/>
      <c r="DD82" s="495"/>
      <c r="DE82" s="495"/>
      <c r="DF82" s="495"/>
      <c r="DG82" s="495"/>
      <c r="DH82" s="495"/>
      <c r="DI82" s="495"/>
      <c r="DJ82" s="495"/>
      <c r="DK82" s="516"/>
      <c r="DL82" s="501"/>
      <c r="DM82" s="495"/>
      <c r="DN82" s="495"/>
      <c r="DO82" s="495"/>
      <c r="DP82" s="495"/>
      <c r="DQ82" s="495"/>
      <c r="DR82" s="495"/>
      <c r="DS82" s="495"/>
      <c r="DT82" s="495"/>
      <c r="DU82" s="495"/>
      <c r="DV82" s="495"/>
      <c r="DW82" s="495"/>
      <c r="DX82" s="495"/>
      <c r="DY82" s="495"/>
      <c r="DZ82" s="516"/>
      <c r="EA82" s="501"/>
      <c r="EB82" s="495"/>
      <c r="EC82" s="495"/>
      <c r="ED82" s="495"/>
      <c r="EE82" s="495"/>
      <c r="EF82" s="495"/>
      <c r="EG82" s="495"/>
      <c r="EH82" s="495"/>
      <c r="EI82" s="495"/>
      <c r="EJ82" s="495"/>
      <c r="EK82" s="495"/>
      <c r="EL82" s="495"/>
      <c r="EM82" s="495"/>
      <c r="EN82" s="495"/>
      <c r="EO82" s="516"/>
      <c r="EP82" s="501"/>
      <c r="EQ82" s="495"/>
      <c r="ER82" s="495"/>
      <c r="ES82" s="495"/>
      <c r="ET82" s="495"/>
      <c r="EU82" s="495"/>
      <c r="EV82" s="495"/>
      <c r="EW82" s="495"/>
      <c r="EX82" s="495"/>
      <c r="EY82" s="495"/>
      <c r="EZ82" s="495"/>
      <c r="FA82" s="495"/>
      <c r="FB82" s="495"/>
      <c r="FC82" s="495"/>
      <c r="FD82" s="495"/>
      <c r="FE82" s="495"/>
      <c r="FF82" s="516"/>
      <c r="FG82" s="501"/>
      <c r="FH82" s="495"/>
      <c r="FI82" s="495"/>
      <c r="FJ82" s="495"/>
      <c r="FK82" s="495"/>
      <c r="FL82" s="495"/>
      <c r="FM82" s="495"/>
      <c r="FN82" s="495"/>
      <c r="FO82" s="495"/>
      <c r="FP82" s="495"/>
      <c r="FQ82" s="495"/>
      <c r="FR82" s="495"/>
      <c r="FS82" s="495"/>
      <c r="FT82" s="495"/>
      <c r="FU82" s="495"/>
      <c r="FV82" s="495"/>
      <c r="FW82" s="516"/>
      <c r="FX82" s="511"/>
      <c r="FY82" s="495"/>
      <c r="FZ82" s="495"/>
      <c r="GA82" s="495"/>
      <c r="GB82" s="495"/>
      <c r="GC82" s="495"/>
      <c r="GD82" s="495"/>
      <c r="GE82" s="495"/>
      <c r="GF82" s="495"/>
      <c r="GG82" s="495"/>
      <c r="GH82" s="495"/>
      <c r="GI82" s="495"/>
      <c r="GJ82" s="495"/>
      <c r="GK82" s="495"/>
      <c r="GL82" s="495"/>
      <c r="GM82" s="495"/>
      <c r="GN82" s="516"/>
      <c r="GO82" s="501"/>
      <c r="GP82" s="495"/>
      <c r="GQ82" s="495"/>
      <c r="GR82" s="495"/>
      <c r="GS82" s="495"/>
      <c r="GT82" s="495"/>
      <c r="GU82" s="495"/>
      <c r="GV82" s="495"/>
      <c r="GW82" s="495"/>
      <c r="GX82" s="495"/>
      <c r="GY82" s="495"/>
      <c r="GZ82" s="495"/>
      <c r="HA82" s="495"/>
      <c r="HB82" s="495"/>
      <c r="HC82" s="516"/>
      <c r="HD82" s="501"/>
      <c r="HE82" s="495"/>
      <c r="HF82" s="495"/>
      <c r="HG82" s="495"/>
      <c r="HH82" s="495"/>
      <c r="HI82" s="495"/>
      <c r="HJ82" s="495"/>
      <c r="HK82" s="495"/>
      <c r="HL82" s="495"/>
      <c r="HM82" s="495"/>
      <c r="HN82" s="495"/>
      <c r="HO82" s="495"/>
      <c r="HP82" s="495"/>
      <c r="HQ82" s="495"/>
      <c r="HR82" s="516"/>
      <c r="HS82" s="501"/>
      <c r="HT82" s="495"/>
      <c r="HU82" s="495"/>
      <c r="HV82" s="495"/>
      <c r="HW82" s="495"/>
      <c r="HX82" s="495"/>
      <c r="HY82" s="495"/>
      <c r="HZ82" s="495"/>
      <c r="IA82" s="495"/>
      <c r="IB82" s="495"/>
      <c r="IC82" s="495"/>
      <c r="ID82" s="495"/>
      <c r="IE82" s="495"/>
      <c r="IF82" s="495"/>
      <c r="IG82" s="516"/>
      <c r="IH82" s="501"/>
      <c r="II82" s="495"/>
      <c r="IJ82" s="495"/>
      <c r="IK82" s="495"/>
      <c r="IL82" s="495"/>
      <c r="IM82" s="495"/>
      <c r="IN82" s="495"/>
      <c r="IO82" s="495"/>
      <c r="IP82" s="495"/>
      <c r="IQ82" s="495"/>
      <c r="IR82" s="495"/>
      <c r="IS82" s="495"/>
      <c r="IT82" s="495"/>
      <c r="IU82" s="495"/>
      <c r="IV82" s="495"/>
      <c r="IW82" s="495"/>
      <c r="IX82" s="516"/>
      <c r="IY82" s="501"/>
      <c r="IZ82" s="495"/>
      <c r="JA82" s="495"/>
      <c r="JB82" s="495"/>
      <c r="JC82" s="495"/>
      <c r="JD82" s="495"/>
      <c r="JE82" s="495"/>
      <c r="JF82" s="495"/>
      <c r="JG82" s="495"/>
      <c r="JH82" s="495"/>
      <c r="JI82" s="495"/>
      <c r="JJ82" s="495"/>
      <c r="JK82" s="495"/>
      <c r="JL82" s="495"/>
      <c r="JM82" s="495"/>
      <c r="JN82" s="495"/>
      <c r="JO82" s="516"/>
      <c r="JP82" s="511"/>
      <c r="JQ82" s="495"/>
      <c r="JR82" s="495"/>
      <c r="JS82" s="495"/>
      <c r="JT82" s="495"/>
      <c r="JU82" s="495"/>
      <c r="JV82" s="495"/>
      <c r="JW82" s="495"/>
      <c r="JX82" s="495"/>
      <c r="JY82" s="495"/>
      <c r="JZ82" s="495"/>
      <c r="KA82" s="495"/>
      <c r="KB82" s="495"/>
      <c r="KC82" s="495"/>
      <c r="KD82" s="495"/>
      <c r="KE82" s="495"/>
      <c r="KF82" s="498"/>
      <c r="KI82" s="631" t="str">
        <f t="shared" si="2"/>
        <v/>
      </c>
      <c r="KJ82" s="631" t="str">
        <f t="shared" si="3"/>
        <v/>
      </c>
    </row>
    <row r="83" spans="1:296" x14ac:dyDescent="0.15">
      <c r="A83" s="497"/>
      <c r="B83" s="493"/>
      <c r="C83" s="494"/>
      <c r="D83" s="500"/>
      <c r="E83" s="501"/>
      <c r="F83" s="495"/>
      <c r="G83" s="495"/>
      <c r="H83" s="495"/>
      <c r="I83" s="495"/>
      <c r="J83" s="495"/>
      <c r="K83" s="495"/>
      <c r="L83" s="495"/>
      <c r="M83" s="495"/>
      <c r="N83" s="495"/>
      <c r="O83" s="495"/>
      <c r="P83" s="495"/>
      <c r="Q83" s="495"/>
      <c r="R83" s="495"/>
      <c r="S83" s="516"/>
      <c r="T83" s="501"/>
      <c r="U83" s="495"/>
      <c r="V83" s="495"/>
      <c r="W83" s="495"/>
      <c r="X83" s="495"/>
      <c r="Y83" s="495"/>
      <c r="Z83" s="495"/>
      <c r="AA83" s="495"/>
      <c r="AB83" s="495"/>
      <c r="AC83" s="495"/>
      <c r="AD83" s="495"/>
      <c r="AE83" s="495"/>
      <c r="AF83" s="495"/>
      <c r="AG83" s="495"/>
      <c r="AH83" s="516"/>
      <c r="AI83" s="501"/>
      <c r="AJ83" s="495"/>
      <c r="AK83" s="495"/>
      <c r="AL83" s="495"/>
      <c r="AM83" s="495"/>
      <c r="AN83" s="495"/>
      <c r="AO83" s="495"/>
      <c r="AP83" s="495"/>
      <c r="AQ83" s="495"/>
      <c r="AR83" s="495"/>
      <c r="AS83" s="495"/>
      <c r="AT83" s="495"/>
      <c r="AU83" s="495"/>
      <c r="AV83" s="495"/>
      <c r="AW83" s="516"/>
      <c r="AX83" s="501"/>
      <c r="AY83" s="495"/>
      <c r="AZ83" s="495"/>
      <c r="BA83" s="495"/>
      <c r="BB83" s="495"/>
      <c r="BC83" s="495"/>
      <c r="BD83" s="495"/>
      <c r="BE83" s="495"/>
      <c r="BF83" s="495"/>
      <c r="BG83" s="495"/>
      <c r="BH83" s="495"/>
      <c r="BI83" s="495"/>
      <c r="BJ83" s="495"/>
      <c r="BK83" s="495"/>
      <c r="BL83" s="495"/>
      <c r="BM83" s="495"/>
      <c r="BN83" s="516"/>
      <c r="BO83" s="501"/>
      <c r="BP83" s="495"/>
      <c r="BQ83" s="495"/>
      <c r="BR83" s="495"/>
      <c r="BS83" s="495"/>
      <c r="BT83" s="495"/>
      <c r="BU83" s="495"/>
      <c r="BV83" s="495"/>
      <c r="BW83" s="495"/>
      <c r="BX83" s="495"/>
      <c r="BY83" s="495"/>
      <c r="BZ83" s="495"/>
      <c r="CA83" s="495"/>
      <c r="CB83" s="495"/>
      <c r="CC83" s="495"/>
      <c r="CD83" s="495"/>
      <c r="CE83" s="516"/>
      <c r="CF83" s="511"/>
      <c r="CG83" s="495"/>
      <c r="CH83" s="495"/>
      <c r="CI83" s="495"/>
      <c r="CJ83" s="495"/>
      <c r="CK83" s="495"/>
      <c r="CL83" s="495"/>
      <c r="CM83" s="495"/>
      <c r="CN83" s="495"/>
      <c r="CO83" s="495"/>
      <c r="CP83" s="495"/>
      <c r="CQ83" s="495"/>
      <c r="CR83" s="495"/>
      <c r="CS83" s="495"/>
      <c r="CT83" s="495"/>
      <c r="CU83" s="495"/>
      <c r="CV83" s="516"/>
      <c r="CW83" s="511"/>
      <c r="CX83" s="495"/>
      <c r="CY83" s="495"/>
      <c r="CZ83" s="495"/>
      <c r="DA83" s="495"/>
      <c r="DB83" s="495"/>
      <c r="DC83" s="495"/>
      <c r="DD83" s="495"/>
      <c r="DE83" s="495"/>
      <c r="DF83" s="495"/>
      <c r="DG83" s="495"/>
      <c r="DH83" s="495"/>
      <c r="DI83" s="495"/>
      <c r="DJ83" s="495"/>
      <c r="DK83" s="516"/>
      <c r="DL83" s="501"/>
      <c r="DM83" s="495"/>
      <c r="DN83" s="495"/>
      <c r="DO83" s="495"/>
      <c r="DP83" s="495"/>
      <c r="DQ83" s="495"/>
      <c r="DR83" s="495"/>
      <c r="DS83" s="495"/>
      <c r="DT83" s="495"/>
      <c r="DU83" s="495"/>
      <c r="DV83" s="495"/>
      <c r="DW83" s="495"/>
      <c r="DX83" s="495"/>
      <c r="DY83" s="495"/>
      <c r="DZ83" s="516"/>
      <c r="EA83" s="501"/>
      <c r="EB83" s="495"/>
      <c r="EC83" s="495"/>
      <c r="ED83" s="495"/>
      <c r="EE83" s="495"/>
      <c r="EF83" s="495"/>
      <c r="EG83" s="495"/>
      <c r="EH83" s="495"/>
      <c r="EI83" s="495"/>
      <c r="EJ83" s="495"/>
      <c r="EK83" s="495"/>
      <c r="EL83" s="495"/>
      <c r="EM83" s="495"/>
      <c r="EN83" s="495"/>
      <c r="EO83" s="516"/>
      <c r="EP83" s="501"/>
      <c r="EQ83" s="495"/>
      <c r="ER83" s="495"/>
      <c r="ES83" s="495"/>
      <c r="ET83" s="495"/>
      <c r="EU83" s="495"/>
      <c r="EV83" s="495"/>
      <c r="EW83" s="495"/>
      <c r="EX83" s="495"/>
      <c r="EY83" s="495"/>
      <c r="EZ83" s="495"/>
      <c r="FA83" s="495"/>
      <c r="FB83" s="495"/>
      <c r="FC83" s="495"/>
      <c r="FD83" s="495"/>
      <c r="FE83" s="495"/>
      <c r="FF83" s="516"/>
      <c r="FG83" s="501"/>
      <c r="FH83" s="495"/>
      <c r="FI83" s="495"/>
      <c r="FJ83" s="495"/>
      <c r="FK83" s="495"/>
      <c r="FL83" s="495"/>
      <c r="FM83" s="495"/>
      <c r="FN83" s="495"/>
      <c r="FO83" s="495"/>
      <c r="FP83" s="495"/>
      <c r="FQ83" s="495"/>
      <c r="FR83" s="495"/>
      <c r="FS83" s="495"/>
      <c r="FT83" s="495"/>
      <c r="FU83" s="495"/>
      <c r="FV83" s="495"/>
      <c r="FW83" s="516"/>
      <c r="FX83" s="511"/>
      <c r="FY83" s="495"/>
      <c r="FZ83" s="495"/>
      <c r="GA83" s="495"/>
      <c r="GB83" s="495"/>
      <c r="GC83" s="495"/>
      <c r="GD83" s="495"/>
      <c r="GE83" s="495"/>
      <c r="GF83" s="495"/>
      <c r="GG83" s="495"/>
      <c r="GH83" s="495"/>
      <c r="GI83" s="495"/>
      <c r="GJ83" s="495"/>
      <c r="GK83" s="495"/>
      <c r="GL83" s="495"/>
      <c r="GM83" s="495"/>
      <c r="GN83" s="516"/>
      <c r="GO83" s="501"/>
      <c r="GP83" s="495"/>
      <c r="GQ83" s="495"/>
      <c r="GR83" s="495"/>
      <c r="GS83" s="495"/>
      <c r="GT83" s="495"/>
      <c r="GU83" s="495"/>
      <c r="GV83" s="495"/>
      <c r="GW83" s="495"/>
      <c r="GX83" s="495"/>
      <c r="GY83" s="495"/>
      <c r="GZ83" s="495"/>
      <c r="HA83" s="495"/>
      <c r="HB83" s="495"/>
      <c r="HC83" s="516"/>
      <c r="HD83" s="501"/>
      <c r="HE83" s="495"/>
      <c r="HF83" s="495"/>
      <c r="HG83" s="495"/>
      <c r="HH83" s="495"/>
      <c r="HI83" s="495"/>
      <c r="HJ83" s="495"/>
      <c r="HK83" s="495"/>
      <c r="HL83" s="495"/>
      <c r="HM83" s="495"/>
      <c r="HN83" s="495"/>
      <c r="HO83" s="495"/>
      <c r="HP83" s="495"/>
      <c r="HQ83" s="495"/>
      <c r="HR83" s="516"/>
      <c r="HS83" s="501"/>
      <c r="HT83" s="495"/>
      <c r="HU83" s="495"/>
      <c r="HV83" s="495"/>
      <c r="HW83" s="495"/>
      <c r="HX83" s="495"/>
      <c r="HY83" s="495"/>
      <c r="HZ83" s="495"/>
      <c r="IA83" s="495"/>
      <c r="IB83" s="495"/>
      <c r="IC83" s="495"/>
      <c r="ID83" s="495"/>
      <c r="IE83" s="495"/>
      <c r="IF83" s="495"/>
      <c r="IG83" s="516"/>
      <c r="IH83" s="501"/>
      <c r="II83" s="495"/>
      <c r="IJ83" s="495"/>
      <c r="IK83" s="495"/>
      <c r="IL83" s="495"/>
      <c r="IM83" s="495"/>
      <c r="IN83" s="495"/>
      <c r="IO83" s="495"/>
      <c r="IP83" s="495"/>
      <c r="IQ83" s="495"/>
      <c r="IR83" s="495"/>
      <c r="IS83" s="495"/>
      <c r="IT83" s="495"/>
      <c r="IU83" s="495"/>
      <c r="IV83" s="495"/>
      <c r="IW83" s="495"/>
      <c r="IX83" s="516"/>
      <c r="IY83" s="501"/>
      <c r="IZ83" s="495"/>
      <c r="JA83" s="495"/>
      <c r="JB83" s="495"/>
      <c r="JC83" s="495"/>
      <c r="JD83" s="495"/>
      <c r="JE83" s="495"/>
      <c r="JF83" s="495"/>
      <c r="JG83" s="495"/>
      <c r="JH83" s="495"/>
      <c r="JI83" s="495"/>
      <c r="JJ83" s="495"/>
      <c r="JK83" s="495"/>
      <c r="JL83" s="495"/>
      <c r="JM83" s="495"/>
      <c r="JN83" s="495"/>
      <c r="JO83" s="516"/>
      <c r="JP83" s="511"/>
      <c r="JQ83" s="495"/>
      <c r="JR83" s="495"/>
      <c r="JS83" s="495"/>
      <c r="JT83" s="495"/>
      <c r="JU83" s="495"/>
      <c r="JV83" s="495"/>
      <c r="JW83" s="495"/>
      <c r="JX83" s="495"/>
      <c r="JY83" s="495"/>
      <c r="JZ83" s="495"/>
      <c r="KA83" s="495"/>
      <c r="KB83" s="495"/>
      <c r="KC83" s="495"/>
      <c r="KD83" s="495"/>
      <c r="KE83" s="495"/>
      <c r="KF83" s="498"/>
      <c r="KI83" s="631" t="str">
        <f t="shared" si="2"/>
        <v/>
      </c>
      <c r="KJ83" s="631" t="str">
        <f t="shared" si="3"/>
        <v/>
      </c>
    </row>
    <row r="84" spans="1:296" x14ac:dyDescent="0.15">
      <c r="A84" s="497"/>
      <c r="B84" s="493"/>
      <c r="C84" s="494"/>
      <c r="D84" s="500"/>
      <c r="E84" s="501"/>
      <c r="F84" s="495"/>
      <c r="G84" s="495"/>
      <c r="H84" s="495"/>
      <c r="I84" s="495"/>
      <c r="J84" s="495"/>
      <c r="K84" s="495"/>
      <c r="L84" s="495"/>
      <c r="M84" s="495"/>
      <c r="N84" s="495"/>
      <c r="O84" s="495"/>
      <c r="P84" s="495"/>
      <c r="Q84" s="495"/>
      <c r="R84" s="495"/>
      <c r="S84" s="516"/>
      <c r="T84" s="501"/>
      <c r="U84" s="495"/>
      <c r="V84" s="495"/>
      <c r="W84" s="495"/>
      <c r="X84" s="495"/>
      <c r="Y84" s="495"/>
      <c r="Z84" s="495"/>
      <c r="AA84" s="495"/>
      <c r="AB84" s="495"/>
      <c r="AC84" s="495"/>
      <c r="AD84" s="495"/>
      <c r="AE84" s="495"/>
      <c r="AF84" s="495"/>
      <c r="AG84" s="495"/>
      <c r="AH84" s="516"/>
      <c r="AI84" s="501"/>
      <c r="AJ84" s="495"/>
      <c r="AK84" s="495"/>
      <c r="AL84" s="495"/>
      <c r="AM84" s="495"/>
      <c r="AN84" s="495"/>
      <c r="AO84" s="495"/>
      <c r="AP84" s="495"/>
      <c r="AQ84" s="495"/>
      <c r="AR84" s="495"/>
      <c r="AS84" s="495"/>
      <c r="AT84" s="495"/>
      <c r="AU84" s="495"/>
      <c r="AV84" s="495"/>
      <c r="AW84" s="516"/>
      <c r="AX84" s="501"/>
      <c r="AY84" s="495"/>
      <c r="AZ84" s="495"/>
      <c r="BA84" s="495"/>
      <c r="BB84" s="495"/>
      <c r="BC84" s="495"/>
      <c r="BD84" s="495"/>
      <c r="BE84" s="495"/>
      <c r="BF84" s="495"/>
      <c r="BG84" s="495"/>
      <c r="BH84" s="495"/>
      <c r="BI84" s="495"/>
      <c r="BJ84" s="495"/>
      <c r="BK84" s="495"/>
      <c r="BL84" s="495"/>
      <c r="BM84" s="495"/>
      <c r="BN84" s="516"/>
      <c r="BO84" s="501"/>
      <c r="BP84" s="495"/>
      <c r="BQ84" s="495"/>
      <c r="BR84" s="495"/>
      <c r="BS84" s="495"/>
      <c r="BT84" s="495"/>
      <c r="BU84" s="495"/>
      <c r="BV84" s="495"/>
      <c r="BW84" s="495"/>
      <c r="BX84" s="495"/>
      <c r="BY84" s="495"/>
      <c r="BZ84" s="495"/>
      <c r="CA84" s="495"/>
      <c r="CB84" s="495"/>
      <c r="CC84" s="495"/>
      <c r="CD84" s="495"/>
      <c r="CE84" s="516"/>
      <c r="CF84" s="511"/>
      <c r="CG84" s="495"/>
      <c r="CH84" s="495"/>
      <c r="CI84" s="495"/>
      <c r="CJ84" s="495"/>
      <c r="CK84" s="495"/>
      <c r="CL84" s="495"/>
      <c r="CM84" s="495"/>
      <c r="CN84" s="495"/>
      <c r="CO84" s="495"/>
      <c r="CP84" s="495"/>
      <c r="CQ84" s="495"/>
      <c r="CR84" s="495"/>
      <c r="CS84" s="495"/>
      <c r="CT84" s="495"/>
      <c r="CU84" s="495"/>
      <c r="CV84" s="516"/>
      <c r="CW84" s="511"/>
      <c r="CX84" s="495"/>
      <c r="CY84" s="495"/>
      <c r="CZ84" s="495"/>
      <c r="DA84" s="495"/>
      <c r="DB84" s="495"/>
      <c r="DC84" s="495"/>
      <c r="DD84" s="495"/>
      <c r="DE84" s="495"/>
      <c r="DF84" s="495"/>
      <c r="DG84" s="495"/>
      <c r="DH84" s="495"/>
      <c r="DI84" s="495"/>
      <c r="DJ84" s="495"/>
      <c r="DK84" s="516"/>
      <c r="DL84" s="501"/>
      <c r="DM84" s="495"/>
      <c r="DN84" s="495"/>
      <c r="DO84" s="495"/>
      <c r="DP84" s="495"/>
      <c r="DQ84" s="495"/>
      <c r="DR84" s="495"/>
      <c r="DS84" s="495"/>
      <c r="DT84" s="495"/>
      <c r="DU84" s="495"/>
      <c r="DV84" s="495"/>
      <c r="DW84" s="495"/>
      <c r="DX84" s="495"/>
      <c r="DY84" s="495"/>
      <c r="DZ84" s="516"/>
      <c r="EA84" s="501"/>
      <c r="EB84" s="495"/>
      <c r="EC84" s="495"/>
      <c r="ED84" s="495"/>
      <c r="EE84" s="495"/>
      <c r="EF84" s="495"/>
      <c r="EG84" s="495"/>
      <c r="EH84" s="495"/>
      <c r="EI84" s="495"/>
      <c r="EJ84" s="495"/>
      <c r="EK84" s="495"/>
      <c r="EL84" s="495"/>
      <c r="EM84" s="495"/>
      <c r="EN84" s="495"/>
      <c r="EO84" s="516"/>
      <c r="EP84" s="501"/>
      <c r="EQ84" s="495"/>
      <c r="ER84" s="495"/>
      <c r="ES84" s="495"/>
      <c r="ET84" s="495"/>
      <c r="EU84" s="495"/>
      <c r="EV84" s="495"/>
      <c r="EW84" s="495"/>
      <c r="EX84" s="495"/>
      <c r="EY84" s="495"/>
      <c r="EZ84" s="495"/>
      <c r="FA84" s="495"/>
      <c r="FB84" s="495"/>
      <c r="FC84" s="495"/>
      <c r="FD84" s="495"/>
      <c r="FE84" s="495"/>
      <c r="FF84" s="516"/>
      <c r="FG84" s="501"/>
      <c r="FH84" s="495"/>
      <c r="FI84" s="495"/>
      <c r="FJ84" s="495"/>
      <c r="FK84" s="495"/>
      <c r="FL84" s="495"/>
      <c r="FM84" s="495"/>
      <c r="FN84" s="495"/>
      <c r="FO84" s="495"/>
      <c r="FP84" s="495"/>
      <c r="FQ84" s="495"/>
      <c r="FR84" s="495"/>
      <c r="FS84" s="495"/>
      <c r="FT84" s="495"/>
      <c r="FU84" s="495"/>
      <c r="FV84" s="495"/>
      <c r="FW84" s="516"/>
      <c r="FX84" s="511"/>
      <c r="FY84" s="495"/>
      <c r="FZ84" s="495"/>
      <c r="GA84" s="495"/>
      <c r="GB84" s="495"/>
      <c r="GC84" s="495"/>
      <c r="GD84" s="495"/>
      <c r="GE84" s="495"/>
      <c r="GF84" s="495"/>
      <c r="GG84" s="495"/>
      <c r="GH84" s="495"/>
      <c r="GI84" s="495"/>
      <c r="GJ84" s="495"/>
      <c r="GK84" s="495"/>
      <c r="GL84" s="495"/>
      <c r="GM84" s="495"/>
      <c r="GN84" s="516"/>
      <c r="GO84" s="501"/>
      <c r="GP84" s="495"/>
      <c r="GQ84" s="495"/>
      <c r="GR84" s="495"/>
      <c r="GS84" s="495"/>
      <c r="GT84" s="495"/>
      <c r="GU84" s="495"/>
      <c r="GV84" s="495"/>
      <c r="GW84" s="495"/>
      <c r="GX84" s="495"/>
      <c r="GY84" s="495"/>
      <c r="GZ84" s="495"/>
      <c r="HA84" s="495"/>
      <c r="HB84" s="495"/>
      <c r="HC84" s="516"/>
      <c r="HD84" s="501"/>
      <c r="HE84" s="495"/>
      <c r="HF84" s="495"/>
      <c r="HG84" s="495"/>
      <c r="HH84" s="495"/>
      <c r="HI84" s="495"/>
      <c r="HJ84" s="495"/>
      <c r="HK84" s="495"/>
      <c r="HL84" s="495"/>
      <c r="HM84" s="495"/>
      <c r="HN84" s="495"/>
      <c r="HO84" s="495"/>
      <c r="HP84" s="495"/>
      <c r="HQ84" s="495"/>
      <c r="HR84" s="516"/>
      <c r="HS84" s="501"/>
      <c r="HT84" s="495"/>
      <c r="HU84" s="495"/>
      <c r="HV84" s="495"/>
      <c r="HW84" s="495"/>
      <c r="HX84" s="495"/>
      <c r="HY84" s="495"/>
      <c r="HZ84" s="495"/>
      <c r="IA84" s="495"/>
      <c r="IB84" s="495"/>
      <c r="IC84" s="495"/>
      <c r="ID84" s="495"/>
      <c r="IE84" s="495"/>
      <c r="IF84" s="495"/>
      <c r="IG84" s="516"/>
      <c r="IH84" s="501"/>
      <c r="II84" s="495"/>
      <c r="IJ84" s="495"/>
      <c r="IK84" s="495"/>
      <c r="IL84" s="495"/>
      <c r="IM84" s="495"/>
      <c r="IN84" s="495"/>
      <c r="IO84" s="495"/>
      <c r="IP84" s="495"/>
      <c r="IQ84" s="495"/>
      <c r="IR84" s="495"/>
      <c r="IS84" s="495"/>
      <c r="IT84" s="495"/>
      <c r="IU84" s="495"/>
      <c r="IV84" s="495"/>
      <c r="IW84" s="495"/>
      <c r="IX84" s="516"/>
      <c r="IY84" s="501"/>
      <c r="IZ84" s="495"/>
      <c r="JA84" s="495"/>
      <c r="JB84" s="495"/>
      <c r="JC84" s="495"/>
      <c r="JD84" s="495"/>
      <c r="JE84" s="495"/>
      <c r="JF84" s="495"/>
      <c r="JG84" s="495"/>
      <c r="JH84" s="495"/>
      <c r="JI84" s="495"/>
      <c r="JJ84" s="495"/>
      <c r="JK84" s="495"/>
      <c r="JL84" s="495"/>
      <c r="JM84" s="495"/>
      <c r="JN84" s="495"/>
      <c r="JO84" s="516"/>
      <c r="JP84" s="511"/>
      <c r="JQ84" s="495"/>
      <c r="JR84" s="495"/>
      <c r="JS84" s="495"/>
      <c r="JT84" s="495"/>
      <c r="JU84" s="495"/>
      <c r="JV84" s="495"/>
      <c r="JW84" s="495"/>
      <c r="JX84" s="495"/>
      <c r="JY84" s="495"/>
      <c r="JZ84" s="495"/>
      <c r="KA84" s="495"/>
      <c r="KB84" s="495"/>
      <c r="KC84" s="495"/>
      <c r="KD84" s="495"/>
      <c r="KE84" s="495"/>
      <c r="KF84" s="498"/>
      <c r="KI84" s="631" t="str">
        <f t="shared" si="2"/>
        <v/>
      </c>
      <c r="KJ84" s="631" t="str">
        <f t="shared" si="3"/>
        <v/>
      </c>
    </row>
    <row r="85" spans="1:296" x14ac:dyDescent="0.15">
      <c r="A85" s="497"/>
      <c r="B85" s="493"/>
      <c r="C85" s="494"/>
      <c r="D85" s="500"/>
      <c r="E85" s="501"/>
      <c r="F85" s="495"/>
      <c r="G85" s="495"/>
      <c r="H85" s="495"/>
      <c r="I85" s="495"/>
      <c r="J85" s="495"/>
      <c r="K85" s="495"/>
      <c r="L85" s="495"/>
      <c r="M85" s="495"/>
      <c r="N85" s="495"/>
      <c r="O85" s="495"/>
      <c r="P85" s="495"/>
      <c r="Q85" s="495"/>
      <c r="R85" s="495"/>
      <c r="S85" s="516"/>
      <c r="T85" s="501"/>
      <c r="U85" s="495"/>
      <c r="V85" s="495"/>
      <c r="W85" s="495"/>
      <c r="X85" s="495"/>
      <c r="Y85" s="495"/>
      <c r="Z85" s="495"/>
      <c r="AA85" s="495"/>
      <c r="AB85" s="495"/>
      <c r="AC85" s="495"/>
      <c r="AD85" s="495"/>
      <c r="AE85" s="495"/>
      <c r="AF85" s="495"/>
      <c r="AG85" s="495"/>
      <c r="AH85" s="516"/>
      <c r="AI85" s="501"/>
      <c r="AJ85" s="495"/>
      <c r="AK85" s="495"/>
      <c r="AL85" s="495"/>
      <c r="AM85" s="495"/>
      <c r="AN85" s="495"/>
      <c r="AO85" s="495"/>
      <c r="AP85" s="495"/>
      <c r="AQ85" s="495"/>
      <c r="AR85" s="495"/>
      <c r="AS85" s="495"/>
      <c r="AT85" s="495"/>
      <c r="AU85" s="495"/>
      <c r="AV85" s="495"/>
      <c r="AW85" s="516"/>
      <c r="AX85" s="501"/>
      <c r="AY85" s="495"/>
      <c r="AZ85" s="495"/>
      <c r="BA85" s="495"/>
      <c r="BB85" s="495"/>
      <c r="BC85" s="495"/>
      <c r="BD85" s="495"/>
      <c r="BE85" s="495"/>
      <c r="BF85" s="495"/>
      <c r="BG85" s="495"/>
      <c r="BH85" s="495"/>
      <c r="BI85" s="495"/>
      <c r="BJ85" s="495"/>
      <c r="BK85" s="495"/>
      <c r="BL85" s="495"/>
      <c r="BM85" s="495"/>
      <c r="BN85" s="516"/>
      <c r="BO85" s="501"/>
      <c r="BP85" s="495"/>
      <c r="BQ85" s="495"/>
      <c r="BR85" s="495"/>
      <c r="BS85" s="495"/>
      <c r="BT85" s="495"/>
      <c r="BU85" s="495"/>
      <c r="BV85" s="495"/>
      <c r="BW85" s="495"/>
      <c r="BX85" s="495"/>
      <c r="BY85" s="495"/>
      <c r="BZ85" s="495"/>
      <c r="CA85" s="495"/>
      <c r="CB85" s="495"/>
      <c r="CC85" s="495"/>
      <c r="CD85" s="495"/>
      <c r="CE85" s="516"/>
      <c r="CF85" s="511"/>
      <c r="CG85" s="495"/>
      <c r="CH85" s="495"/>
      <c r="CI85" s="495"/>
      <c r="CJ85" s="495"/>
      <c r="CK85" s="495"/>
      <c r="CL85" s="495"/>
      <c r="CM85" s="495"/>
      <c r="CN85" s="495"/>
      <c r="CO85" s="495"/>
      <c r="CP85" s="495"/>
      <c r="CQ85" s="495"/>
      <c r="CR85" s="495"/>
      <c r="CS85" s="495"/>
      <c r="CT85" s="495"/>
      <c r="CU85" s="495"/>
      <c r="CV85" s="516"/>
      <c r="CW85" s="511"/>
      <c r="CX85" s="495"/>
      <c r="CY85" s="495"/>
      <c r="CZ85" s="495"/>
      <c r="DA85" s="495"/>
      <c r="DB85" s="495"/>
      <c r="DC85" s="495"/>
      <c r="DD85" s="495"/>
      <c r="DE85" s="495"/>
      <c r="DF85" s="495"/>
      <c r="DG85" s="495"/>
      <c r="DH85" s="495"/>
      <c r="DI85" s="495"/>
      <c r="DJ85" s="495"/>
      <c r="DK85" s="516"/>
      <c r="DL85" s="501"/>
      <c r="DM85" s="495"/>
      <c r="DN85" s="495"/>
      <c r="DO85" s="495"/>
      <c r="DP85" s="495"/>
      <c r="DQ85" s="495"/>
      <c r="DR85" s="495"/>
      <c r="DS85" s="495"/>
      <c r="DT85" s="495"/>
      <c r="DU85" s="495"/>
      <c r="DV85" s="495"/>
      <c r="DW85" s="495"/>
      <c r="DX85" s="495"/>
      <c r="DY85" s="495"/>
      <c r="DZ85" s="516"/>
      <c r="EA85" s="501"/>
      <c r="EB85" s="495"/>
      <c r="EC85" s="495"/>
      <c r="ED85" s="495"/>
      <c r="EE85" s="495"/>
      <c r="EF85" s="495"/>
      <c r="EG85" s="495"/>
      <c r="EH85" s="495"/>
      <c r="EI85" s="495"/>
      <c r="EJ85" s="495"/>
      <c r="EK85" s="495"/>
      <c r="EL85" s="495"/>
      <c r="EM85" s="495"/>
      <c r="EN85" s="495"/>
      <c r="EO85" s="516"/>
      <c r="EP85" s="501"/>
      <c r="EQ85" s="495"/>
      <c r="ER85" s="495"/>
      <c r="ES85" s="495"/>
      <c r="ET85" s="495"/>
      <c r="EU85" s="495"/>
      <c r="EV85" s="495"/>
      <c r="EW85" s="495"/>
      <c r="EX85" s="495"/>
      <c r="EY85" s="495"/>
      <c r="EZ85" s="495"/>
      <c r="FA85" s="495"/>
      <c r="FB85" s="495"/>
      <c r="FC85" s="495"/>
      <c r="FD85" s="495"/>
      <c r="FE85" s="495"/>
      <c r="FF85" s="516"/>
      <c r="FG85" s="501"/>
      <c r="FH85" s="495"/>
      <c r="FI85" s="495"/>
      <c r="FJ85" s="495"/>
      <c r="FK85" s="495"/>
      <c r="FL85" s="495"/>
      <c r="FM85" s="495"/>
      <c r="FN85" s="495"/>
      <c r="FO85" s="495"/>
      <c r="FP85" s="495"/>
      <c r="FQ85" s="495"/>
      <c r="FR85" s="495"/>
      <c r="FS85" s="495"/>
      <c r="FT85" s="495"/>
      <c r="FU85" s="495"/>
      <c r="FV85" s="495"/>
      <c r="FW85" s="516"/>
      <c r="FX85" s="511"/>
      <c r="FY85" s="495"/>
      <c r="FZ85" s="495"/>
      <c r="GA85" s="495"/>
      <c r="GB85" s="495"/>
      <c r="GC85" s="495"/>
      <c r="GD85" s="495"/>
      <c r="GE85" s="495"/>
      <c r="GF85" s="495"/>
      <c r="GG85" s="495"/>
      <c r="GH85" s="495"/>
      <c r="GI85" s="495"/>
      <c r="GJ85" s="495"/>
      <c r="GK85" s="495"/>
      <c r="GL85" s="495"/>
      <c r="GM85" s="495"/>
      <c r="GN85" s="516"/>
      <c r="GO85" s="501"/>
      <c r="GP85" s="495"/>
      <c r="GQ85" s="495"/>
      <c r="GR85" s="495"/>
      <c r="GS85" s="495"/>
      <c r="GT85" s="495"/>
      <c r="GU85" s="495"/>
      <c r="GV85" s="495"/>
      <c r="GW85" s="495"/>
      <c r="GX85" s="495"/>
      <c r="GY85" s="495"/>
      <c r="GZ85" s="495"/>
      <c r="HA85" s="495"/>
      <c r="HB85" s="495"/>
      <c r="HC85" s="516"/>
      <c r="HD85" s="501"/>
      <c r="HE85" s="495"/>
      <c r="HF85" s="495"/>
      <c r="HG85" s="495"/>
      <c r="HH85" s="495"/>
      <c r="HI85" s="495"/>
      <c r="HJ85" s="495"/>
      <c r="HK85" s="495"/>
      <c r="HL85" s="495"/>
      <c r="HM85" s="495"/>
      <c r="HN85" s="495"/>
      <c r="HO85" s="495"/>
      <c r="HP85" s="495"/>
      <c r="HQ85" s="495"/>
      <c r="HR85" s="516"/>
      <c r="HS85" s="501"/>
      <c r="HT85" s="495"/>
      <c r="HU85" s="495"/>
      <c r="HV85" s="495"/>
      <c r="HW85" s="495"/>
      <c r="HX85" s="495"/>
      <c r="HY85" s="495"/>
      <c r="HZ85" s="495"/>
      <c r="IA85" s="495"/>
      <c r="IB85" s="495"/>
      <c r="IC85" s="495"/>
      <c r="ID85" s="495"/>
      <c r="IE85" s="495"/>
      <c r="IF85" s="495"/>
      <c r="IG85" s="516"/>
      <c r="IH85" s="501"/>
      <c r="II85" s="495"/>
      <c r="IJ85" s="495"/>
      <c r="IK85" s="495"/>
      <c r="IL85" s="495"/>
      <c r="IM85" s="495"/>
      <c r="IN85" s="495"/>
      <c r="IO85" s="495"/>
      <c r="IP85" s="495"/>
      <c r="IQ85" s="495"/>
      <c r="IR85" s="495"/>
      <c r="IS85" s="495"/>
      <c r="IT85" s="495"/>
      <c r="IU85" s="495"/>
      <c r="IV85" s="495"/>
      <c r="IW85" s="495"/>
      <c r="IX85" s="516"/>
      <c r="IY85" s="501"/>
      <c r="IZ85" s="495"/>
      <c r="JA85" s="495"/>
      <c r="JB85" s="495"/>
      <c r="JC85" s="495"/>
      <c r="JD85" s="495"/>
      <c r="JE85" s="495"/>
      <c r="JF85" s="495"/>
      <c r="JG85" s="495"/>
      <c r="JH85" s="495"/>
      <c r="JI85" s="495"/>
      <c r="JJ85" s="495"/>
      <c r="JK85" s="495"/>
      <c r="JL85" s="495"/>
      <c r="JM85" s="495"/>
      <c r="JN85" s="495"/>
      <c r="JO85" s="516"/>
      <c r="JP85" s="511"/>
      <c r="JQ85" s="495"/>
      <c r="JR85" s="495"/>
      <c r="JS85" s="495"/>
      <c r="JT85" s="495"/>
      <c r="JU85" s="495"/>
      <c r="JV85" s="495"/>
      <c r="JW85" s="495"/>
      <c r="JX85" s="495"/>
      <c r="JY85" s="495"/>
      <c r="JZ85" s="495"/>
      <c r="KA85" s="495"/>
      <c r="KB85" s="495"/>
      <c r="KC85" s="495"/>
      <c r="KD85" s="495"/>
      <c r="KE85" s="495"/>
      <c r="KF85" s="498"/>
      <c r="KI85" s="631" t="str">
        <f t="shared" si="2"/>
        <v/>
      </c>
      <c r="KJ85" s="631" t="str">
        <f t="shared" si="3"/>
        <v/>
      </c>
    </row>
    <row r="86" spans="1:296" x14ac:dyDescent="0.15">
      <c r="A86" s="497"/>
      <c r="B86" s="493"/>
      <c r="C86" s="494"/>
      <c r="D86" s="500"/>
      <c r="E86" s="501"/>
      <c r="F86" s="495"/>
      <c r="G86" s="495"/>
      <c r="H86" s="495"/>
      <c r="I86" s="495"/>
      <c r="J86" s="495"/>
      <c r="K86" s="495"/>
      <c r="L86" s="495"/>
      <c r="M86" s="495"/>
      <c r="N86" s="495"/>
      <c r="O86" s="495"/>
      <c r="P86" s="495"/>
      <c r="Q86" s="495"/>
      <c r="R86" s="495"/>
      <c r="S86" s="516"/>
      <c r="T86" s="501"/>
      <c r="U86" s="495"/>
      <c r="V86" s="495"/>
      <c r="W86" s="495"/>
      <c r="X86" s="495"/>
      <c r="Y86" s="495"/>
      <c r="Z86" s="495"/>
      <c r="AA86" s="495"/>
      <c r="AB86" s="495"/>
      <c r="AC86" s="495"/>
      <c r="AD86" s="495"/>
      <c r="AE86" s="495"/>
      <c r="AF86" s="495"/>
      <c r="AG86" s="495"/>
      <c r="AH86" s="516"/>
      <c r="AI86" s="501"/>
      <c r="AJ86" s="495"/>
      <c r="AK86" s="495"/>
      <c r="AL86" s="495"/>
      <c r="AM86" s="495"/>
      <c r="AN86" s="495"/>
      <c r="AO86" s="495"/>
      <c r="AP86" s="495"/>
      <c r="AQ86" s="495"/>
      <c r="AR86" s="495"/>
      <c r="AS86" s="495"/>
      <c r="AT86" s="495"/>
      <c r="AU86" s="495"/>
      <c r="AV86" s="495"/>
      <c r="AW86" s="516"/>
      <c r="AX86" s="501"/>
      <c r="AY86" s="495"/>
      <c r="AZ86" s="495"/>
      <c r="BA86" s="495"/>
      <c r="BB86" s="495"/>
      <c r="BC86" s="495"/>
      <c r="BD86" s="495"/>
      <c r="BE86" s="495"/>
      <c r="BF86" s="495"/>
      <c r="BG86" s="495"/>
      <c r="BH86" s="495"/>
      <c r="BI86" s="495"/>
      <c r="BJ86" s="495"/>
      <c r="BK86" s="495"/>
      <c r="BL86" s="495"/>
      <c r="BM86" s="495"/>
      <c r="BN86" s="516"/>
      <c r="BO86" s="501"/>
      <c r="BP86" s="495"/>
      <c r="BQ86" s="495"/>
      <c r="BR86" s="495"/>
      <c r="BS86" s="495"/>
      <c r="BT86" s="495"/>
      <c r="BU86" s="495"/>
      <c r="BV86" s="495"/>
      <c r="BW86" s="495"/>
      <c r="BX86" s="495"/>
      <c r="BY86" s="495"/>
      <c r="BZ86" s="495"/>
      <c r="CA86" s="495"/>
      <c r="CB86" s="495"/>
      <c r="CC86" s="495"/>
      <c r="CD86" s="495"/>
      <c r="CE86" s="516"/>
      <c r="CF86" s="511"/>
      <c r="CG86" s="495"/>
      <c r="CH86" s="495"/>
      <c r="CI86" s="495"/>
      <c r="CJ86" s="495"/>
      <c r="CK86" s="495"/>
      <c r="CL86" s="495"/>
      <c r="CM86" s="495"/>
      <c r="CN86" s="495"/>
      <c r="CO86" s="495"/>
      <c r="CP86" s="495"/>
      <c r="CQ86" s="495"/>
      <c r="CR86" s="495"/>
      <c r="CS86" s="495"/>
      <c r="CT86" s="495"/>
      <c r="CU86" s="495"/>
      <c r="CV86" s="516"/>
      <c r="CW86" s="511"/>
      <c r="CX86" s="495"/>
      <c r="CY86" s="495"/>
      <c r="CZ86" s="495"/>
      <c r="DA86" s="495"/>
      <c r="DB86" s="495"/>
      <c r="DC86" s="495"/>
      <c r="DD86" s="495"/>
      <c r="DE86" s="495"/>
      <c r="DF86" s="495"/>
      <c r="DG86" s="495"/>
      <c r="DH86" s="495"/>
      <c r="DI86" s="495"/>
      <c r="DJ86" s="495"/>
      <c r="DK86" s="516"/>
      <c r="DL86" s="501"/>
      <c r="DM86" s="495"/>
      <c r="DN86" s="495"/>
      <c r="DO86" s="495"/>
      <c r="DP86" s="495"/>
      <c r="DQ86" s="495"/>
      <c r="DR86" s="495"/>
      <c r="DS86" s="495"/>
      <c r="DT86" s="495"/>
      <c r="DU86" s="495"/>
      <c r="DV86" s="495"/>
      <c r="DW86" s="495"/>
      <c r="DX86" s="495"/>
      <c r="DY86" s="495"/>
      <c r="DZ86" s="516"/>
      <c r="EA86" s="501"/>
      <c r="EB86" s="495"/>
      <c r="EC86" s="495"/>
      <c r="ED86" s="495"/>
      <c r="EE86" s="495"/>
      <c r="EF86" s="495"/>
      <c r="EG86" s="495"/>
      <c r="EH86" s="495"/>
      <c r="EI86" s="495"/>
      <c r="EJ86" s="495"/>
      <c r="EK86" s="495"/>
      <c r="EL86" s="495"/>
      <c r="EM86" s="495"/>
      <c r="EN86" s="495"/>
      <c r="EO86" s="516"/>
      <c r="EP86" s="501"/>
      <c r="EQ86" s="495"/>
      <c r="ER86" s="495"/>
      <c r="ES86" s="495"/>
      <c r="ET86" s="495"/>
      <c r="EU86" s="495"/>
      <c r="EV86" s="495"/>
      <c r="EW86" s="495"/>
      <c r="EX86" s="495"/>
      <c r="EY86" s="495"/>
      <c r="EZ86" s="495"/>
      <c r="FA86" s="495"/>
      <c r="FB86" s="495"/>
      <c r="FC86" s="495"/>
      <c r="FD86" s="495"/>
      <c r="FE86" s="495"/>
      <c r="FF86" s="516"/>
      <c r="FG86" s="501"/>
      <c r="FH86" s="495"/>
      <c r="FI86" s="495"/>
      <c r="FJ86" s="495"/>
      <c r="FK86" s="495"/>
      <c r="FL86" s="495"/>
      <c r="FM86" s="495"/>
      <c r="FN86" s="495"/>
      <c r="FO86" s="495"/>
      <c r="FP86" s="495"/>
      <c r="FQ86" s="495"/>
      <c r="FR86" s="495"/>
      <c r="FS86" s="495"/>
      <c r="FT86" s="495"/>
      <c r="FU86" s="495"/>
      <c r="FV86" s="495"/>
      <c r="FW86" s="516"/>
      <c r="FX86" s="511"/>
      <c r="FY86" s="495"/>
      <c r="FZ86" s="495"/>
      <c r="GA86" s="495"/>
      <c r="GB86" s="495"/>
      <c r="GC86" s="495"/>
      <c r="GD86" s="495"/>
      <c r="GE86" s="495"/>
      <c r="GF86" s="495"/>
      <c r="GG86" s="495"/>
      <c r="GH86" s="495"/>
      <c r="GI86" s="495"/>
      <c r="GJ86" s="495"/>
      <c r="GK86" s="495"/>
      <c r="GL86" s="495"/>
      <c r="GM86" s="495"/>
      <c r="GN86" s="516"/>
      <c r="GO86" s="501"/>
      <c r="GP86" s="495"/>
      <c r="GQ86" s="495"/>
      <c r="GR86" s="495"/>
      <c r="GS86" s="495"/>
      <c r="GT86" s="495"/>
      <c r="GU86" s="495"/>
      <c r="GV86" s="495"/>
      <c r="GW86" s="495"/>
      <c r="GX86" s="495"/>
      <c r="GY86" s="495"/>
      <c r="GZ86" s="495"/>
      <c r="HA86" s="495"/>
      <c r="HB86" s="495"/>
      <c r="HC86" s="516"/>
      <c r="HD86" s="501"/>
      <c r="HE86" s="495"/>
      <c r="HF86" s="495"/>
      <c r="HG86" s="495"/>
      <c r="HH86" s="495"/>
      <c r="HI86" s="495"/>
      <c r="HJ86" s="495"/>
      <c r="HK86" s="495"/>
      <c r="HL86" s="495"/>
      <c r="HM86" s="495"/>
      <c r="HN86" s="495"/>
      <c r="HO86" s="495"/>
      <c r="HP86" s="495"/>
      <c r="HQ86" s="495"/>
      <c r="HR86" s="516"/>
      <c r="HS86" s="501"/>
      <c r="HT86" s="495"/>
      <c r="HU86" s="495"/>
      <c r="HV86" s="495"/>
      <c r="HW86" s="495"/>
      <c r="HX86" s="495"/>
      <c r="HY86" s="495"/>
      <c r="HZ86" s="495"/>
      <c r="IA86" s="495"/>
      <c r="IB86" s="495"/>
      <c r="IC86" s="495"/>
      <c r="ID86" s="495"/>
      <c r="IE86" s="495"/>
      <c r="IF86" s="495"/>
      <c r="IG86" s="516"/>
      <c r="IH86" s="501"/>
      <c r="II86" s="495"/>
      <c r="IJ86" s="495"/>
      <c r="IK86" s="495"/>
      <c r="IL86" s="495"/>
      <c r="IM86" s="495"/>
      <c r="IN86" s="495"/>
      <c r="IO86" s="495"/>
      <c r="IP86" s="495"/>
      <c r="IQ86" s="495"/>
      <c r="IR86" s="495"/>
      <c r="IS86" s="495"/>
      <c r="IT86" s="495"/>
      <c r="IU86" s="495"/>
      <c r="IV86" s="495"/>
      <c r="IW86" s="495"/>
      <c r="IX86" s="516"/>
      <c r="IY86" s="501"/>
      <c r="IZ86" s="495"/>
      <c r="JA86" s="495"/>
      <c r="JB86" s="495"/>
      <c r="JC86" s="495"/>
      <c r="JD86" s="495"/>
      <c r="JE86" s="495"/>
      <c r="JF86" s="495"/>
      <c r="JG86" s="495"/>
      <c r="JH86" s="495"/>
      <c r="JI86" s="495"/>
      <c r="JJ86" s="495"/>
      <c r="JK86" s="495"/>
      <c r="JL86" s="495"/>
      <c r="JM86" s="495"/>
      <c r="JN86" s="495"/>
      <c r="JO86" s="516"/>
      <c r="JP86" s="511"/>
      <c r="JQ86" s="495"/>
      <c r="JR86" s="495"/>
      <c r="JS86" s="495"/>
      <c r="JT86" s="495"/>
      <c r="JU86" s="495"/>
      <c r="JV86" s="495"/>
      <c r="JW86" s="495"/>
      <c r="JX86" s="495"/>
      <c r="JY86" s="495"/>
      <c r="JZ86" s="495"/>
      <c r="KA86" s="495"/>
      <c r="KB86" s="495"/>
      <c r="KC86" s="495"/>
      <c r="KD86" s="495"/>
      <c r="KE86" s="495"/>
      <c r="KF86" s="498"/>
      <c r="KI86" s="631" t="str">
        <f t="shared" si="2"/>
        <v/>
      </c>
      <c r="KJ86" s="631" t="str">
        <f t="shared" si="3"/>
        <v/>
      </c>
    </row>
    <row r="87" spans="1:296" x14ac:dyDescent="0.15">
      <c r="A87" s="497"/>
      <c r="B87" s="493"/>
      <c r="C87" s="494"/>
      <c r="D87" s="500"/>
      <c r="E87" s="501"/>
      <c r="F87" s="495"/>
      <c r="G87" s="495"/>
      <c r="H87" s="495"/>
      <c r="I87" s="495"/>
      <c r="J87" s="495"/>
      <c r="K87" s="495"/>
      <c r="L87" s="495"/>
      <c r="M87" s="495"/>
      <c r="N87" s="495"/>
      <c r="O87" s="495"/>
      <c r="P87" s="495"/>
      <c r="Q87" s="495"/>
      <c r="R87" s="495"/>
      <c r="S87" s="516"/>
      <c r="T87" s="501"/>
      <c r="U87" s="495"/>
      <c r="V87" s="495"/>
      <c r="W87" s="495"/>
      <c r="X87" s="495"/>
      <c r="Y87" s="495"/>
      <c r="Z87" s="495"/>
      <c r="AA87" s="495"/>
      <c r="AB87" s="495"/>
      <c r="AC87" s="495"/>
      <c r="AD87" s="495"/>
      <c r="AE87" s="495"/>
      <c r="AF87" s="495"/>
      <c r="AG87" s="495"/>
      <c r="AH87" s="516"/>
      <c r="AI87" s="501"/>
      <c r="AJ87" s="495"/>
      <c r="AK87" s="495"/>
      <c r="AL87" s="495"/>
      <c r="AM87" s="495"/>
      <c r="AN87" s="495"/>
      <c r="AO87" s="495"/>
      <c r="AP87" s="495"/>
      <c r="AQ87" s="495"/>
      <c r="AR87" s="495"/>
      <c r="AS87" s="495"/>
      <c r="AT87" s="495"/>
      <c r="AU87" s="495"/>
      <c r="AV87" s="495"/>
      <c r="AW87" s="516"/>
      <c r="AX87" s="501"/>
      <c r="AY87" s="495"/>
      <c r="AZ87" s="495"/>
      <c r="BA87" s="495"/>
      <c r="BB87" s="495"/>
      <c r="BC87" s="495"/>
      <c r="BD87" s="495"/>
      <c r="BE87" s="495"/>
      <c r="BF87" s="495"/>
      <c r="BG87" s="495"/>
      <c r="BH87" s="495"/>
      <c r="BI87" s="495"/>
      <c r="BJ87" s="495"/>
      <c r="BK87" s="495"/>
      <c r="BL87" s="495"/>
      <c r="BM87" s="495"/>
      <c r="BN87" s="516"/>
      <c r="BO87" s="501"/>
      <c r="BP87" s="495"/>
      <c r="BQ87" s="495"/>
      <c r="BR87" s="495"/>
      <c r="BS87" s="495"/>
      <c r="BT87" s="495"/>
      <c r="BU87" s="495"/>
      <c r="BV87" s="495"/>
      <c r="BW87" s="495"/>
      <c r="BX87" s="495"/>
      <c r="BY87" s="495"/>
      <c r="BZ87" s="495"/>
      <c r="CA87" s="495"/>
      <c r="CB87" s="495"/>
      <c r="CC87" s="495"/>
      <c r="CD87" s="495"/>
      <c r="CE87" s="516"/>
      <c r="CF87" s="511"/>
      <c r="CG87" s="495"/>
      <c r="CH87" s="495"/>
      <c r="CI87" s="495"/>
      <c r="CJ87" s="495"/>
      <c r="CK87" s="495"/>
      <c r="CL87" s="495"/>
      <c r="CM87" s="495"/>
      <c r="CN87" s="495"/>
      <c r="CO87" s="495"/>
      <c r="CP87" s="495"/>
      <c r="CQ87" s="495"/>
      <c r="CR87" s="495"/>
      <c r="CS87" s="495"/>
      <c r="CT87" s="495"/>
      <c r="CU87" s="495"/>
      <c r="CV87" s="516"/>
      <c r="CW87" s="511"/>
      <c r="CX87" s="495"/>
      <c r="CY87" s="495"/>
      <c r="CZ87" s="495"/>
      <c r="DA87" s="495"/>
      <c r="DB87" s="495"/>
      <c r="DC87" s="495"/>
      <c r="DD87" s="495"/>
      <c r="DE87" s="495"/>
      <c r="DF87" s="495"/>
      <c r="DG87" s="495"/>
      <c r="DH87" s="495"/>
      <c r="DI87" s="495"/>
      <c r="DJ87" s="495"/>
      <c r="DK87" s="516"/>
      <c r="DL87" s="501"/>
      <c r="DM87" s="495"/>
      <c r="DN87" s="495"/>
      <c r="DO87" s="495"/>
      <c r="DP87" s="495"/>
      <c r="DQ87" s="495"/>
      <c r="DR87" s="495"/>
      <c r="DS87" s="495"/>
      <c r="DT87" s="495"/>
      <c r="DU87" s="495"/>
      <c r="DV87" s="495"/>
      <c r="DW87" s="495"/>
      <c r="DX87" s="495"/>
      <c r="DY87" s="495"/>
      <c r="DZ87" s="516"/>
      <c r="EA87" s="501"/>
      <c r="EB87" s="495"/>
      <c r="EC87" s="495"/>
      <c r="ED87" s="495"/>
      <c r="EE87" s="495"/>
      <c r="EF87" s="495"/>
      <c r="EG87" s="495"/>
      <c r="EH87" s="495"/>
      <c r="EI87" s="495"/>
      <c r="EJ87" s="495"/>
      <c r="EK87" s="495"/>
      <c r="EL87" s="495"/>
      <c r="EM87" s="495"/>
      <c r="EN87" s="495"/>
      <c r="EO87" s="516"/>
      <c r="EP87" s="501"/>
      <c r="EQ87" s="495"/>
      <c r="ER87" s="495"/>
      <c r="ES87" s="495"/>
      <c r="ET87" s="495"/>
      <c r="EU87" s="495"/>
      <c r="EV87" s="495"/>
      <c r="EW87" s="495"/>
      <c r="EX87" s="495"/>
      <c r="EY87" s="495"/>
      <c r="EZ87" s="495"/>
      <c r="FA87" s="495"/>
      <c r="FB87" s="495"/>
      <c r="FC87" s="495"/>
      <c r="FD87" s="495"/>
      <c r="FE87" s="495"/>
      <c r="FF87" s="516"/>
      <c r="FG87" s="501"/>
      <c r="FH87" s="495"/>
      <c r="FI87" s="495"/>
      <c r="FJ87" s="495"/>
      <c r="FK87" s="495"/>
      <c r="FL87" s="495"/>
      <c r="FM87" s="495"/>
      <c r="FN87" s="495"/>
      <c r="FO87" s="495"/>
      <c r="FP87" s="495"/>
      <c r="FQ87" s="495"/>
      <c r="FR87" s="495"/>
      <c r="FS87" s="495"/>
      <c r="FT87" s="495"/>
      <c r="FU87" s="495"/>
      <c r="FV87" s="495"/>
      <c r="FW87" s="516"/>
      <c r="FX87" s="511"/>
      <c r="FY87" s="495"/>
      <c r="FZ87" s="495"/>
      <c r="GA87" s="495"/>
      <c r="GB87" s="495"/>
      <c r="GC87" s="495"/>
      <c r="GD87" s="495"/>
      <c r="GE87" s="495"/>
      <c r="GF87" s="495"/>
      <c r="GG87" s="495"/>
      <c r="GH87" s="495"/>
      <c r="GI87" s="495"/>
      <c r="GJ87" s="495"/>
      <c r="GK87" s="495"/>
      <c r="GL87" s="495"/>
      <c r="GM87" s="495"/>
      <c r="GN87" s="516"/>
      <c r="GO87" s="501"/>
      <c r="GP87" s="495"/>
      <c r="GQ87" s="495"/>
      <c r="GR87" s="495"/>
      <c r="GS87" s="495"/>
      <c r="GT87" s="495"/>
      <c r="GU87" s="495"/>
      <c r="GV87" s="495"/>
      <c r="GW87" s="495"/>
      <c r="GX87" s="495"/>
      <c r="GY87" s="495"/>
      <c r="GZ87" s="495"/>
      <c r="HA87" s="495"/>
      <c r="HB87" s="495"/>
      <c r="HC87" s="516"/>
      <c r="HD87" s="501"/>
      <c r="HE87" s="495"/>
      <c r="HF87" s="495"/>
      <c r="HG87" s="495"/>
      <c r="HH87" s="495"/>
      <c r="HI87" s="495"/>
      <c r="HJ87" s="495"/>
      <c r="HK87" s="495"/>
      <c r="HL87" s="495"/>
      <c r="HM87" s="495"/>
      <c r="HN87" s="495"/>
      <c r="HO87" s="495"/>
      <c r="HP87" s="495"/>
      <c r="HQ87" s="495"/>
      <c r="HR87" s="516"/>
      <c r="HS87" s="501"/>
      <c r="HT87" s="495"/>
      <c r="HU87" s="495"/>
      <c r="HV87" s="495"/>
      <c r="HW87" s="495"/>
      <c r="HX87" s="495"/>
      <c r="HY87" s="495"/>
      <c r="HZ87" s="495"/>
      <c r="IA87" s="495"/>
      <c r="IB87" s="495"/>
      <c r="IC87" s="495"/>
      <c r="ID87" s="495"/>
      <c r="IE87" s="495"/>
      <c r="IF87" s="495"/>
      <c r="IG87" s="516"/>
      <c r="IH87" s="501"/>
      <c r="II87" s="495"/>
      <c r="IJ87" s="495"/>
      <c r="IK87" s="495"/>
      <c r="IL87" s="495"/>
      <c r="IM87" s="495"/>
      <c r="IN87" s="495"/>
      <c r="IO87" s="495"/>
      <c r="IP87" s="495"/>
      <c r="IQ87" s="495"/>
      <c r="IR87" s="495"/>
      <c r="IS87" s="495"/>
      <c r="IT87" s="495"/>
      <c r="IU87" s="495"/>
      <c r="IV87" s="495"/>
      <c r="IW87" s="495"/>
      <c r="IX87" s="516"/>
      <c r="IY87" s="501"/>
      <c r="IZ87" s="495"/>
      <c r="JA87" s="495"/>
      <c r="JB87" s="495"/>
      <c r="JC87" s="495"/>
      <c r="JD87" s="495"/>
      <c r="JE87" s="495"/>
      <c r="JF87" s="495"/>
      <c r="JG87" s="495"/>
      <c r="JH87" s="495"/>
      <c r="JI87" s="495"/>
      <c r="JJ87" s="495"/>
      <c r="JK87" s="495"/>
      <c r="JL87" s="495"/>
      <c r="JM87" s="495"/>
      <c r="JN87" s="495"/>
      <c r="JO87" s="516"/>
      <c r="JP87" s="511"/>
      <c r="JQ87" s="495"/>
      <c r="JR87" s="495"/>
      <c r="JS87" s="495"/>
      <c r="JT87" s="495"/>
      <c r="JU87" s="495"/>
      <c r="JV87" s="495"/>
      <c r="JW87" s="495"/>
      <c r="JX87" s="495"/>
      <c r="JY87" s="495"/>
      <c r="JZ87" s="495"/>
      <c r="KA87" s="495"/>
      <c r="KB87" s="495"/>
      <c r="KC87" s="495"/>
      <c r="KD87" s="495"/>
      <c r="KE87" s="495"/>
      <c r="KF87" s="498"/>
      <c r="KI87" s="631" t="str">
        <f t="shared" si="2"/>
        <v/>
      </c>
      <c r="KJ87" s="631" t="str">
        <f t="shared" si="3"/>
        <v/>
      </c>
    </row>
    <row r="88" spans="1:296" x14ac:dyDescent="0.15">
      <c r="A88" s="497"/>
      <c r="B88" s="493"/>
      <c r="C88" s="494"/>
      <c r="D88" s="500"/>
      <c r="E88" s="501"/>
      <c r="F88" s="495"/>
      <c r="G88" s="495"/>
      <c r="H88" s="495"/>
      <c r="I88" s="495"/>
      <c r="J88" s="495"/>
      <c r="K88" s="495"/>
      <c r="L88" s="495"/>
      <c r="M88" s="495"/>
      <c r="N88" s="495"/>
      <c r="O88" s="495"/>
      <c r="P88" s="495"/>
      <c r="Q88" s="495"/>
      <c r="R88" s="495"/>
      <c r="S88" s="516"/>
      <c r="T88" s="501"/>
      <c r="U88" s="495"/>
      <c r="V88" s="495"/>
      <c r="W88" s="495"/>
      <c r="X88" s="495"/>
      <c r="Y88" s="495"/>
      <c r="Z88" s="495"/>
      <c r="AA88" s="495"/>
      <c r="AB88" s="495"/>
      <c r="AC88" s="495"/>
      <c r="AD88" s="495"/>
      <c r="AE88" s="495"/>
      <c r="AF88" s="495"/>
      <c r="AG88" s="495"/>
      <c r="AH88" s="516"/>
      <c r="AI88" s="501"/>
      <c r="AJ88" s="495"/>
      <c r="AK88" s="495"/>
      <c r="AL88" s="495"/>
      <c r="AM88" s="495"/>
      <c r="AN88" s="495"/>
      <c r="AO88" s="495"/>
      <c r="AP88" s="495"/>
      <c r="AQ88" s="495"/>
      <c r="AR88" s="495"/>
      <c r="AS88" s="495"/>
      <c r="AT88" s="495"/>
      <c r="AU88" s="495"/>
      <c r="AV88" s="495"/>
      <c r="AW88" s="516"/>
      <c r="AX88" s="501"/>
      <c r="AY88" s="495"/>
      <c r="AZ88" s="495"/>
      <c r="BA88" s="495"/>
      <c r="BB88" s="495"/>
      <c r="BC88" s="495"/>
      <c r="BD88" s="495"/>
      <c r="BE88" s="495"/>
      <c r="BF88" s="495"/>
      <c r="BG88" s="495"/>
      <c r="BH88" s="495"/>
      <c r="BI88" s="495"/>
      <c r="BJ88" s="495"/>
      <c r="BK88" s="495"/>
      <c r="BL88" s="495"/>
      <c r="BM88" s="495"/>
      <c r="BN88" s="516"/>
      <c r="BO88" s="501"/>
      <c r="BP88" s="495"/>
      <c r="BQ88" s="495"/>
      <c r="BR88" s="495"/>
      <c r="BS88" s="495"/>
      <c r="BT88" s="495"/>
      <c r="BU88" s="495"/>
      <c r="BV88" s="495"/>
      <c r="BW88" s="495"/>
      <c r="BX88" s="495"/>
      <c r="BY88" s="495"/>
      <c r="BZ88" s="495"/>
      <c r="CA88" s="495"/>
      <c r="CB88" s="495"/>
      <c r="CC88" s="495"/>
      <c r="CD88" s="495"/>
      <c r="CE88" s="516"/>
      <c r="CF88" s="511"/>
      <c r="CG88" s="495"/>
      <c r="CH88" s="495"/>
      <c r="CI88" s="495"/>
      <c r="CJ88" s="495"/>
      <c r="CK88" s="495"/>
      <c r="CL88" s="495"/>
      <c r="CM88" s="495"/>
      <c r="CN88" s="495"/>
      <c r="CO88" s="495"/>
      <c r="CP88" s="495"/>
      <c r="CQ88" s="495"/>
      <c r="CR88" s="495"/>
      <c r="CS88" s="495"/>
      <c r="CT88" s="495"/>
      <c r="CU88" s="495"/>
      <c r="CV88" s="516"/>
      <c r="CW88" s="511"/>
      <c r="CX88" s="495"/>
      <c r="CY88" s="495"/>
      <c r="CZ88" s="495"/>
      <c r="DA88" s="495"/>
      <c r="DB88" s="495"/>
      <c r="DC88" s="495"/>
      <c r="DD88" s="495"/>
      <c r="DE88" s="495"/>
      <c r="DF88" s="495"/>
      <c r="DG88" s="495"/>
      <c r="DH88" s="495"/>
      <c r="DI88" s="495"/>
      <c r="DJ88" s="495"/>
      <c r="DK88" s="516"/>
      <c r="DL88" s="501"/>
      <c r="DM88" s="495"/>
      <c r="DN88" s="495"/>
      <c r="DO88" s="495"/>
      <c r="DP88" s="495"/>
      <c r="DQ88" s="495"/>
      <c r="DR88" s="495"/>
      <c r="DS88" s="495"/>
      <c r="DT88" s="495"/>
      <c r="DU88" s="495"/>
      <c r="DV88" s="495"/>
      <c r="DW88" s="495"/>
      <c r="DX88" s="495"/>
      <c r="DY88" s="495"/>
      <c r="DZ88" s="516"/>
      <c r="EA88" s="501"/>
      <c r="EB88" s="495"/>
      <c r="EC88" s="495"/>
      <c r="ED88" s="495"/>
      <c r="EE88" s="495"/>
      <c r="EF88" s="495"/>
      <c r="EG88" s="495"/>
      <c r="EH88" s="495"/>
      <c r="EI88" s="495"/>
      <c r="EJ88" s="495"/>
      <c r="EK88" s="495"/>
      <c r="EL88" s="495"/>
      <c r="EM88" s="495"/>
      <c r="EN88" s="495"/>
      <c r="EO88" s="516"/>
      <c r="EP88" s="501"/>
      <c r="EQ88" s="495"/>
      <c r="ER88" s="495"/>
      <c r="ES88" s="495"/>
      <c r="ET88" s="495"/>
      <c r="EU88" s="495"/>
      <c r="EV88" s="495"/>
      <c r="EW88" s="495"/>
      <c r="EX88" s="495"/>
      <c r="EY88" s="495"/>
      <c r="EZ88" s="495"/>
      <c r="FA88" s="495"/>
      <c r="FB88" s="495"/>
      <c r="FC88" s="495"/>
      <c r="FD88" s="495"/>
      <c r="FE88" s="495"/>
      <c r="FF88" s="516"/>
      <c r="FG88" s="501"/>
      <c r="FH88" s="495"/>
      <c r="FI88" s="495"/>
      <c r="FJ88" s="495"/>
      <c r="FK88" s="495"/>
      <c r="FL88" s="495"/>
      <c r="FM88" s="495"/>
      <c r="FN88" s="495"/>
      <c r="FO88" s="495"/>
      <c r="FP88" s="495"/>
      <c r="FQ88" s="495"/>
      <c r="FR88" s="495"/>
      <c r="FS88" s="495"/>
      <c r="FT88" s="495"/>
      <c r="FU88" s="495"/>
      <c r="FV88" s="495"/>
      <c r="FW88" s="516"/>
      <c r="FX88" s="511"/>
      <c r="FY88" s="495"/>
      <c r="FZ88" s="495"/>
      <c r="GA88" s="495"/>
      <c r="GB88" s="495"/>
      <c r="GC88" s="495"/>
      <c r="GD88" s="495"/>
      <c r="GE88" s="495"/>
      <c r="GF88" s="495"/>
      <c r="GG88" s="495"/>
      <c r="GH88" s="495"/>
      <c r="GI88" s="495"/>
      <c r="GJ88" s="495"/>
      <c r="GK88" s="495"/>
      <c r="GL88" s="495"/>
      <c r="GM88" s="495"/>
      <c r="GN88" s="516"/>
      <c r="GO88" s="501"/>
      <c r="GP88" s="495"/>
      <c r="GQ88" s="495"/>
      <c r="GR88" s="495"/>
      <c r="GS88" s="495"/>
      <c r="GT88" s="495"/>
      <c r="GU88" s="495"/>
      <c r="GV88" s="495"/>
      <c r="GW88" s="495"/>
      <c r="GX88" s="495"/>
      <c r="GY88" s="495"/>
      <c r="GZ88" s="495"/>
      <c r="HA88" s="495"/>
      <c r="HB88" s="495"/>
      <c r="HC88" s="516"/>
      <c r="HD88" s="501"/>
      <c r="HE88" s="495"/>
      <c r="HF88" s="495"/>
      <c r="HG88" s="495"/>
      <c r="HH88" s="495"/>
      <c r="HI88" s="495"/>
      <c r="HJ88" s="495"/>
      <c r="HK88" s="495"/>
      <c r="HL88" s="495"/>
      <c r="HM88" s="495"/>
      <c r="HN88" s="495"/>
      <c r="HO88" s="495"/>
      <c r="HP88" s="495"/>
      <c r="HQ88" s="495"/>
      <c r="HR88" s="516"/>
      <c r="HS88" s="501"/>
      <c r="HT88" s="495"/>
      <c r="HU88" s="495"/>
      <c r="HV88" s="495"/>
      <c r="HW88" s="495"/>
      <c r="HX88" s="495"/>
      <c r="HY88" s="495"/>
      <c r="HZ88" s="495"/>
      <c r="IA88" s="495"/>
      <c r="IB88" s="495"/>
      <c r="IC88" s="495"/>
      <c r="ID88" s="495"/>
      <c r="IE88" s="495"/>
      <c r="IF88" s="495"/>
      <c r="IG88" s="516"/>
      <c r="IH88" s="501"/>
      <c r="II88" s="495"/>
      <c r="IJ88" s="495"/>
      <c r="IK88" s="495"/>
      <c r="IL88" s="495"/>
      <c r="IM88" s="495"/>
      <c r="IN88" s="495"/>
      <c r="IO88" s="495"/>
      <c r="IP88" s="495"/>
      <c r="IQ88" s="495"/>
      <c r="IR88" s="495"/>
      <c r="IS88" s="495"/>
      <c r="IT88" s="495"/>
      <c r="IU88" s="495"/>
      <c r="IV88" s="495"/>
      <c r="IW88" s="495"/>
      <c r="IX88" s="516"/>
      <c r="IY88" s="501"/>
      <c r="IZ88" s="495"/>
      <c r="JA88" s="495"/>
      <c r="JB88" s="495"/>
      <c r="JC88" s="495"/>
      <c r="JD88" s="495"/>
      <c r="JE88" s="495"/>
      <c r="JF88" s="495"/>
      <c r="JG88" s="495"/>
      <c r="JH88" s="495"/>
      <c r="JI88" s="495"/>
      <c r="JJ88" s="495"/>
      <c r="JK88" s="495"/>
      <c r="JL88" s="495"/>
      <c r="JM88" s="495"/>
      <c r="JN88" s="495"/>
      <c r="JO88" s="516"/>
      <c r="JP88" s="511"/>
      <c r="JQ88" s="495"/>
      <c r="JR88" s="495"/>
      <c r="JS88" s="495"/>
      <c r="JT88" s="495"/>
      <c r="JU88" s="495"/>
      <c r="JV88" s="495"/>
      <c r="JW88" s="495"/>
      <c r="JX88" s="495"/>
      <c r="JY88" s="495"/>
      <c r="JZ88" s="495"/>
      <c r="KA88" s="495"/>
      <c r="KB88" s="495"/>
      <c r="KC88" s="495"/>
      <c r="KD88" s="495"/>
      <c r="KE88" s="495"/>
      <c r="KF88" s="498"/>
      <c r="KI88" s="631" t="str">
        <f t="shared" si="2"/>
        <v/>
      </c>
      <c r="KJ88" s="631" t="str">
        <f t="shared" si="3"/>
        <v/>
      </c>
    </row>
    <row r="89" spans="1:296" x14ac:dyDescent="0.15">
      <c r="A89" s="497"/>
      <c r="B89" s="493"/>
      <c r="C89" s="494"/>
      <c r="D89" s="500"/>
      <c r="E89" s="501"/>
      <c r="F89" s="495"/>
      <c r="G89" s="495"/>
      <c r="H89" s="495"/>
      <c r="I89" s="495"/>
      <c r="J89" s="495"/>
      <c r="K89" s="495"/>
      <c r="L89" s="495"/>
      <c r="M89" s="495"/>
      <c r="N89" s="495"/>
      <c r="O89" s="495"/>
      <c r="P89" s="495"/>
      <c r="Q89" s="495"/>
      <c r="R89" s="495"/>
      <c r="S89" s="516"/>
      <c r="T89" s="501"/>
      <c r="U89" s="495"/>
      <c r="V89" s="495"/>
      <c r="W89" s="495"/>
      <c r="X89" s="495"/>
      <c r="Y89" s="495"/>
      <c r="Z89" s="495"/>
      <c r="AA89" s="495"/>
      <c r="AB89" s="495"/>
      <c r="AC89" s="495"/>
      <c r="AD89" s="495"/>
      <c r="AE89" s="495"/>
      <c r="AF89" s="495"/>
      <c r="AG89" s="495"/>
      <c r="AH89" s="516"/>
      <c r="AI89" s="501"/>
      <c r="AJ89" s="495"/>
      <c r="AK89" s="495"/>
      <c r="AL89" s="495"/>
      <c r="AM89" s="495"/>
      <c r="AN89" s="495"/>
      <c r="AO89" s="495"/>
      <c r="AP89" s="495"/>
      <c r="AQ89" s="495"/>
      <c r="AR89" s="495"/>
      <c r="AS89" s="495"/>
      <c r="AT89" s="495"/>
      <c r="AU89" s="495"/>
      <c r="AV89" s="495"/>
      <c r="AW89" s="516"/>
      <c r="AX89" s="501"/>
      <c r="AY89" s="495"/>
      <c r="AZ89" s="495"/>
      <c r="BA89" s="495"/>
      <c r="BB89" s="495"/>
      <c r="BC89" s="495"/>
      <c r="BD89" s="495"/>
      <c r="BE89" s="495"/>
      <c r="BF89" s="495"/>
      <c r="BG89" s="495"/>
      <c r="BH89" s="495"/>
      <c r="BI89" s="495"/>
      <c r="BJ89" s="495"/>
      <c r="BK89" s="495"/>
      <c r="BL89" s="495"/>
      <c r="BM89" s="495"/>
      <c r="BN89" s="516"/>
      <c r="BO89" s="501"/>
      <c r="BP89" s="495"/>
      <c r="BQ89" s="495"/>
      <c r="BR89" s="495"/>
      <c r="BS89" s="495"/>
      <c r="BT89" s="495"/>
      <c r="BU89" s="495"/>
      <c r="BV89" s="495"/>
      <c r="BW89" s="495"/>
      <c r="BX89" s="495"/>
      <c r="BY89" s="495"/>
      <c r="BZ89" s="495"/>
      <c r="CA89" s="495"/>
      <c r="CB89" s="495"/>
      <c r="CC89" s="495"/>
      <c r="CD89" s="495"/>
      <c r="CE89" s="516"/>
      <c r="CF89" s="511"/>
      <c r="CG89" s="495"/>
      <c r="CH89" s="495"/>
      <c r="CI89" s="495"/>
      <c r="CJ89" s="495"/>
      <c r="CK89" s="495"/>
      <c r="CL89" s="495"/>
      <c r="CM89" s="495"/>
      <c r="CN89" s="495"/>
      <c r="CO89" s="495"/>
      <c r="CP89" s="495"/>
      <c r="CQ89" s="495"/>
      <c r="CR89" s="495"/>
      <c r="CS89" s="495"/>
      <c r="CT89" s="495"/>
      <c r="CU89" s="495"/>
      <c r="CV89" s="516"/>
      <c r="CW89" s="511"/>
      <c r="CX89" s="495"/>
      <c r="CY89" s="495"/>
      <c r="CZ89" s="495"/>
      <c r="DA89" s="495"/>
      <c r="DB89" s="495"/>
      <c r="DC89" s="495"/>
      <c r="DD89" s="495"/>
      <c r="DE89" s="495"/>
      <c r="DF89" s="495"/>
      <c r="DG89" s="495"/>
      <c r="DH89" s="495"/>
      <c r="DI89" s="495"/>
      <c r="DJ89" s="495"/>
      <c r="DK89" s="516"/>
      <c r="DL89" s="501"/>
      <c r="DM89" s="495"/>
      <c r="DN89" s="495"/>
      <c r="DO89" s="495"/>
      <c r="DP89" s="495"/>
      <c r="DQ89" s="495"/>
      <c r="DR89" s="495"/>
      <c r="DS89" s="495"/>
      <c r="DT89" s="495"/>
      <c r="DU89" s="495"/>
      <c r="DV89" s="495"/>
      <c r="DW89" s="495"/>
      <c r="DX89" s="495"/>
      <c r="DY89" s="495"/>
      <c r="DZ89" s="516"/>
      <c r="EA89" s="501"/>
      <c r="EB89" s="495"/>
      <c r="EC89" s="495"/>
      <c r="ED89" s="495"/>
      <c r="EE89" s="495"/>
      <c r="EF89" s="495"/>
      <c r="EG89" s="495"/>
      <c r="EH89" s="495"/>
      <c r="EI89" s="495"/>
      <c r="EJ89" s="495"/>
      <c r="EK89" s="495"/>
      <c r="EL89" s="495"/>
      <c r="EM89" s="495"/>
      <c r="EN89" s="495"/>
      <c r="EO89" s="516"/>
      <c r="EP89" s="501"/>
      <c r="EQ89" s="495"/>
      <c r="ER89" s="495"/>
      <c r="ES89" s="495"/>
      <c r="ET89" s="495"/>
      <c r="EU89" s="495"/>
      <c r="EV89" s="495"/>
      <c r="EW89" s="495"/>
      <c r="EX89" s="495"/>
      <c r="EY89" s="495"/>
      <c r="EZ89" s="495"/>
      <c r="FA89" s="495"/>
      <c r="FB89" s="495"/>
      <c r="FC89" s="495"/>
      <c r="FD89" s="495"/>
      <c r="FE89" s="495"/>
      <c r="FF89" s="516"/>
      <c r="FG89" s="501"/>
      <c r="FH89" s="495"/>
      <c r="FI89" s="495"/>
      <c r="FJ89" s="495"/>
      <c r="FK89" s="495"/>
      <c r="FL89" s="495"/>
      <c r="FM89" s="495"/>
      <c r="FN89" s="495"/>
      <c r="FO89" s="495"/>
      <c r="FP89" s="495"/>
      <c r="FQ89" s="495"/>
      <c r="FR89" s="495"/>
      <c r="FS89" s="495"/>
      <c r="FT89" s="495"/>
      <c r="FU89" s="495"/>
      <c r="FV89" s="495"/>
      <c r="FW89" s="516"/>
      <c r="FX89" s="511"/>
      <c r="FY89" s="495"/>
      <c r="FZ89" s="495"/>
      <c r="GA89" s="495"/>
      <c r="GB89" s="495"/>
      <c r="GC89" s="495"/>
      <c r="GD89" s="495"/>
      <c r="GE89" s="495"/>
      <c r="GF89" s="495"/>
      <c r="GG89" s="495"/>
      <c r="GH89" s="495"/>
      <c r="GI89" s="495"/>
      <c r="GJ89" s="495"/>
      <c r="GK89" s="495"/>
      <c r="GL89" s="495"/>
      <c r="GM89" s="495"/>
      <c r="GN89" s="516"/>
      <c r="GO89" s="501"/>
      <c r="GP89" s="495"/>
      <c r="GQ89" s="495"/>
      <c r="GR89" s="495"/>
      <c r="GS89" s="495"/>
      <c r="GT89" s="495"/>
      <c r="GU89" s="495"/>
      <c r="GV89" s="495"/>
      <c r="GW89" s="495"/>
      <c r="GX89" s="495"/>
      <c r="GY89" s="495"/>
      <c r="GZ89" s="495"/>
      <c r="HA89" s="495"/>
      <c r="HB89" s="495"/>
      <c r="HC89" s="516"/>
      <c r="HD89" s="501"/>
      <c r="HE89" s="495"/>
      <c r="HF89" s="495"/>
      <c r="HG89" s="495"/>
      <c r="HH89" s="495"/>
      <c r="HI89" s="495"/>
      <c r="HJ89" s="495"/>
      <c r="HK89" s="495"/>
      <c r="HL89" s="495"/>
      <c r="HM89" s="495"/>
      <c r="HN89" s="495"/>
      <c r="HO89" s="495"/>
      <c r="HP89" s="495"/>
      <c r="HQ89" s="495"/>
      <c r="HR89" s="516"/>
      <c r="HS89" s="501"/>
      <c r="HT89" s="495"/>
      <c r="HU89" s="495"/>
      <c r="HV89" s="495"/>
      <c r="HW89" s="495"/>
      <c r="HX89" s="495"/>
      <c r="HY89" s="495"/>
      <c r="HZ89" s="495"/>
      <c r="IA89" s="495"/>
      <c r="IB89" s="495"/>
      <c r="IC89" s="495"/>
      <c r="ID89" s="495"/>
      <c r="IE89" s="495"/>
      <c r="IF89" s="495"/>
      <c r="IG89" s="516"/>
      <c r="IH89" s="501"/>
      <c r="II89" s="495"/>
      <c r="IJ89" s="495"/>
      <c r="IK89" s="495"/>
      <c r="IL89" s="495"/>
      <c r="IM89" s="495"/>
      <c r="IN89" s="495"/>
      <c r="IO89" s="495"/>
      <c r="IP89" s="495"/>
      <c r="IQ89" s="495"/>
      <c r="IR89" s="495"/>
      <c r="IS89" s="495"/>
      <c r="IT89" s="495"/>
      <c r="IU89" s="495"/>
      <c r="IV89" s="495"/>
      <c r="IW89" s="495"/>
      <c r="IX89" s="516"/>
      <c r="IY89" s="501"/>
      <c r="IZ89" s="495"/>
      <c r="JA89" s="495"/>
      <c r="JB89" s="495"/>
      <c r="JC89" s="495"/>
      <c r="JD89" s="495"/>
      <c r="JE89" s="495"/>
      <c r="JF89" s="495"/>
      <c r="JG89" s="495"/>
      <c r="JH89" s="495"/>
      <c r="JI89" s="495"/>
      <c r="JJ89" s="495"/>
      <c r="JK89" s="495"/>
      <c r="JL89" s="495"/>
      <c r="JM89" s="495"/>
      <c r="JN89" s="495"/>
      <c r="JO89" s="516"/>
      <c r="JP89" s="511"/>
      <c r="JQ89" s="495"/>
      <c r="JR89" s="495"/>
      <c r="JS89" s="495"/>
      <c r="JT89" s="495"/>
      <c r="JU89" s="495"/>
      <c r="JV89" s="495"/>
      <c r="JW89" s="495"/>
      <c r="JX89" s="495"/>
      <c r="JY89" s="495"/>
      <c r="JZ89" s="495"/>
      <c r="KA89" s="495"/>
      <c r="KB89" s="495"/>
      <c r="KC89" s="495"/>
      <c r="KD89" s="495"/>
      <c r="KE89" s="495"/>
      <c r="KF89" s="498"/>
      <c r="KI89" s="631" t="str">
        <f t="shared" si="2"/>
        <v/>
      </c>
      <c r="KJ89" s="631" t="str">
        <f t="shared" si="3"/>
        <v/>
      </c>
    </row>
    <row r="90" spans="1:296" x14ac:dyDescent="0.15">
      <c r="A90" s="497"/>
      <c r="B90" s="493"/>
      <c r="C90" s="494"/>
      <c r="D90" s="500"/>
      <c r="E90" s="501"/>
      <c r="F90" s="495"/>
      <c r="G90" s="495"/>
      <c r="H90" s="495"/>
      <c r="I90" s="495"/>
      <c r="J90" s="495"/>
      <c r="K90" s="495"/>
      <c r="L90" s="495"/>
      <c r="M90" s="495"/>
      <c r="N90" s="495"/>
      <c r="O90" s="495"/>
      <c r="P90" s="495"/>
      <c r="Q90" s="495"/>
      <c r="R90" s="495"/>
      <c r="S90" s="516"/>
      <c r="T90" s="501"/>
      <c r="U90" s="495"/>
      <c r="V90" s="495"/>
      <c r="W90" s="495"/>
      <c r="X90" s="495"/>
      <c r="Y90" s="495"/>
      <c r="Z90" s="495"/>
      <c r="AA90" s="495"/>
      <c r="AB90" s="495"/>
      <c r="AC90" s="495"/>
      <c r="AD90" s="495"/>
      <c r="AE90" s="495"/>
      <c r="AF90" s="495"/>
      <c r="AG90" s="495"/>
      <c r="AH90" s="516"/>
      <c r="AI90" s="501"/>
      <c r="AJ90" s="495"/>
      <c r="AK90" s="495"/>
      <c r="AL90" s="495"/>
      <c r="AM90" s="495"/>
      <c r="AN90" s="495"/>
      <c r="AO90" s="495"/>
      <c r="AP90" s="495"/>
      <c r="AQ90" s="495"/>
      <c r="AR90" s="495"/>
      <c r="AS90" s="495"/>
      <c r="AT90" s="495"/>
      <c r="AU90" s="495"/>
      <c r="AV90" s="495"/>
      <c r="AW90" s="516"/>
      <c r="AX90" s="501"/>
      <c r="AY90" s="495"/>
      <c r="AZ90" s="495"/>
      <c r="BA90" s="495"/>
      <c r="BB90" s="495"/>
      <c r="BC90" s="495"/>
      <c r="BD90" s="495"/>
      <c r="BE90" s="495"/>
      <c r="BF90" s="495"/>
      <c r="BG90" s="495"/>
      <c r="BH90" s="495"/>
      <c r="BI90" s="495"/>
      <c r="BJ90" s="495"/>
      <c r="BK90" s="495"/>
      <c r="BL90" s="495"/>
      <c r="BM90" s="495"/>
      <c r="BN90" s="516"/>
      <c r="BO90" s="501"/>
      <c r="BP90" s="495"/>
      <c r="BQ90" s="495"/>
      <c r="BR90" s="495"/>
      <c r="BS90" s="495"/>
      <c r="BT90" s="495"/>
      <c r="BU90" s="495"/>
      <c r="BV90" s="495"/>
      <c r="BW90" s="495"/>
      <c r="BX90" s="495"/>
      <c r="BY90" s="495"/>
      <c r="BZ90" s="495"/>
      <c r="CA90" s="495"/>
      <c r="CB90" s="495"/>
      <c r="CC90" s="495"/>
      <c r="CD90" s="495"/>
      <c r="CE90" s="516"/>
      <c r="CF90" s="511"/>
      <c r="CG90" s="495"/>
      <c r="CH90" s="495"/>
      <c r="CI90" s="495"/>
      <c r="CJ90" s="495"/>
      <c r="CK90" s="495"/>
      <c r="CL90" s="495"/>
      <c r="CM90" s="495"/>
      <c r="CN90" s="495"/>
      <c r="CO90" s="495"/>
      <c r="CP90" s="495"/>
      <c r="CQ90" s="495"/>
      <c r="CR90" s="495"/>
      <c r="CS90" s="495"/>
      <c r="CT90" s="495"/>
      <c r="CU90" s="495"/>
      <c r="CV90" s="516"/>
      <c r="CW90" s="511"/>
      <c r="CX90" s="495"/>
      <c r="CY90" s="495"/>
      <c r="CZ90" s="495"/>
      <c r="DA90" s="495"/>
      <c r="DB90" s="495"/>
      <c r="DC90" s="495"/>
      <c r="DD90" s="495"/>
      <c r="DE90" s="495"/>
      <c r="DF90" s="495"/>
      <c r="DG90" s="495"/>
      <c r="DH90" s="495"/>
      <c r="DI90" s="495"/>
      <c r="DJ90" s="495"/>
      <c r="DK90" s="516"/>
      <c r="DL90" s="501"/>
      <c r="DM90" s="495"/>
      <c r="DN90" s="495"/>
      <c r="DO90" s="495"/>
      <c r="DP90" s="495"/>
      <c r="DQ90" s="495"/>
      <c r="DR90" s="495"/>
      <c r="DS90" s="495"/>
      <c r="DT90" s="495"/>
      <c r="DU90" s="495"/>
      <c r="DV90" s="495"/>
      <c r="DW90" s="495"/>
      <c r="DX90" s="495"/>
      <c r="DY90" s="495"/>
      <c r="DZ90" s="516"/>
      <c r="EA90" s="501"/>
      <c r="EB90" s="495"/>
      <c r="EC90" s="495"/>
      <c r="ED90" s="495"/>
      <c r="EE90" s="495"/>
      <c r="EF90" s="495"/>
      <c r="EG90" s="495"/>
      <c r="EH90" s="495"/>
      <c r="EI90" s="495"/>
      <c r="EJ90" s="495"/>
      <c r="EK90" s="495"/>
      <c r="EL90" s="495"/>
      <c r="EM90" s="495"/>
      <c r="EN90" s="495"/>
      <c r="EO90" s="516"/>
      <c r="EP90" s="501"/>
      <c r="EQ90" s="495"/>
      <c r="ER90" s="495"/>
      <c r="ES90" s="495"/>
      <c r="ET90" s="495"/>
      <c r="EU90" s="495"/>
      <c r="EV90" s="495"/>
      <c r="EW90" s="495"/>
      <c r="EX90" s="495"/>
      <c r="EY90" s="495"/>
      <c r="EZ90" s="495"/>
      <c r="FA90" s="495"/>
      <c r="FB90" s="495"/>
      <c r="FC90" s="495"/>
      <c r="FD90" s="495"/>
      <c r="FE90" s="495"/>
      <c r="FF90" s="516"/>
      <c r="FG90" s="501"/>
      <c r="FH90" s="495"/>
      <c r="FI90" s="495"/>
      <c r="FJ90" s="495"/>
      <c r="FK90" s="495"/>
      <c r="FL90" s="495"/>
      <c r="FM90" s="495"/>
      <c r="FN90" s="495"/>
      <c r="FO90" s="495"/>
      <c r="FP90" s="495"/>
      <c r="FQ90" s="495"/>
      <c r="FR90" s="495"/>
      <c r="FS90" s="495"/>
      <c r="FT90" s="495"/>
      <c r="FU90" s="495"/>
      <c r="FV90" s="495"/>
      <c r="FW90" s="516"/>
      <c r="FX90" s="511"/>
      <c r="FY90" s="495"/>
      <c r="FZ90" s="495"/>
      <c r="GA90" s="495"/>
      <c r="GB90" s="495"/>
      <c r="GC90" s="495"/>
      <c r="GD90" s="495"/>
      <c r="GE90" s="495"/>
      <c r="GF90" s="495"/>
      <c r="GG90" s="495"/>
      <c r="GH90" s="495"/>
      <c r="GI90" s="495"/>
      <c r="GJ90" s="495"/>
      <c r="GK90" s="495"/>
      <c r="GL90" s="495"/>
      <c r="GM90" s="495"/>
      <c r="GN90" s="516"/>
      <c r="GO90" s="501"/>
      <c r="GP90" s="495"/>
      <c r="GQ90" s="495"/>
      <c r="GR90" s="495"/>
      <c r="GS90" s="495"/>
      <c r="GT90" s="495"/>
      <c r="GU90" s="495"/>
      <c r="GV90" s="495"/>
      <c r="GW90" s="495"/>
      <c r="GX90" s="495"/>
      <c r="GY90" s="495"/>
      <c r="GZ90" s="495"/>
      <c r="HA90" s="495"/>
      <c r="HB90" s="495"/>
      <c r="HC90" s="516"/>
      <c r="HD90" s="501"/>
      <c r="HE90" s="495"/>
      <c r="HF90" s="495"/>
      <c r="HG90" s="495"/>
      <c r="HH90" s="495"/>
      <c r="HI90" s="495"/>
      <c r="HJ90" s="495"/>
      <c r="HK90" s="495"/>
      <c r="HL90" s="495"/>
      <c r="HM90" s="495"/>
      <c r="HN90" s="495"/>
      <c r="HO90" s="495"/>
      <c r="HP90" s="495"/>
      <c r="HQ90" s="495"/>
      <c r="HR90" s="516"/>
      <c r="HS90" s="501"/>
      <c r="HT90" s="495"/>
      <c r="HU90" s="495"/>
      <c r="HV90" s="495"/>
      <c r="HW90" s="495"/>
      <c r="HX90" s="495"/>
      <c r="HY90" s="495"/>
      <c r="HZ90" s="495"/>
      <c r="IA90" s="495"/>
      <c r="IB90" s="495"/>
      <c r="IC90" s="495"/>
      <c r="ID90" s="495"/>
      <c r="IE90" s="495"/>
      <c r="IF90" s="495"/>
      <c r="IG90" s="516"/>
      <c r="IH90" s="501"/>
      <c r="II90" s="495"/>
      <c r="IJ90" s="495"/>
      <c r="IK90" s="495"/>
      <c r="IL90" s="495"/>
      <c r="IM90" s="495"/>
      <c r="IN90" s="495"/>
      <c r="IO90" s="495"/>
      <c r="IP90" s="495"/>
      <c r="IQ90" s="495"/>
      <c r="IR90" s="495"/>
      <c r="IS90" s="495"/>
      <c r="IT90" s="495"/>
      <c r="IU90" s="495"/>
      <c r="IV90" s="495"/>
      <c r="IW90" s="495"/>
      <c r="IX90" s="516"/>
      <c r="IY90" s="501"/>
      <c r="IZ90" s="495"/>
      <c r="JA90" s="495"/>
      <c r="JB90" s="495"/>
      <c r="JC90" s="495"/>
      <c r="JD90" s="495"/>
      <c r="JE90" s="495"/>
      <c r="JF90" s="495"/>
      <c r="JG90" s="495"/>
      <c r="JH90" s="495"/>
      <c r="JI90" s="495"/>
      <c r="JJ90" s="495"/>
      <c r="JK90" s="495"/>
      <c r="JL90" s="495"/>
      <c r="JM90" s="495"/>
      <c r="JN90" s="495"/>
      <c r="JO90" s="516"/>
      <c r="JP90" s="511"/>
      <c r="JQ90" s="495"/>
      <c r="JR90" s="495"/>
      <c r="JS90" s="495"/>
      <c r="JT90" s="495"/>
      <c r="JU90" s="495"/>
      <c r="JV90" s="495"/>
      <c r="JW90" s="495"/>
      <c r="JX90" s="495"/>
      <c r="JY90" s="495"/>
      <c r="JZ90" s="495"/>
      <c r="KA90" s="495"/>
      <c r="KB90" s="495"/>
      <c r="KC90" s="495"/>
      <c r="KD90" s="495"/>
      <c r="KE90" s="495"/>
      <c r="KF90" s="498"/>
      <c r="KI90" s="631" t="str">
        <f t="shared" si="2"/>
        <v/>
      </c>
      <c r="KJ90" s="631" t="str">
        <f t="shared" si="3"/>
        <v/>
      </c>
    </row>
    <row r="91" spans="1:296" x14ac:dyDescent="0.15">
      <c r="A91" s="497"/>
      <c r="B91" s="493"/>
      <c r="C91" s="494"/>
      <c r="D91" s="500"/>
      <c r="E91" s="501"/>
      <c r="F91" s="495"/>
      <c r="G91" s="495"/>
      <c r="H91" s="495"/>
      <c r="I91" s="495"/>
      <c r="J91" s="495"/>
      <c r="K91" s="495"/>
      <c r="L91" s="495"/>
      <c r="M91" s="495"/>
      <c r="N91" s="495"/>
      <c r="O91" s="495"/>
      <c r="P91" s="495"/>
      <c r="Q91" s="495"/>
      <c r="R91" s="495"/>
      <c r="S91" s="516"/>
      <c r="T91" s="501"/>
      <c r="U91" s="495"/>
      <c r="V91" s="495"/>
      <c r="W91" s="495"/>
      <c r="X91" s="495"/>
      <c r="Y91" s="495"/>
      <c r="Z91" s="495"/>
      <c r="AA91" s="495"/>
      <c r="AB91" s="495"/>
      <c r="AC91" s="495"/>
      <c r="AD91" s="495"/>
      <c r="AE91" s="495"/>
      <c r="AF91" s="495"/>
      <c r="AG91" s="495"/>
      <c r="AH91" s="516"/>
      <c r="AI91" s="501"/>
      <c r="AJ91" s="495"/>
      <c r="AK91" s="495"/>
      <c r="AL91" s="495"/>
      <c r="AM91" s="495"/>
      <c r="AN91" s="495"/>
      <c r="AO91" s="495"/>
      <c r="AP91" s="495"/>
      <c r="AQ91" s="495"/>
      <c r="AR91" s="495"/>
      <c r="AS91" s="495"/>
      <c r="AT91" s="495"/>
      <c r="AU91" s="495"/>
      <c r="AV91" s="495"/>
      <c r="AW91" s="516"/>
      <c r="AX91" s="501"/>
      <c r="AY91" s="495"/>
      <c r="AZ91" s="495"/>
      <c r="BA91" s="495"/>
      <c r="BB91" s="495"/>
      <c r="BC91" s="495"/>
      <c r="BD91" s="495"/>
      <c r="BE91" s="495"/>
      <c r="BF91" s="495"/>
      <c r="BG91" s="495"/>
      <c r="BH91" s="495"/>
      <c r="BI91" s="495"/>
      <c r="BJ91" s="495"/>
      <c r="BK91" s="495"/>
      <c r="BL91" s="495"/>
      <c r="BM91" s="495"/>
      <c r="BN91" s="516"/>
      <c r="BO91" s="501"/>
      <c r="BP91" s="495"/>
      <c r="BQ91" s="495"/>
      <c r="BR91" s="495"/>
      <c r="BS91" s="495"/>
      <c r="BT91" s="495"/>
      <c r="BU91" s="495"/>
      <c r="BV91" s="495"/>
      <c r="BW91" s="495"/>
      <c r="BX91" s="495"/>
      <c r="BY91" s="495"/>
      <c r="BZ91" s="495"/>
      <c r="CA91" s="495"/>
      <c r="CB91" s="495"/>
      <c r="CC91" s="495"/>
      <c r="CD91" s="495"/>
      <c r="CE91" s="516"/>
      <c r="CF91" s="511"/>
      <c r="CG91" s="495"/>
      <c r="CH91" s="495"/>
      <c r="CI91" s="495"/>
      <c r="CJ91" s="495"/>
      <c r="CK91" s="495"/>
      <c r="CL91" s="495"/>
      <c r="CM91" s="495"/>
      <c r="CN91" s="495"/>
      <c r="CO91" s="495"/>
      <c r="CP91" s="495"/>
      <c r="CQ91" s="495"/>
      <c r="CR91" s="495"/>
      <c r="CS91" s="495"/>
      <c r="CT91" s="495"/>
      <c r="CU91" s="495"/>
      <c r="CV91" s="516"/>
      <c r="CW91" s="511"/>
      <c r="CX91" s="495"/>
      <c r="CY91" s="495"/>
      <c r="CZ91" s="495"/>
      <c r="DA91" s="495"/>
      <c r="DB91" s="495"/>
      <c r="DC91" s="495"/>
      <c r="DD91" s="495"/>
      <c r="DE91" s="495"/>
      <c r="DF91" s="495"/>
      <c r="DG91" s="495"/>
      <c r="DH91" s="495"/>
      <c r="DI91" s="495"/>
      <c r="DJ91" s="495"/>
      <c r="DK91" s="516"/>
      <c r="DL91" s="501"/>
      <c r="DM91" s="495"/>
      <c r="DN91" s="495"/>
      <c r="DO91" s="495"/>
      <c r="DP91" s="495"/>
      <c r="DQ91" s="495"/>
      <c r="DR91" s="495"/>
      <c r="DS91" s="495"/>
      <c r="DT91" s="495"/>
      <c r="DU91" s="495"/>
      <c r="DV91" s="495"/>
      <c r="DW91" s="495"/>
      <c r="DX91" s="495"/>
      <c r="DY91" s="495"/>
      <c r="DZ91" s="516"/>
      <c r="EA91" s="501"/>
      <c r="EB91" s="495"/>
      <c r="EC91" s="495"/>
      <c r="ED91" s="495"/>
      <c r="EE91" s="495"/>
      <c r="EF91" s="495"/>
      <c r="EG91" s="495"/>
      <c r="EH91" s="495"/>
      <c r="EI91" s="495"/>
      <c r="EJ91" s="495"/>
      <c r="EK91" s="495"/>
      <c r="EL91" s="495"/>
      <c r="EM91" s="495"/>
      <c r="EN91" s="495"/>
      <c r="EO91" s="516"/>
      <c r="EP91" s="501"/>
      <c r="EQ91" s="495"/>
      <c r="ER91" s="495"/>
      <c r="ES91" s="495"/>
      <c r="ET91" s="495"/>
      <c r="EU91" s="495"/>
      <c r="EV91" s="495"/>
      <c r="EW91" s="495"/>
      <c r="EX91" s="495"/>
      <c r="EY91" s="495"/>
      <c r="EZ91" s="495"/>
      <c r="FA91" s="495"/>
      <c r="FB91" s="495"/>
      <c r="FC91" s="495"/>
      <c r="FD91" s="495"/>
      <c r="FE91" s="495"/>
      <c r="FF91" s="516"/>
      <c r="FG91" s="501"/>
      <c r="FH91" s="495"/>
      <c r="FI91" s="495"/>
      <c r="FJ91" s="495"/>
      <c r="FK91" s="495"/>
      <c r="FL91" s="495"/>
      <c r="FM91" s="495"/>
      <c r="FN91" s="495"/>
      <c r="FO91" s="495"/>
      <c r="FP91" s="495"/>
      <c r="FQ91" s="495"/>
      <c r="FR91" s="495"/>
      <c r="FS91" s="495"/>
      <c r="FT91" s="495"/>
      <c r="FU91" s="495"/>
      <c r="FV91" s="495"/>
      <c r="FW91" s="516"/>
      <c r="FX91" s="511"/>
      <c r="FY91" s="495"/>
      <c r="FZ91" s="495"/>
      <c r="GA91" s="495"/>
      <c r="GB91" s="495"/>
      <c r="GC91" s="495"/>
      <c r="GD91" s="495"/>
      <c r="GE91" s="495"/>
      <c r="GF91" s="495"/>
      <c r="GG91" s="495"/>
      <c r="GH91" s="495"/>
      <c r="GI91" s="495"/>
      <c r="GJ91" s="495"/>
      <c r="GK91" s="495"/>
      <c r="GL91" s="495"/>
      <c r="GM91" s="495"/>
      <c r="GN91" s="516"/>
      <c r="GO91" s="501"/>
      <c r="GP91" s="495"/>
      <c r="GQ91" s="495"/>
      <c r="GR91" s="495"/>
      <c r="GS91" s="495"/>
      <c r="GT91" s="495"/>
      <c r="GU91" s="495"/>
      <c r="GV91" s="495"/>
      <c r="GW91" s="495"/>
      <c r="GX91" s="495"/>
      <c r="GY91" s="495"/>
      <c r="GZ91" s="495"/>
      <c r="HA91" s="495"/>
      <c r="HB91" s="495"/>
      <c r="HC91" s="516"/>
      <c r="HD91" s="501"/>
      <c r="HE91" s="495"/>
      <c r="HF91" s="495"/>
      <c r="HG91" s="495"/>
      <c r="HH91" s="495"/>
      <c r="HI91" s="495"/>
      <c r="HJ91" s="495"/>
      <c r="HK91" s="495"/>
      <c r="HL91" s="495"/>
      <c r="HM91" s="495"/>
      <c r="HN91" s="495"/>
      <c r="HO91" s="495"/>
      <c r="HP91" s="495"/>
      <c r="HQ91" s="495"/>
      <c r="HR91" s="516"/>
      <c r="HS91" s="501"/>
      <c r="HT91" s="495"/>
      <c r="HU91" s="495"/>
      <c r="HV91" s="495"/>
      <c r="HW91" s="495"/>
      <c r="HX91" s="495"/>
      <c r="HY91" s="495"/>
      <c r="HZ91" s="495"/>
      <c r="IA91" s="495"/>
      <c r="IB91" s="495"/>
      <c r="IC91" s="495"/>
      <c r="ID91" s="495"/>
      <c r="IE91" s="495"/>
      <c r="IF91" s="495"/>
      <c r="IG91" s="516"/>
      <c r="IH91" s="501"/>
      <c r="II91" s="495"/>
      <c r="IJ91" s="495"/>
      <c r="IK91" s="495"/>
      <c r="IL91" s="495"/>
      <c r="IM91" s="495"/>
      <c r="IN91" s="495"/>
      <c r="IO91" s="495"/>
      <c r="IP91" s="495"/>
      <c r="IQ91" s="495"/>
      <c r="IR91" s="495"/>
      <c r="IS91" s="495"/>
      <c r="IT91" s="495"/>
      <c r="IU91" s="495"/>
      <c r="IV91" s="495"/>
      <c r="IW91" s="495"/>
      <c r="IX91" s="516"/>
      <c r="IY91" s="501"/>
      <c r="IZ91" s="495"/>
      <c r="JA91" s="495"/>
      <c r="JB91" s="495"/>
      <c r="JC91" s="495"/>
      <c r="JD91" s="495"/>
      <c r="JE91" s="495"/>
      <c r="JF91" s="495"/>
      <c r="JG91" s="495"/>
      <c r="JH91" s="495"/>
      <c r="JI91" s="495"/>
      <c r="JJ91" s="495"/>
      <c r="JK91" s="495"/>
      <c r="JL91" s="495"/>
      <c r="JM91" s="495"/>
      <c r="JN91" s="495"/>
      <c r="JO91" s="516"/>
      <c r="JP91" s="511"/>
      <c r="JQ91" s="495"/>
      <c r="JR91" s="495"/>
      <c r="JS91" s="495"/>
      <c r="JT91" s="495"/>
      <c r="JU91" s="495"/>
      <c r="JV91" s="495"/>
      <c r="JW91" s="495"/>
      <c r="JX91" s="495"/>
      <c r="JY91" s="495"/>
      <c r="JZ91" s="495"/>
      <c r="KA91" s="495"/>
      <c r="KB91" s="495"/>
      <c r="KC91" s="495"/>
      <c r="KD91" s="495"/>
      <c r="KE91" s="495"/>
      <c r="KF91" s="498"/>
      <c r="KI91" s="631" t="str">
        <f t="shared" si="2"/>
        <v/>
      </c>
      <c r="KJ91" s="631" t="str">
        <f t="shared" si="3"/>
        <v/>
      </c>
    </row>
    <row r="92" spans="1:296" x14ac:dyDescent="0.15">
      <c r="A92" s="497"/>
      <c r="B92" s="493"/>
      <c r="C92" s="494"/>
      <c r="D92" s="500"/>
      <c r="E92" s="501"/>
      <c r="F92" s="495"/>
      <c r="G92" s="495"/>
      <c r="H92" s="495"/>
      <c r="I92" s="495"/>
      <c r="J92" s="495"/>
      <c r="K92" s="495"/>
      <c r="L92" s="495"/>
      <c r="M92" s="495"/>
      <c r="N92" s="495"/>
      <c r="O92" s="495"/>
      <c r="P92" s="495"/>
      <c r="Q92" s="495"/>
      <c r="R92" s="495"/>
      <c r="S92" s="516"/>
      <c r="T92" s="501"/>
      <c r="U92" s="495"/>
      <c r="V92" s="495"/>
      <c r="W92" s="495"/>
      <c r="X92" s="495"/>
      <c r="Y92" s="495"/>
      <c r="Z92" s="495"/>
      <c r="AA92" s="495"/>
      <c r="AB92" s="495"/>
      <c r="AC92" s="495"/>
      <c r="AD92" s="495"/>
      <c r="AE92" s="495"/>
      <c r="AF92" s="495"/>
      <c r="AG92" s="495"/>
      <c r="AH92" s="516"/>
      <c r="AI92" s="501"/>
      <c r="AJ92" s="495"/>
      <c r="AK92" s="495"/>
      <c r="AL92" s="495"/>
      <c r="AM92" s="495"/>
      <c r="AN92" s="495"/>
      <c r="AO92" s="495"/>
      <c r="AP92" s="495"/>
      <c r="AQ92" s="495"/>
      <c r="AR92" s="495"/>
      <c r="AS92" s="495"/>
      <c r="AT92" s="495"/>
      <c r="AU92" s="495"/>
      <c r="AV92" s="495"/>
      <c r="AW92" s="516"/>
      <c r="AX92" s="501"/>
      <c r="AY92" s="495"/>
      <c r="AZ92" s="495"/>
      <c r="BA92" s="495"/>
      <c r="BB92" s="495"/>
      <c r="BC92" s="495"/>
      <c r="BD92" s="495"/>
      <c r="BE92" s="495"/>
      <c r="BF92" s="495"/>
      <c r="BG92" s="495"/>
      <c r="BH92" s="495"/>
      <c r="BI92" s="495"/>
      <c r="BJ92" s="495"/>
      <c r="BK92" s="495"/>
      <c r="BL92" s="495"/>
      <c r="BM92" s="495"/>
      <c r="BN92" s="516"/>
      <c r="BO92" s="501"/>
      <c r="BP92" s="495"/>
      <c r="BQ92" s="495"/>
      <c r="BR92" s="495"/>
      <c r="BS92" s="495"/>
      <c r="BT92" s="495"/>
      <c r="BU92" s="495"/>
      <c r="BV92" s="495"/>
      <c r="BW92" s="495"/>
      <c r="BX92" s="495"/>
      <c r="BY92" s="495"/>
      <c r="BZ92" s="495"/>
      <c r="CA92" s="495"/>
      <c r="CB92" s="495"/>
      <c r="CC92" s="495"/>
      <c r="CD92" s="495"/>
      <c r="CE92" s="516"/>
      <c r="CF92" s="511"/>
      <c r="CG92" s="495"/>
      <c r="CH92" s="495"/>
      <c r="CI92" s="495"/>
      <c r="CJ92" s="495"/>
      <c r="CK92" s="495"/>
      <c r="CL92" s="495"/>
      <c r="CM92" s="495"/>
      <c r="CN92" s="495"/>
      <c r="CO92" s="495"/>
      <c r="CP92" s="495"/>
      <c r="CQ92" s="495"/>
      <c r="CR92" s="495"/>
      <c r="CS92" s="495"/>
      <c r="CT92" s="495"/>
      <c r="CU92" s="495"/>
      <c r="CV92" s="516"/>
      <c r="CW92" s="511"/>
      <c r="CX92" s="495"/>
      <c r="CY92" s="495"/>
      <c r="CZ92" s="495"/>
      <c r="DA92" s="495"/>
      <c r="DB92" s="495"/>
      <c r="DC92" s="495"/>
      <c r="DD92" s="495"/>
      <c r="DE92" s="495"/>
      <c r="DF92" s="495"/>
      <c r="DG92" s="495"/>
      <c r="DH92" s="495"/>
      <c r="DI92" s="495"/>
      <c r="DJ92" s="495"/>
      <c r="DK92" s="516"/>
      <c r="DL92" s="501"/>
      <c r="DM92" s="495"/>
      <c r="DN92" s="495"/>
      <c r="DO92" s="495"/>
      <c r="DP92" s="495"/>
      <c r="DQ92" s="495"/>
      <c r="DR92" s="495"/>
      <c r="DS92" s="495"/>
      <c r="DT92" s="495"/>
      <c r="DU92" s="495"/>
      <c r="DV92" s="495"/>
      <c r="DW92" s="495"/>
      <c r="DX92" s="495"/>
      <c r="DY92" s="495"/>
      <c r="DZ92" s="516"/>
      <c r="EA92" s="501"/>
      <c r="EB92" s="495"/>
      <c r="EC92" s="495"/>
      <c r="ED92" s="495"/>
      <c r="EE92" s="495"/>
      <c r="EF92" s="495"/>
      <c r="EG92" s="495"/>
      <c r="EH92" s="495"/>
      <c r="EI92" s="495"/>
      <c r="EJ92" s="495"/>
      <c r="EK92" s="495"/>
      <c r="EL92" s="495"/>
      <c r="EM92" s="495"/>
      <c r="EN92" s="495"/>
      <c r="EO92" s="516"/>
      <c r="EP92" s="501"/>
      <c r="EQ92" s="495"/>
      <c r="ER92" s="495"/>
      <c r="ES92" s="495"/>
      <c r="ET92" s="495"/>
      <c r="EU92" s="495"/>
      <c r="EV92" s="495"/>
      <c r="EW92" s="495"/>
      <c r="EX92" s="495"/>
      <c r="EY92" s="495"/>
      <c r="EZ92" s="495"/>
      <c r="FA92" s="495"/>
      <c r="FB92" s="495"/>
      <c r="FC92" s="495"/>
      <c r="FD92" s="495"/>
      <c r="FE92" s="495"/>
      <c r="FF92" s="516"/>
      <c r="FG92" s="501"/>
      <c r="FH92" s="495"/>
      <c r="FI92" s="495"/>
      <c r="FJ92" s="495"/>
      <c r="FK92" s="495"/>
      <c r="FL92" s="495"/>
      <c r="FM92" s="495"/>
      <c r="FN92" s="495"/>
      <c r="FO92" s="495"/>
      <c r="FP92" s="495"/>
      <c r="FQ92" s="495"/>
      <c r="FR92" s="495"/>
      <c r="FS92" s="495"/>
      <c r="FT92" s="495"/>
      <c r="FU92" s="495"/>
      <c r="FV92" s="495"/>
      <c r="FW92" s="516"/>
      <c r="FX92" s="511"/>
      <c r="FY92" s="495"/>
      <c r="FZ92" s="495"/>
      <c r="GA92" s="495"/>
      <c r="GB92" s="495"/>
      <c r="GC92" s="495"/>
      <c r="GD92" s="495"/>
      <c r="GE92" s="495"/>
      <c r="GF92" s="495"/>
      <c r="GG92" s="495"/>
      <c r="GH92" s="495"/>
      <c r="GI92" s="495"/>
      <c r="GJ92" s="495"/>
      <c r="GK92" s="495"/>
      <c r="GL92" s="495"/>
      <c r="GM92" s="495"/>
      <c r="GN92" s="516"/>
      <c r="GO92" s="501"/>
      <c r="GP92" s="495"/>
      <c r="GQ92" s="495"/>
      <c r="GR92" s="495"/>
      <c r="GS92" s="495"/>
      <c r="GT92" s="495"/>
      <c r="GU92" s="495"/>
      <c r="GV92" s="495"/>
      <c r="GW92" s="495"/>
      <c r="GX92" s="495"/>
      <c r="GY92" s="495"/>
      <c r="GZ92" s="495"/>
      <c r="HA92" s="495"/>
      <c r="HB92" s="495"/>
      <c r="HC92" s="516"/>
      <c r="HD92" s="501"/>
      <c r="HE92" s="495"/>
      <c r="HF92" s="495"/>
      <c r="HG92" s="495"/>
      <c r="HH92" s="495"/>
      <c r="HI92" s="495"/>
      <c r="HJ92" s="495"/>
      <c r="HK92" s="495"/>
      <c r="HL92" s="495"/>
      <c r="HM92" s="495"/>
      <c r="HN92" s="495"/>
      <c r="HO92" s="495"/>
      <c r="HP92" s="495"/>
      <c r="HQ92" s="495"/>
      <c r="HR92" s="516"/>
      <c r="HS92" s="501"/>
      <c r="HT92" s="495"/>
      <c r="HU92" s="495"/>
      <c r="HV92" s="495"/>
      <c r="HW92" s="495"/>
      <c r="HX92" s="495"/>
      <c r="HY92" s="495"/>
      <c r="HZ92" s="495"/>
      <c r="IA92" s="495"/>
      <c r="IB92" s="495"/>
      <c r="IC92" s="495"/>
      <c r="ID92" s="495"/>
      <c r="IE92" s="495"/>
      <c r="IF92" s="495"/>
      <c r="IG92" s="516"/>
      <c r="IH92" s="501"/>
      <c r="II92" s="495"/>
      <c r="IJ92" s="495"/>
      <c r="IK92" s="495"/>
      <c r="IL92" s="495"/>
      <c r="IM92" s="495"/>
      <c r="IN92" s="495"/>
      <c r="IO92" s="495"/>
      <c r="IP92" s="495"/>
      <c r="IQ92" s="495"/>
      <c r="IR92" s="495"/>
      <c r="IS92" s="495"/>
      <c r="IT92" s="495"/>
      <c r="IU92" s="495"/>
      <c r="IV92" s="495"/>
      <c r="IW92" s="495"/>
      <c r="IX92" s="516"/>
      <c r="IY92" s="501"/>
      <c r="IZ92" s="495"/>
      <c r="JA92" s="495"/>
      <c r="JB92" s="495"/>
      <c r="JC92" s="495"/>
      <c r="JD92" s="495"/>
      <c r="JE92" s="495"/>
      <c r="JF92" s="495"/>
      <c r="JG92" s="495"/>
      <c r="JH92" s="495"/>
      <c r="JI92" s="495"/>
      <c r="JJ92" s="495"/>
      <c r="JK92" s="495"/>
      <c r="JL92" s="495"/>
      <c r="JM92" s="495"/>
      <c r="JN92" s="495"/>
      <c r="JO92" s="516"/>
      <c r="JP92" s="511"/>
      <c r="JQ92" s="495"/>
      <c r="JR92" s="495"/>
      <c r="JS92" s="495"/>
      <c r="JT92" s="495"/>
      <c r="JU92" s="495"/>
      <c r="JV92" s="495"/>
      <c r="JW92" s="495"/>
      <c r="JX92" s="495"/>
      <c r="JY92" s="495"/>
      <c r="JZ92" s="495"/>
      <c r="KA92" s="495"/>
      <c r="KB92" s="495"/>
      <c r="KC92" s="495"/>
      <c r="KD92" s="495"/>
      <c r="KE92" s="495"/>
      <c r="KF92" s="498"/>
      <c r="KI92" s="631" t="str">
        <f t="shared" si="2"/>
        <v/>
      </c>
      <c r="KJ92" s="631" t="str">
        <f t="shared" si="3"/>
        <v/>
      </c>
    </row>
    <row r="93" spans="1:296" x14ac:dyDescent="0.15">
      <c r="A93" s="497"/>
      <c r="B93" s="493"/>
      <c r="C93" s="494"/>
      <c r="D93" s="500"/>
      <c r="E93" s="501"/>
      <c r="F93" s="495"/>
      <c r="G93" s="495"/>
      <c r="H93" s="495"/>
      <c r="I93" s="495"/>
      <c r="J93" s="495"/>
      <c r="K93" s="495"/>
      <c r="L93" s="495"/>
      <c r="M93" s="495"/>
      <c r="N93" s="495"/>
      <c r="O93" s="495"/>
      <c r="P93" s="495"/>
      <c r="Q93" s="495"/>
      <c r="R93" s="495"/>
      <c r="S93" s="516"/>
      <c r="T93" s="501"/>
      <c r="U93" s="495"/>
      <c r="V93" s="495"/>
      <c r="W93" s="495"/>
      <c r="X93" s="495"/>
      <c r="Y93" s="495"/>
      <c r="Z93" s="495"/>
      <c r="AA93" s="495"/>
      <c r="AB93" s="495"/>
      <c r="AC93" s="495"/>
      <c r="AD93" s="495"/>
      <c r="AE93" s="495"/>
      <c r="AF93" s="495"/>
      <c r="AG93" s="495"/>
      <c r="AH93" s="516"/>
      <c r="AI93" s="501"/>
      <c r="AJ93" s="495"/>
      <c r="AK93" s="495"/>
      <c r="AL93" s="495"/>
      <c r="AM93" s="495"/>
      <c r="AN93" s="495"/>
      <c r="AO93" s="495"/>
      <c r="AP93" s="495"/>
      <c r="AQ93" s="495"/>
      <c r="AR93" s="495"/>
      <c r="AS93" s="495"/>
      <c r="AT93" s="495"/>
      <c r="AU93" s="495"/>
      <c r="AV93" s="495"/>
      <c r="AW93" s="516"/>
      <c r="AX93" s="501"/>
      <c r="AY93" s="495"/>
      <c r="AZ93" s="495"/>
      <c r="BA93" s="495"/>
      <c r="BB93" s="495"/>
      <c r="BC93" s="495"/>
      <c r="BD93" s="495"/>
      <c r="BE93" s="495"/>
      <c r="BF93" s="495"/>
      <c r="BG93" s="495"/>
      <c r="BH93" s="495"/>
      <c r="BI93" s="495"/>
      <c r="BJ93" s="495"/>
      <c r="BK93" s="495"/>
      <c r="BL93" s="495"/>
      <c r="BM93" s="495"/>
      <c r="BN93" s="516"/>
      <c r="BO93" s="501"/>
      <c r="BP93" s="495"/>
      <c r="BQ93" s="495"/>
      <c r="BR93" s="495"/>
      <c r="BS93" s="495"/>
      <c r="BT93" s="495"/>
      <c r="BU93" s="495"/>
      <c r="BV93" s="495"/>
      <c r="BW93" s="495"/>
      <c r="BX93" s="495"/>
      <c r="BY93" s="495"/>
      <c r="BZ93" s="495"/>
      <c r="CA93" s="495"/>
      <c r="CB93" s="495"/>
      <c r="CC93" s="495"/>
      <c r="CD93" s="495"/>
      <c r="CE93" s="516"/>
      <c r="CF93" s="511"/>
      <c r="CG93" s="495"/>
      <c r="CH93" s="495"/>
      <c r="CI93" s="495"/>
      <c r="CJ93" s="495"/>
      <c r="CK93" s="495"/>
      <c r="CL93" s="495"/>
      <c r="CM93" s="495"/>
      <c r="CN93" s="495"/>
      <c r="CO93" s="495"/>
      <c r="CP93" s="495"/>
      <c r="CQ93" s="495"/>
      <c r="CR93" s="495"/>
      <c r="CS93" s="495"/>
      <c r="CT93" s="495"/>
      <c r="CU93" s="495"/>
      <c r="CV93" s="516"/>
      <c r="CW93" s="511"/>
      <c r="CX93" s="495"/>
      <c r="CY93" s="495"/>
      <c r="CZ93" s="495"/>
      <c r="DA93" s="495"/>
      <c r="DB93" s="495"/>
      <c r="DC93" s="495"/>
      <c r="DD93" s="495"/>
      <c r="DE93" s="495"/>
      <c r="DF93" s="495"/>
      <c r="DG93" s="495"/>
      <c r="DH93" s="495"/>
      <c r="DI93" s="495"/>
      <c r="DJ93" s="495"/>
      <c r="DK93" s="516"/>
      <c r="DL93" s="501"/>
      <c r="DM93" s="495"/>
      <c r="DN93" s="495"/>
      <c r="DO93" s="495"/>
      <c r="DP93" s="495"/>
      <c r="DQ93" s="495"/>
      <c r="DR93" s="495"/>
      <c r="DS93" s="495"/>
      <c r="DT93" s="495"/>
      <c r="DU93" s="495"/>
      <c r="DV93" s="495"/>
      <c r="DW93" s="495"/>
      <c r="DX93" s="495"/>
      <c r="DY93" s="495"/>
      <c r="DZ93" s="516"/>
      <c r="EA93" s="501"/>
      <c r="EB93" s="495"/>
      <c r="EC93" s="495"/>
      <c r="ED93" s="495"/>
      <c r="EE93" s="495"/>
      <c r="EF93" s="495"/>
      <c r="EG93" s="495"/>
      <c r="EH93" s="495"/>
      <c r="EI93" s="495"/>
      <c r="EJ93" s="495"/>
      <c r="EK93" s="495"/>
      <c r="EL93" s="495"/>
      <c r="EM93" s="495"/>
      <c r="EN93" s="495"/>
      <c r="EO93" s="516"/>
      <c r="EP93" s="501"/>
      <c r="EQ93" s="495"/>
      <c r="ER93" s="495"/>
      <c r="ES93" s="495"/>
      <c r="ET93" s="495"/>
      <c r="EU93" s="495"/>
      <c r="EV93" s="495"/>
      <c r="EW93" s="495"/>
      <c r="EX93" s="495"/>
      <c r="EY93" s="495"/>
      <c r="EZ93" s="495"/>
      <c r="FA93" s="495"/>
      <c r="FB93" s="495"/>
      <c r="FC93" s="495"/>
      <c r="FD93" s="495"/>
      <c r="FE93" s="495"/>
      <c r="FF93" s="516"/>
      <c r="FG93" s="501"/>
      <c r="FH93" s="495"/>
      <c r="FI93" s="495"/>
      <c r="FJ93" s="495"/>
      <c r="FK93" s="495"/>
      <c r="FL93" s="495"/>
      <c r="FM93" s="495"/>
      <c r="FN93" s="495"/>
      <c r="FO93" s="495"/>
      <c r="FP93" s="495"/>
      <c r="FQ93" s="495"/>
      <c r="FR93" s="495"/>
      <c r="FS93" s="495"/>
      <c r="FT93" s="495"/>
      <c r="FU93" s="495"/>
      <c r="FV93" s="495"/>
      <c r="FW93" s="516"/>
      <c r="FX93" s="511"/>
      <c r="FY93" s="495"/>
      <c r="FZ93" s="495"/>
      <c r="GA93" s="495"/>
      <c r="GB93" s="495"/>
      <c r="GC93" s="495"/>
      <c r="GD93" s="495"/>
      <c r="GE93" s="495"/>
      <c r="GF93" s="495"/>
      <c r="GG93" s="495"/>
      <c r="GH93" s="495"/>
      <c r="GI93" s="495"/>
      <c r="GJ93" s="495"/>
      <c r="GK93" s="495"/>
      <c r="GL93" s="495"/>
      <c r="GM93" s="495"/>
      <c r="GN93" s="516"/>
      <c r="GO93" s="501"/>
      <c r="GP93" s="495"/>
      <c r="GQ93" s="495"/>
      <c r="GR93" s="495"/>
      <c r="GS93" s="495"/>
      <c r="GT93" s="495"/>
      <c r="GU93" s="495"/>
      <c r="GV93" s="495"/>
      <c r="GW93" s="495"/>
      <c r="GX93" s="495"/>
      <c r="GY93" s="495"/>
      <c r="GZ93" s="495"/>
      <c r="HA93" s="495"/>
      <c r="HB93" s="495"/>
      <c r="HC93" s="516"/>
      <c r="HD93" s="501"/>
      <c r="HE93" s="495"/>
      <c r="HF93" s="495"/>
      <c r="HG93" s="495"/>
      <c r="HH93" s="495"/>
      <c r="HI93" s="495"/>
      <c r="HJ93" s="495"/>
      <c r="HK93" s="495"/>
      <c r="HL93" s="495"/>
      <c r="HM93" s="495"/>
      <c r="HN93" s="495"/>
      <c r="HO93" s="495"/>
      <c r="HP93" s="495"/>
      <c r="HQ93" s="495"/>
      <c r="HR93" s="516"/>
      <c r="HS93" s="501"/>
      <c r="HT93" s="495"/>
      <c r="HU93" s="495"/>
      <c r="HV93" s="495"/>
      <c r="HW93" s="495"/>
      <c r="HX93" s="495"/>
      <c r="HY93" s="495"/>
      <c r="HZ93" s="495"/>
      <c r="IA93" s="495"/>
      <c r="IB93" s="495"/>
      <c r="IC93" s="495"/>
      <c r="ID93" s="495"/>
      <c r="IE93" s="495"/>
      <c r="IF93" s="495"/>
      <c r="IG93" s="516"/>
      <c r="IH93" s="501"/>
      <c r="II93" s="495"/>
      <c r="IJ93" s="495"/>
      <c r="IK93" s="495"/>
      <c r="IL93" s="495"/>
      <c r="IM93" s="495"/>
      <c r="IN93" s="495"/>
      <c r="IO93" s="495"/>
      <c r="IP93" s="495"/>
      <c r="IQ93" s="495"/>
      <c r="IR93" s="495"/>
      <c r="IS93" s="495"/>
      <c r="IT93" s="495"/>
      <c r="IU93" s="495"/>
      <c r="IV93" s="495"/>
      <c r="IW93" s="495"/>
      <c r="IX93" s="516"/>
      <c r="IY93" s="501"/>
      <c r="IZ93" s="495"/>
      <c r="JA93" s="495"/>
      <c r="JB93" s="495"/>
      <c r="JC93" s="495"/>
      <c r="JD93" s="495"/>
      <c r="JE93" s="495"/>
      <c r="JF93" s="495"/>
      <c r="JG93" s="495"/>
      <c r="JH93" s="495"/>
      <c r="JI93" s="495"/>
      <c r="JJ93" s="495"/>
      <c r="JK93" s="495"/>
      <c r="JL93" s="495"/>
      <c r="JM93" s="495"/>
      <c r="JN93" s="495"/>
      <c r="JO93" s="516"/>
      <c r="JP93" s="511"/>
      <c r="JQ93" s="495"/>
      <c r="JR93" s="495"/>
      <c r="JS93" s="495"/>
      <c r="JT93" s="495"/>
      <c r="JU93" s="495"/>
      <c r="JV93" s="495"/>
      <c r="JW93" s="495"/>
      <c r="JX93" s="495"/>
      <c r="JY93" s="495"/>
      <c r="JZ93" s="495"/>
      <c r="KA93" s="495"/>
      <c r="KB93" s="495"/>
      <c r="KC93" s="495"/>
      <c r="KD93" s="495"/>
      <c r="KE93" s="495"/>
      <c r="KF93" s="498"/>
      <c r="KI93" s="631" t="str">
        <f t="shared" si="2"/>
        <v/>
      </c>
      <c r="KJ93" s="631" t="str">
        <f t="shared" si="3"/>
        <v/>
      </c>
    </row>
    <row r="94" spans="1:296" x14ac:dyDescent="0.15">
      <c r="A94" s="497"/>
      <c r="B94" s="493"/>
      <c r="C94" s="494"/>
      <c r="D94" s="500"/>
      <c r="E94" s="501"/>
      <c r="F94" s="495"/>
      <c r="G94" s="495"/>
      <c r="H94" s="495"/>
      <c r="I94" s="495"/>
      <c r="J94" s="495"/>
      <c r="K94" s="495"/>
      <c r="L94" s="495"/>
      <c r="M94" s="495"/>
      <c r="N94" s="495"/>
      <c r="O94" s="495"/>
      <c r="P94" s="495"/>
      <c r="Q94" s="495"/>
      <c r="R94" s="495"/>
      <c r="S94" s="516"/>
      <c r="T94" s="501"/>
      <c r="U94" s="495"/>
      <c r="V94" s="495"/>
      <c r="W94" s="495"/>
      <c r="X94" s="495"/>
      <c r="Y94" s="495"/>
      <c r="Z94" s="495"/>
      <c r="AA94" s="495"/>
      <c r="AB94" s="495"/>
      <c r="AC94" s="495"/>
      <c r="AD94" s="495"/>
      <c r="AE94" s="495"/>
      <c r="AF94" s="495"/>
      <c r="AG94" s="495"/>
      <c r="AH94" s="516"/>
      <c r="AI94" s="501"/>
      <c r="AJ94" s="495"/>
      <c r="AK94" s="495"/>
      <c r="AL94" s="495"/>
      <c r="AM94" s="495"/>
      <c r="AN94" s="495"/>
      <c r="AO94" s="495"/>
      <c r="AP94" s="495"/>
      <c r="AQ94" s="495"/>
      <c r="AR94" s="495"/>
      <c r="AS94" s="495"/>
      <c r="AT94" s="495"/>
      <c r="AU94" s="495"/>
      <c r="AV94" s="495"/>
      <c r="AW94" s="516"/>
      <c r="AX94" s="501"/>
      <c r="AY94" s="495"/>
      <c r="AZ94" s="495"/>
      <c r="BA94" s="495"/>
      <c r="BB94" s="495"/>
      <c r="BC94" s="495"/>
      <c r="BD94" s="495"/>
      <c r="BE94" s="495"/>
      <c r="BF94" s="495"/>
      <c r="BG94" s="495"/>
      <c r="BH94" s="495"/>
      <c r="BI94" s="495"/>
      <c r="BJ94" s="495"/>
      <c r="BK94" s="495"/>
      <c r="BL94" s="495"/>
      <c r="BM94" s="495"/>
      <c r="BN94" s="516"/>
      <c r="BO94" s="501"/>
      <c r="BP94" s="495"/>
      <c r="BQ94" s="495"/>
      <c r="BR94" s="495"/>
      <c r="BS94" s="495"/>
      <c r="BT94" s="495"/>
      <c r="BU94" s="495"/>
      <c r="BV94" s="495"/>
      <c r="BW94" s="495"/>
      <c r="BX94" s="495"/>
      <c r="BY94" s="495"/>
      <c r="BZ94" s="495"/>
      <c r="CA94" s="495"/>
      <c r="CB94" s="495"/>
      <c r="CC94" s="495"/>
      <c r="CD94" s="495"/>
      <c r="CE94" s="516"/>
      <c r="CF94" s="511"/>
      <c r="CG94" s="495"/>
      <c r="CH94" s="495"/>
      <c r="CI94" s="495"/>
      <c r="CJ94" s="495"/>
      <c r="CK94" s="495"/>
      <c r="CL94" s="495"/>
      <c r="CM94" s="495"/>
      <c r="CN94" s="495"/>
      <c r="CO94" s="495"/>
      <c r="CP94" s="495"/>
      <c r="CQ94" s="495"/>
      <c r="CR94" s="495"/>
      <c r="CS94" s="495"/>
      <c r="CT94" s="495"/>
      <c r="CU94" s="495"/>
      <c r="CV94" s="516"/>
      <c r="CW94" s="511"/>
      <c r="CX94" s="495"/>
      <c r="CY94" s="495"/>
      <c r="CZ94" s="495"/>
      <c r="DA94" s="495"/>
      <c r="DB94" s="495"/>
      <c r="DC94" s="495"/>
      <c r="DD94" s="495"/>
      <c r="DE94" s="495"/>
      <c r="DF94" s="495"/>
      <c r="DG94" s="495"/>
      <c r="DH94" s="495"/>
      <c r="DI94" s="495"/>
      <c r="DJ94" s="495"/>
      <c r="DK94" s="516"/>
      <c r="DL94" s="501"/>
      <c r="DM94" s="495"/>
      <c r="DN94" s="495"/>
      <c r="DO94" s="495"/>
      <c r="DP94" s="495"/>
      <c r="DQ94" s="495"/>
      <c r="DR94" s="495"/>
      <c r="DS94" s="495"/>
      <c r="DT94" s="495"/>
      <c r="DU94" s="495"/>
      <c r="DV94" s="495"/>
      <c r="DW94" s="495"/>
      <c r="DX94" s="495"/>
      <c r="DY94" s="495"/>
      <c r="DZ94" s="516"/>
      <c r="EA94" s="501"/>
      <c r="EB94" s="495"/>
      <c r="EC94" s="495"/>
      <c r="ED94" s="495"/>
      <c r="EE94" s="495"/>
      <c r="EF94" s="495"/>
      <c r="EG94" s="495"/>
      <c r="EH94" s="495"/>
      <c r="EI94" s="495"/>
      <c r="EJ94" s="495"/>
      <c r="EK94" s="495"/>
      <c r="EL94" s="495"/>
      <c r="EM94" s="495"/>
      <c r="EN94" s="495"/>
      <c r="EO94" s="516"/>
      <c r="EP94" s="501"/>
      <c r="EQ94" s="495"/>
      <c r="ER94" s="495"/>
      <c r="ES94" s="495"/>
      <c r="ET94" s="495"/>
      <c r="EU94" s="495"/>
      <c r="EV94" s="495"/>
      <c r="EW94" s="495"/>
      <c r="EX94" s="495"/>
      <c r="EY94" s="495"/>
      <c r="EZ94" s="495"/>
      <c r="FA94" s="495"/>
      <c r="FB94" s="495"/>
      <c r="FC94" s="495"/>
      <c r="FD94" s="495"/>
      <c r="FE94" s="495"/>
      <c r="FF94" s="516"/>
      <c r="FG94" s="501"/>
      <c r="FH94" s="495"/>
      <c r="FI94" s="495"/>
      <c r="FJ94" s="495"/>
      <c r="FK94" s="495"/>
      <c r="FL94" s="495"/>
      <c r="FM94" s="495"/>
      <c r="FN94" s="495"/>
      <c r="FO94" s="495"/>
      <c r="FP94" s="495"/>
      <c r="FQ94" s="495"/>
      <c r="FR94" s="495"/>
      <c r="FS94" s="495"/>
      <c r="FT94" s="495"/>
      <c r="FU94" s="495"/>
      <c r="FV94" s="495"/>
      <c r="FW94" s="516"/>
      <c r="FX94" s="511"/>
      <c r="FY94" s="495"/>
      <c r="FZ94" s="495"/>
      <c r="GA94" s="495"/>
      <c r="GB94" s="495"/>
      <c r="GC94" s="495"/>
      <c r="GD94" s="495"/>
      <c r="GE94" s="495"/>
      <c r="GF94" s="495"/>
      <c r="GG94" s="495"/>
      <c r="GH94" s="495"/>
      <c r="GI94" s="495"/>
      <c r="GJ94" s="495"/>
      <c r="GK94" s="495"/>
      <c r="GL94" s="495"/>
      <c r="GM94" s="495"/>
      <c r="GN94" s="516"/>
      <c r="GO94" s="501"/>
      <c r="GP94" s="495"/>
      <c r="GQ94" s="495"/>
      <c r="GR94" s="495"/>
      <c r="GS94" s="495"/>
      <c r="GT94" s="495"/>
      <c r="GU94" s="495"/>
      <c r="GV94" s="495"/>
      <c r="GW94" s="495"/>
      <c r="GX94" s="495"/>
      <c r="GY94" s="495"/>
      <c r="GZ94" s="495"/>
      <c r="HA94" s="495"/>
      <c r="HB94" s="495"/>
      <c r="HC94" s="516"/>
      <c r="HD94" s="501"/>
      <c r="HE94" s="495"/>
      <c r="HF94" s="495"/>
      <c r="HG94" s="495"/>
      <c r="HH94" s="495"/>
      <c r="HI94" s="495"/>
      <c r="HJ94" s="495"/>
      <c r="HK94" s="495"/>
      <c r="HL94" s="495"/>
      <c r="HM94" s="495"/>
      <c r="HN94" s="495"/>
      <c r="HO94" s="495"/>
      <c r="HP94" s="495"/>
      <c r="HQ94" s="495"/>
      <c r="HR94" s="516"/>
      <c r="HS94" s="501"/>
      <c r="HT94" s="495"/>
      <c r="HU94" s="495"/>
      <c r="HV94" s="495"/>
      <c r="HW94" s="495"/>
      <c r="HX94" s="495"/>
      <c r="HY94" s="495"/>
      <c r="HZ94" s="495"/>
      <c r="IA94" s="495"/>
      <c r="IB94" s="495"/>
      <c r="IC94" s="495"/>
      <c r="ID94" s="495"/>
      <c r="IE94" s="495"/>
      <c r="IF94" s="495"/>
      <c r="IG94" s="516"/>
      <c r="IH94" s="501"/>
      <c r="II94" s="495"/>
      <c r="IJ94" s="495"/>
      <c r="IK94" s="495"/>
      <c r="IL94" s="495"/>
      <c r="IM94" s="495"/>
      <c r="IN94" s="495"/>
      <c r="IO94" s="495"/>
      <c r="IP94" s="495"/>
      <c r="IQ94" s="495"/>
      <c r="IR94" s="495"/>
      <c r="IS94" s="495"/>
      <c r="IT94" s="495"/>
      <c r="IU94" s="495"/>
      <c r="IV94" s="495"/>
      <c r="IW94" s="495"/>
      <c r="IX94" s="516"/>
      <c r="IY94" s="501"/>
      <c r="IZ94" s="495"/>
      <c r="JA94" s="495"/>
      <c r="JB94" s="495"/>
      <c r="JC94" s="495"/>
      <c r="JD94" s="495"/>
      <c r="JE94" s="495"/>
      <c r="JF94" s="495"/>
      <c r="JG94" s="495"/>
      <c r="JH94" s="495"/>
      <c r="JI94" s="495"/>
      <c r="JJ94" s="495"/>
      <c r="JK94" s="495"/>
      <c r="JL94" s="495"/>
      <c r="JM94" s="495"/>
      <c r="JN94" s="495"/>
      <c r="JO94" s="516"/>
      <c r="JP94" s="511"/>
      <c r="JQ94" s="495"/>
      <c r="JR94" s="495"/>
      <c r="JS94" s="495"/>
      <c r="JT94" s="495"/>
      <c r="JU94" s="495"/>
      <c r="JV94" s="495"/>
      <c r="JW94" s="495"/>
      <c r="JX94" s="495"/>
      <c r="JY94" s="495"/>
      <c r="JZ94" s="495"/>
      <c r="KA94" s="495"/>
      <c r="KB94" s="495"/>
      <c r="KC94" s="495"/>
      <c r="KD94" s="495"/>
      <c r="KE94" s="495"/>
      <c r="KF94" s="498"/>
      <c r="KI94" s="631" t="str">
        <f t="shared" si="2"/>
        <v/>
      </c>
      <c r="KJ94" s="631" t="str">
        <f t="shared" si="3"/>
        <v/>
      </c>
    </row>
    <row r="95" spans="1:296" x14ac:dyDescent="0.15">
      <c r="A95" s="497"/>
      <c r="B95" s="493"/>
      <c r="C95" s="494"/>
      <c r="D95" s="500"/>
      <c r="E95" s="501"/>
      <c r="F95" s="495"/>
      <c r="G95" s="495"/>
      <c r="H95" s="495"/>
      <c r="I95" s="495"/>
      <c r="J95" s="495"/>
      <c r="K95" s="495"/>
      <c r="L95" s="495"/>
      <c r="M95" s="495"/>
      <c r="N95" s="495"/>
      <c r="O95" s="495"/>
      <c r="P95" s="495"/>
      <c r="Q95" s="495"/>
      <c r="R95" s="495"/>
      <c r="S95" s="516"/>
      <c r="T95" s="501"/>
      <c r="U95" s="495"/>
      <c r="V95" s="495"/>
      <c r="W95" s="495"/>
      <c r="X95" s="495"/>
      <c r="Y95" s="495"/>
      <c r="Z95" s="495"/>
      <c r="AA95" s="495"/>
      <c r="AB95" s="495"/>
      <c r="AC95" s="495"/>
      <c r="AD95" s="495"/>
      <c r="AE95" s="495"/>
      <c r="AF95" s="495"/>
      <c r="AG95" s="495"/>
      <c r="AH95" s="516"/>
      <c r="AI95" s="501"/>
      <c r="AJ95" s="495"/>
      <c r="AK95" s="495"/>
      <c r="AL95" s="495"/>
      <c r="AM95" s="495"/>
      <c r="AN95" s="495"/>
      <c r="AO95" s="495"/>
      <c r="AP95" s="495"/>
      <c r="AQ95" s="495"/>
      <c r="AR95" s="495"/>
      <c r="AS95" s="495"/>
      <c r="AT95" s="495"/>
      <c r="AU95" s="495"/>
      <c r="AV95" s="495"/>
      <c r="AW95" s="516"/>
      <c r="AX95" s="501"/>
      <c r="AY95" s="495"/>
      <c r="AZ95" s="495"/>
      <c r="BA95" s="495"/>
      <c r="BB95" s="495"/>
      <c r="BC95" s="495"/>
      <c r="BD95" s="495"/>
      <c r="BE95" s="495"/>
      <c r="BF95" s="495"/>
      <c r="BG95" s="495"/>
      <c r="BH95" s="495"/>
      <c r="BI95" s="495"/>
      <c r="BJ95" s="495"/>
      <c r="BK95" s="495"/>
      <c r="BL95" s="495"/>
      <c r="BM95" s="495"/>
      <c r="BN95" s="516"/>
      <c r="BO95" s="501"/>
      <c r="BP95" s="495"/>
      <c r="BQ95" s="495"/>
      <c r="BR95" s="495"/>
      <c r="BS95" s="495"/>
      <c r="BT95" s="495"/>
      <c r="BU95" s="495"/>
      <c r="BV95" s="495"/>
      <c r="BW95" s="495"/>
      <c r="BX95" s="495"/>
      <c r="BY95" s="495"/>
      <c r="BZ95" s="495"/>
      <c r="CA95" s="495"/>
      <c r="CB95" s="495"/>
      <c r="CC95" s="495"/>
      <c r="CD95" s="495"/>
      <c r="CE95" s="516"/>
      <c r="CF95" s="511"/>
      <c r="CG95" s="495"/>
      <c r="CH95" s="495"/>
      <c r="CI95" s="495"/>
      <c r="CJ95" s="495"/>
      <c r="CK95" s="495"/>
      <c r="CL95" s="495"/>
      <c r="CM95" s="495"/>
      <c r="CN95" s="495"/>
      <c r="CO95" s="495"/>
      <c r="CP95" s="495"/>
      <c r="CQ95" s="495"/>
      <c r="CR95" s="495"/>
      <c r="CS95" s="495"/>
      <c r="CT95" s="495"/>
      <c r="CU95" s="495"/>
      <c r="CV95" s="516"/>
      <c r="CW95" s="511"/>
      <c r="CX95" s="495"/>
      <c r="CY95" s="495"/>
      <c r="CZ95" s="495"/>
      <c r="DA95" s="495"/>
      <c r="DB95" s="495"/>
      <c r="DC95" s="495"/>
      <c r="DD95" s="495"/>
      <c r="DE95" s="495"/>
      <c r="DF95" s="495"/>
      <c r="DG95" s="495"/>
      <c r="DH95" s="495"/>
      <c r="DI95" s="495"/>
      <c r="DJ95" s="495"/>
      <c r="DK95" s="516"/>
      <c r="DL95" s="501"/>
      <c r="DM95" s="495"/>
      <c r="DN95" s="495"/>
      <c r="DO95" s="495"/>
      <c r="DP95" s="495"/>
      <c r="DQ95" s="495"/>
      <c r="DR95" s="495"/>
      <c r="DS95" s="495"/>
      <c r="DT95" s="495"/>
      <c r="DU95" s="495"/>
      <c r="DV95" s="495"/>
      <c r="DW95" s="495"/>
      <c r="DX95" s="495"/>
      <c r="DY95" s="495"/>
      <c r="DZ95" s="516"/>
      <c r="EA95" s="501"/>
      <c r="EB95" s="495"/>
      <c r="EC95" s="495"/>
      <c r="ED95" s="495"/>
      <c r="EE95" s="495"/>
      <c r="EF95" s="495"/>
      <c r="EG95" s="495"/>
      <c r="EH95" s="495"/>
      <c r="EI95" s="495"/>
      <c r="EJ95" s="495"/>
      <c r="EK95" s="495"/>
      <c r="EL95" s="495"/>
      <c r="EM95" s="495"/>
      <c r="EN95" s="495"/>
      <c r="EO95" s="516"/>
      <c r="EP95" s="501"/>
      <c r="EQ95" s="495"/>
      <c r="ER95" s="495"/>
      <c r="ES95" s="495"/>
      <c r="ET95" s="495"/>
      <c r="EU95" s="495"/>
      <c r="EV95" s="495"/>
      <c r="EW95" s="495"/>
      <c r="EX95" s="495"/>
      <c r="EY95" s="495"/>
      <c r="EZ95" s="495"/>
      <c r="FA95" s="495"/>
      <c r="FB95" s="495"/>
      <c r="FC95" s="495"/>
      <c r="FD95" s="495"/>
      <c r="FE95" s="495"/>
      <c r="FF95" s="516"/>
      <c r="FG95" s="501"/>
      <c r="FH95" s="495"/>
      <c r="FI95" s="495"/>
      <c r="FJ95" s="495"/>
      <c r="FK95" s="495"/>
      <c r="FL95" s="495"/>
      <c r="FM95" s="495"/>
      <c r="FN95" s="495"/>
      <c r="FO95" s="495"/>
      <c r="FP95" s="495"/>
      <c r="FQ95" s="495"/>
      <c r="FR95" s="495"/>
      <c r="FS95" s="495"/>
      <c r="FT95" s="495"/>
      <c r="FU95" s="495"/>
      <c r="FV95" s="495"/>
      <c r="FW95" s="516"/>
      <c r="FX95" s="511"/>
      <c r="FY95" s="495"/>
      <c r="FZ95" s="495"/>
      <c r="GA95" s="495"/>
      <c r="GB95" s="495"/>
      <c r="GC95" s="495"/>
      <c r="GD95" s="495"/>
      <c r="GE95" s="495"/>
      <c r="GF95" s="495"/>
      <c r="GG95" s="495"/>
      <c r="GH95" s="495"/>
      <c r="GI95" s="495"/>
      <c r="GJ95" s="495"/>
      <c r="GK95" s="495"/>
      <c r="GL95" s="495"/>
      <c r="GM95" s="495"/>
      <c r="GN95" s="516"/>
      <c r="GO95" s="501"/>
      <c r="GP95" s="495"/>
      <c r="GQ95" s="495"/>
      <c r="GR95" s="495"/>
      <c r="GS95" s="495"/>
      <c r="GT95" s="495"/>
      <c r="GU95" s="495"/>
      <c r="GV95" s="495"/>
      <c r="GW95" s="495"/>
      <c r="GX95" s="495"/>
      <c r="GY95" s="495"/>
      <c r="GZ95" s="495"/>
      <c r="HA95" s="495"/>
      <c r="HB95" s="495"/>
      <c r="HC95" s="516"/>
      <c r="HD95" s="501"/>
      <c r="HE95" s="495"/>
      <c r="HF95" s="495"/>
      <c r="HG95" s="495"/>
      <c r="HH95" s="495"/>
      <c r="HI95" s="495"/>
      <c r="HJ95" s="495"/>
      <c r="HK95" s="495"/>
      <c r="HL95" s="495"/>
      <c r="HM95" s="495"/>
      <c r="HN95" s="495"/>
      <c r="HO95" s="495"/>
      <c r="HP95" s="495"/>
      <c r="HQ95" s="495"/>
      <c r="HR95" s="516"/>
      <c r="HS95" s="501"/>
      <c r="HT95" s="495"/>
      <c r="HU95" s="495"/>
      <c r="HV95" s="495"/>
      <c r="HW95" s="495"/>
      <c r="HX95" s="495"/>
      <c r="HY95" s="495"/>
      <c r="HZ95" s="495"/>
      <c r="IA95" s="495"/>
      <c r="IB95" s="495"/>
      <c r="IC95" s="495"/>
      <c r="ID95" s="495"/>
      <c r="IE95" s="495"/>
      <c r="IF95" s="495"/>
      <c r="IG95" s="516"/>
      <c r="IH95" s="501"/>
      <c r="II95" s="495"/>
      <c r="IJ95" s="495"/>
      <c r="IK95" s="495"/>
      <c r="IL95" s="495"/>
      <c r="IM95" s="495"/>
      <c r="IN95" s="495"/>
      <c r="IO95" s="495"/>
      <c r="IP95" s="495"/>
      <c r="IQ95" s="495"/>
      <c r="IR95" s="495"/>
      <c r="IS95" s="495"/>
      <c r="IT95" s="495"/>
      <c r="IU95" s="495"/>
      <c r="IV95" s="495"/>
      <c r="IW95" s="495"/>
      <c r="IX95" s="516"/>
      <c r="IY95" s="501"/>
      <c r="IZ95" s="495"/>
      <c r="JA95" s="495"/>
      <c r="JB95" s="495"/>
      <c r="JC95" s="495"/>
      <c r="JD95" s="495"/>
      <c r="JE95" s="495"/>
      <c r="JF95" s="495"/>
      <c r="JG95" s="495"/>
      <c r="JH95" s="495"/>
      <c r="JI95" s="495"/>
      <c r="JJ95" s="495"/>
      <c r="JK95" s="495"/>
      <c r="JL95" s="495"/>
      <c r="JM95" s="495"/>
      <c r="JN95" s="495"/>
      <c r="JO95" s="516"/>
      <c r="JP95" s="511"/>
      <c r="JQ95" s="495"/>
      <c r="JR95" s="495"/>
      <c r="JS95" s="495"/>
      <c r="JT95" s="495"/>
      <c r="JU95" s="495"/>
      <c r="JV95" s="495"/>
      <c r="JW95" s="495"/>
      <c r="JX95" s="495"/>
      <c r="JY95" s="495"/>
      <c r="JZ95" s="495"/>
      <c r="KA95" s="495"/>
      <c r="KB95" s="495"/>
      <c r="KC95" s="495"/>
      <c r="KD95" s="495"/>
      <c r="KE95" s="495"/>
      <c r="KF95" s="498"/>
      <c r="KI95" s="631" t="str">
        <f t="shared" si="2"/>
        <v/>
      </c>
      <c r="KJ95" s="631" t="str">
        <f t="shared" si="3"/>
        <v/>
      </c>
    </row>
    <row r="96" spans="1:296" x14ac:dyDescent="0.15">
      <c r="A96" s="497"/>
      <c r="B96" s="493"/>
      <c r="C96" s="494"/>
      <c r="D96" s="500"/>
      <c r="E96" s="501"/>
      <c r="F96" s="495"/>
      <c r="G96" s="495"/>
      <c r="H96" s="495"/>
      <c r="I96" s="495"/>
      <c r="J96" s="495"/>
      <c r="K96" s="495"/>
      <c r="L96" s="495"/>
      <c r="M96" s="495"/>
      <c r="N96" s="495"/>
      <c r="O96" s="495"/>
      <c r="P96" s="495"/>
      <c r="Q96" s="495"/>
      <c r="R96" s="495"/>
      <c r="S96" s="516"/>
      <c r="T96" s="501"/>
      <c r="U96" s="495"/>
      <c r="V96" s="495"/>
      <c r="W96" s="495"/>
      <c r="X96" s="495"/>
      <c r="Y96" s="495"/>
      <c r="Z96" s="495"/>
      <c r="AA96" s="495"/>
      <c r="AB96" s="495"/>
      <c r="AC96" s="495"/>
      <c r="AD96" s="495"/>
      <c r="AE96" s="495"/>
      <c r="AF96" s="495"/>
      <c r="AG96" s="495"/>
      <c r="AH96" s="516"/>
      <c r="AI96" s="501"/>
      <c r="AJ96" s="495"/>
      <c r="AK96" s="495"/>
      <c r="AL96" s="495"/>
      <c r="AM96" s="495"/>
      <c r="AN96" s="495"/>
      <c r="AO96" s="495"/>
      <c r="AP96" s="495"/>
      <c r="AQ96" s="495"/>
      <c r="AR96" s="495"/>
      <c r="AS96" s="495"/>
      <c r="AT96" s="495"/>
      <c r="AU96" s="495"/>
      <c r="AV96" s="495"/>
      <c r="AW96" s="516"/>
      <c r="AX96" s="501"/>
      <c r="AY96" s="495"/>
      <c r="AZ96" s="495"/>
      <c r="BA96" s="495"/>
      <c r="BB96" s="495"/>
      <c r="BC96" s="495"/>
      <c r="BD96" s="495"/>
      <c r="BE96" s="495"/>
      <c r="BF96" s="495"/>
      <c r="BG96" s="495"/>
      <c r="BH96" s="495"/>
      <c r="BI96" s="495"/>
      <c r="BJ96" s="495"/>
      <c r="BK96" s="495"/>
      <c r="BL96" s="495"/>
      <c r="BM96" s="495"/>
      <c r="BN96" s="516"/>
      <c r="BO96" s="501"/>
      <c r="BP96" s="495"/>
      <c r="BQ96" s="495"/>
      <c r="BR96" s="495"/>
      <c r="BS96" s="495"/>
      <c r="BT96" s="495"/>
      <c r="BU96" s="495"/>
      <c r="BV96" s="495"/>
      <c r="BW96" s="495"/>
      <c r="BX96" s="495"/>
      <c r="BY96" s="495"/>
      <c r="BZ96" s="495"/>
      <c r="CA96" s="495"/>
      <c r="CB96" s="495"/>
      <c r="CC96" s="495"/>
      <c r="CD96" s="495"/>
      <c r="CE96" s="516"/>
      <c r="CF96" s="511"/>
      <c r="CG96" s="495"/>
      <c r="CH96" s="495"/>
      <c r="CI96" s="495"/>
      <c r="CJ96" s="495"/>
      <c r="CK96" s="495"/>
      <c r="CL96" s="495"/>
      <c r="CM96" s="495"/>
      <c r="CN96" s="495"/>
      <c r="CO96" s="495"/>
      <c r="CP96" s="495"/>
      <c r="CQ96" s="495"/>
      <c r="CR96" s="495"/>
      <c r="CS96" s="495"/>
      <c r="CT96" s="495"/>
      <c r="CU96" s="495"/>
      <c r="CV96" s="516"/>
      <c r="CW96" s="511"/>
      <c r="CX96" s="495"/>
      <c r="CY96" s="495"/>
      <c r="CZ96" s="495"/>
      <c r="DA96" s="495"/>
      <c r="DB96" s="495"/>
      <c r="DC96" s="495"/>
      <c r="DD96" s="495"/>
      <c r="DE96" s="495"/>
      <c r="DF96" s="495"/>
      <c r="DG96" s="495"/>
      <c r="DH96" s="495"/>
      <c r="DI96" s="495"/>
      <c r="DJ96" s="495"/>
      <c r="DK96" s="516"/>
      <c r="DL96" s="501"/>
      <c r="DM96" s="495"/>
      <c r="DN96" s="495"/>
      <c r="DO96" s="495"/>
      <c r="DP96" s="495"/>
      <c r="DQ96" s="495"/>
      <c r="DR96" s="495"/>
      <c r="DS96" s="495"/>
      <c r="DT96" s="495"/>
      <c r="DU96" s="495"/>
      <c r="DV96" s="495"/>
      <c r="DW96" s="495"/>
      <c r="DX96" s="495"/>
      <c r="DY96" s="495"/>
      <c r="DZ96" s="516"/>
      <c r="EA96" s="501"/>
      <c r="EB96" s="495"/>
      <c r="EC96" s="495"/>
      <c r="ED96" s="495"/>
      <c r="EE96" s="495"/>
      <c r="EF96" s="495"/>
      <c r="EG96" s="495"/>
      <c r="EH96" s="495"/>
      <c r="EI96" s="495"/>
      <c r="EJ96" s="495"/>
      <c r="EK96" s="495"/>
      <c r="EL96" s="495"/>
      <c r="EM96" s="495"/>
      <c r="EN96" s="495"/>
      <c r="EO96" s="516"/>
      <c r="EP96" s="501"/>
      <c r="EQ96" s="495"/>
      <c r="ER96" s="495"/>
      <c r="ES96" s="495"/>
      <c r="ET96" s="495"/>
      <c r="EU96" s="495"/>
      <c r="EV96" s="495"/>
      <c r="EW96" s="495"/>
      <c r="EX96" s="495"/>
      <c r="EY96" s="495"/>
      <c r="EZ96" s="495"/>
      <c r="FA96" s="495"/>
      <c r="FB96" s="495"/>
      <c r="FC96" s="495"/>
      <c r="FD96" s="495"/>
      <c r="FE96" s="495"/>
      <c r="FF96" s="516"/>
      <c r="FG96" s="501"/>
      <c r="FH96" s="495"/>
      <c r="FI96" s="495"/>
      <c r="FJ96" s="495"/>
      <c r="FK96" s="495"/>
      <c r="FL96" s="495"/>
      <c r="FM96" s="495"/>
      <c r="FN96" s="495"/>
      <c r="FO96" s="495"/>
      <c r="FP96" s="495"/>
      <c r="FQ96" s="495"/>
      <c r="FR96" s="495"/>
      <c r="FS96" s="495"/>
      <c r="FT96" s="495"/>
      <c r="FU96" s="495"/>
      <c r="FV96" s="495"/>
      <c r="FW96" s="516"/>
      <c r="FX96" s="511"/>
      <c r="FY96" s="495"/>
      <c r="FZ96" s="495"/>
      <c r="GA96" s="495"/>
      <c r="GB96" s="495"/>
      <c r="GC96" s="495"/>
      <c r="GD96" s="495"/>
      <c r="GE96" s="495"/>
      <c r="GF96" s="495"/>
      <c r="GG96" s="495"/>
      <c r="GH96" s="495"/>
      <c r="GI96" s="495"/>
      <c r="GJ96" s="495"/>
      <c r="GK96" s="495"/>
      <c r="GL96" s="495"/>
      <c r="GM96" s="495"/>
      <c r="GN96" s="516"/>
      <c r="GO96" s="501"/>
      <c r="GP96" s="495"/>
      <c r="GQ96" s="495"/>
      <c r="GR96" s="495"/>
      <c r="GS96" s="495"/>
      <c r="GT96" s="495"/>
      <c r="GU96" s="495"/>
      <c r="GV96" s="495"/>
      <c r="GW96" s="495"/>
      <c r="GX96" s="495"/>
      <c r="GY96" s="495"/>
      <c r="GZ96" s="495"/>
      <c r="HA96" s="495"/>
      <c r="HB96" s="495"/>
      <c r="HC96" s="516"/>
      <c r="HD96" s="501"/>
      <c r="HE96" s="495"/>
      <c r="HF96" s="495"/>
      <c r="HG96" s="495"/>
      <c r="HH96" s="495"/>
      <c r="HI96" s="495"/>
      <c r="HJ96" s="495"/>
      <c r="HK96" s="495"/>
      <c r="HL96" s="495"/>
      <c r="HM96" s="495"/>
      <c r="HN96" s="495"/>
      <c r="HO96" s="495"/>
      <c r="HP96" s="495"/>
      <c r="HQ96" s="495"/>
      <c r="HR96" s="516"/>
      <c r="HS96" s="501"/>
      <c r="HT96" s="495"/>
      <c r="HU96" s="495"/>
      <c r="HV96" s="495"/>
      <c r="HW96" s="495"/>
      <c r="HX96" s="495"/>
      <c r="HY96" s="495"/>
      <c r="HZ96" s="495"/>
      <c r="IA96" s="495"/>
      <c r="IB96" s="495"/>
      <c r="IC96" s="495"/>
      <c r="ID96" s="495"/>
      <c r="IE96" s="495"/>
      <c r="IF96" s="495"/>
      <c r="IG96" s="516"/>
      <c r="IH96" s="501"/>
      <c r="II96" s="495"/>
      <c r="IJ96" s="495"/>
      <c r="IK96" s="495"/>
      <c r="IL96" s="495"/>
      <c r="IM96" s="495"/>
      <c r="IN96" s="495"/>
      <c r="IO96" s="495"/>
      <c r="IP96" s="495"/>
      <c r="IQ96" s="495"/>
      <c r="IR96" s="495"/>
      <c r="IS96" s="495"/>
      <c r="IT96" s="495"/>
      <c r="IU96" s="495"/>
      <c r="IV96" s="495"/>
      <c r="IW96" s="495"/>
      <c r="IX96" s="516"/>
      <c r="IY96" s="501"/>
      <c r="IZ96" s="495"/>
      <c r="JA96" s="495"/>
      <c r="JB96" s="495"/>
      <c r="JC96" s="495"/>
      <c r="JD96" s="495"/>
      <c r="JE96" s="495"/>
      <c r="JF96" s="495"/>
      <c r="JG96" s="495"/>
      <c r="JH96" s="495"/>
      <c r="JI96" s="495"/>
      <c r="JJ96" s="495"/>
      <c r="JK96" s="495"/>
      <c r="JL96" s="495"/>
      <c r="JM96" s="495"/>
      <c r="JN96" s="495"/>
      <c r="JO96" s="516"/>
      <c r="JP96" s="511"/>
      <c r="JQ96" s="495"/>
      <c r="JR96" s="495"/>
      <c r="JS96" s="495"/>
      <c r="JT96" s="495"/>
      <c r="JU96" s="495"/>
      <c r="JV96" s="495"/>
      <c r="JW96" s="495"/>
      <c r="JX96" s="495"/>
      <c r="JY96" s="495"/>
      <c r="JZ96" s="495"/>
      <c r="KA96" s="495"/>
      <c r="KB96" s="495"/>
      <c r="KC96" s="495"/>
      <c r="KD96" s="495"/>
      <c r="KE96" s="495"/>
      <c r="KF96" s="498"/>
      <c r="KI96" s="631" t="str">
        <f t="shared" si="2"/>
        <v/>
      </c>
      <c r="KJ96" s="631" t="str">
        <f t="shared" si="3"/>
        <v/>
      </c>
    </row>
    <row r="97" spans="1:296" x14ac:dyDescent="0.15">
      <c r="A97" s="497"/>
      <c r="B97" s="493"/>
      <c r="C97" s="494"/>
      <c r="D97" s="500"/>
      <c r="E97" s="501"/>
      <c r="F97" s="495"/>
      <c r="G97" s="495"/>
      <c r="H97" s="495"/>
      <c r="I97" s="495"/>
      <c r="J97" s="495"/>
      <c r="K97" s="495"/>
      <c r="L97" s="495"/>
      <c r="M97" s="495"/>
      <c r="N97" s="495"/>
      <c r="O97" s="495"/>
      <c r="P97" s="495"/>
      <c r="Q97" s="495"/>
      <c r="R97" s="495"/>
      <c r="S97" s="516"/>
      <c r="T97" s="501"/>
      <c r="U97" s="495"/>
      <c r="V97" s="495"/>
      <c r="W97" s="495"/>
      <c r="X97" s="495"/>
      <c r="Y97" s="495"/>
      <c r="Z97" s="495"/>
      <c r="AA97" s="495"/>
      <c r="AB97" s="495"/>
      <c r="AC97" s="495"/>
      <c r="AD97" s="495"/>
      <c r="AE97" s="495"/>
      <c r="AF97" s="495"/>
      <c r="AG97" s="495"/>
      <c r="AH97" s="516"/>
      <c r="AI97" s="501"/>
      <c r="AJ97" s="495"/>
      <c r="AK97" s="495"/>
      <c r="AL97" s="495"/>
      <c r="AM97" s="495"/>
      <c r="AN97" s="495"/>
      <c r="AO97" s="495"/>
      <c r="AP97" s="495"/>
      <c r="AQ97" s="495"/>
      <c r="AR97" s="495"/>
      <c r="AS97" s="495"/>
      <c r="AT97" s="495"/>
      <c r="AU97" s="495"/>
      <c r="AV97" s="495"/>
      <c r="AW97" s="516"/>
      <c r="AX97" s="501"/>
      <c r="AY97" s="495"/>
      <c r="AZ97" s="495"/>
      <c r="BA97" s="495"/>
      <c r="BB97" s="495"/>
      <c r="BC97" s="495"/>
      <c r="BD97" s="495"/>
      <c r="BE97" s="495"/>
      <c r="BF97" s="495"/>
      <c r="BG97" s="495"/>
      <c r="BH97" s="495"/>
      <c r="BI97" s="495"/>
      <c r="BJ97" s="495"/>
      <c r="BK97" s="495"/>
      <c r="BL97" s="495"/>
      <c r="BM97" s="495"/>
      <c r="BN97" s="516"/>
      <c r="BO97" s="501"/>
      <c r="BP97" s="495"/>
      <c r="BQ97" s="495"/>
      <c r="BR97" s="495"/>
      <c r="BS97" s="495"/>
      <c r="BT97" s="495"/>
      <c r="BU97" s="495"/>
      <c r="BV97" s="495"/>
      <c r="BW97" s="495"/>
      <c r="BX97" s="495"/>
      <c r="BY97" s="495"/>
      <c r="BZ97" s="495"/>
      <c r="CA97" s="495"/>
      <c r="CB97" s="495"/>
      <c r="CC97" s="495"/>
      <c r="CD97" s="495"/>
      <c r="CE97" s="516"/>
      <c r="CF97" s="511"/>
      <c r="CG97" s="495"/>
      <c r="CH97" s="495"/>
      <c r="CI97" s="495"/>
      <c r="CJ97" s="495"/>
      <c r="CK97" s="495"/>
      <c r="CL97" s="495"/>
      <c r="CM97" s="495"/>
      <c r="CN97" s="495"/>
      <c r="CO97" s="495"/>
      <c r="CP97" s="495"/>
      <c r="CQ97" s="495"/>
      <c r="CR97" s="495"/>
      <c r="CS97" s="495"/>
      <c r="CT97" s="495"/>
      <c r="CU97" s="495"/>
      <c r="CV97" s="516"/>
      <c r="CW97" s="511"/>
      <c r="CX97" s="495"/>
      <c r="CY97" s="495"/>
      <c r="CZ97" s="495"/>
      <c r="DA97" s="495"/>
      <c r="DB97" s="495"/>
      <c r="DC97" s="495"/>
      <c r="DD97" s="495"/>
      <c r="DE97" s="495"/>
      <c r="DF97" s="495"/>
      <c r="DG97" s="495"/>
      <c r="DH97" s="495"/>
      <c r="DI97" s="495"/>
      <c r="DJ97" s="495"/>
      <c r="DK97" s="516"/>
      <c r="DL97" s="501"/>
      <c r="DM97" s="495"/>
      <c r="DN97" s="495"/>
      <c r="DO97" s="495"/>
      <c r="DP97" s="495"/>
      <c r="DQ97" s="495"/>
      <c r="DR97" s="495"/>
      <c r="DS97" s="495"/>
      <c r="DT97" s="495"/>
      <c r="DU97" s="495"/>
      <c r="DV97" s="495"/>
      <c r="DW97" s="495"/>
      <c r="DX97" s="495"/>
      <c r="DY97" s="495"/>
      <c r="DZ97" s="516"/>
      <c r="EA97" s="501"/>
      <c r="EB97" s="495"/>
      <c r="EC97" s="495"/>
      <c r="ED97" s="495"/>
      <c r="EE97" s="495"/>
      <c r="EF97" s="495"/>
      <c r="EG97" s="495"/>
      <c r="EH97" s="495"/>
      <c r="EI97" s="495"/>
      <c r="EJ97" s="495"/>
      <c r="EK97" s="495"/>
      <c r="EL97" s="495"/>
      <c r="EM97" s="495"/>
      <c r="EN97" s="495"/>
      <c r="EO97" s="516"/>
      <c r="EP97" s="501"/>
      <c r="EQ97" s="495"/>
      <c r="ER97" s="495"/>
      <c r="ES97" s="495"/>
      <c r="ET97" s="495"/>
      <c r="EU97" s="495"/>
      <c r="EV97" s="495"/>
      <c r="EW97" s="495"/>
      <c r="EX97" s="495"/>
      <c r="EY97" s="495"/>
      <c r="EZ97" s="495"/>
      <c r="FA97" s="495"/>
      <c r="FB97" s="495"/>
      <c r="FC97" s="495"/>
      <c r="FD97" s="495"/>
      <c r="FE97" s="495"/>
      <c r="FF97" s="516"/>
      <c r="FG97" s="501"/>
      <c r="FH97" s="495"/>
      <c r="FI97" s="495"/>
      <c r="FJ97" s="495"/>
      <c r="FK97" s="495"/>
      <c r="FL97" s="495"/>
      <c r="FM97" s="495"/>
      <c r="FN97" s="495"/>
      <c r="FO97" s="495"/>
      <c r="FP97" s="495"/>
      <c r="FQ97" s="495"/>
      <c r="FR97" s="495"/>
      <c r="FS97" s="495"/>
      <c r="FT97" s="495"/>
      <c r="FU97" s="495"/>
      <c r="FV97" s="495"/>
      <c r="FW97" s="516"/>
      <c r="FX97" s="511"/>
      <c r="FY97" s="495"/>
      <c r="FZ97" s="495"/>
      <c r="GA97" s="495"/>
      <c r="GB97" s="495"/>
      <c r="GC97" s="495"/>
      <c r="GD97" s="495"/>
      <c r="GE97" s="495"/>
      <c r="GF97" s="495"/>
      <c r="GG97" s="495"/>
      <c r="GH97" s="495"/>
      <c r="GI97" s="495"/>
      <c r="GJ97" s="495"/>
      <c r="GK97" s="495"/>
      <c r="GL97" s="495"/>
      <c r="GM97" s="495"/>
      <c r="GN97" s="516"/>
      <c r="GO97" s="501"/>
      <c r="GP97" s="495"/>
      <c r="GQ97" s="495"/>
      <c r="GR97" s="495"/>
      <c r="GS97" s="495"/>
      <c r="GT97" s="495"/>
      <c r="GU97" s="495"/>
      <c r="GV97" s="495"/>
      <c r="GW97" s="495"/>
      <c r="GX97" s="495"/>
      <c r="GY97" s="495"/>
      <c r="GZ97" s="495"/>
      <c r="HA97" s="495"/>
      <c r="HB97" s="495"/>
      <c r="HC97" s="516"/>
      <c r="HD97" s="501"/>
      <c r="HE97" s="495"/>
      <c r="HF97" s="495"/>
      <c r="HG97" s="495"/>
      <c r="HH97" s="495"/>
      <c r="HI97" s="495"/>
      <c r="HJ97" s="495"/>
      <c r="HK97" s="495"/>
      <c r="HL97" s="495"/>
      <c r="HM97" s="495"/>
      <c r="HN97" s="495"/>
      <c r="HO97" s="495"/>
      <c r="HP97" s="495"/>
      <c r="HQ97" s="495"/>
      <c r="HR97" s="516"/>
      <c r="HS97" s="501"/>
      <c r="HT97" s="495"/>
      <c r="HU97" s="495"/>
      <c r="HV97" s="495"/>
      <c r="HW97" s="495"/>
      <c r="HX97" s="495"/>
      <c r="HY97" s="495"/>
      <c r="HZ97" s="495"/>
      <c r="IA97" s="495"/>
      <c r="IB97" s="495"/>
      <c r="IC97" s="495"/>
      <c r="ID97" s="495"/>
      <c r="IE97" s="495"/>
      <c r="IF97" s="495"/>
      <c r="IG97" s="516"/>
      <c r="IH97" s="501"/>
      <c r="II97" s="495"/>
      <c r="IJ97" s="495"/>
      <c r="IK97" s="495"/>
      <c r="IL97" s="495"/>
      <c r="IM97" s="495"/>
      <c r="IN97" s="495"/>
      <c r="IO97" s="495"/>
      <c r="IP97" s="495"/>
      <c r="IQ97" s="495"/>
      <c r="IR97" s="495"/>
      <c r="IS97" s="495"/>
      <c r="IT97" s="495"/>
      <c r="IU97" s="495"/>
      <c r="IV97" s="495"/>
      <c r="IW97" s="495"/>
      <c r="IX97" s="516"/>
      <c r="IY97" s="501"/>
      <c r="IZ97" s="495"/>
      <c r="JA97" s="495"/>
      <c r="JB97" s="495"/>
      <c r="JC97" s="495"/>
      <c r="JD97" s="495"/>
      <c r="JE97" s="495"/>
      <c r="JF97" s="495"/>
      <c r="JG97" s="495"/>
      <c r="JH97" s="495"/>
      <c r="JI97" s="495"/>
      <c r="JJ97" s="495"/>
      <c r="JK97" s="495"/>
      <c r="JL97" s="495"/>
      <c r="JM97" s="495"/>
      <c r="JN97" s="495"/>
      <c r="JO97" s="516"/>
      <c r="JP97" s="511"/>
      <c r="JQ97" s="495"/>
      <c r="JR97" s="495"/>
      <c r="JS97" s="495"/>
      <c r="JT97" s="495"/>
      <c r="JU97" s="495"/>
      <c r="JV97" s="495"/>
      <c r="JW97" s="495"/>
      <c r="JX97" s="495"/>
      <c r="JY97" s="495"/>
      <c r="JZ97" s="495"/>
      <c r="KA97" s="495"/>
      <c r="KB97" s="495"/>
      <c r="KC97" s="495"/>
      <c r="KD97" s="495"/>
      <c r="KE97" s="495"/>
      <c r="KF97" s="498"/>
      <c r="KI97" s="631" t="str">
        <f t="shared" si="2"/>
        <v/>
      </c>
      <c r="KJ97" s="631" t="str">
        <f t="shared" si="3"/>
        <v/>
      </c>
    </row>
    <row r="98" spans="1:296" x14ac:dyDescent="0.15">
      <c r="A98" s="497"/>
      <c r="B98" s="493"/>
      <c r="C98" s="494"/>
      <c r="D98" s="500"/>
      <c r="E98" s="501"/>
      <c r="F98" s="495"/>
      <c r="G98" s="495"/>
      <c r="H98" s="495"/>
      <c r="I98" s="495"/>
      <c r="J98" s="495"/>
      <c r="K98" s="495"/>
      <c r="L98" s="495"/>
      <c r="M98" s="495"/>
      <c r="N98" s="495"/>
      <c r="O98" s="495"/>
      <c r="P98" s="495"/>
      <c r="Q98" s="495"/>
      <c r="R98" s="495"/>
      <c r="S98" s="516"/>
      <c r="T98" s="501"/>
      <c r="U98" s="495"/>
      <c r="V98" s="495"/>
      <c r="W98" s="495"/>
      <c r="X98" s="495"/>
      <c r="Y98" s="495"/>
      <c r="Z98" s="495"/>
      <c r="AA98" s="495"/>
      <c r="AB98" s="495"/>
      <c r="AC98" s="495"/>
      <c r="AD98" s="495"/>
      <c r="AE98" s="495"/>
      <c r="AF98" s="495"/>
      <c r="AG98" s="495"/>
      <c r="AH98" s="516"/>
      <c r="AI98" s="501"/>
      <c r="AJ98" s="495"/>
      <c r="AK98" s="495"/>
      <c r="AL98" s="495"/>
      <c r="AM98" s="495"/>
      <c r="AN98" s="495"/>
      <c r="AO98" s="495"/>
      <c r="AP98" s="495"/>
      <c r="AQ98" s="495"/>
      <c r="AR98" s="495"/>
      <c r="AS98" s="495"/>
      <c r="AT98" s="495"/>
      <c r="AU98" s="495"/>
      <c r="AV98" s="495"/>
      <c r="AW98" s="516"/>
      <c r="AX98" s="501"/>
      <c r="AY98" s="495"/>
      <c r="AZ98" s="495"/>
      <c r="BA98" s="495"/>
      <c r="BB98" s="495"/>
      <c r="BC98" s="495"/>
      <c r="BD98" s="495"/>
      <c r="BE98" s="495"/>
      <c r="BF98" s="495"/>
      <c r="BG98" s="495"/>
      <c r="BH98" s="495"/>
      <c r="BI98" s="495"/>
      <c r="BJ98" s="495"/>
      <c r="BK98" s="495"/>
      <c r="BL98" s="495"/>
      <c r="BM98" s="495"/>
      <c r="BN98" s="516"/>
      <c r="BO98" s="501"/>
      <c r="BP98" s="495"/>
      <c r="BQ98" s="495"/>
      <c r="BR98" s="495"/>
      <c r="BS98" s="495"/>
      <c r="BT98" s="495"/>
      <c r="BU98" s="495"/>
      <c r="BV98" s="495"/>
      <c r="BW98" s="495"/>
      <c r="BX98" s="495"/>
      <c r="BY98" s="495"/>
      <c r="BZ98" s="495"/>
      <c r="CA98" s="495"/>
      <c r="CB98" s="495"/>
      <c r="CC98" s="495"/>
      <c r="CD98" s="495"/>
      <c r="CE98" s="516"/>
      <c r="CF98" s="511"/>
      <c r="CG98" s="495"/>
      <c r="CH98" s="495"/>
      <c r="CI98" s="495"/>
      <c r="CJ98" s="495"/>
      <c r="CK98" s="495"/>
      <c r="CL98" s="495"/>
      <c r="CM98" s="495"/>
      <c r="CN98" s="495"/>
      <c r="CO98" s="495"/>
      <c r="CP98" s="495"/>
      <c r="CQ98" s="495"/>
      <c r="CR98" s="495"/>
      <c r="CS98" s="495"/>
      <c r="CT98" s="495"/>
      <c r="CU98" s="495"/>
      <c r="CV98" s="516"/>
      <c r="CW98" s="511"/>
      <c r="CX98" s="495"/>
      <c r="CY98" s="495"/>
      <c r="CZ98" s="495"/>
      <c r="DA98" s="495"/>
      <c r="DB98" s="495"/>
      <c r="DC98" s="495"/>
      <c r="DD98" s="495"/>
      <c r="DE98" s="495"/>
      <c r="DF98" s="495"/>
      <c r="DG98" s="495"/>
      <c r="DH98" s="495"/>
      <c r="DI98" s="495"/>
      <c r="DJ98" s="495"/>
      <c r="DK98" s="516"/>
      <c r="DL98" s="501"/>
      <c r="DM98" s="495"/>
      <c r="DN98" s="495"/>
      <c r="DO98" s="495"/>
      <c r="DP98" s="495"/>
      <c r="DQ98" s="495"/>
      <c r="DR98" s="495"/>
      <c r="DS98" s="495"/>
      <c r="DT98" s="495"/>
      <c r="DU98" s="495"/>
      <c r="DV98" s="495"/>
      <c r="DW98" s="495"/>
      <c r="DX98" s="495"/>
      <c r="DY98" s="495"/>
      <c r="DZ98" s="516"/>
      <c r="EA98" s="501"/>
      <c r="EB98" s="495"/>
      <c r="EC98" s="495"/>
      <c r="ED98" s="495"/>
      <c r="EE98" s="495"/>
      <c r="EF98" s="495"/>
      <c r="EG98" s="495"/>
      <c r="EH98" s="495"/>
      <c r="EI98" s="495"/>
      <c r="EJ98" s="495"/>
      <c r="EK98" s="495"/>
      <c r="EL98" s="495"/>
      <c r="EM98" s="495"/>
      <c r="EN98" s="495"/>
      <c r="EO98" s="516"/>
      <c r="EP98" s="501"/>
      <c r="EQ98" s="495"/>
      <c r="ER98" s="495"/>
      <c r="ES98" s="495"/>
      <c r="ET98" s="495"/>
      <c r="EU98" s="495"/>
      <c r="EV98" s="495"/>
      <c r="EW98" s="495"/>
      <c r="EX98" s="495"/>
      <c r="EY98" s="495"/>
      <c r="EZ98" s="495"/>
      <c r="FA98" s="495"/>
      <c r="FB98" s="495"/>
      <c r="FC98" s="495"/>
      <c r="FD98" s="495"/>
      <c r="FE98" s="495"/>
      <c r="FF98" s="516"/>
      <c r="FG98" s="501"/>
      <c r="FH98" s="495"/>
      <c r="FI98" s="495"/>
      <c r="FJ98" s="495"/>
      <c r="FK98" s="495"/>
      <c r="FL98" s="495"/>
      <c r="FM98" s="495"/>
      <c r="FN98" s="495"/>
      <c r="FO98" s="495"/>
      <c r="FP98" s="495"/>
      <c r="FQ98" s="495"/>
      <c r="FR98" s="495"/>
      <c r="FS98" s="495"/>
      <c r="FT98" s="495"/>
      <c r="FU98" s="495"/>
      <c r="FV98" s="495"/>
      <c r="FW98" s="516"/>
      <c r="FX98" s="511"/>
      <c r="FY98" s="495"/>
      <c r="FZ98" s="495"/>
      <c r="GA98" s="495"/>
      <c r="GB98" s="495"/>
      <c r="GC98" s="495"/>
      <c r="GD98" s="495"/>
      <c r="GE98" s="495"/>
      <c r="GF98" s="495"/>
      <c r="GG98" s="495"/>
      <c r="GH98" s="495"/>
      <c r="GI98" s="495"/>
      <c r="GJ98" s="495"/>
      <c r="GK98" s="495"/>
      <c r="GL98" s="495"/>
      <c r="GM98" s="495"/>
      <c r="GN98" s="516"/>
      <c r="GO98" s="501"/>
      <c r="GP98" s="495"/>
      <c r="GQ98" s="495"/>
      <c r="GR98" s="495"/>
      <c r="GS98" s="495"/>
      <c r="GT98" s="495"/>
      <c r="GU98" s="495"/>
      <c r="GV98" s="495"/>
      <c r="GW98" s="495"/>
      <c r="GX98" s="495"/>
      <c r="GY98" s="495"/>
      <c r="GZ98" s="495"/>
      <c r="HA98" s="495"/>
      <c r="HB98" s="495"/>
      <c r="HC98" s="516"/>
      <c r="HD98" s="501"/>
      <c r="HE98" s="495"/>
      <c r="HF98" s="495"/>
      <c r="HG98" s="495"/>
      <c r="HH98" s="495"/>
      <c r="HI98" s="495"/>
      <c r="HJ98" s="495"/>
      <c r="HK98" s="495"/>
      <c r="HL98" s="495"/>
      <c r="HM98" s="495"/>
      <c r="HN98" s="495"/>
      <c r="HO98" s="495"/>
      <c r="HP98" s="495"/>
      <c r="HQ98" s="495"/>
      <c r="HR98" s="516"/>
      <c r="HS98" s="501"/>
      <c r="HT98" s="495"/>
      <c r="HU98" s="495"/>
      <c r="HV98" s="495"/>
      <c r="HW98" s="495"/>
      <c r="HX98" s="495"/>
      <c r="HY98" s="495"/>
      <c r="HZ98" s="495"/>
      <c r="IA98" s="495"/>
      <c r="IB98" s="495"/>
      <c r="IC98" s="495"/>
      <c r="ID98" s="495"/>
      <c r="IE98" s="495"/>
      <c r="IF98" s="495"/>
      <c r="IG98" s="516"/>
      <c r="IH98" s="501"/>
      <c r="II98" s="495"/>
      <c r="IJ98" s="495"/>
      <c r="IK98" s="495"/>
      <c r="IL98" s="495"/>
      <c r="IM98" s="495"/>
      <c r="IN98" s="495"/>
      <c r="IO98" s="495"/>
      <c r="IP98" s="495"/>
      <c r="IQ98" s="495"/>
      <c r="IR98" s="495"/>
      <c r="IS98" s="495"/>
      <c r="IT98" s="495"/>
      <c r="IU98" s="495"/>
      <c r="IV98" s="495"/>
      <c r="IW98" s="495"/>
      <c r="IX98" s="516"/>
      <c r="IY98" s="501"/>
      <c r="IZ98" s="495"/>
      <c r="JA98" s="495"/>
      <c r="JB98" s="495"/>
      <c r="JC98" s="495"/>
      <c r="JD98" s="495"/>
      <c r="JE98" s="495"/>
      <c r="JF98" s="495"/>
      <c r="JG98" s="495"/>
      <c r="JH98" s="495"/>
      <c r="JI98" s="495"/>
      <c r="JJ98" s="495"/>
      <c r="JK98" s="495"/>
      <c r="JL98" s="495"/>
      <c r="JM98" s="495"/>
      <c r="JN98" s="495"/>
      <c r="JO98" s="516"/>
      <c r="JP98" s="511"/>
      <c r="JQ98" s="495"/>
      <c r="JR98" s="495"/>
      <c r="JS98" s="495"/>
      <c r="JT98" s="495"/>
      <c r="JU98" s="495"/>
      <c r="JV98" s="495"/>
      <c r="JW98" s="495"/>
      <c r="JX98" s="495"/>
      <c r="JY98" s="495"/>
      <c r="JZ98" s="495"/>
      <c r="KA98" s="495"/>
      <c r="KB98" s="495"/>
      <c r="KC98" s="495"/>
      <c r="KD98" s="495"/>
      <c r="KE98" s="495"/>
      <c r="KF98" s="498"/>
      <c r="KI98" s="631" t="str">
        <f t="shared" si="2"/>
        <v/>
      </c>
      <c r="KJ98" s="631" t="str">
        <f t="shared" si="3"/>
        <v/>
      </c>
    </row>
    <row r="99" spans="1:296" x14ac:dyDescent="0.15">
      <c r="A99" s="497"/>
      <c r="B99" s="493"/>
      <c r="C99" s="494"/>
      <c r="D99" s="500"/>
      <c r="E99" s="501"/>
      <c r="F99" s="495"/>
      <c r="G99" s="495"/>
      <c r="H99" s="495"/>
      <c r="I99" s="495"/>
      <c r="J99" s="495"/>
      <c r="K99" s="495"/>
      <c r="L99" s="495"/>
      <c r="M99" s="495"/>
      <c r="N99" s="495"/>
      <c r="O99" s="495"/>
      <c r="P99" s="495"/>
      <c r="Q99" s="495"/>
      <c r="R99" s="495"/>
      <c r="S99" s="516"/>
      <c r="T99" s="501"/>
      <c r="U99" s="495"/>
      <c r="V99" s="495"/>
      <c r="W99" s="495"/>
      <c r="X99" s="495"/>
      <c r="Y99" s="495"/>
      <c r="Z99" s="495"/>
      <c r="AA99" s="495"/>
      <c r="AB99" s="495"/>
      <c r="AC99" s="495"/>
      <c r="AD99" s="495"/>
      <c r="AE99" s="495"/>
      <c r="AF99" s="495"/>
      <c r="AG99" s="495"/>
      <c r="AH99" s="516"/>
      <c r="AI99" s="501"/>
      <c r="AJ99" s="495"/>
      <c r="AK99" s="495"/>
      <c r="AL99" s="495"/>
      <c r="AM99" s="495"/>
      <c r="AN99" s="495"/>
      <c r="AO99" s="495"/>
      <c r="AP99" s="495"/>
      <c r="AQ99" s="495"/>
      <c r="AR99" s="495"/>
      <c r="AS99" s="495"/>
      <c r="AT99" s="495"/>
      <c r="AU99" s="495"/>
      <c r="AV99" s="495"/>
      <c r="AW99" s="516"/>
      <c r="AX99" s="501"/>
      <c r="AY99" s="495"/>
      <c r="AZ99" s="495"/>
      <c r="BA99" s="495"/>
      <c r="BB99" s="495"/>
      <c r="BC99" s="495"/>
      <c r="BD99" s="495"/>
      <c r="BE99" s="495"/>
      <c r="BF99" s="495"/>
      <c r="BG99" s="495"/>
      <c r="BH99" s="495"/>
      <c r="BI99" s="495"/>
      <c r="BJ99" s="495"/>
      <c r="BK99" s="495"/>
      <c r="BL99" s="495"/>
      <c r="BM99" s="495"/>
      <c r="BN99" s="516"/>
      <c r="BO99" s="501"/>
      <c r="BP99" s="495"/>
      <c r="BQ99" s="495"/>
      <c r="BR99" s="495"/>
      <c r="BS99" s="495"/>
      <c r="BT99" s="495"/>
      <c r="BU99" s="495"/>
      <c r="BV99" s="495"/>
      <c r="BW99" s="495"/>
      <c r="BX99" s="495"/>
      <c r="BY99" s="495"/>
      <c r="BZ99" s="495"/>
      <c r="CA99" s="495"/>
      <c r="CB99" s="495"/>
      <c r="CC99" s="495"/>
      <c r="CD99" s="495"/>
      <c r="CE99" s="516"/>
      <c r="CF99" s="511"/>
      <c r="CG99" s="495"/>
      <c r="CH99" s="495"/>
      <c r="CI99" s="495"/>
      <c r="CJ99" s="495"/>
      <c r="CK99" s="495"/>
      <c r="CL99" s="495"/>
      <c r="CM99" s="495"/>
      <c r="CN99" s="495"/>
      <c r="CO99" s="495"/>
      <c r="CP99" s="495"/>
      <c r="CQ99" s="495"/>
      <c r="CR99" s="495"/>
      <c r="CS99" s="495"/>
      <c r="CT99" s="495"/>
      <c r="CU99" s="495"/>
      <c r="CV99" s="516"/>
      <c r="CW99" s="511"/>
      <c r="CX99" s="495"/>
      <c r="CY99" s="495"/>
      <c r="CZ99" s="495"/>
      <c r="DA99" s="495"/>
      <c r="DB99" s="495"/>
      <c r="DC99" s="495"/>
      <c r="DD99" s="495"/>
      <c r="DE99" s="495"/>
      <c r="DF99" s="495"/>
      <c r="DG99" s="495"/>
      <c r="DH99" s="495"/>
      <c r="DI99" s="495"/>
      <c r="DJ99" s="495"/>
      <c r="DK99" s="516"/>
      <c r="DL99" s="501"/>
      <c r="DM99" s="495"/>
      <c r="DN99" s="495"/>
      <c r="DO99" s="495"/>
      <c r="DP99" s="495"/>
      <c r="DQ99" s="495"/>
      <c r="DR99" s="495"/>
      <c r="DS99" s="495"/>
      <c r="DT99" s="495"/>
      <c r="DU99" s="495"/>
      <c r="DV99" s="495"/>
      <c r="DW99" s="495"/>
      <c r="DX99" s="495"/>
      <c r="DY99" s="495"/>
      <c r="DZ99" s="516"/>
      <c r="EA99" s="501"/>
      <c r="EB99" s="495"/>
      <c r="EC99" s="495"/>
      <c r="ED99" s="495"/>
      <c r="EE99" s="495"/>
      <c r="EF99" s="495"/>
      <c r="EG99" s="495"/>
      <c r="EH99" s="495"/>
      <c r="EI99" s="495"/>
      <c r="EJ99" s="495"/>
      <c r="EK99" s="495"/>
      <c r="EL99" s="495"/>
      <c r="EM99" s="495"/>
      <c r="EN99" s="495"/>
      <c r="EO99" s="516"/>
      <c r="EP99" s="501"/>
      <c r="EQ99" s="495"/>
      <c r="ER99" s="495"/>
      <c r="ES99" s="495"/>
      <c r="ET99" s="495"/>
      <c r="EU99" s="495"/>
      <c r="EV99" s="495"/>
      <c r="EW99" s="495"/>
      <c r="EX99" s="495"/>
      <c r="EY99" s="495"/>
      <c r="EZ99" s="495"/>
      <c r="FA99" s="495"/>
      <c r="FB99" s="495"/>
      <c r="FC99" s="495"/>
      <c r="FD99" s="495"/>
      <c r="FE99" s="495"/>
      <c r="FF99" s="516"/>
      <c r="FG99" s="501"/>
      <c r="FH99" s="495"/>
      <c r="FI99" s="495"/>
      <c r="FJ99" s="495"/>
      <c r="FK99" s="495"/>
      <c r="FL99" s="495"/>
      <c r="FM99" s="495"/>
      <c r="FN99" s="495"/>
      <c r="FO99" s="495"/>
      <c r="FP99" s="495"/>
      <c r="FQ99" s="495"/>
      <c r="FR99" s="495"/>
      <c r="FS99" s="495"/>
      <c r="FT99" s="495"/>
      <c r="FU99" s="495"/>
      <c r="FV99" s="495"/>
      <c r="FW99" s="516"/>
      <c r="FX99" s="511"/>
      <c r="FY99" s="495"/>
      <c r="FZ99" s="495"/>
      <c r="GA99" s="495"/>
      <c r="GB99" s="495"/>
      <c r="GC99" s="495"/>
      <c r="GD99" s="495"/>
      <c r="GE99" s="495"/>
      <c r="GF99" s="495"/>
      <c r="GG99" s="495"/>
      <c r="GH99" s="495"/>
      <c r="GI99" s="495"/>
      <c r="GJ99" s="495"/>
      <c r="GK99" s="495"/>
      <c r="GL99" s="495"/>
      <c r="GM99" s="495"/>
      <c r="GN99" s="516"/>
      <c r="GO99" s="501"/>
      <c r="GP99" s="495"/>
      <c r="GQ99" s="495"/>
      <c r="GR99" s="495"/>
      <c r="GS99" s="495"/>
      <c r="GT99" s="495"/>
      <c r="GU99" s="495"/>
      <c r="GV99" s="495"/>
      <c r="GW99" s="495"/>
      <c r="GX99" s="495"/>
      <c r="GY99" s="495"/>
      <c r="GZ99" s="495"/>
      <c r="HA99" s="495"/>
      <c r="HB99" s="495"/>
      <c r="HC99" s="516"/>
      <c r="HD99" s="501"/>
      <c r="HE99" s="495"/>
      <c r="HF99" s="495"/>
      <c r="HG99" s="495"/>
      <c r="HH99" s="495"/>
      <c r="HI99" s="495"/>
      <c r="HJ99" s="495"/>
      <c r="HK99" s="495"/>
      <c r="HL99" s="495"/>
      <c r="HM99" s="495"/>
      <c r="HN99" s="495"/>
      <c r="HO99" s="495"/>
      <c r="HP99" s="495"/>
      <c r="HQ99" s="495"/>
      <c r="HR99" s="516"/>
      <c r="HS99" s="501"/>
      <c r="HT99" s="495"/>
      <c r="HU99" s="495"/>
      <c r="HV99" s="495"/>
      <c r="HW99" s="495"/>
      <c r="HX99" s="495"/>
      <c r="HY99" s="495"/>
      <c r="HZ99" s="495"/>
      <c r="IA99" s="495"/>
      <c r="IB99" s="495"/>
      <c r="IC99" s="495"/>
      <c r="ID99" s="495"/>
      <c r="IE99" s="495"/>
      <c r="IF99" s="495"/>
      <c r="IG99" s="516"/>
      <c r="IH99" s="501"/>
      <c r="II99" s="495"/>
      <c r="IJ99" s="495"/>
      <c r="IK99" s="495"/>
      <c r="IL99" s="495"/>
      <c r="IM99" s="495"/>
      <c r="IN99" s="495"/>
      <c r="IO99" s="495"/>
      <c r="IP99" s="495"/>
      <c r="IQ99" s="495"/>
      <c r="IR99" s="495"/>
      <c r="IS99" s="495"/>
      <c r="IT99" s="495"/>
      <c r="IU99" s="495"/>
      <c r="IV99" s="495"/>
      <c r="IW99" s="495"/>
      <c r="IX99" s="516"/>
      <c r="IY99" s="501"/>
      <c r="IZ99" s="495"/>
      <c r="JA99" s="495"/>
      <c r="JB99" s="495"/>
      <c r="JC99" s="495"/>
      <c r="JD99" s="495"/>
      <c r="JE99" s="495"/>
      <c r="JF99" s="495"/>
      <c r="JG99" s="495"/>
      <c r="JH99" s="495"/>
      <c r="JI99" s="495"/>
      <c r="JJ99" s="495"/>
      <c r="JK99" s="495"/>
      <c r="JL99" s="495"/>
      <c r="JM99" s="495"/>
      <c r="JN99" s="495"/>
      <c r="JO99" s="516"/>
      <c r="JP99" s="511"/>
      <c r="JQ99" s="495"/>
      <c r="JR99" s="495"/>
      <c r="JS99" s="495"/>
      <c r="JT99" s="495"/>
      <c r="JU99" s="495"/>
      <c r="JV99" s="495"/>
      <c r="JW99" s="495"/>
      <c r="JX99" s="495"/>
      <c r="JY99" s="495"/>
      <c r="JZ99" s="495"/>
      <c r="KA99" s="495"/>
      <c r="KB99" s="495"/>
      <c r="KC99" s="495"/>
      <c r="KD99" s="495"/>
      <c r="KE99" s="495"/>
      <c r="KF99" s="498"/>
      <c r="KI99" s="631" t="str">
        <f t="shared" si="2"/>
        <v/>
      </c>
      <c r="KJ99" s="631" t="str">
        <f t="shared" si="3"/>
        <v/>
      </c>
    </row>
    <row r="100" spans="1:296" x14ac:dyDescent="0.15">
      <c r="A100" s="497"/>
      <c r="B100" s="493"/>
      <c r="C100" s="494"/>
      <c r="D100" s="500"/>
      <c r="E100" s="501"/>
      <c r="F100" s="495"/>
      <c r="G100" s="495"/>
      <c r="H100" s="495"/>
      <c r="I100" s="495"/>
      <c r="J100" s="495"/>
      <c r="K100" s="495"/>
      <c r="L100" s="495"/>
      <c r="M100" s="495"/>
      <c r="N100" s="495"/>
      <c r="O100" s="495"/>
      <c r="P100" s="495"/>
      <c r="Q100" s="495"/>
      <c r="R100" s="495"/>
      <c r="S100" s="516"/>
      <c r="T100" s="501"/>
      <c r="U100" s="495"/>
      <c r="V100" s="495"/>
      <c r="W100" s="495"/>
      <c r="X100" s="495"/>
      <c r="Y100" s="495"/>
      <c r="Z100" s="495"/>
      <c r="AA100" s="495"/>
      <c r="AB100" s="495"/>
      <c r="AC100" s="495"/>
      <c r="AD100" s="495"/>
      <c r="AE100" s="495"/>
      <c r="AF100" s="495"/>
      <c r="AG100" s="495"/>
      <c r="AH100" s="516"/>
      <c r="AI100" s="501"/>
      <c r="AJ100" s="495"/>
      <c r="AK100" s="495"/>
      <c r="AL100" s="495"/>
      <c r="AM100" s="495"/>
      <c r="AN100" s="495"/>
      <c r="AO100" s="495"/>
      <c r="AP100" s="495"/>
      <c r="AQ100" s="495"/>
      <c r="AR100" s="495"/>
      <c r="AS100" s="495"/>
      <c r="AT100" s="495"/>
      <c r="AU100" s="495"/>
      <c r="AV100" s="495"/>
      <c r="AW100" s="516"/>
      <c r="AX100" s="501"/>
      <c r="AY100" s="495"/>
      <c r="AZ100" s="495"/>
      <c r="BA100" s="495"/>
      <c r="BB100" s="495"/>
      <c r="BC100" s="495"/>
      <c r="BD100" s="495"/>
      <c r="BE100" s="495"/>
      <c r="BF100" s="495"/>
      <c r="BG100" s="495"/>
      <c r="BH100" s="495"/>
      <c r="BI100" s="495"/>
      <c r="BJ100" s="495"/>
      <c r="BK100" s="495"/>
      <c r="BL100" s="495"/>
      <c r="BM100" s="495"/>
      <c r="BN100" s="516"/>
      <c r="BO100" s="501"/>
      <c r="BP100" s="495"/>
      <c r="BQ100" s="495"/>
      <c r="BR100" s="495"/>
      <c r="BS100" s="495"/>
      <c r="BT100" s="495"/>
      <c r="BU100" s="495"/>
      <c r="BV100" s="495"/>
      <c r="BW100" s="495"/>
      <c r="BX100" s="495"/>
      <c r="BY100" s="495"/>
      <c r="BZ100" s="495"/>
      <c r="CA100" s="495"/>
      <c r="CB100" s="495"/>
      <c r="CC100" s="495"/>
      <c r="CD100" s="495"/>
      <c r="CE100" s="516"/>
      <c r="CF100" s="511"/>
      <c r="CG100" s="495"/>
      <c r="CH100" s="495"/>
      <c r="CI100" s="495"/>
      <c r="CJ100" s="495"/>
      <c r="CK100" s="495"/>
      <c r="CL100" s="495"/>
      <c r="CM100" s="495"/>
      <c r="CN100" s="495"/>
      <c r="CO100" s="495"/>
      <c r="CP100" s="495"/>
      <c r="CQ100" s="495"/>
      <c r="CR100" s="495"/>
      <c r="CS100" s="495"/>
      <c r="CT100" s="495"/>
      <c r="CU100" s="495"/>
      <c r="CV100" s="516"/>
      <c r="CW100" s="511"/>
      <c r="CX100" s="495"/>
      <c r="CY100" s="495"/>
      <c r="CZ100" s="495"/>
      <c r="DA100" s="495"/>
      <c r="DB100" s="495"/>
      <c r="DC100" s="495"/>
      <c r="DD100" s="495"/>
      <c r="DE100" s="495"/>
      <c r="DF100" s="495"/>
      <c r="DG100" s="495"/>
      <c r="DH100" s="495"/>
      <c r="DI100" s="495"/>
      <c r="DJ100" s="495"/>
      <c r="DK100" s="516"/>
      <c r="DL100" s="501"/>
      <c r="DM100" s="495"/>
      <c r="DN100" s="495"/>
      <c r="DO100" s="495"/>
      <c r="DP100" s="495"/>
      <c r="DQ100" s="495"/>
      <c r="DR100" s="495"/>
      <c r="DS100" s="495"/>
      <c r="DT100" s="495"/>
      <c r="DU100" s="495"/>
      <c r="DV100" s="495"/>
      <c r="DW100" s="495"/>
      <c r="DX100" s="495"/>
      <c r="DY100" s="495"/>
      <c r="DZ100" s="516"/>
      <c r="EA100" s="501"/>
      <c r="EB100" s="495"/>
      <c r="EC100" s="495"/>
      <c r="ED100" s="495"/>
      <c r="EE100" s="495"/>
      <c r="EF100" s="495"/>
      <c r="EG100" s="495"/>
      <c r="EH100" s="495"/>
      <c r="EI100" s="495"/>
      <c r="EJ100" s="495"/>
      <c r="EK100" s="495"/>
      <c r="EL100" s="495"/>
      <c r="EM100" s="495"/>
      <c r="EN100" s="495"/>
      <c r="EO100" s="516"/>
      <c r="EP100" s="501"/>
      <c r="EQ100" s="495"/>
      <c r="ER100" s="495"/>
      <c r="ES100" s="495"/>
      <c r="ET100" s="495"/>
      <c r="EU100" s="495"/>
      <c r="EV100" s="495"/>
      <c r="EW100" s="495"/>
      <c r="EX100" s="495"/>
      <c r="EY100" s="495"/>
      <c r="EZ100" s="495"/>
      <c r="FA100" s="495"/>
      <c r="FB100" s="495"/>
      <c r="FC100" s="495"/>
      <c r="FD100" s="495"/>
      <c r="FE100" s="495"/>
      <c r="FF100" s="516"/>
      <c r="FG100" s="501"/>
      <c r="FH100" s="495"/>
      <c r="FI100" s="495"/>
      <c r="FJ100" s="495"/>
      <c r="FK100" s="495"/>
      <c r="FL100" s="495"/>
      <c r="FM100" s="495"/>
      <c r="FN100" s="495"/>
      <c r="FO100" s="495"/>
      <c r="FP100" s="495"/>
      <c r="FQ100" s="495"/>
      <c r="FR100" s="495"/>
      <c r="FS100" s="495"/>
      <c r="FT100" s="495"/>
      <c r="FU100" s="495"/>
      <c r="FV100" s="495"/>
      <c r="FW100" s="516"/>
      <c r="FX100" s="511"/>
      <c r="FY100" s="495"/>
      <c r="FZ100" s="495"/>
      <c r="GA100" s="495"/>
      <c r="GB100" s="495"/>
      <c r="GC100" s="495"/>
      <c r="GD100" s="495"/>
      <c r="GE100" s="495"/>
      <c r="GF100" s="495"/>
      <c r="GG100" s="495"/>
      <c r="GH100" s="495"/>
      <c r="GI100" s="495"/>
      <c r="GJ100" s="495"/>
      <c r="GK100" s="495"/>
      <c r="GL100" s="495"/>
      <c r="GM100" s="495"/>
      <c r="GN100" s="516"/>
      <c r="GO100" s="501"/>
      <c r="GP100" s="495"/>
      <c r="GQ100" s="495"/>
      <c r="GR100" s="495"/>
      <c r="GS100" s="495"/>
      <c r="GT100" s="495"/>
      <c r="GU100" s="495"/>
      <c r="GV100" s="495"/>
      <c r="GW100" s="495"/>
      <c r="GX100" s="495"/>
      <c r="GY100" s="495"/>
      <c r="GZ100" s="495"/>
      <c r="HA100" s="495"/>
      <c r="HB100" s="495"/>
      <c r="HC100" s="516"/>
      <c r="HD100" s="501"/>
      <c r="HE100" s="495"/>
      <c r="HF100" s="495"/>
      <c r="HG100" s="495"/>
      <c r="HH100" s="495"/>
      <c r="HI100" s="495"/>
      <c r="HJ100" s="495"/>
      <c r="HK100" s="495"/>
      <c r="HL100" s="495"/>
      <c r="HM100" s="495"/>
      <c r="HN100" s="495"/>
      <c r="HO100" s="495"/>
      <c r="HP100" s="495"/>
      <c r="HQ100" s="495"/>
      <c r="HR100" s="516"/>
      <c r="HS100" s="501"/>
      <c r="HT100" s="495"/>
      <c r="HU100" s="495"/>
      <c r="HV100" s="495"/>
      <c r="HW100" s="495"/>
      <c r="HX100" s="495"/>
      <c r="HY100" s="495"/>
      <c r="HZ100" s="495"/>
      <c r="IA100" s="495"/>
      <c r="IB100" s="495"/>
      <c r="IC100" s="495"/>
      <c r="ID100" s="495"/>
      <c r="IE100" s="495"/>
      <c r="IF100" s="495"/>
      <c r="IG100" s="516"/>
      <c r="IH100" s="501"/>
      <c r="II100" s="495"/>
      <c r="IJ100" s="495"/>
      <c r="IK100" s="495"/>
      <c r="IL100" s="495"/>
      <c r="IM100" s="495"/>
      <c r="IN100" s="495"/>
      <c r="IO100" s="495"/>
      <c r="IP100" s="495"/>
      <c r="IQ100" s="495"/>
      <c r="IR100" s="495"/>
      <c r="IS100" s="495"/>
      <c r="IT100" s="495"/>
      <c r="IU100" s="495"/>
      <c r="IV100" s="495"/>
      <c r="IW100" s="495"/>
      <c r="IX100" s="516"/>
      <c r="IY100" s="501"/>
      <c r="IZ100" s="495"/>
      <c r="JA100" s="495"/>
      <c r="JB100" s="495"/>
      <c r="JC100" s="495"/>
      <c r="JD100" s="495"/>
      <c r="JE100" s="495"/>
      <c r="JF100" s="495"/>
      <c r="JG100" s="495"/>
      <c r="JH100" s="495"/>
      <c r="JI100" s="495"/>
      <c r="JJ100" s="495"/>
      <c r="JK100" s="495"/>
      <c r="JL100" s="495"/>
      <c r="JM100" s="495"/>
      <c r="JN100" s="495"/>
      <c r="JO100" s="516"/>
      <c r="JP100" s="511"/>
      <c r="JQ100" s="495"/>
      <c r="JR100" s="495"/>
      <c r="JS100" s="495"/>
      <c r="JT100" s="495"/>
      <c r="JU100" s="495"/>
      <c r="JV100" s="495"/>
      <c r="JW100" s="495"/>
      <c r="JX100" s="495"/>
      <c r="JY100" s="495"/>
      <c r="JZ100" s="495"/>
      <c r="KA100" s="495"/>
      <c r="KB100" s="495"/>
      <c r="KC100" s="495"/>
      <c r="KD100" s="495"/>
      <c r="KE100" s="495"/>
      <c r="KF100" s="498"/>
      <c r="KI100" s="631" t="str">
        <f t="shared" si="2"/>
        <v/>
      </c>
      <c r="KJ100" s="631" t="str">
        <f t="shared" si="3"/>
        <v/>
      </c>
    </row>
    <row r="101" spans="1:296" x14ac:dyDescent="0.15">
      <c r="A101" s="497"/>
      <c r="B101" s="493"/>
      <c r="C101" s="494"/>
      <c r="D101" s="500"/>
      <c r="E101" s="501"/>
      <c r="F101" s="495"/>
      <c r="G101" s="495"/>
      <c r="H101" s="495"/>
      <c r="I101" s="495"/>
      <c r="J101" s="495"/>
      <c r="K101" s="495"/>
      <c r="L101" s="495"/>
      <c r="M101" s="495"/>
      <c r="N101" s="495"/>
      <c r="O101" s="495"/>
      <c r="P101" s="495"/>
      <c r="Q101" s="495"/>
      <c r="R101" s="495"/>
      <c r="S101" s="516"/>
      <c r="T101" s="501"/>
      <c r="U101" s="495"/>
      <c r="V101" s="495"/>
      <c r="W101" s="495"/>
      <c r="X101" s="495"/>
      <c r="Y101" s="495"/>
      <c r="Z101" s="495"/>
      <c r="AA101" s="495"/>
      <c r="AB101" s="495"/>
      <c r="AC101" s="495"/>
      <c r="AD101" s="495"/>
      <c r="AE101" s="495"/>
      <c r="AF101" s="495"/>
      <c r="AG101" s="495"/>
      <c r="AH101" s="516"/>
      <c r="AI101" s="501"/>
      <c r="AJ101" s="495"/>
      <c r="AK101" s="495"/>
      <c r="AL101" s="495"/>
      <c r="AM101" s="495"/>
      <c r="AN101" s="495"/>
      <c r="AO101" s="495"/>
      <c r="AP101" s="495"/>
      <c r="AQ101" s="495"/>
      <c r="AR101" s="495"/>
      <c r="AS101" s="495"/>
      <c r="AT101" s="495"/>
      <c r="AU101" s="495"/>
      <c r="AV101" s="495"/>
      <c r="AW101" s="516"/>
      <c r="AX101" s="501"/>
      <c r="AY101" s="495"/>
      <c r="AZ101" s="495"/>
      <c r="BA101" s="495"/>
      <c r="BB101" s="495"/>
      <c r="BC101" s="495"/>
      <c r="BD101" s="495"/>
      <c r="BE101" s="495"/>
      <c r="BF101" s="495"/>
      <c r="BG101" s="495"/>
      <c r="BH101" s="495"/>
      <c r="BI101" s="495"/>
      <c r="BJ101" s="495"/>
      <c r="BK101" s="495"/>
      <c r="BL101" s="495"/>
      <c r="BM101" s="495"/>
      <c r="BN101" s="516"/>
      <c r="BO101" s="501"/>
      <c r="BP101" s="495"/>
      <c r="BQ101" s="495"/>
      <c r="BR101" s="495"/>
      <c r="BS101" s="495"/>
      <c r="BT101" s="495"/>
      <c r="BU101" s="495"/>
      <c r="BV101" s="495"/>
      <c r="BW101" s="495"/>
      <c r="BX101" s="495"/>
      <c r="BY101" s="495"/>
      <c r="BZ101" s="495"/>
      <c r="CA101" s="495"/>
      <c r="CB101" s="495"/>
      <c r="CC101" s="495"/>
      <c r="CD101" s="495"/>
      <c r="CE101" s="516"/>
      <c r="CF101" s="511"/>
      <c r="CG101" s="495"/>
      <c r="CH101" s="495"/>
      <c r="CI101" s="495"/>
      <c r="CJ101" s="495"/>
      <c r="CK101" s="495"/>
      <c r="CL101" s="495"/>
      <c r="CM101" s="495"/>
      <c r="CN101" s="495"/>
      <c r="CO101" s="495"/>
      <c r="CP101" s="495"/>
      <c r="CQ101" s="495"/>
      <c r="CR101" s="495"/>
      <c r="CS101" s="495"/>
      <c r="CT101" s="495"/>
      <c r="CU101" s="495"/>
      <c r="CV101" s="516"/>
      <c r="CW101" s="511"/>
      <c r="CX101" s="495"/>
      <c r="CY101" s="495"/>
      <c r="CZ101" s="495"/>
      <c r="DA101" s="495"/>
      <c r="DB101" s="495"/>
      <c r="DC101" s="495"/>
      <c r="DD101" s="495"/>
      <c r="DE101" s="495"/>
      <c r="DF101" s="495"/>
      <c r="DG101" s="495"/>
      <c r="DH101" s="495"/>
      <c r="DI101" s="495"/>
      <c r="DJ101" s="495"/>
      <c r="DK101" s="516"/>
      <c r="DL101" s="501"/>
      <c r="DM101" s="495"/>
      <c r="DN101" s="495"/>
      <c r="DO101" s="495"/>
      <c r="DP101" s="495"/>
      <c r="DQ101" s="495"/>
      <c r="DR101" s="495"/>
      <c r="DS101" s="495"/>
      <c r="DT101" s="495"/>
      <c r="DU101" s="495"/>
      <c r="DV101" s="495"/>
      <c r="DW101" s="495"/>
      <c r="DX101" s="495"/>
      <c r="DY101" s="495"/>
      <c r="DZ101" s="516"/>
      <c r="EA101" s="501"/>
      <c r="EB101" s="495"/>
      <c r="EC101" s="495"/>
      <c r="ED101" s="495"/>
      <c r="EE101" s="495"/>
      <c r="EF101" s="495"/>
      <c r="EG101" s="495"/>
      <c r="EH101" s="495"/>
      <c r="EI101" s="495"/>
      <c r="EJ101" s="495"/>
      <c r="EK101" s="495"/>
      <c r="EL101" s="495"/>
      <c r="EM101" s="495"/>
      <c r="EN101" s="495"/>
      <c r="EO101" s="516"/>
      <c r="EP101" s="501"/>
      <c r="EQ101" s="495"/>
      <c r="ER101" s="495"/>
      <c r="ES101" s="495"/>
      <c r="ET101" s="495"/>
      <c r="EU101" s="495"/>
      <c r="EV101" s="495"/>
      <c r="EW101" s="495"/>
      <c r="EX101" s="495"/>
      <c r="EY101" s="495"/>
      <c r="EZ101" s="495"/>
      <c r="FA101" s="495"/>
      <c r="FB101" s="495"/>
      <c r="FC101" s="495"/>
      <c r="FD101" s="495"/>
      <c r="FE101" s="495"/>
      <c r="FF101" s="516"/>
      <c r="FG101" s="501"/>
      <c r="FH101" s="495"/>
      <c r="FI101" s="495"/>
      <c r="FJ101" s="495"/>
      <c r="FK101" s="495"/>
      <c r="FL101" s="495"/>
      <c r="FM101" s="495"/>
      <c r="FN101" s="495"/>
      <c r="FO101" s="495"/>
      <c r="FP101" s="495"/>
      <c r="FQ101" s="495"/>
      <c r="FR101" s="495"/>
      <c r="FS101" s="495"/>
      <c r="FT101" s="495"/>
      <c r="FU101" s="495"/>
      <c r="FV101" s="495"/>
      <c r="FW101" s="516"/>
      <c r="FX101" s="511"/>
      <c r="FY101" s="495"/>
      <c r="FZ101" s="495"/>
      <c r="GA101" s="495"/>
      <c r="GB101" s="495"/>
      <c r="GC101" s="495"/>
      <c r="GD101" s="495"/>
      <c r="GE101" s="495"/>
      <c r="GF101" s="495"/>
      <c r="GG101" s="495"/>
      <c r="GH101" s="495"/>
      <c r="GI101" s="495"/>
      <c r="GJ101" s="495"/>
      <c r="GK101" s="495"/>
      <c r="GL101" s="495"/>
      <c r="GM101" s="495"/>
      <c r="GN101" s="516"/>
      <c r="GO101" s="501"/>
      <c r="GP101" s="495"/>
      <c r="GQ101" s="495"/>
      <c r="GR101" s="495"/>
      <c r="GS101" s="495"/>
      <c r="GT101" s="495"/>
      <c r="GU101" s="495"/>
      <c r="GV101" s="495"/>
      <c r="GW101" s="495"/>
      <c r="GX101" s="495"/>
      <c r="GY101" s="495"/>
      <c r="GZ101" s="495"/>
      <c r="HA101" s="495"/>
      <c r="HB101" s="495"/>
      <c r="HC101" s="516"/>
      <c r="HD101" s="501"/>
      <c r="HE101" s="495"/>
      <c r="HF101" s="495"/>
      <c r="HG101" s="495"/>
      <c r="HH101" s="495"/>
      <c r="HI101" s="495"/>
      <c r="HJ101" s="495"/>
      <c r="HK101" s="495"/>
      <c r="HL101" s="495"/>
      <c r="HM101" s="495"/>
      <c r="HN101" s="495"/>
      <c r="HO101" s="495"/>
      <c r="HP101" s="495"/>
      <c r="HQ101" s="495"/>
      <c r="HR101" s="516"/>
      <c r="HS101" s="501"/>
      <c r="HT101" s="495"/>
      <c r="HU101" s="495"/>
      <c r="HV101" s="495"/>
      <c r="HW101" s="495"/>
      <c r="HX101" s="495"/>
      <c r="HY101" s="495"/>
      <c r="HZ101" s="495"/>
      <c r="IA101" s="495"/>
      <c r="IB101" s="495"/>
      <c r="IC101" s="495"/>
      <c r="ID101" s="495"/>
      <c r="IE101" s="495"/>
      <c r="IF101" s="495"/>
      <c r="IG101" s="516"/>
      <c r="IH101" s="501"/>
      <c r="II101" s="495"/>
      <c r="IJ101" s="495"/>
      <c r="IK101" s="495"/>
      <c r="IL101" s="495"/>
      <c r="IM101" s="495"/>
      <c r="IN101" s="495"/>
      <c r="IO101" s="495"/>
      <c r="IP101" s="495"/>
      <c r="IQ101" s="495"/>
      <c r="IR101" s="495"/>
      <c r="IS101" s="495"/>
      <c r="IT101" s="495"/>
      <c r="IU101" s="495"/>
      <c r="IV101" s="495"/>
      <c r="IW101" s="495"/>
      <c r="IX101" s="516"/>
      <c r="IY101" s="501"/>
      <c r="IZ101" s="495"/>
      <c r="JA101" s="495"/>
      <c r="JB101" s="495"/>
      <c r="JC101" s="495"/>
      <c r="JD101" s="495"/>
      <c r="JE101" s="495"/>
      <c r="JF101" s="495"/>
      <c r="JG101" s="495"/>
      <c r="JH101" s="495"/>
      <c r="JI101" s="495"/>
      <c r="JJ101" s="495"/>
      <c r="JK101" s="495"/>
      <c r="JL101" s="495"/>
      <c r="JM101" s="495"/>
      <c r="JN101" s="495"/>
      <c r="JO101" s="516"/>
      <c r="JP101" s="511"/>
      <c r="JQ101" s="495"/>
      <c r="JR101" s="495"/>
      <c r="JS101" s="495"/>
      <c r="JT101" s="495"/>
      <c r="JU101" s="495"/>
      <c r="JV101" s="495"/>
      <c r="JW101" s="495"/>
      <c r="JX101" s="495"/>
      <c r="JY101" s="495"/>
      <c r="JZ101" s="495"/>
      <c r="KA101" s="495"/>
      <c r="KB101" s="495"/>
      <c r="KC101" s="495"/>
      <c r="KD101" s="495"/>
      <c r="KE101" s="495"/>
      <c r="KF101" s="498"/>
      <c r="KI101" s="631" t="str">
        <f t="shared" si="2"/>
        <v/>
      </c>
      <c r="KJ101" s="631" t="str">
        <f t="shared" si="3"/>
        <v/>
      </c>
    </row>
    <row r="102" spans="1:296" x14ac:dyDescent="0.15">
      <c r="A102" s="497"/>
      <c r="B102" s="493"/>
      <c r="C102" s="494"/>
      <c r="D102" s="500"/>
      <c r="E102" s="501"/>
      <c r="F102" s="495"/>
      <c r="G102" s="495"/>
      <c r="H102" s="495"/>
      <c r="I102" s="495"/>
      <c r="J102" s="495"/>
      <c r="K102" s="495"/>
      <c r="L102" s="495"/>
      <c r="M102" s="495"/>
      <c r="N102" s="495"/>
      <c r="O102" s="495"/>
      <c r="P102" s="495"/>
      <c r="Q102" s="495"/>
      <c r="R102" s="495"/>
      <c r="S102" s="516"/>
      <c r="T102" s="501"/>
      <c r="U102" s="495"/>
      <c r="V102" s="495"/>
      <c r="W102" s="495"/>
      <c r="X102" s="495"/>
      <c r="Y102" s="495"/>
      <c r="Z102" s="495"/>
      <c r="AA102" s="495"/>
      <c r="AB102" s="495"/>
      <c r="AC102" s="495"/>
      <c r="AD102" s="495"/>
      <c r="AE102" s="495"/>
      <c r="AF102" s="495"/>
      <c r="AG102" s="495"/>
      <c r="AH102" s="516"/>
      <c r="AI102" s="501"/>
      <c r="AJ102" s="495"/>
      <c r="AK102" s="495"/>
      <c r="AL102" s="495"/>
      <c r="AM102" s="495"/>
      <c r="AN102" s="495"/>
      <c r="AO102" s="495"/>
      <c r="AP102" s="495"/>
      <c r="AQ102" s="495"/>
      <c r="AR102" s="495"/>
      <c r="AS102" s="495"/>
      <c r="AT102" s="495"/>
      <c r="AU102" s="495"/>
      <c r="AV102" s="495"/>
      <c r="AW102" s="516"/>
      <c r="AX102" s="501"/>
      <c r="AY102" s="495"/>
      <c r="AZ102" s="495"/>
      <c r="BA102" s="495"/>
      <c r="BB102" s="495"/>
      <c r="BC102" s="495"/>
      <c r="BD102" s="495"/>
      <c r="BE102" s="495"/>
      <c r="BF102" s="495"/>
      <c r="BG102" s="495"/>
      <c r="BH102" s="495"/>
      <c r="BI102" s="495"/>
      <c r="BJ102" s="495"/>
      <c r="BK102" s="495"/>
      <c r="BL102" s="495"/>
      <c r="BM102" s="495"/>
      <c r="BN102" s="516"/>
      <c r="BO102" s="501"/>
      <c r="BP102" s="495"/>
      <c r="BQ102" s="495"/>
      <c r="BR102" s="495"/>
      <c r="BS102" s="495"/>
      <c r="BT102" s="495"/>
      <c r="BU102" s="495"/>
      <c r="BV102" s="495"/>
      <c r="BW102" s="495"/>
      <c r="BX102" s="495"/>
      <c r="BY102" s="495"/>
      <c r="BZ102" s="495"/>
      <c r="CA102" s="495"/>
      <c r="CB102" s="495"/>
      <c r="CC102" s="495"/>
      <c r="CD102" s="495"/>
      <c r="CE102" s="516"/>
      <c r="CF102" s="511"/>
      <c r="CG102" s="495"/>
      <c r="CH102" s="495"/>
      <c r="CI102" s="495"/>
      <c r="CJ102" s="495"/>
      <c r="CK102" s="495"/>
      <c r="CL102" s="495"/>
      <c r="CM102" s="495"/>
      <c r="CN102" s="495"/>
      <c r="CO102" s="495"/>
      <c r="CP102" s="495"/>
      <c r="CQ102" s="495"/>
      <c r="CR102" s="495"/>
      <c r="CS102" s="495"/>
      <c r="CT102" s="495"/>
      <c r="CU102" s="495"/>
      <c r="CV102" s="516"/>
      <c r="CW102" s="511"/>
      <c r="CX102" s="495"/>
      <c r="CY102" s="495"/>
      <c r="CZ102" s="495"/>
      <c r="DA102" s="495"/>
      <c r="DB102" s="495"/>
      <c r="DC102" s="495"/>
      <c r="DD102" s="495"/>
      <c r="DE102" s="495"/>
      <c r="DF102" s="495"/>
      <c r="DG102" s="495"/>
      <c r="DH102" s="495"/>
      <c r="DI102" s="495"/>
      <c r="DJ102" s="495"/>
      <c r="DK102" s="516"/>
      <c r="DL102" s="501"/>
      <c r="DM102" s="495"/>
      <c r="DN102" s="495"/>
      <c r="DO102" s="495"/>
      <c r="DP102" s="495"/>
      <c r="DQ102" s="495"/>
      <c r="DR102" s="495"/>
      <c r="DS102" s="495"/>
      <c r="DT102" s="495"/>
      <c r="DU102" s="495"/>
      <c r="DV102" s="495"/>
      <c r="DW102" s="495"/>
      <c r="DX102" s="495"/>
      <c r="DY102" s="495"/>
      <c r="DZ102" s="516"/>
      <c r="EA102" s="501"/>
      <c r="EB102" s="495"/>
      <c r="EC102" s="495"/>
      <c r="ED102" s="495"/>
      <c r="EE102" s="495"/>
      <c r="EF102" s="495"/>
      <c r="EG102" s="495"/>
      <c r="EH102" s="495"/>
      <c r="EI102" s="495"/>
      <c r="EJ102" s="495"/>
      <c r="EK102" s="495"/>
      <c r="EL102" s="495"/>
      <c r="EM102" s="495"/>
      <c r="EN102" s="495"/>
      <c r="EO102" s="516"/>
      <c r="EP102" s="501"/>
      <c r="EQ102" s="495"/>
      <c r="ER102" s="495"/>
      <c r="ES102" s="495"/>
      <c r="ET102" s="495"/>
      <c r="EU102" s="495"/>
      <c r="EV102" s="495"/>
      <c r="EW102" s="495"/>
      <c r="EX102" s="495"/>
      <c r="EY102" s="495"/>
      <c r="EZ102" s="495"/>
      <c r="FA102" s="495"/>
      <c r="FB102" s="495"/>
      <c r="FC102" s="495"/>
      <c r="FD102" s="495"/>
      <c r="FE102" s="495"/>
      <c r="FF102" s="516"/>
      <c r="FG102" s="501"/>
      <c r="FH102" s="495"/>
      <c r="FI102" s="495"/>
      <c r="FJ102" s="495"/>
      <c r="FK102" s="495"/>
      <c r="FL102" s="495"/>
      <c r="FM102" s="495"/>
      <c r="FN102" s="495"/>
      <c r="FO102" s="495"/>
      <c r="FP102" s="495"/>
      <c r="FQ102" s="495"/>
      <c r="FR102" s="495"/>
      <c r="FS102" s="495"/>
      <c r="FT102" s="495"/>
      <c r="FU102" s="495"/>
      <c r="FV102" s="495"/>
      <c r="FW102" s="516"/>
      <c r="FX102" s="511"/>
      <c r="FY102" s="495"/>
      <c r="FZ102" s="495"/>
      <c r="GA102" s="495"/>
      <c r="GB102" s="495"/>
      <c r="GC102" s="495"/>
      <c r="GD102" s="495"/>
      <c r="GE102" s="495"/>
      <c r="GF102" s="495"/>
      <c r="GG102" s="495"/>
      <c r="GH102" s="495"/>
      <c r="GI102" s="495"/>
      <c r="GJ102" s="495"/>
      <c r="GK102" s="495"/>
      <c r="GL102" s="495"/>
      <c r="GM102" s="495"/>
      <c r="GN102" s="516"/>
      <c r="GO102" s="501"/>
      <c r="GP102" s="495"/>
      <c r="GQ102" s="495"/>
      <c r="GR102" s="495"/>
      <c r="GS102" s="495"/>
      <c r="GT102" s="495"/>
      <c r="GU102" s="495"/>
      <c r="GV102" s="495"/>
      <c r="GW102" s="495"/>
      <c r="GX102" s="495"/>
      <c r="GY102" s="495"/>
      <c r="GZ102" s="495"/>
      <c r="HA102" s="495"/>
      <c r="HB102" s="495"/>
      <c r="HC102" s="516"/>
      <c r="HD102" s="501"/>
      <c r="HE102" s="495"/>
      <c r="HF102" s="495"/>
      <c r="HG102" s="495"/>
      <c r="HH102" s="495"/>
      <c r="HI102" s="495"/>
      <c r="HJ102" s="495"/>
      <c r="HK102" s="495"/>
      <c r="HL102" s="495"/>
      <c r="HM102" s="495"/>
      <c r="HN102" s="495"/>
      <c r="HO102" s="495"/>
      <c r="HP102" s="495"/>
      <c r="HQ102" s="495"/>
      <c r="HR102" s="516"/>
      <c r="HS102" s="501"/>
      <c r="HT102" s="495"/>
      <c r="HU102" s="495"/>
      <c r="HV102" s="495"/>
      <c r="HW102" s="495"/>
      <c r="HX102" s="495"/>
      <c r="HY102" s="495"/>
      <c r="HZ102" s="495"/>
      <c r="IA102" s="495"/>
      <c r="IB102" s="495"/>
      <c r="IC102" s="495"/>
      <c r="ID102" s="495"/>
      <c r="IE102" s="495"/>
      <c r="IF102" s="495"/>
      <c r="IG102" s="516"/>
      <c r="IH102" s="501"/>
      <c r="II102" s="495"/>
      <c r="IJ102" s="495"/>
      <c r="IK102" s="495"/>
      <c r="IL102" s="495"/>
      <c r="IM102" s="495"/>
      <c r="IN102" s="495"/>
      <c r="IO102" s="495"/>
      <c r="IP102" s="495"/>
      <c r="IQ102" s="495"/>
      <c r="IR102" s="495"/>
      <c r="IS102" s="495"/>
      <c r="IT102" s="495"/>
      <c r="IU102" s="495"/>
      <c r="IV102" s="495"/>
      <c r="IW102" s="495"/>
      <c r="IX102" s="516"/>
      <c r="IY102" s="501"/>
      <c r="IZ102" s="495"/>
      <c r="JA102" s="495"/>
      <c r="JB102" s="495"/>
      <c r="JC102" s="495"/>
      <c r="JD102" s="495"/>
      <c r="JE102" s="495"/>
      <c r="JF102" s="495"/>
      <c r="JG102" s="495"/>
      <c r="JH102" s="495"/>
      <c r="JI102" s="495"/>
      <c r="JJ102" s="495"/>
      <c r="JK102" s="495"/>
      <c r="JL102" s="495"/>
      <c r="JM102" s="495"/>
      <c r="JN102" s="495"/>
      <c r="JO102" s="516"/>
      <c r="JP102" s="511"/>
      <c r="JQ102" s="495"/>
      <c r="JR102" s="495"/>
      <c r="JS102" s="495"/>
      <c r="JT102" s="495"/>
      <c r="JU102" s="495"/>
      <c r="JV102" s="495"/>
      <c r="JW102" s="495"/>
      <c r="JX102" s="495"/>
      <c r="JY102" s="495"/>
      <c r="JZ102" s="495"/>
      <c r="KA102" s="495"/>
      <c r="KB102" s="495"/>
      <c r="KC102" s="495"/>
      <c r="KD102" s="495"/>
      <c r="KE102" s="495"/>
      <c r="KF102" s="498"/>
      <c r="KI102" s="631" t="str">
        <f t="shared" si="2"/>
        <v/>
      </c>
      <c r="KJ102" s="631" t="str">
        <f t="shared" si="3"/>
        <v/>
      </c>
    </row>
    <row r="103" spans="1:296" x14ac:dyDescent="0.15">
      <c r="A103" s="497"/>
      <c r="B103" s="493"/>
      <c r="C103" s="494"/>
      <c r="D103" s="500"/>
      <c r="E103" s="501"/>
      <c r="F103" s="495"/>
      <c r="G103" s="495"/>
      <c r="H103" s="495"/>
      <c r="I103" s="495"/>
      <c r="J103" s="495"/>
      <c r="K103" s="495"/>
      <c r="L103" s="495"/>
      <c r="M103" s="495"/>
      <c r="N103" s="495"/>
      <c r="O103" s="495"/>
      <c r="P103" s="495"/>
      <c r="Q103" s="495"/>
      <c r="R103" s="495"/>
      <c r="S103" s="516"/>
      <c r="T103" s="501"/>
      <c r="U103" s="495"/>
      <c r="V103" s="495"/>
      <c r="W103" s="495"/>
      <c r="X103" s="495"/>
      <c r="Y103" s="495"/>
      <c r="Z103" s="495"/>
      <c r="AA103" s="495"/>
      <c r="AB103" s="495"/>
      <c r="AC103" s="495"/>
      <c r="AD103" s="495"/>
      <c r="AE103" s="495"/>
      <c r="AF103" s="495"/>
      <c r="AG103" s="495"/>
      <c r="AH103" s="516"/>
      <c r="AI103" s="501"/>
      <c r="AJ103" s="495"/>
      <c r="AK103" s="495"/>
      <c r="AL103" s="495"/>
      <c r="AM103" s="495"/>
      <c r="AN103" s="495"/>
      <c r="AO103" s="495"/>
      <c r="AP103" s="495"/>
      <c r="AQ103" s="495"/>
      <c r="AR103" s="495"/>
      <c r="AS103" s="495"/>
      <c r="AT103" s="495"/>
      <c r="AU103" s="495"/>
      <c r="AV103" s="495"/>
      <c r="AW103" s="516"/>
      <c r="AX103" s="501"/>
      <c r="AY103" s="495"/>
      <c r="AZ103" s="495"/>
      <c r="BA103" s="495"/>
      <c r="BB103" s="495"/>
      <c r="BC103" s="495"/>
      <c r="BD103" s="495"/>
      <c r="BE103" s="495"/>
      <c r="BF103" s="495"/>
      <c r="BG103" s="495"/>
      <c r="BH103" s="495"/>
      <c r="BI103" s="495"/>
      <c r="BJ103" s="495"/>
      <c r="BK103" s="495"/>
      <c r="BL103" s="495"/>
      <c r="BM103" s="495"/>
      <c r="BN103" s="516"/>
      <c r="BO103" s="501"/>
      <c r="BP103" s="495"/>
      <c r="BQ103" s="495"/>
      <c r="BR103" s="495"/>
      <c r="BS103" s="495"/>
      <c r="BT103" s="495"/>
      <c r="BU103" s="495"/>
      <c r="BV103" s="495"/>
      <c r="BW103" s="495"/>
      <c r="BX103" s="495"/>
      <c r="BY103" s="495"/>
      <c r="BZ103" s="495"/>
      <c r="CA103" s="495"/>
      <c r="CB103" s="495"/>
      <c r="CC103" s="495"/>
      <c r="CD103" s="495"/>
      <c r="CE103" s="516"/>
      <c r="CF103" s="511"/>
      <c r="CG103" s="495"/>
      <c r="CH103" s="495"/>
      <c r="CI103" s="495"/>
      <c r="CJ103" s="495"/>
      <c r="CK103" s="495"/>
      <c r="CL103" s="495"/>
      <c r="CM103" s="495"/>
      <c r="CN103" s="495"/>
      <c r="CO103" s="495"/>
      <c r="CP103" s="495"/>
      <c r="CQ103" s="495"/>
      <c r="CR103" s="495"/>
      <c r="CS103" s="495"/>
      <c r="CT103" s="495"/>
      <c r="CU103" s="495"/>
      <c r="CV103" s="516"/>
      <c r="CW103" s="511"/>
      <c r="CX103" s="495"/>
      <c r="CY103" s="495"/>
      <c r="CZ103" s="495"/>
      <c r="DA103" s="495"/>
      <c r="DB103" s="495"/>
      <c r="DC103" s="495"/>
      <c r="DD103" s="495"/>
      <c r="DE103" s="495"/>
      <c r="DF103" s="495"/>
      <c r="DG103" s="495"/>
      <c r="DH103" s="495"/>
      <c r="DI103" s="495"/>
      <c r="DJ103" s="495"/>
      <c r="DK103" s="516"/>
      <c r="DL103" s="501"/>
      <c r="DM103" s="495"/>
      <c r="DN103" s="495"/>
      <c r="DO103" s="495"/>
      <c r="DP103" s="495"/>
      <c r="DQ103" s="495"/>
      <c r="DR103" s="495"/>
      <c r="DS103" s="495"/>
      <c r="DT103" s="495"/>
      <c r="DU103" s="495"/>
      <c r="DV103" s="495"/>
      <c r="DW103" s="495"/>
      <c r="DX103" s="495"/>
      <c r="DY103" s="495"/>
      <c r="DZ103" s="516"/>
      <c r="EA103" s="501"/>
      <c r="EB103" s="495"/>
      <c r="EC103" s="495"/>
      <c r="ED103" s="495"/>
      <c r="EE103" s="495"/>
      <c r="EF103" s="495"/>
      <c r="EG103" s="495"/>
      <c r="EH103" s="495"/>
      <c r="EI103" s="495"/>
      <c r="EJ103" s="495"/>
      <c r="EK103" s="495"/>
      <c r="EL103" s="495"/>
      <c r="EM103" s="495"/>
      <c r="EN103" s="495"/>
      <c r="EO103" s="516"/>
      <c r="EP103" s="501"/>
      <c r="EQ103" s="495"/>
      <c r="ER103" s="495"/>
      <c r="ES103" s="495"/>
      <c r="ET103" s="495"/>
      <c r="EU103" s="495"/>
      <c r="EV103" s="495"/>
      <c r="EW103" s="495"/>
      <c r="EX103" s="495"/>
      <c r="EY103" s="495"/>
      <c r="EZ103" s="495"/>
      <c r="FA103" s="495"/>
      <c r="FB103" s="495"/>
      <c r="FC103" s="495"/>
      <c r="FD103" s="495"/>
      <c r="FE103" s="495"/>
      <c r="FF103" s="516"/>
      <c r="FG103" s="501"/>
      <c r="FH103" s="495"/>
      <c r="FI103" s="495"/>
      <c r="FJ103" s="495"/>
      <c r="FK103" s="495"/>
      <c r="FL103" s="495"/>
      <c r="FM103" s="495"/>
      <c r="FN103" s="495"/>
      <c r="FO103" s="495"/>
      <c r="FP103" s="495"/>
      <c r="FQ103" s="495"/>
      <c r="FR103" s="495"/>
      <c r="FS103" s="495"/>
      <c r="FT103" s="495"/>
      <c r="FU103" s="495"/>
      <c r="FV103" s="495"/>
      <c r="FW103" s="516"/>
      <c r="FX103" s="511"/>
      <c r="FY103" s="495"/>
      <c r="FZ103" s="495"/>
      <c r="GA103" s="495"/>
      <c r="GB103" s="495"/>
      <c r="GC103" s="495"/>
      <c r="GD103" s="495"/>
      <c r="GE103" s="495"/>
      <c r="GF103" s="495"/>
      <c r="GG103" s="495"/>
      <c r="GH103" s="495"/>
      <c r="GI103" s="495"/>
      <c r="GJ103" s="495"/>
      <c r="GK103" s="495"/>
      <c r="GL103" s="495"/>
      <c r="GM103" s="495"/>
      <c r="GN103" s="516"/>
      <c r="GO103" s="501"/>
      <c r="GP103" s="495"/>
      <c r="GQ103" s="495"/>
      <c r="GR103" s="495"/>
      <c r="GS103" s="495"/>
      <c r="GT103" s="495"/>
      <c r="GU103" s="495"/>
      <c r="GV103" s="495"/>
      <c r="GW103" s="495"/>
      <c r="GX103" s="495"/>
      <c r="GY103" s="495"/>
      <c r="GZ103" s="495"/>
      <c r="HA103" s="495"/>
      <c r="HB103" s="495"/>
      <c r="HC103" s="516"/>
      <c r="HD103" s="501"/>
      <c r="HE103" s="495"/>
      <c r="HF103" s="495"/>
      <c r="HG103" s="495"/>
      <c r="HH103" s="495"/>
      <c r="HI103" s="495"/>
      <c r="HJ103" s="495"/>
      <c r="HK103" s="495"/>
      <c r="HL103" s="495"/>
      <c r="HM103" s="495"/>
      <c r="HN103" s="495"/>
      <c r="HO103" s="495"/>
      <c r="HP103" s="495"/>
      <c r="HQ103" s="495"/>
      <c r="HR103" s="516"/>
      <c r="HS103" s="501"/>
      <c r="HT103" s="495"/>
      <c r="HU103" s="495"/>
      <c r="HV103" s="495"/>
      <c r="HW103" s="495"/>
      <c r="HX103" s="495"/>
      <c r="HY103" s="495"/>
      <c r="HZ103" s="495"/>
      <c r="IA103" s="495"/>
      <c r="IB103" s="495"/>
      <c r="IC103" s="495"/>
      <c r="ID103" s="495"/>
      <c r="IE103" s="495"/>
      <c r="IF103" s="495"/>
      <c r="IG103" s="516"/>
      <c r="IH103" s="501"/>
      <c r="II103" s="495"/>
      <c r="IJ103" s="495"/>
      <c r="IK103" s="495"/>
      <c r="IL103" s="495"/>
      <c r="IM103" s="495"/>
      <c r="IN103" s="495"/>
      <c r="IO103" s="495"/>
      <c r="IP103" s="495"/>
      <c r="IQ103" s="495"/>
      <c r="IR103" s="495"/>
      <c r="IS103" s="495"/>
      <c r="IT103" s="495"/>
      <c r="IU103" s="495"/>
      <c r="IV103" s="495"/>
      <c r="IW103" s="495"/>
      <c r="IX103" s="516"/>
      <c r="IY103" s="501"/>
      <c r="IZ103" s="495"/>
      <c r="JA103" s="495"/>
      <c r="JB103" s="495"/>
      <c r="JC103" s="495"/>
      <c r="JD103" s="495"/>
      <c r="JE103" s="495"/>
      <c r="JF103" s="495"/>
      <c r="JG103" s="495"/>
      <c r="JH103" s="495"/>
      <c r="JI103" s="495"/>
      <c r="JJ103" s="495"/>
      <c r="JK103" s="495"/>
      <c r="JL103" s="495"/>
      <c r="JM103" s="495"/>
      <c r="JN103" s="495"/>
      <c r="JO103" s="516"/>
      <c r="JP103" s="511"/>
      <c r="JQ103" s="495"/>
      <c r="JR103" s="495"/>
      <c r="JS103" s="495"/>
      <c r="JT103" s="495"/>
      <c r="JU103" s="495"/>
      <c r="JV103" s="495"/>
      <c r="JW103" s="495"/>
      <c r="JX103" s="495"/>
      <c r="JY103" s="495"/>
      <c r="JZ103" s="495"/>
      <c r="KA103" s="495"/>
      <c r="KB103" s="495"/>
      <c r="KC103" s="495"/>
      <c r="KD103" s="495"/>
      <c r="KE103" s="495"/>
      <c r="KF103" s="498"/>
      <c r="KI103" s="631" t="str">
        <f t="shared" si="2"/>
        <v/>
      </c>
      <c r="KJ103" s="631" t="str">
        <f t="shared" si="3"/>
        <v/>
      </c>
    </row>
    <row r="104" spans="1:296" x14ac:dyDescent="0.15">
      <c r="A104" s="497"/>
      <c r="B104" s="493"/>
      <c r="C104" s="494"/>
      <c r="D104" s="500"/>
      <c r="E104" s="501"/>
      <c r="F104" s="495"/>
      <c r="G104" s="495"/>
      <c r="H104" s="495"/>
      <c r="I104" s="495"/>
      <c r="J104" s="495"/>
      <c r="K104" s="495"/>
      <c r="L104" s="495"/>
      <c r="M104" s="495"/>
      <c r="N104" s="495"/>
      <c r="O104" s="495"/>
      <c r="P104" s="495"/>
      <c r="Q104" s="495"/>
      <c r="R104" s="495"/>
      <c r="S104" s="516"/>
      <c r="T104" s="501"/>
      <c r="U104" s="495"/>
      <c r="V104" s="495"/>
      <c r="W104" s="495"/>
      <c r="X104" s="495"/>
      <c r="Y104" s="495"/>
      <c r="Z104" s="495"/>
      <c r="AA104" s="495"/>
      <c r="AB104" s="495"/>
      <c r="AC104" s="495"/>
      <c r="AD104" s="495"/>
      <c r="AE104" s="495"/>
      <c r="AF104" s="495"/>
      <c r="AG104" s="495"/>
      <c r="AH104" s="516"/>
      <c r="AI104" s="501"/>
      <c r="AJ104" s="495"/>
      <c r="AK104" s="495"/>
      <c r="AL104" s="495"/>
      <c r="AM104" s="495"/>
      <c r="AN104" s="495"/>
      <c r="AO104" s="495"/>
      <c r="AP104" s="495"/>
      <c r="AQ104" s="495"/>
      <c r="AR104" s="495"/>
      <c r="AS104" s="495"/>
      <c r="AT104" s="495"/>
      <c r="AU104" s="495"/>
      <c r="AV104" s="495"/>
      <c r="AW104" s="516"/>
      <c r="AX104" s="501"/>
      <c r="AY104" s="495"/>
      <c r="AZ104" s="495"/>
      <c r="BA104" s="495"/>
      <c r="BB104" s="495"/>
      <c r="BC104" s="495"/>
      <c r="BD104" s="495"/>
      <c r="BE104" s="495"/>
      <c r="BF104" s="495"/>
      <c r="BG104" s="495"/>
      <c r="BH104" s="495"/>
      <c r="BI104" s="495"/>
      <c r="BJ104" s="495"/>
      <c r="BK104" s="495"/>
      <c r="BL104" s="495"/>
      <c r="BM104" s="495"/>
      <c r="BN104" s="516"/>
      <c r="BO104" s="501"/>
      <c r="BP104" s="495"/>
      <c r="BQ104" s="495"/>
      <c r="BR104" s="495"/>
      <c r="BS104" s="495"/>
      <c r="BT104" s="495"/>
      <c r="BU104" s="495"/>
      <c r="BV104" s="495"/>
      <c r="BW104" s="495"/>
      <c r="BX104" s="495"/>
      <c r="BY104" s="495"/>
      <c r="BZ104" s="495"/>
      <c r="CA104" s="495"/>
      <c r="CB104" s="495"/>
      <c r="CC104" s="495"/>
      <c r="CD104" s="495"/>
      <c r="CE104" s="516"/>
      <c r="CF104" s="511"/>
      <c r="CG104" s="495"/>
      <c r="CH104" s="495"/>
      <c r="CI104" s="495"/>
      <c r="CJ104" s="495"/>
      <c r="CK104" s="495"/>
      <c r="CL104" s="495"/>
      <c r="CM104" s="495"/>
      <c r="CN104" s="495"/>
      <c r="CO104" s="495"/>
      <c r="CP104" s="495"/>
      <c r="CQ104" s="495"/>
      <c r="CR104" s="495"/>
      <c r="CS104" s="495"/>
      <c r="CT104" s="495"/>
      <c r="CU104" s="495"/>
      <c r="CV104" s="516"/>
      <c r="CW104" s="511"/>
      <c r="CX104" s="495"/>
      <c r="CY104" s="495"/>
      <c r="CZ104" s="495"/>
      <c r="DA104" s="495"/>
      <c r="DB104" s="495"/>
      <c r="DC104" s="495"/>
      <c r="DD104" s="495"/>
      <c r="DE104" s="495"/>
      <c r="DF104" s="495"/>
      <c r="DG104" s="495"/>
      <c r="DH104" s="495"/>
      <c r="DI104" s="495"/>
      <c r="DJ104" s="495"/>
      <c r="DK104" s="516"/>
      <c r="DL104" s="501"/>
      <c r="DM104" s="495"/>
      <c r="DN104" s="495"/>
      <c r="DO104" s="495"/>
      <c r="DP104" s="495"/>
      <c r="DQ104" s="495"/>
      <c r="DR104" s="495"/>
      <c r="DS104" s="495"/>
      <c r="DT104" s="495"/>
      <c r="DU104" s="495"/>
      <c r="DV104" s="495"/>
      <c r="DW104" s="495"/>
      <c r="DX104" s="495"/>
      <c r="DY104" s="495"/>
      <c r="DZ104" s="516"/>
      <c r="EA104" s="501"/>
      <c r="EB104" s="495"/>
      <c r="EC104" s="495"/>
      <c r="ED104" s="495"/>
      <c r="EE104" s="495"/>
      <c r="EF104" s="495"/>
      <c r="EG104" s="495"/>
      <c r="EH104" s="495"/>
      <c r="EI104" s="495"/>
      <c r="EJ104" s="495"/>
      <c r="EK104" s="495"/>
      <c r="EL104" s="495"/>
      <c r="EM104" s="495"/>
      <c r="EN104" s="495"/>
      <c r="EO104" s="516"/>
      <c r="EP104" s="501"/>
      <c r="EQ104" s="495"/>
      <c r="ER104" s="495"/>
      <c r="ES104" s="495"/>
      <c r="ET104" s="495"/>
      <c r="EU104" s="495"/>
      <c r="EV104" s="495"/>
      <c r="EW104" s="495"/>
      <c r="EX104" s="495"/>
      <c r="EY104" s="495"/>
      <c r="EZ104" s="495"/>
      <c r="FA104" s="495"/>
      <c r="FB104" s="495"/>
      <c r="FC104" s="495"/>
      <c r="FD104" s="495"/>
      <c r="FE104" s="495"/>
      <c r="FF104" s="516"/>
      <c r="FG104" s="501"/>
      <c r="FH104" s="495"/>
      <c r="FI104" s="495"/>
      <c r="FJ104" s="495"/>
      <c r="FK104" s="495"/>
      <c r="FL104" s="495"/>
      <c r="FM104" s="495"/>
      <c r="FN104" s="495"/>
      <c r="FO104" s="495"/>
      <c r="FP104" s="495"/>
      <c r="FQ104" s="495"/>
      <c r="FR104" s="495"/>
      <c r="FS104" s="495"/>
      <c r="FT104" s="495"/>
      <c r="FU104" s="495"/>
      <c r="FV104" s="495"/>
      <c r="FW104" s="516"/>
      <c r="FX104" s="511"/>
      <c r="FY104" s="495"/>
      <c r="FZ104" s="495"/>
      <c r="GA104" s="495"/>
      <c r="GB104" s="495"/>
      <c r="GC104" s="495"/>
      <c r="GD104" s="495"/>
      <c r="GE104" s="495"/>
      <c r="GF104" s="495"/>
      <c r="GG104" s="495"/>
      <c r="GH104" s="495"/>
      <c r="GI104" s="495"/>
      <c r="GJ104" s="495"/>
      <c r="GK104" s="495"/>
      <c r="GL104" s="495"/>
      <c r="GM104" s="495"/>
      <c r="GN104" s="516"/>
      <c r="GO104" s="501"/>
      <c r="GP104" s="495"/>
      <c r="GQ104" s="495"/>
      <c r="GR104" s="495"/>
      <c r="GS104" s="495"/>
      <c r="GT104" s="495"/>
      <c r="GU104" s="495"/>
      <c r="GV104" s="495"/>
      <c r="GW104" s="495"/>
      <c r="GX104" s="495"/>
      <c r="GY104" s="495"/>
      <c r="GZ104" s="495"/>
      <c r="HA104" s="495"/>
      <c r="HB104" s="495"/>
      <c r="HC104" s="516"/>
      <c r="HD104" s="501"/>
      <c r="HE104" s="495"/>
      <c r="HF104" s="495"/>
      <c r="HG104" s="495"/>
      <c r="HH104" s="495"/>
      <c r="HI104" s="495"/>
      <c r="HJ104" s="495"/>
      <c r="HK104" s="495"/>
      <c r="HL104" s="495"/>
      <c r="HM104" s="495"/>
      <c r="HN104" s="495"/>
      <c r="HO104" s="495"/>
      <c r="HP104" s="495"/>
      <c r="HQ104" s="495"/>
      <c r="HR104" s="516"/>
      <c r="HS104" s="501"/>
      <c r="HT104" s="495"/>
      <c r="HU104" s="495"/>
      <c r="HV104" s="495"/>
      <c r="HW104" s="495"/>
      <c r="HX104" s="495"/>
      <c r="HY104" s="495"/>
      <c r="HZ104" s="495"/>
      <c r="IA104" s="495"/>
      <c r="IB104" s="495"/>
      <c r="IC104" s="495"/>
      <c r="ID104" s="495"/>
      <c r="IE104" s="495"/>
      <c r="IF104" s="495"/>
      <c r="IG104" s="516"/>
      <c r="IH104" s="501"/>
      <c r="II104" s="495"/>
      <c r="IJ104" s="495"/>
      <c r="IK104" s="495"/>
      <c r="IL104" s="495"/>
      <c r="IM104" s="495"/>
      <c r="IN104" s="495"/>
      <c r="IO104" s="495"/>
      <c r="IP104" s="495"/>
      <c r="IQ104" s="495"/>
      <c r="IR104" s="495"/>
      <c r="IS104" s="495"/>
      <c r="IT104" s="495"/>
      <c r="IU104" s="495"/>
      <c r="IV104" s="495"/>
      <c r="IW104" s="495"/>
      <c r="IX104" s="516"/>
      <c r="IY104" s="501"/>
      <c r="IZ104" s="495"/>
      <c r="JA104" s="495"/>
      <c r="JB104" s="495"/>
      <c r="JC104" s="495"/>
      <c r="JD104" s="495"/>
      <c r="JE104" s="495"/>
      <c r="JF104" s="495"/>
      <c r="JG104" s="495"/>
      <c r="JH104" s="495"/>
      <c r="JI104" s="495"/>
      <c r="JJ104" s="495"/>
      <c r="JK104" s="495"/>
      <c r="JL104" s="495"/>
      <c r="JM104" s="495"/>
      <c r="JN104" s="495"/>
      <c r="JO104" s="516"/>
      <c r="JP104" s="511"/>
      <c r="JQ104" s="495"/>
      <c r="JR104" s="495"/>
      <c r="JS104" s="495"/>
      <c r="JT104" s="495"/>
      <c r="JU104" s="495"/>
      <c r="JV104" s="495"/>
      <c r="JW104" s="495"/>
      <c r="JX104" s="495"/>
      <c r="JY104" s="495"/>
      <c r="JZ104" s="495"/>
      <c r="KA104" s="495"/>
      <c r="KB104" s="495"/>
      <c r="KC104" s="495"/>
      <c r="KD104" s="495"/>
      <c r="KE104" s="495"/>
      <c r="KF104" s="498"/>
      <c r="KI104" s="631" t="str">
        <f t="shared" si="2"/>
        <v/>
      </c>
      <c r="KJ104" s="631" t="str">
        <f t="shared" si="3"/>
        <v/>
      </c>
    </row>
    <row r="105" spans="1:296" x14ac:dyDescent="0.15">
      <c r="A105" s="497"/>
      <c r="B105" s="493"/>
      <c r="C105" s="494"/>
      <c r="D105" s="500"/>
      <c r="E105" s="501"/>
      <c r="F105" s="495"/>
      <c r="G105" s="495"/>
      <c r="H105" s="495"/>
      <c r="I105" s="495"/>
      <c r="J105" s="495"/>
      <c r="K105" s="495"/>
      <c r="L105" s="495"/>
      <c r="M105" s="495"/>
      <c r="N105" s="495"/>
      <c r="O105" s="495"/>
      <c r="P105" s="495"/>
      <c r="Q105" s="495"/>
      <c r="R105" s="495"/>
      <c r="S105" s="516"/>
      <c r="T105" s="501"/>
      <c r="U105" s="495"/>
      <c r="V105" s="495"/>
      <c r="W105" s="495"/>
      <c r="X105" s="495"/>
      <c r="Y105" s="495"/>
      <c r="Z105" s="495"/>
      <c r="AA105" s="495"/>
      <c r="AB105" s="495"/>
      <c r="AC105" s="495"/>
      <c r="AD105" s="495"/>
      <c r="AE105" s="495"/>
      <c r="AF105" s="495"/>
      <c r="AG105" s="495"/>
      <c r="AH105" s="516"/>
      <c r="AI105" s="501"/>
      <c r="AJ105" s="495"/>
      <c r="AK105" s="495"/>
      <c r="AL105" s="495"/>
      <c r="AM105" s="495"/>
      <c r="AN105" s="495"/>
      <c r="AO105" s="495"/>
      <c r="AP105" s="495"/>
      <c r="AQ105" s="495"/>
      <c r="AR105" s="495"/>
      <c r="AS105" s="495"/>
      <c r="AT105" s="495"/>
      <c r="AU105" s="495"/>
      <c r="AV105" s="495"/>
      <c r="AW105" s="516"/>
      <c r="AX105" s="501"/>
      <c r="AY105" s="495"/>
      <c r="AZ105" s="495"/>
      <c r="BA105" s="495"/>
      <c r="BB105" s="495"/>
      <c r="BC105" s="495"/>
      <c r="BD105" s="495"/>
      <c r="BE105" s="495"/>
      <c r="BF105" s="495"/>
      <c r="BG105" s="495"/>
      <c r="BH105" s="495"/>
      <c r="BI105" s="495"/>
      <c r="BJ105" s="495"/>
      <c r="BK105" s="495"/>
      <c r="BL105" s="495"/>
      <c r="BM105" s="495"/>
      <c r="BN105" s="516"/>
      <c r="BO105" s="501"/>
      <c r="BP105" s="495"/>
      <c r="BQ105" s="495"/>
      <c r="BR105" s="495"/>
      <c r="BS105" s="495"/>
      <c r="BT105" s="495"/>
      <c r="BU105" s="495"/>
      <c r="BV105" s="495"/>
      <c r="BW105" s="495"/>
      <c r="BX105" s="495"/>
      <c r="BY105" s="495"/>
      <c r="BZ105" s="495"/>
      <c r="CA105" s="495"/>
      <c r="CB105" s="495"/>
      <c r="CC105" s="495"/>
      <c r="CD105" s="495"/>
      <c r="CE105" s="516"/>
      <c r="CF105" s="511"/>
      <c r="CG105" s="495"/>
      <c r="CH105" s="495"/>
      <c r="CI105" s="495"/>
      <c r="CJ105" s="495"/>
      <c r="CK105" s="495"/>
      <c r="CL105" s="495"/>
      <c r="CM105" s="495"/>
      <c r="CN105" s="495"/>
      <c r="CO105" s="495"/>
      <c r="CP105" s="495"/>
      <c r="CQ105" s="495"/>
      <c r="CR105" s="495"/>
      <c r="CS105" s="495"/>
      <c r="CT105" s="495"/>
      <c r="CU105" s="495"/>
      <c r="CV105" s="516"/>
      <c r="CW105" s="511"/>
      <c r="CX105" s="495"/>
      <c r="CY105" s="495"/>
      <c r="CZ105" s="495"/>
      <c r="DA105" s="495"/>
      <c r="DB105" s="495"/>
      <c r="DC105" s="495"/>
      <c r="DD105" s="495"/>
      <c r="DE105" s="495"/>
      <c r="DF105" s="495"/>
      <c r="DG105" s="495"/>
      <c r="DH105" s="495"/>
      <c r="DI105" s="495"/>
      <c r="DJ105" s="495"/>
      <c r="DK105" s="516"/>
      <c r="DL105" s="501"/>
      <c r="DM105" s="495"/>
      <c r="DN105" s="495"/>
      <c r="DO105" s="495"/>
      <c r="DP105" s="495"/>
      <c r="DQ105" s="495"/>
      <c r="DR105" s="495"/>
      <c r="DS105" s="495"/>
      <c r="DT105" s="495"/>
      <c r="DU105" s="495"/>
      <c r="DV105" s="495"/>
      <c r="DW105" s="495"/>
      <c r="DX105" s="495"/>
      <c r="DY105" s="495"/>
      <c r="DZ105" s="516"/>
      <c r="EA105" s="501"/>
      <c r="EB105" s="495"/>
      <c r="EC105" s="495"/>
      <c r="ED105" s="495"/>
      <c r="EE105" s="495"/>
      <c r="EF105" s="495"/>
      <c r="EG105" s="495"/>
      <c r="EH105" s="495"/>
      <c r="EI105" s="495"/>
      <c r="EJ105" s="495"/>
      <c r="EK105" s="495"/>
      <c r="EL105" s="495"/>
      <c r="EM105" s="495"/>
      <c r="EN105" s="495"/>
      <c r="EO105" s="516"/>
      <c r="EP105" s="501"/>
      <c r="EQ105" s="495"/>
      <c r="ER105" s="495"/>
      <c r="ES105" s="495"/>
      <c r="ET105" s="495"/>
      <c r="EU105" s="495"/>
      <c r="EV105" s="495"/>
      <c r="EW105" s="495"/>
      <c r="EX105" s="495"/>
      <c r="EY105" s="495"/>
      <c r="EZ105" s="495"/>
      <c r="FA105" s="495"/>
      <c r="FB105" s="495"/>
      <c r="FC105" s="495"/>
      <c r="FD105" s="495"/>
      <c r="FE105" s="495"/>
      <c r="FF105" s="516"/>
      <c r="FG105" s="501"/>
      <c r="FH105" s="495"/>
      <c r="FI105" s="495"/>
      <c r="FJ105" s="495"/>
      <c r="FK105" s="495"/>
      <c r="FL105" s="495"/>
      <c r="FM105" s="495"/>
      <c r="FN105" s="495"/>
      <c r="FO105" s="495"/>
      <c r="FP105" s="495"/>
      <c r="FQ105" s="495"/>
      <c r="FR105" s="495"/>
      <c r="FS105" s="495"/>
      <c r="FT105" s="495"/>
      <c r="FU105" s="495"/>
      <c r="FV105" s="495"/>
      <c r="FW105" s="516"/>
      <c r="FX105" s="511"/>
      <c r="FY105" s="495"/>
      <c r="FZ105" s="495"/>
      <c r="GA105" s="495"/>
      <c r="GB105" s="495"/>
      <c r="GC105" s="495"/>
      <c r="GD105" s="495"/>
      <c r="GE105" s="495"/>
      <c r="GF105" s="495"/>
      <c r="GG105" s="495"/>
      <c r="GH105" s="495"/>
      <c r="GI105" s="495"/>
      <c r="GJ105" s="495"/>
      <c r="GK105" s="495"/>
      <c r="GL105" s="495"/>
      <c r="GM105" s="495"/>
      <c r="GN105" s="516"/>
      <c r="GO105" s="501"/>
      <c r="GP105" s="495"/>
      <c r="GQ105" s="495"/>
      <c r="GR105" s="495"/>
      <c r="GS105" s="495"/>
      <c r="GT105" s="495"/>
      <c r="GU105" s="495"/>
      <c r="GV105" s="495"/>
      <c r="GW105" s="495"/>
      <c r="GX105" s="495"/>
      <c r="GY105" s="495"/>
      <c r="GZ105" s="495"/>
      <c r="HA105" s="495"/>
      <c r="HB105" s="495"/>
      <c r="HC105" s="516"/>
      <c r="HD105" s="501"/>
      <c r="HE105" s="495"/>
      <c r="HF105" s="495"/>
      <c r="HG105" s="495"/>
      <c r="HH105" s="495"/>
      <c r="HI105" s="495"/>
      <c r="HJ105" s="495"/>
      <c r="HK105" s="495"/>
      <c r="HL105" s="495"/>
      <c r="HM105" s="495"/>
      <c r="HN105" s="495"/>
      <c r="HO105" s="495"/>
      <c r="HP105" s="495"/>
      <c r="HQ105" s="495"/>
      <c r="HR105" s="516"/>
      <c r="HS105" s="501"/>
      <c r="HT105" s="495"/>
      <c r="HU105" s="495"/>
      <c r="HV105" s="495"/>
      <c r="HW105" s="495"/>
      <c r="HX105" s="495"/>
      <c r="HY105" s="495"/>
      <c r="HZ105" s="495"/>
      <c r="IA105" s="495"/>
      <c r="IB105" s="495"/>
      <c r="IC105" s="495"/>
      <c r="ID105" s="495"/>
      <c r="IE105" s="495"/>
      <c r="IF105" s="495"/>
      <c r="IG105" s="516"/>
      <c r="IH105" s="501"/>
      <c r="II105" s="495"/>
      <c r="IJ105" s="495"/>
      <c r="IK105" s="495"/>
      <c r="IL105" s="495"/>
      <c r="IM105" s="495"/>
      <c r="IN105" s="495"/>
      <c r="IO105" s="495"/>
      <c r="IP105" s="495"/>
      <c r="IQ105" s="495"/>
      <c r="IR105" s="495"/>
      <c r="IS105" s="495"/>
      <c r="IT105" s="495"/>
      <c r="IU105" s="495"/>
      <c r="IV105" s="495"/>
      <c r="IW105" s="495"/>
      <c r="IX105" s="516"/>
      <c r="IY105" s="501"/>
      <c r="IZ105" s="495"/>
      <c r="JA105" s="495"/>
      <c r="JB105" s="495"/>
      <c r="JC105" s="495"/>
      <c r="JD105" s="495"/>
      <c r="JE105" s="495"/>
      <c r="JF105" s="495"/>
      <c r="JG105" s="495"/>
      <c r="JH105" s="495"/>
      <c r="JI105" s="495"/>
      <c r="JJ105" s="495"/>
      <c r="JK105" s="495"/>
      <c r="JL105" s="495"/>
      <c r="JM105" s="495"/>
      <c r="JN105" s="495"/>
      <c r="JO105" s="516"/>
      <c r="JP105" s="511"/>
      <c r="JQ105" s="495"/>
      <c r="JR105" s="495"/>
      <c r="JS105" s="495"/>
      <c r="JT105" s="495"/>
      <c r="JU105" s="495"/>
      <c r="JV105" s="495"/>
      <c r="JW105" s="495"/>
      <c r="JX105" s="495"/>
      <c r="JY105" s="495"/>
      <c r="JZ105" s="495"/>
      <c r="KA105" s="495"/>
      <c r="KB105" s="495"/>
      <c r="KC105" s="495"/>
      <c r="KD105" s="495"/>
      <c r="KE105" s="495"/>
      <c r="KF105" s="498"/>
      <c r="KI105" s="631" t="str">
        <f t="shared" si="2"/>
        <v/>
      </c>
      <c r="KJ105" s="631" t="str">
        <f t="shared" si="3"/>
        <v/>
      </c>
    </row>
    <row r="106" spans="1:296" x14ac:dyDescent="0.15">
      <c r="A106" s="497"/>
      <c r="B106" s="493"/>
      <c r="C106" s="494"/>
      <c r="D106" s="500"/>
      <c r="E106" s="501"/>
      <c r="F106" s="495"/>
      <c r="G106" s="495"/>
      <c r="H106" s="495"/>
      <c r="I106" s="495"/>
      <c r="J106" s="495"/>
      <c r="K106" s="495"/>
      <c r="L106" s="495"/>
      <c r="M106" s="495"/>
      <c r="N106" s="495"/>
      <c r="O106" s="495"/>
      <c r="P106" s="495"/>
      <c r="Q106" s="495"/>
      <c r="R106" s="495"/>
      <c r="S106" s="516"/>
      <c r="T106" s="501"/>
      <c r="U106" s="495"/>
      <c r="V106" s="495"/>
      <c r="W106" s="495"/>
      <c r="X106" s="495"/>
      <c r="Y106" s="495"/>
      <c r="Z106" s="495"/>
      <c r="AA106" s="495"/>
      <c r="AB106" s="495"/>
      <c r="AC106" s="495"/>
      <c r="AD106" s="495"/>
      <c r="AE106" s="495"/>
      <c r="AF106" s="495"/>
      <c r="AG106" s="495"/>
      <c r="AH106" s="516"/>
      <c r="AI106" s="501"/>
      <c r="AJ106" s="495"/>
      <c r="AK106" s="495"/>
      <c r="AL106" s="495"/>
      <c r="AM106" s="495"/>
      <c r="AN106" s="495"/>
      <c r="AO106" s="495"/>
      <c r="AP106" s="495"/>
      <c r="AQ106" s="495"/>
      <c r="AR106" s="495"/>
      <c r="AS106" s="495"/>
      <c r="AT106" s="495"/>
      <c r="AU106" s="495"/>
      <c r="AV106" s="495"/>
      <c r="AW106" s="516"/>
      <c r="AX106" s="501"/>
      <c r="AY106" s="495"/>
      <c r="AZ106" s="495"/>
      <c r="BA106" s="495"/>
      <c r="BB106" s="495"/>
      <c r="BC106" s="495"/>
      <c r="BD106" s="495"/>
      <c r="BE106" s="495"/>
      <c r="BF106" s="495"/>
      <c r="BG106" s="495"/>
      <c r="BH106" s="495"/>
      <c r="BI106" s="495"/>
      <c r="BJ106" s="495"/>
      <c r="BK106" s="495"/>
      <c r="BL106" s="495"/>
      <c r="BM106" s="495"/>
      <c r="BN106" s="516"/>
      <c r="BO106" s="501"/>
      <c r="BP106" s="495"/>
      <c r="BQ106" s="495"/>
      <c r="BR106" s="495"/>
      <c r="BS106" s="495"/>
      <c r="BT106" s="495"/>
      <c r="BU106" s="495"/>
      <c r="BV106" s="495"/>
      <c r="BW106" s="495"/>
      <c r="BX106" s="495"/>
      <c r="BY106" s="495"/>
      <c r="BZ106" s="495"/>
      <c r="CA106" s="495"/>
      <c r="CB106" s="495"/>
      <c r="CC106" s="495"/>
      <c r="CD106" s="495"/>
      <c r="CE106" s="516"/>
      <c r="CF106" s="511"/>
      <c r="CG106" s="495"/>
      <c r="CH106" s="495"/>
      <c r="CI106" s="495"/>
      <c r="CJ106" s="495"/>
      <c r="CK106" s="495"/>
      <c r="CL106" s="495"/>
      <c r="CM106" s="495"/>
      <c r="CN106" s="495"/>
      <c r="CO106" s="495"/>
      <c r="CP106" s="495"/>
      <c r="CQ106" s="495"/>
      <c r="CR106" s="495"/>
      <c r="CS106" s="495"/>
      <c r="CT106" s="495"/>
      <c r="CU106" s="495"/>
      <c r="CV106" s="516"/>
      <c r="CW106" s="511"/>
      <c r="CX106" s="495"/>
      <c r="CY106" s="495"/>
      <c r="CZ106" s="495"/>
      <c r="DA106" s="495"/>
      <c r="DB106" s="495"/>
      <c r="DC106" s="495"/>
      <c r="DD106" s="495"/>
      <c r="DE106" s="495"/>
      <c r="DF106" s="495"/>
      <c r="DG106" s="495"/>
      <c r="DH106" s="495"/>
      <c r="DI106" s="495"/>
      <c r="DJ106" s="495"/>
      <c r="DK106" s="516"/>
      <c r="DL106" s="501"/>
      <c r="DM106" s="495"/>
      <c r="DN106" s="495"/>
      <c r="DO106" s="495"/>
      <c r="DP106" s="495"/>
      <c r="DQ106" s="495"/>
      <c r="DR106" s="495"/>
      <c r="DS106" s="495"/>
      <c r="DT106" s="495"/>
      <c r="DU106" s="495"/>
      <c r="DV106" s="495"/>
      <c r="DW106" s="495"/>
      <c r="DX106" s="495"/>
      <c r="DY106" s="495"/>
      <c r="DZ106" s="516"/>
      <c r="EA106" s="501"/>
      <c r="EB106" s="495"/>
      <c r="EC106" s="495"/>
      <c r="ED106" s="495"/>
      <c r="EE106" s="495"/>
      <c r="EF106" s="495"/>
      <c r="EG106" s="495"/>
      <c r="EH106" s="495"/>
      <c r="EI106" s="495"/>
      <c r="EJ106" s="495"/>
      <c r="EK106" s="495"/>
      <c r="EL106" s="495"/>
      <c r="EM106" s="495"/>
      <c r="EN106" s="495"/>
      <c r="EO106" s="516"/>
      <c r="EP106" s="501"/>
      <c r="EQ106" s="495"/>
      <c r="ER106" s="495"/>
      <c r="ES106" s="495"/>
      <c r="ET106" s="495"/>
      <c r="EU106" s="495"/>
      <c r="EV106" s="495"/>
      <c r="EW106" s="495"/>
      <c r="EX106" s="495"/>
      <c r="EY106" s="495"/>
      <c r="EZ106" s="495"/>
      <c r="FA106" s="495"/>
      <c r="FB106" s="495"/>
      <c r="FC106" s="495"/>
      <c r="FD106" s="495"/>
      <c r="FE106" s="495"/>
      <c r="FF106" s="516"/>
      <c r="FG106" s="501"/>
      <c r="FH106" s="495"/>
      <c r="FI106" s="495"/>
      <c r="FJ106" s="495"/>
      <c r="FK106" s="495"/>
      <c r="FL106" s="495"/>
      <c r="FM106" s="495"/>
      <c r="FN106" s="495"/>
      <c r="FO106" s="495"/>
      <c r="FP106" s="495"/>
      <c r="FQ106" s="495"/>
      <c r="FR106" s="495"/>
      <c r="FS106" s="495"/>
      <c r="FT106" s="495"/>
      <c r="FU106" s="495"/>
      <c r="FV106" s="495"/>
      <c r="FW106" s="516"/>
      <c r="FX106" s="511"/>
      <c r="FY106" s="495"/>
      <c r="FZ106" s="495"/>
      <c r="GA106" s="495"/>
      <c r="GB106" s="495"/>
      <c r="GC106" s="495"/>
      <c r="GD106" s="495"/>
      <c r="GE106" s="495"/>
      <c r="GF106" s="495"/>
      <c r="GG106" s="495"/>
      <c r="GH106" s="495"/>
      <c r="GI106" s="495"/>
      <c r="GJ106" s="495"/>
      <c r="GK106" s="495"/>
      <c r="GL106" s="495"/>
      <c r="GM106" s="495"/>
      <c r="GN106" s="516"/>
      <c r="GO106" s="501"/>
      <c r="GP106" s="495"/>
      <c r="GQ106" s="495"/>
      <c r="GR106" s="495"/>
      <c r="GS106" s="495"/>
      <c r="GT106" s="495"/>
      <c r="GU106" s="495"/>
      <c r="GV106" s="495"/>
      <c r="GW106" s="495"/>
      <c r="GX106" s="495"/>
      <c r="GY106" s="495"/>
      <c r="GZ106" s="495"/>
      <c r="HA106" s="495"/>
      <c r="HB106" s="495"/>
      <c r="HC106" s="516"/>
      <c r="HD106" s="501"/>
      <c r="HE106" s="495"/>
      <c r="HF106" s="495"/>
      <c r="HG106" s="495"/>
      <c r="HH106" s="495"/>
      <c r="HI106" s="495"/>
      <c r="HJ106" s="495"/>
      <c r="HK106" s="495"/>
      <c r="HL106" s="495"/>
      <c r="HM106" s="495"/>
      <c r="HN106" s="495"/>
      <c r="HO106" s="495"/>
      <c r="HP106" s="495"/>
      <c r="HQ106" s="495"/>
      <c r="HR106" s="516"/>
      <c r="HS106" s="501"/>
      <c r="HT106" s="495"/>
      <c r="HU106" s="495"/>
      <c r="HV106" s="495"/>
      <c r="HW106" s="495"/>
      <c r="HX106" s="495"/>
      <c r="HY106" s="495"/>
      <c r="HZ106" s="495"/>
      <c r="IA106" s="495"/>
      <c r="IB106" s="495"/>
      <c r="IC106" s="495"/>
      <c r="ID106" s="495"/>
      <c r="IE106" s="495"/>
      <c r="IF106" s="495"/>
      <c r="IG106" s="516"/>
      <c r="IH106" s="501"/>
      <c r="II106" s="495"/>
      <c r="IJ106" s="495"/>
      <c r="IK106" s="495"/>
      <c r="IL106" s="495"/>
      <c r="IM106" s="495"/>
      <c r="IN106" s="495"/>
      <c r="IO106" s="495"/>
      <c r="IP106" s="495"/>
      <c r="IQ106" s="495"/>
      <c r="IR106" s="495"/>
      <c r="IS106" s="495"/>
      <c r="IT106" s="495"/>
      <c r="IU106" s="495"/>
      <c r="IV106" s="495"/>
      <c r="IW106" s="495"/>
      <c r="IX106" s="516"/>
      <c r="IY106" s="501"/>
      <c r="IZ106" s="495"/>
      <c r="JA106" s="495"/>
      <c r="JB106" s="495"/>
      <c r="JC106" s="495"/>
      <c r="JD106" s="495"/>
      <c r="JE106" s="495"/>
      <c r="JF106" s="495"/>
      <c r="JG106" s="495"/>
      <c r="JH106" s="495"/>
      <c r="JI106" s="495"/>
      <c r="JJ106" s="495"/>
      <c r="JK106" s="495"/>
      <c r="JL106" s="495"/>
      <c r="JM106" s="495"/>
      <c r="JN106" s="495"/>
      <c r="JO106" s="516"/>
      <c r="JP106" s="511"/>
      <c r="JQ106" s="495"/>
      <c r="JR106" s="495"/>
      <c r="JS106" s="495"/>
      <c r="JT106" s="495"/>
      <c r="JU106" s="495"/>
      <c r="JV106" s="495"/>
      <c r="JW106" s="495"/>
      <c r="JX106" s="495"/>
      <c r="JY106" s="495"/>
      <c r="JZ106" s="495"/>
      <c r="KA106" s="495"/>
      <c r="KB106" s="495"/>
      <c r="KC106" s="495"/>
      <c r="KD106" s="495"/>
      <c r="KE106" s="495"/>
      <c r="KF106" s="498"/>
      <c r="KI106" s="631" t="str">
        <f t="shared" si="2"/>
        <v/>
      </c>
      <c r="KJ106" s="631" t="str">
        <f t="shared" si="3"/>
        <v/>
      </c>
    </row>
    <row r="107" spans="1:296" x14ac:dyDescent="0.15">
      <c r="A107" s="497"/>
      <c r="B107" s="493"/>
      <c r="C107" s="494"/>
      <c r="D107" s="500"/>
      <c r="E107" s="501"/>
      <c r="F107" s="495"/>
      <c r="G107" s="495"/>
      <c r="H107" s="495"/>
      <c r="I107" s="495"/>
      <c r="J107" s="495"/>
      <c r="K107" s="495"/>
      <c r="L107" s="495"/>
      <c r="M107" s="495"/>
      <c r="N107" s="495"/>
      <c r="O107" s="495"/>
      <c r="P107" s="495"/>
      <c r="Q107" s="495"/>
      <c r="R107" s="495"/>
      <c r="S107" s="516"/>
      <c r="T107" s="501"/>
      <c r="U107" s="495"/>
      <c r="V107" s="495"/>
      <c r="W107" s="495"/>
      <c r="X107" s="495"/>
      <c r="Y107" s="495"/>
      <c r="Z107" s="495"/>
      <c r="AA107" s="495"/>
      <c r="AB107" s="495"/>
      <c r="AC107" s="495"/>
      <c r="AD107" s="495"/>
      <c r="AE107" s="495"/>
      <c r="AF107" s="495"/>
      <c r="AG107" s="495"/>
      <c r="AH107" s="516"/>
      <c r="AI107" s="501"/>
      <c r="AJ107" s="495"/>
      <c r="AK107" s="495"/>
      <c r="AL107" s="495"/>
      <c r="AM107" s="495"/>
      <c r="AN107" s="495"/>
      <c r="AO107" s="495"/>
      <c r="AP107" s="495"/>
      <c r="AQ107" s="495"/>
      <c r="AR107" s="495"/>
      <c r="AS107" s="495"/>
      <c r="AT107" s="495"/>
      <c r="AU107" s="495"/>
      <c r="AV107" s="495"/>
      <c r="AW107" s="516"/>
      <c r="AX107" s="501"/>
      <c r="AY107" s="495"/>
      <c r="AZ107" s="495"/>
      <c r="BA107" s="495"/>
      <c r="BB107" s="495"/>
      <c r="BC107" s="495"/>
      <c r="BD107" s="495"/>
      <c r="BE107" s="495"/>
      <c r="BF107" s="495"/>
      <c r="BG107" s="495"/>
      <c r="BH107" s="495"/>
      <c r="BI107" s="495"/>
      <c r="BJ107" s="495"/>
      <c r="BK107" s="495"/>
      <c r="BL107" s="495"/>
      <c r="BM107" s="495"/>
      <c r="BN107" s="516"/>
      <c r="BO107" s="501"/>
      <c r="BP107" s="495"/>
      <c r="BQ107" s="495"/>
      <c r="BR107" s="495"/>
      <c r="BS107" s="495"/>
      <c r="BT107" s="495"/>
      <c r="BU107" s="495"/>
      <c r="BV107" s="495"/>
      <c r="BW107" s="495"/>
      <c r="BX107" s="495"/>
      <c r="BY107" s="495"/>
      <c r="BZ107" s="495"/>
      <c r="CA107" s="495"/>
      <c r="CB107" s="495"/>
      <c r="CC107" s="495"/>
      <c r="CD107" s="495"/>
      <c r="CE107" s="516"/>
      <c r="CF107" s="511"/>
      <c r="CG107" s="495"/>
      <c r="CH107" s="495"/>
      <c r="CI107" s="495"/>
      <c r="CJ107" s="495"/>
      <c r="CK107" s="495"/>
      <c r="CL107" s="495"/>
      <c r="CM107" s="495"/>
      <c r="CN107" s="495"/>
      <c r="CO107" s="495"/>
      <c r="CP107" s="495"/>
      <c r="CQ107" s="495"/>
      <c r="CR107" s="495"/>
      <c r="CS107" s="495"/>
      <c r="CT107" s="495"/>
      <c r="CU107" s="495"/>
      <c r="CV107" s="516"/>
      <c r="CW107" s="511"/>
      <c r="CX107" s="495"/>
      <c r="CY107" s="495"/>
      <c r="CZ107" s="495"/>
      <c r="DA107" s="495"/>
      <c r="DB107" s="495"/>
      <c r="DC107" s="495"/>
      <c r="DD107" s="495"/>
      <c r="DE107" s="495"/>
      <c r="DF107" s="495"/>
      <c r="DG107" s="495"/>
      <c r="DH107" s="495"/>
      <c r="DI107" s="495"/>
      <c r="DJ107" s="495"/>
      <c r="DK107" s="516"/>
      <c r="DL107" s="501"/>
      <c r="DM107" s="495"/>
      <c r="DN107" s="495"/>
      <c r="DO107" s="495"/>
      <c r="DP107" s="495"/>
      <c r="DQ107" s="495"/>
      <c r="DR107" s="495"/>
      <c r="DS107" s="495"/>
      <c r="DT107" s="495"/>
      <c r="DU107" s="495"/>
      <c r="DV107" s="495"/>
      <c r="DW107" s="495"/>
      <c r="DX107" s="495"/>
      <c r="DY107" s="495"/>
      <c r="DZ107" s="516"/>
      <c r="EA107" s="501"/>
      <c r="EB107" s="495"/>
      <c r="EC107" s="495"/>
      <c r="ED107" s="495"/>
      <c r="EE107" s="495"/>
      <c r="EF107" s="495"/>
      <c r="EG107" s="495"/>
      <c r="EH107" s="495"/>
      <c r="EI107" s="495"/>
      <c r="EJ107" s="495"/>
      <c r="EK107" s="495"/>
      <c r="EL107" s="495"/>
      <c r="EM107" s="495"/>
      <c r="EN107" s="495"/>
      <c r="EO107" s="516"/>
      <c r="EP107" s="501"/>
      <c r="EQ107" s="495"/>
      <c r="ER107" s="495"/>
      <c r="ES107" s="495"/>
      <c r="ET107" s="495"/>
      <c r="EU107" s="495"/>
      <c r="EV107" s="495"/>
      <c r="EW107" s="495"/>
      <c r="EX107" s="495"/>
      <c r="EY107" s="495"/>
      <c r="EZ107" s="495"/>
      <c r="FA107" s="495"/>
      <c r="FB107" s="495"/>
      <c r="FC107" s="495"/>
      <c r="FD107" s="495"/>
      <c r="FE107" s="495"/>
      <c r="FF107" s="516"/>
      <c r="FG107" s="501"/>
      <c r="FH107" s="495"/>
      <c r="FI107" s="495"/>
      <c r="FJ107" s="495"/>
      <c r="FK107" s="495"/>
      <c r="FL107" s="495"/>
      <c r="FM107" s="495"/>
      <c r="FN107" s="495"/>
      <c r="FO107" s="495"/>
      <c r="FP107" s="495"/>
      <c r="FQ107" s="495"/>
      <c r="FR107" s="495"/>
      <c r="FS107" s="495"/>
      <c r="FT107" s="495"/>
      <c r="FU107" s="495"/>
      <c r="FV107" s="495"/>
      <c r="FW107" s="516"/>
      <c r="FX107" s="511"/>
      <c r="FY107" s="495"/>
      <c r="FZ107" s="495"/>
      <c r="GA107" s="495"/>
      <c r="GB107" s="495"/>
      <c r="GC107" s="495"/>
      <c r="GD107" s="495"/>
      <c r="GE107" s="495"/>
      <c r="GF107" s="495"/>
      <c r="GG107" s="495"/>
      <c r="GH107" s="495"/>
      <c r="GI107" s="495"/>
      <c r="GJ107" s="495"/>
      <c r="GK107" s="495"/>
      <c r="GL107" s="495"/>
      <c r="GM107" s="495"/>
      <c r="GN107" s="516"/>
      <c r="GO107" s="501"/>
      <c r="GP107" s="495"/>
      <c r="GQ107" s="495"/>
      <c r="GR107" s="495"/>
      <c r="GS107" s="495"/>
      <c r="GT107" s="495"/>
      <c r="GU107" s="495"/>
      <c r="GV107" s="495"/>
      <c r="GW107" s="495"/>
      <c r="GX107" s="495"/>
      <c r="GY107" s="495"/>
      <c r="GZ107" s="495"/>
      <c r="HA107" s="495"/>
      <c r="HB107" s="495"/>
      <c r="HC107" s="516"/>
      <c r="HD107" s="501"/>
      <c r="HE107" s="495"/>
      <c r="HF107" s="495"/>
      <c r="HG107" s="495"/>
      <c r="HH107" s="495"/>
      <c r="HI107" s="495"/>
      <c r="HJ107" s="495"/>
      <c r="HK107" s="495"/>
      <c r="HL107" s="495"/>
      <c r="HM107" s="495"/>
      <c r="HN107" s="495"/>
      <c r="HO107" s="495"/>
      <c r="HP107" s="495"/>
      <c r="HQ107" s="495"/>
      <c r="HR107" s="516"/>
      <c r="HS107" s="501"/>
      <c r="HT107" s="495"/>
      <c r="HU107" s="495"/>
      <c r="HV107" s="495"/>
      <c r="HW107" s="495"/>
      <c r="HX107" s="495"/>
      <c r="HY107" s="495"/>
      <c r="HZ107" s="495"/>
      <c r="IA107" s="495"/>
      <c r="IB107" s="495"/>
      <c r="IC107" s="495"/>
      <c r="ID107" s="495"/>
      <c r="IE107" s="495"/>
      <c r="IF107" s="495"/>
      <c r="IG107" s="516"/>
      <c r="IH107" s="501"/>
      <c r="II107" s="495"/>
      <c r="IJ107" s="495"/>
      <c r="IK107" s="495"/>
      <c r="IL107" s="495"/>
      <c r="IM107" s="495"/>
      <c r="IN107" s="495"/>
      <c r="IO107" s="495"/>
      <c r="IP107" s="495"/>
      <c r="IQ107" s="495"/>
      <c r="IR107" s="495"/>
      <c r="IS107" s="495"/>
      <c r="IT107" s="495"/>
      <c r="IU107" s="495"/>
      <c r="IV107" s="495"/>
      <c r="IW107" s="495"/>
      <c r="IX107" s="516"/>
      <c r="IY107" s="501"/>
      <c r="IZ107" s="495"/>
      <c r="JA107" s="495"/>
      <c r="JB107" s="495"/>
      <c r="JC107" s="495"/>
      <c r="JD107" s="495"/>
      <c r="JE107" s="495"/>
      <c r="JF107" s="495"/>
      <c r="JG107" s="495"/>
      <c r="JH107" s="495"/>
      <c r="JI107" s="495"/>
      <c r="JJ107" s="495"/>
      <c r="JK107" s="495"/>
      <c r="JL107" s="495"/>
      <c r="JM107" s="495"/>
      <c r="JN107" s="495"/>
      <c r="JO107" s="516"/>
      <c r="JP107" s="511"/>
      <c r="JQ107" s="495"/>
      <c r="JR107" s="495"/>
      <c r="JS107" s="495"/>
      <c r="JT107" s="495"/>
      <c r="JU107" s="495"/>
      <c r="JV107" s="495"/>
      <c r="JW107" s="495"/>
      <c r="JX107" s="495"/>
      <c r="JY107" s="495"/>
      <c r="JZ107" s="495"/>
      <c r="KA107" s="495"/>
      <c r="KB107" s="495"/>
      <c r="KC107" s="495"/>
      <c r="KD107" s="495"/>
      <c r="KE107" s="495"/>
      <c r="KF107" s="498"/>
      <c r="KI107" s="631" t="str">
        <f t="shared" si="2"/>
        <v/>
      </c>
      <c r="KJ107" s="631" t="str">
        <f t="shared" si="3"/>
        <v/>
      </c>
    </row>
    <row r="108" spans="1:296" x14ac:dyDescent="0.15">
      <c r="A108" s="497"/>
      <c r="B108" s="493"/>
      <c r="C108" s="494"/>
      <c r="D108" s="500"/>
      <c r="E108" s="501"/>
      <c r="F108" s="495"/>
      <c r="G108" s="495"/>
      <c r="H108" s="495"/>
      <c r="I108" s="495"/>
      <c r="J108" s="495"/>
      <c r="K108" s="495"/>
      <c r="L108" s="495"/>
      <c r="M108" s="495"/>
      <c r="N108" s="495"/>
      <c r="O108" s="495"/>
      <c r="P108" s="495"/>
      <c r="Q108" s="495"/>
      <c r="R108" s="495"/>
      <c r="S108" s="516"/>
      <c r="T108" s="501"/>
      <c r="U108" s="495"/>
      <c r="V108" s="495"/>
      <c r="W108" s="495"/>
      <c r="X108" s="495"/>
      <c r="Y108" s="495"/>
      <c r="Z108" s="495"/>
      <c r="AA108" s="495"/>
      <c r="AB108" s="495"/>
      <c r="AC108" s="495"/>
      <c r="AD108" s="495"/>
      <c r="AE108" s="495"/>
      <c r="AF108" s="495"/>
      <c r="AG108" s="495"/>
      <c r="AH108" s="516"/>
      <c r="AI108" s="501"/>
      <c r="AJ108" s="495"/>
      <c r="AK108" s="495"/>
      <c r="AL108" s="495"/>
      <c r="AM108" s="495"/>
      <c r="AN108" s="495"/>
      <c r="AO108" s="495"/>
      <c r="AP108" s="495"/>
      <c r="AQ108" s="495"/>
      <c r="AR108" s="495"/>
      <c r="AS108" s="495"/>
      <c r="AT108" s="495"/>
      <c r="AU108" s="495"/>
      <c r="AV108" s="495"/>
      <c r="AW108" s="516"/>
      <c r="AX108" s="501"/>
      <c r="AY108" s="495"/>
      <c r="AZ108" s="495"/>
      <c r="BA108" s="495"/>
      <c r="BB108" s="495"/>
      <c r="BC108" s="495"/>
      <c r="BD108" s="495"/>
      <c r="BE108" s="495"/>
      <c r="BF108" s="495"/>
      <c r="BG108" s="495"/>
      <c r="BH108" s="495"/>
      <c r="BI108" s="495"/>
      <c r="BJ108" s="495"/>
      <c r="BK108" s="495"/>
      <c r="BL108" s="495"/>
      <c r="BM108" s="495"/>
      <c r="BN108" s="516"/>
      <c r="BO108" s="501"/>
      <c r="BP108" s="495"/>
      <c r="BQ108" s="495"/>
      <c r="BR108" s="495"/>
      <c r="BS108" s="495"/>
      <c r="BT108" s="495"/>
      <c r="BU108" s="495"/>
      <c r="BV108" s="495"/>
      <c r="BW108" s="495"/>
      <c r="BX108" s="495"/>
      <c r="BY108" s="495"/>
      <c r="BZ108" s="495"/>
      <c r="CA108" s="495"/>
      <c r="CB108" s="495"/>
      <c r="CC108" s="495"/>
      <c r="CD108" s="495"/>
      <c r="CE108" s="516"/>
      <c r="CF108" s="511"/>
      <c r="CG108" s="495"/>
      <c r="CH108" s="495"/>
      <c r="CI108" s="495"/>
      <c r="CJ108" s="495"/>
      <c r="CK108" s="495"/>
      <c r="CL108" s="495"/>
      <c r="CM108" s="495"/>
      <c r="CN108" s="495"/>
      <c r="CO108" s="495"/>
      <c r="CP108" s="495"/>
      <c r="CQ108" s="495"/>
      <c r="CR108" s="495"/>
      <c r="CS108" s="495"/>
      <c r="CT108" s="495"/>
      <c r="CU108" s="495"/>
      <c r="CV108" s="516"/>
      <c r="CW108" s="511"/>
      <c r="CX108" s="495"/>
      <c r="CY108" s="495"/>
      <c r="CZ108" s="495"/>
      <c r="DA108" s="495"/>
      <c r="DB108" s="495"/>
      <c r="DC108" s="495"/>
      <c r="DD108" s="495"/>
      <c r="DE108" s="495"/>
      <c r="DF108" s="495"/>
      <c r="DG108" s="495"/>
      <c r="DH108" s="495"/>
      <c r="DI108" s="495"/>
      <c r="DJ108" s="495"/>
      <c r="DK108" s="516"/>
      <c r="DL108" s="501"/>
      <c r="DM108" s="495"/>
      <c r="DN108" s="495"/>
      <c r="DO108" s="495"/>
      <c r="DP108" s="495"/>
      <c r="DQ108" s="495"/>
      <c r="DR108" s="495"/>
      <c r="DS108" s="495"/>
      <c r="DT108" s="495"/>
      <c r="DU108" s="495"/>
      <c r="DV108" s="495"/>
      <c r="DW108" s="495"/>
      <c r="DX108" s="495"/>
      <c r="DY108" s="495"/>
      <c r="DZ108" s="516"/>
      <c r="EA108" s="501"/>
      <c r="EB108" s="495"/>
      <c r="EC108" s="495"/>
      <c r="ED108" s="495"/>
      <c r="EE108" s="495"/>
      <c r="EF108" s="495"/>
      <c r="EG108" s="495"/>
      <c r="EH108" s="495"/>
      <c r="EI108" s="495"/>
      <c r="EJ108" s="495"/>
      <c r="EK108" s="495"/>
      <c r="EL108" s="495"/>
      <c r="EM108" s="495"/>
      <c r="EN108" s="495"/>
      <c r="EO108" s="516"/>
      <c r="EP108" s="501"/>
      <c r="EQ108" s="495"/>
      <c r="ER108" s="495"/>
      <c r="ES108" s="495"/>
      <c r="ET108" s="495"/>
      <c r="EU108" s="495"/>
      <c r="EV108" s="495"/>
      <c r="EW108" s="495"/>
      <c r="EX108" s="495"/>
      <c r="EY108" s="495"/>
      <c r="EZ108" s="495"/>
      <c r="FA108" s="495"/>
      <c r="FB108" s="495"/>
      <c r="FC108" s="495"/>
      <c r="FD108" s="495"/>
      <c r="FE108" s="495"/>
      <c r="FF108" s="516"/>
      <c r="FG108" s="501"/>
      <c r="FH108" s="495"/>
      <c r="FI108" s="495"/>
      <c r="FJ108" s="495"/>
      <c r="FK108" s="495"/>
      <c r="FL108" s="495"/>
      <c r="FM108" s="495"/>
      <c r="FN108" s="495"/>
      <c r="FO108" s="495"/>
      <c r="FP108" s="495"/>
      <c r="FQ108" s="495"/>
      <c r="FR108" s="495"/>
      <c r="FS108" s="495"/>
      <c r="FT108" s="495"/>
      <c r="FU108" s="495"/>
      <c r="FV108" s="495"/>
      <c r="FW108" s="516"/>
      <c r="FX108" s="511"/>
      <c r="FY108" s="495"/>
      <c r="FZ108" s="495"/>
      <c r="GA108" s="495"/>
      <c r="GB108" s="495"/>
      <c r="GC108" s="495"/>
      <c r="GD108" s="495"/>
      <c r="GE108" s="495"/>
      <c r="GF108" s="495"/>
      <c r="GG108" s="495"/>
      <c r="GH108" s="495"/>
      <c r="GI108" s="495"/>
      <c r="GJ108" s="495"/>
      <c r="GK108" s="495"/>
      <c r="GL108" s="495"/>
      <c r="GM108" s="495"/>
      <c r="GN108" s="516"/>
      <c r="GO108" s="501"/>
      <c r="GP108" s="495"/>
      <c r="GQ108" s="495"/>
      <c r="GR108" s="495"/>
      <c r="GS108" s="495"/>
      <c r="GT108" s="495"/>
      <c r="GU108" s="495"/>
      <c r="GV108" s="495"/>
      <c r="GW108" s="495"/>
      <c r="GX108" s="495"/>
      <c r="GY108" s="495"/>
      <c r="GZ108" s="495"/>
      <c r="HA108" s="495"/>
      <c r="HB108" s="495"/>
      <c r="HC108" s="516"/>
      <c r="HD108" s="501"/>
      <c r="HE108" s="495"/>
      <c r="HF108" s="495"/>
      <c r="HG108" s="495"/>
      <c r="HH108" s="495"/>
      <c r="HI108" s="495"/>
      <c r="HJ108" s="495"/>
      <c r="HK108" s="495"/>
      <c r="HL108" s="495"/>
      <c r="HM108" s="495"/>
      <c r="HN108" s="495"/>
      <c r="HO108" s="495"/>
      <c r="HP108" s="495"/>
      <c r="HQ108" s="495"/>
      <c r="HR108" s="516"/>
      <c r="HS108" s="501"/>
      <c r="HT108" s="495"/>
      <c r="HU108" s="495"/>
      <c r="HV108" s="495"/>
      <c r="HW108" s="495"/>
      <c r="HX108" s="495"/>
      <c r="HY108" s="495"/>
      <c r="HZ108" s="495"/>
      <c r="IA108" s="495"/>
      <c r="IB108" s="495"/>
      <c r="IC108" s="495"/>
      <c r="ID108" s="495"/>
      <c r="IE108" s="495"/>
      <c r="IF108" s="495"/>
      <c r="IG108" s="516"/>
      <c r="IH108" s="501"/>
      <c r="II108" s="495"/>
      <c r="IJ108" s="495"/>
      <c r="IK108" s="495"/>
      <c r="IL108" s="495"/>
      <c r="IM108" s="495"/>
      <c r="IN108" s="495"/>
      <c r="IO108" s="495"/>
      <c r="IP108" s="495"/>
      <c r="IQ108" s="495"/>
      <c r="IR108" s="495"/>
      <c r="IS108" s="495"/>
      <c r="IT108" s="495"/>
      <c r="IU108" s="495"/>
      <c r="IV108" s="495"/>
      <c r="IW108" s="495"/>
      <c r="IX108" s="516"/>
      <c r="IY108" s="501"/>
      <c r="IZ108" s="495"/>
      <c r="JA108" s="495"/>
      <c r="JB108" s="495"/>
      <c r="JC108" s="495"/>
      <c r="JD108" s="495"/>
      <c r="JE108" s="495"/>
      <c r="JF108" s="495"/>
      <c r="JG108" s="495"/>
      <c r="JH108" s="495"/>
      <c r="JI108" s="495"/>
      <c r="JJ108" s="495"/>
      <c r="JK108" s="495"/>
      <c r="JL108" s="495"/>
      <c r="JM108" s="495"/>
      <c r="JN108" s="495"/>
      <c r="JO108" s="516"/>
      <c r="JP108" s="511"/>
      <c r="JQ108" s="495"/>
      <c r="JR108" s="495"/>
      <c r="JS108" s="495"/>
      <c r="JT108" s="495"/>
      <c r="JU108" s="495"/>
      <c r="JV108" s="495"/>
      <c r="JW108" s="495"/>
      <c r="JX108" s="495"/>
      <c r="JY108" s="495"/>
      <c r="JZ108" s="495"/>
      <c r="KA108" s="495"/>
      <c r="KB108" s="495"/>
      <c r="KC108" s="495"/>
      <c r="KD108" s="495"/>
      <c r="KE108" s="495"/>
      <c r="KF108" s="498"/>
      <c r="KI108" s="631" t="str">
        <f t="shared" si="2"/>
        <v/>
      </c>
      <c r="KJ108" s="631" t="str">
        <f t="shared" si="3"/>
        <v/>
      </c>
    </row>
    <row r="109" spans="1:296" x14ac:dyDescent="0.15">
      <c r="A109" s="497"/>
      <c r="B109" s="493"/>
      <c r="C109" s="494"/>
      <c r="D109" s="500"/>
      <c r="E109" s="501"/>
      <c r="F109" s="495"/>
      <c r="G109" s="495"/>
      <c r="H109" s="495"/>
      <c r="I109" s="495"/>
      <c r="J109" s="495"/>
      <c r="K109" s="495"/>
      <c r="L109" s="495"/>
      <c r="M109" s="495"/>
      <c r="N109" s="495"/>
      <c r="O109" s="495"/>
      <c r="P109" s="495"/>
      <c r="Q109" s="495"/>
      <c r="R109" s="495"/>
      <c r="S109" s="516"/>
      <c r="T109" s="501"/>
      <c r="U109" s="495"/>
      <c r="V109" s="495"/>
      <c r="W109" s="495"/>
      <c r="X109" s="495"/>
      <c r="Y109" s="495"/>
      <c r="Z109" s="495"/>
      <c r="AA109" s="495"/>
      <c r="AB109" s="495"/>
      <c r="AC109" s="495"/>
      <c r="AD109" s="495"/>
      <c r="AE109" s="495"/>
      <c r="AF109" s="495"/>
      <c r="AG109" s="495"/>
      <c r="AH109" s="516"/>
      <c r="AI109" s="501"/>
      <c r="AJ109" s="495"/>
      <c r="AK109" s="495"/>
      <c r="AL109" s="495"/>
      <c r="AM109" s="495"/>
      <c r="AN109" s="495"/>
      <c r="AO109" s="495"/>
      <c r="AP109" s="495"/>
      <c r="AQ109" s="495"/>
      <c r="AR109" s="495"/>
      <c r="AS109" s="495"/>
      <c r="AT109" s="495"/>
      <c r="AU109" s="495"/>
      <c r="AV109" s="495"/>
      <c r="AW109" s="516"/>
      <c r="AX109" s="501"/>
      <c r="AY109" s="495"/>
      <c r="AZ109" s="495"/>
      <c r="BA109" s="495"/>
      <c r="BB109" s="495"/>
      <c r="BC109" s="495"/>
      <c r="BD109" s="495"/>
      <c r="BE109" s="495"/>
      <c r="BF109" s="495"/>
      <c r="BG109" s="495"/>
      <c r="BH109" s="495"/>
      <c r="BI109" s="495"/>
      <c r="BJ109" s="495"/>
      <c r="BK109" s="495"/>
      <c r="BL109" s="495"/>
      <c r="BM109" s="495"/>
      <c r="BN109" s="516"/>
      <c r="BO109" s="501"/>
      <c r="BP109" s="495"/>
      <c r="BQ109" s="495"/>
      <c r="BR109" s="495"/>
      <c r="BS109" s="495"/>
      <c r="BT109" s="495"/>
      <c r="BU109" s="495"/>
      <c r="BV109" s="495"/>
      <c r="BW109" s="495"/>
      <c r="BX109" s="495"/>
      <c r="BY109" s="495"/>
      <c r="BZ109" s="495"/>
      <c r="CA109" s="495"/>
      <c r="CB109" s="495"/>
      <c r="CC109" s="495"/>
      <c r="CD109" s="495"/>
      <c r="CE109" s="516"/>
      <c r="CF109" s="511"/>
      <c r="CG109" s="495"/>
      <c r="CH109" s="495"/>
      <c r="CI109" s="495"/>
      <c r="CJ109" s="495"/>
      <c r="CK109" s="495"/>
      <c r="CL109" s="495"/>
      <c r="CM109" s="495"/>
      <c r="CN109" s="495"/>
      <c r="CO109" s="495"/>
      <c r="CP109" s="495"/>
      <c r="CQ109" s="495"/>
      <c r="CR109" s="495"/>
      <c r="CS109" s="495"/>
      <c r="CT109" s="495"/>
      <c r="CU109" s="495"/>
      <c r="CV109" s="516"/>
      <c r="CW109" s="511"/>
      <c r="CX109" s="495"/>
      <c r="CY109" s="495"/>
      <c r="CZ109" s="495"/>
      <c r="DA109" s="495"/>
      <c r="DB109" s="495"/>
      <c r="DC109" s="495"/>
      <c r="DD109" s="495"/>
      <c r="DE109" s="495"/>
      <c r="DF109" s="495"/>
      <c r="DG109" s="495"/>
      <c r="DH109" s="495"/>
      <c r="DI109" s="495"/>
      <c r="DJ109" s="495"/>
      <c r="DK109" s="516"/>
      <c r="DL109" s="501"/>
      <c r="DM109" s="495"/>
      <c r="DN109" s="495"/>
      <c r="DO109" s="495"/>
      <c r="DP109" s="495"/>
      <c r="DQ109" s="495"/>
      <c r="DR109" s="495"/>
      <c r="DS109" s="495"/>
      <c r="DT109" s="495"/>
      <c r="DU109" s="495"/>
      <c r="DV109" s="495"/>
      <c r="DW109" s="495"/>
      <c r="DX109" s="495"/>
      <c r="DY109" s="495"/>
      <c r="DZ109" s="516"/>
      <c r="EA109" s="501"/>
      <c r="EB109" s="495"/>
      <c r="EC109" s="495"/>
      <c r="ED109" s="495"/>
      <c r="EE109" s="495"/>
      <c r="EF109" s="495"/>
      <c r="EG109" s="495"/>
      <c r="EH109" s="495"/>
      <c r="EI109" s="495"/>
      <c r="EJ109" s="495"/>
      <c r="EK109" s="495"/>
      <c r="EL109" s="495"/>
      <c r="EM109" s="495"/>
      <c r="EN109" s="495"/>
      <c r="EO109" s="516"/>
      <c r="EP109" s="501"/>
      <c r="EQ109" s="495"/>
      <c r="ER109" s="495"/>
      <c r="ES109" s="495"/>
      <c r="ET109" s="495"/>
      <c r="EU109" s="495"/>
      <c r="EV109" s="495"/>
      <c r="EW109" s="495"/>
      <c r="EX109" s="495"/>
      <c r="EY109" s="495"/>
      <c r="EZ109" s="495"/>
      <c r="FA109" s="495"/>
      <c r="FB109" s="495"/>
      <c r="FC109" s="495"/>
      <c r="FD109" s="495"/>
      <c r="FE109" s="495"/>
      <c r="FF109" s="516"/>
      <c r="FG109" s="501"/>
      <c r="FH109" s="495"/>
      <c r="FI109" s="495"/>
      <c r="FJ109" s="495"/>
      <c r="FK109" s="495"/>
      <c r="FL109" s="495"/>
      <c r="FM109" s="495"/>
      <c r="FN109" s="495"/>
      <c r="FO109" s="495"/>
      <c r="FP109" s="495"/>
      <c r="FQ109" s="495"/>
      <c r="FR109" s="495"/>
      <c r="FS109" s="495"/>
      <c r="FT109" s="495"/>
      <c r="FU109" s="495"/>
      <c r="FV109" s="495"/>
      <c r="FW109" s="516"/>
      <c r="FX109" s="511"/>
      <c r="FY109" s="495"/>
      <c r="FZ109" s="495"/>
      <c r="GA109" s="495"/>
      <c r="GB109" s="495"/>
      <c r="GC109" s="495"/>
      <c r="GD109" s="495"/>
      <c r="GE109" s="495"/>
      <c r="GF109" s="495"/>
      <c r="GG109" s="495"/>
      <c r="GH109" s="495"/>
      <c r="GI109" s="495"/>
      <c r="GJ109" s="495"/>
      <c r="GK109" s="495"/>
      <c r="GL109" s="495"/>
      <c r="GM109" s="495"/>
      <c r="GN109" s="516"/>
      <c r="GO109" s="501"/>
      <c r="GP109" s="495"/>
      <c r="GQ109" s="495"/>
      <c r="GR109" s="495"/>
      <c r="GS109" s="495"/>
      <c r="GT109" s="495"/>
      <c r="GU109" s="495"/>
      <c r="GV109" s="495"/>
      <c r="GW109" s="495"/>
      <c r="GX109" s="495"/>
      <c r="GY109" s="495"/>
      <c r="GZ109" s="495"/>
      <c r="HA109" s="495"/>
      <c r="HB109" s="495"/>
      <c r="HC109" s="516"/>
      <c r="HD109" s="501"/>
      <c r="HE109" s="495"/>
      <c r="HF109" s="495"/>
      <c r="HG109" s="495"/>
      <c r="HH109" s="495"/>
      <c r="HI109" s="495"/>
      <c r="HJ109" s="495"/>
      <c r="HK109" s="495"/>
      <c r="HL109" s="495"/>
      <c r="HM109" s="495"/>
      <c r="HN109" s="495"/>
      <c r="HO109" s="495"/>
      <c r="HP109" s="495"/>
      <c r="HQ109" s="495"/>
      <c r="HR109" s="516"/>
      <c r="HS109" s="501"/>
      <c r="HT109" s="495"/>
      <c r="HU109" s="495"/>
      <c r="HV109" s="495"/>
      <c r="HW109" s="495"/>
      <c r="HX109" s="495"/>
      <c r="HY109" s="495"/>
      <c r="HZ109" s="495"/>
      <c r="IA109" s="495"/>
      <c r="IB109" s="495"/>
      <c r="IC109" s="495"/>
      <c r="ID109" s="495"/>
      <c r="IE109" s="495"/>
      <c r="IF109" s="495"/>
      <c r="IG109" s="516"/>
      <c r="IH109" s="501"/>
      <c r="II109" s="495"/>
      <c r="IJ109" s="495"/>
      <c r="IK109" s="495"/>
      <c r="IL109" s="495"/>
      <c r="IM109" s="495"/>
      <c r="IN109" s="495"/>
      <c r="IO109" s="495"/>
      <c r="IP109" s="495"/>
      <c r="IQ109" s="495"/>
      <c r="IR109" s="495"/>
      <c r="IS109" s="495"/>
      <c r="IT109" s="495"/>
      <c r="IU109" s="495"/>
      <c r="IV109" s="495"/>
      <c r="IW109" s="495"/>
      <c r="IX109" s="516"/>
      <c r="IY109" s="501"/>
      <c r="IZ109" s="495"/>
      <c r="JA109" s="495"/>
      <c r="JB109" s="495"/>
      <c r="JC109" s="495"/>
      <c r="JD109" s="495"/>
      <c r="JE109" s="495"/>
      <c r="JF109" s="495"/>
      <c r="JG109" s="495"/>
      <c r="JH109" s="495"/>
      <c r="JI109" s="495"/>
      <c r="JJ109" s="495"/>
      <c r="JK109" s="495"/>
      <c r="JL109" s="495"/>
      <c r="JM109" s="495"/>
      <c r="JN109" s="495"/>
      <c r="JO109" s="516"/>
      <c r="JP109" s="511"/>
      <c r="JQ109" s="495"/>
      <c r="JR109" s="495"/>
      <c r="JS109" s="495"/>
      <c r="JT109" s="495"/>
      <c r="JU109" s="495"/>
      <c r="JV109" s="495"/>
      <c r="JW109" s="495"/>
      <c r="JX109" s="495"/>
      <c r="JY109" s="495"/>
      <c r="JZ109" s="495"/>
      <c r="KA109" s="495"/>
      <c r="KB109" s="495"/>
      <c r="KC109" s="495"/>
      <c r="KD109" s="495"/>
      <c r="KE109" s="495"/>
      <c r="KF109" s="498"/>
      <c r="KI109" s="631" t="str">
        <f t="shared" si="2"/>
        <v/>
      </c>
      <c r="KJ109" s="631" t="str">
        <f t="shared" si="3"/>
        <v/>
      </c>
    </row>
    <row r="110" spans="1:296" x14ac:dyDescent="0.15">
      <c r="A110" s="497"/>
      <c r="B110" s="493"/>
      <c r="C110" s="494"/>
      <c r="D110" s="500"/>
      <c r="E110" s="501"/>
      <c r="F110" s="495"/>
      <c r="G110" s="495"/>
      <c r="H110" s="495"/>
      <c r="I110" s="495"/>
      <c r="J110" s="495"/>
      <c r="K110" s="495"/>
      <c r="L110" s="495"/>
      <c r="M110" s="495"/>
      <c r="N110" s="495"/>
      <c r="O110" s="495"/>
      <c r="P110" s="495"/>
      <c r="Q110" s="495"/>
      <c r="R110" s="495"/>
      <c r="S110" s="516"/>
      <c r="T110" s="501"/>
      <c r="U110" s="495"/>
      <c r="V110" s="495"/>
      <c r="W110" s="495"/>
      <c r="X110" s="495"/>
      <c r="Y110" s="495"/>
      <c r="Z110" s="495"/>
      <c r="AA110" s="495"/>
      <c r="AB110" s="495"/>
      <c r="AC110" s="495"/>
      <c r="AD110" s="495"/>
      <c r="AE110" s="495"/>
      <c r="AF110" s="495"/>
      <c r="AG110" s="495"/>
      <c r="AH110" s="516"/>
      <c r="AI110" s="501"/>
      <c r="AJ110" s="495"/>
      <c r="AK110" s="495"/>
      <c r="AL110" s="495"/>
      <c r="AM110" s="495"/>
      <c r="AN110" s="495"/>
      <c r="AO110" s="495"/>
      <c r="AP110" s="495"/>
      <c r="AQ110" s="495"/>
      <c r="AR110" s="495"/>
      <c r="AS110" s="495"/>
      <c r="AT110" s="495"/>
      <c r="AU110" s="495"/>
      <c r="AV110" s="495"/>
      <c r="AW110" s="516"/>
      <c r="AX110" s="501"/>
      <c r="AY110" s="495"/>
      <c r="AZ110" s="495"/>
      <c r="BA110" s="495"/>
      <c r="BB110" s="495"/>
      <c r="BC110" s="495"/>
      <c r="BD110" s="495"/>
      <c r="BE110" s="495"/>
      <c r="BF110" s="495"/>
      <c r="BG110" s="495"/>
      <c r="BH110" s="495"/>
      <c r="BI110" s="495"/>
      <c r="BJ110" s="495"/>
      <c r="BK110" s="495"/>
      <c r="BL110" s="495"/>
      <c r="BM110" s="495"/>
      <c r="BN110" s="516"/>
      <c r="BO110" s="501"/>
      <c r="BP110" s="495"/>
      <c r="BQ110" s="495"/>
      <c r="BR110" s="495"/>
      <c r="BS110" s="495"/>
      <c r="BT110" s="495"/>
      <c r="BU110" s="495"/>
      <c r="BV110" s="495"/>
      <c r="BW110" s="495"/>
      <c r="BX110" s="495"/>
      <c r="BY110" s="495"/>
      <c r="BZ110" s="495"/>
      <c r="CA110" s="495"/>
      <c r="CB110" s="495"/>
      <c r="CC110" s="495"/>
      <c r="CD110" s="495"/>
      <c r="CE110" s="516"/>
      <c r="CF110" s="511"/>
      <c r="CG110" s="495"/>
      <c r="CH110" s="495"/>
      <c r="CI110" s="495"/>
      <c r="CJ110" s="495"/>
      <c r="CK110" s="495"/>
      <c r="CL110" s="495"/>
      <c r="CM110" s="495"/>
      <c r="CN110" s="495"/>
      <c r="CO110" s="495"/>
      <c r="CP110" s="495"/>
      <c r="CQ110" s="495"/>
      <c r="CR110" s="495"/>
      <c r="CS110" s="495"/>
      <c r="CT110" s="495"/>
      <c r="CU110" s="495"/>
      <c r="CV110" s="516"/>
      <c r="CW110" s="511"/>
      <c r="CX110" s="495"/>
      <c r="CY110" s="495"/>
      <c r="CZ110" s="495"/>
      <c r="DA110" s="495"/>
      <c r="DB110" s="495"/>
      <c r="DC110" s="495"/>
      <c r="DD110" s="495"/>
      <c r="DE110" s="495"/>
      <c r="DF110" s="495"/>
      <c r="DG110" s="495"/>
      <c r="DH110" s="495"/>
      <c r="DI110" s="495"/>
      <c r="DJ110" s="495"/>
      <c r="DK110" s="516"/>
      <c r="DL110" s="501"/>
      <c r="DM110" s="495"/>
      <c r="DN110" s="495"/>
      <c r="DO110" s="495"/>
      <c r="DP110" s="495"/>
      <c r="DQ110" s="495"/>
      <c r="DR110" s="495"/>
      <c r="DS110" s="495"/>
      <c r="DT110" s="495"/>
      <c r="DU110" s="495"/>
      <c r="DV110" s="495"/>
      <c r="DW110" s="495"/>
      <c r="DX110" s="495"/>
      <c r="DY110" s="495"/>
      <c r="DZ110" s="516"/>
      <c r="EA110" s="501"/>
      <c r="EB110" s="495"/>
      <c r="EC110" s="495"/>
      <c r="ED110" s="495"/>
      <c r="EE110" s="495"/>
      <c r="EF110" s="495"/>
      <c r="EG110" s="495"/>
      <c r="EH110" s="495"/>
      <c r="EI110" s="495"/>
      <c r="EJ110" s="495"/>
      <c r="EK110" s="495"/>
      <c r="EL110" s="495"/>
      <c r="EM110" s="495"/>
      <c r="EN110" s="495"/>
      <c r="EO110" s="516"/>
      <c r="EP110" s="501"/>
      <c r="EQ110" s="495"/>
      <c r="ER110" s="495"/>
      <c r="ES110" s="495"/>
      <c r="ET110" s="495"/>
      <c r="EU110" s="495"/>
      <c r="EV110" s="495"/>
      <c r="EW110" s="495"/>
      <c r="EX110" s="495"/>
      <c r="EY110" s="495"/>
      <c r="EZ110" s="495"/>
      <c r="FA110" s="495"/>
      <c r="FB110" s="495"/>
      <c r="FC110" s="495"/>
      <c r="FD110" s="495"/>
      <c r="FE110" s="495"/>
      <c r="FF110" s="516"/>
      <c r="FG110" s="501"/>
      <c r="FH110" s="495"/>
      <c r="FI110" s="495"/>
      <c r="FJ110" s="495"/>
      <c r="FK110" s="495"/>
      <c r="FL110" s="495"/>
      <c r="FM110" s="495"/>
      <c r="FN110" s="495"/>
      <c r="FO110" s="495"/>
      <c r="FP110" s="495"/>
      <c r="FQ110" s="495"/>
      <c r="FR110" s="495"/>
      <c r="FS110" s="495"/>
      <c r="FT110" s="495"/>
      <c r="FU110" s="495"/>
      <c r="FV110" s="495"/>
      <c r="FW110" s="516"/>
      <c r="FX110" s="511"/>
      <c r="FY110" s="495"/>
      <c r="FZ110" s="495"/>
      <c r="GA110" s="495"/>
      <c r="GB110" s="495"/>
      <c r="GC110" s="495"/>
      <c r="GD110" s="495"/>
      <c r="GE110" s="495"/>
      <c r="GF110" s="495"/>
      <c r="GG110" s="495"/>
      <c r="GH110" s="495"/>
      <c r="GI110" s="495"/>
      <c r="GJ110" s="495"/>
      <c r="GK110" s="495"/>
      <c r="GL110" s="495"/>
      <c r="GM110" s="495"/>
      <c r="GN110" s="516"/>
      <c r="GO110" s="501"/>
      <c r="GP110" s="495"/>
      <c r="GQ110" s="495"/>
      <c r="GR110" s="495"/>
      <c r="GS110" s="495"/>
      <c r="GT110" s="495"/>
      <c r="GU110" s="495"/>
      <c r="GV110" s="495"/>
      <c r="GW110" s="495"/>
      <c r="GX110" s="495"/>
      <c r="GY110" s="495"/>
      <c r="GZ110" s="495"/>
      <c r="HA110" s="495"/>
      <c r="HB110" s="495"/>
      <c r="HC110" s="516"/>
      <c r="HD110" s="501"/>
      <c r="HE110" s="495"/>
      <c r="HF110" s="495"/>
      <c r="HG110" s="495"/>
      <c r="HH110" s="495"/>
      <c r="HI110" s="495"/>
      <c r="HJ110" s="495"/>
      <c r="HK110" s="495"/>
      <c r="HL110" s="495"/>
      <c r="HM110" s="495"/>
      <c r="HN110" s="495"/>
      <c r="HO110" s="495"/>
      <c r="HP110" s="495"/>
      <c r="HQ110" s="495"/>
      <c r="HR110" s="516"/>
      <c r="HS110" s="501"/>
      <c r="HT110" s="495"/>
      <c r="HU110" s="495"/>
      <c r="HV110" s="495"/>
      <c r="HW110" s="495"/>
      <c r="HX110" s="495"/>
      <c r="HY110" s="495"/>
      <c r="HZ110" s="495"/>
      <c r="IA110" s="495"/>
      <c r="IB110" s="495"/>
      <c r="IC110" s="495"/>
      <c r="ID110" s="495"/>
      <c r="IE110" s="495"/>
      <c r="IF110" s="495"/>
      <c r="IG110" s="516"/>
      <c r="IH110" s="501"/>
      <c r="II110" s="495"/>
      <c r="IJ110" s="495"/>
      <c r="IK110" s="495"/>
      <c r="IL110" s="495"/>
      <c r="IM110" s="495"/>
      <c r="IN110" s="495"/>
      <c r="IO110" s="495"/>
      <c r="IP110" s="495"/>
      <c r="IQ110" s="495"/>
      <c r="IR110" s="495"/>
      <c r="IS110" s="495"/>
      <c r="IT110" s="495"/>
      <c r="IU110" s="495"/>
      <c r="IV110" s="495"/>
      <c r="IW110" s="495"/>
      <c r="IX110" s="516"/>
      <c r="IY110" s="501"/>
      <c r="IZ110" s="495"/>
      <c r="JA110" s="495"/>
      <c r="JB110" s="495"/>
      <c r="JC110" s="495"/>
      <c r="JD110" s="495"/>
      <c r="JE110" s="495"/>
      <c r="JF110" s="495"/>
      <c r="JG110" s="495"/>
      <c r="JH110" s="495"/>
      <c r="JI110" s="495"/>
      <c r="JJ110" s="495"/>
      <c r="JK110" s="495"/>
      <c r="JL110" s="495"/>
      <c r="JM110" s="495"/>
      <c r="JN110" s="495"/>
      <c r="JO110" s="516"/>
      <c r="JP110" s="511"/>
      <c r="JQ110" s="495"/>
      <c r="JR110" s="495"/>
      <c r="JS110" s="495"/>
      <c r="JT110" s="495"/>
      <c r="JU110" s="495"/>
      <c r="JV110" s="495"/>
      <c r="JW110" s="495"/>
      <c r="JX110" s="495"/>
      <c r="JY110" s="495"/>
      <c r="JZ110" s="495"/>
      <c r="KA110" s="495"/>
      <c r="KB110" s="495"/>
      <c r="KC110" s="495"/>
      <c r="KD110" s="495"/>
      <c r="KE110" s="495"/>
      <c r="KF110" s="498"/>
      <c r="KI110" s="631" t="str">
        <f t="shared" si="2"/>
        <v/>
      </c>
      <c r="KJ110" s="631" t="str">
        <f t="shared" si="3"/>
        <v/>
      </c>
    </row>
    <row r="111" spans="1:296" x14ac:dyDescent="0.15">
      <c r="A111" s="497"/>
      <c r="B111" s="493"/>
      <c r="C111" s="494"/>
      <c r="D111" s="500"/>
      <c r="E111" s="501"/>
      <c r="F111" s="495"/>
      <c r="G111" s="495"/>
      <c r="H111" s="495"/>
      <c r="I111" s="495"/>
      <c r="J111" s="495"/>
      <c r="K111" s="495"/>
      <c r="L111" s="495"/>
      <c r="M111" s="495"/>
      <c r="N111" s="495"/>
      <c r="O111" s="495"/>
      <c r="P111" s="495"/>
      <c r="Q111" s="495"/>
      <c r="R111" s="495"/>
      <c r="S111" s="516"/>
      <c r="T111" s="501"/>
      <c r="U111" s="495"/>
      <c r="V111" s="495"/>
      <c r="W111" s="495"/>
      <c r="X111" s="495"/>
      <c r="Y111" s="495"/>
      <c r="Z111" s="495"/>
      <c r="AA111" s="495"/>
      <c r="AB111" s="495"/>
      <c r="AC111" s="495"/>
      <c r="AD111" s="495"/>
      <c r="AE111" s="495"/>
      <c r="AF111" s="495"/>
      <c r="AG111" s="495"/>
      <c r="AH111" s="516"/>
      <c r="AI111" s="501"/>
      <c r="AJ111" s="495"/>
      <c r="AK111" s="495"/>
      <c r="AL111" s="495"/>
      <c r="AM111" s="495"/>
      <c r="AN111" s="495"/>
      <c r="AO111" s="495"/>
      <c r="AP111" s="495"/>
      <c r="AQ111" s="495"/>
      <c r="AR111" s="495"/>
      <c r="AS111" s="495"/>
      <c r="AT111" s="495"/>
      <c r="AU111" s="495"/>
      <c r="AV111" s="495"/>
      <c r="AW111" s="516"/>
      <c r="AX111" s="501"/>
      <c r="AY111" s="495"/>
      <c r="AZ111" s="495"/>
      <c r="BA111" s="495"/>
      <c r="BB111" s="495"/>
      <c r="BC111" s="495"/>
      <c r="BD111" s="495"/>
      <c r="BE111" s="495"/>
      <c r="BF111" s="495"/>
      <c r="BG111" s="495"/>
      <c r="BH111" s="495"/>
      <c r="BI111" s="495"/>
      <c r="BJ111" s="495"/>
      <c r="BK111" s="495"/>
      <c r="BL111" s="495"/>
      <c r="BM111" s="495"/>
      <c r="BN111" s="516"/>
      <c r="BO111" s="501"/>
      <c r="BP111" s="495"/>
      <c r="BQ111" s="495"/>
      <c r="BR111" s="495"/>
      <c r="BS111" s="495"/>
      <c r="BT111" s="495"/>
      <c r="BU111" s="495"/>
      <c r="BV111" s="495"/>
      <c r="BW111" s="495"/>
      <c r="BX111" s="495"/>
      <c r="BY111" s="495"/>
      <c r="BZ111" s="495"/>
      <c r="CA111" s="495"/>
      <c r="CB111" s="495"/>
      <c r="CC111" s="495"/>
      <c r="CD111" s="495"/>
      <c r="CE111" s="516"/>
      <c r="CF111" s="511"/>
      <c r="CG111" s="495"/>
      <c r="CH111" s="495"/>
      <c r="CI111" s="495"/>
      <c r="CJ111" s="495"/>
      <c r="CK111" s="495"/>
      <c r="CL111" s="495"/>
      <c r="CM111" s="495"/>
      <c r="CN111" s="495"/>
      <c r="CO111" s="495"/>
      <c r="CP111" s="495"/>
      <c r="CQ111" s="495"/>
      <c r="CR111" s="495"/>
      <c r="CS111" s="495"/>
      <c r="CT111" s="495"/>
      <c r="CU111" s="495"/>
      <c r="CV111" s="516"/>
      <c r="CW111" s="511"/>
      <c r="CX111" s="495"/>
      <c r="CY111" s="495"/>
      <c r="CZ111" s="495"/>
      <c r="DA111" s="495"/>
      <c r="DB111" s="495"/>
      <c r="DC111" s="495"/>
      <c r="DD111" s="495"/>
      <c r="DE111" s="495"/>
      <c r="DF111" s="495"/>
      <c r="DG111" s="495"/>
      <c r="DH111" s="495"/>
      <c r="DI111" s="495"/>
      <c r="DJ111" s="495"/>
      <c r="DK111" s="516"/>
      <c r="DL111" s="501"/>
      <c r="DM111" s="495"/>
      <c r="DN111" s="495"/>
      <c r="DO111" s="495"/>
      <c r="DP111" s="495"/>
      <c r="DQ111" s="495"/>
      <c r="DR111" s="495"/>
      <c r="DS111" s="495"/>
      <c r="DT111" s="495"/>
      <c r="DU111" s="495"/>
      <c r="DV111" s="495"/>
      <c r="DW111" s="495"/>
      <c r="DX111" s="495"/>
      <c r="DY111" s="495"/>
      <c r="DZ111" s="516"/>
      <c r="EA111" s="501"/>
      <c r="EB111" s="495"/>
      <c r="EC111" s="495"/>
      <c r="ED111" s="495"/>
      <c r="EE111" s="495"/>
      <c r="EF111" s="495"/>
      <c r="EG111" s="495"/>
      <c r="EH111" s="495"/>
      <c r="EI111" s="495"/>
      <c r="EJ111" s="495"/>
      <c r="EK111" s="495"/>
      <c r="EL111" s="495"/>
      <c r="EM111" s="495"/>
      <c r="EN111" s="495"/>
      <c r="EO111" s="516"/>
      <c r="EP111" s="501"/>
      <c r="EQ111" s="495"/>
      <c r="ER111" s="495"/>
      <c r="ES111" s="495"/>
      <c r="ET111" s="495"/>
      <c r="EU111" s="495"/>
      <c r="EV111" s="495"/>
      <c r="EW111" s="495"/>
      <c r="EX111" s="495"/>
      <c r="EY111" s="495"/>
      <c r="EZ111" s="495"/>
      <c r="FA111" s="495"/>
      <c r="FB111" s="495"/>
      <c r="FC111" s="495"/>
      <c r="FD111" s="495"/>
      <c r="FE111" s="495"/>
      <c r="FF111" s="516"/>
      <c r="FG111" s="501"/>
      <c r="FH111" s="495"/>
      <c r="FI111" s="495"/>
      <c r="FJ111" s="495"/>
      <c r="FK111" s="495"/>
      <c r="FL111" s="495"/>
      <c r="FM111" s="495"/>
      <c r="FN111" s="495"/>
      <c r="FO111" s="495"/>
      <c r="FP111" s="495"/>
      <c r="FQ111" s="495"/>
      <c r="FR111" s="495"/>
      <c r="FS111" s="495"/>
      <c r="FT111" s="495"/>
      <c r="FU111" s="495"/>
      <c r="FV111" s="495"/>
      <c r="FW111" s="516"/>
      <c r="FX111" s="511"/>
      <c r="FY111" s="495"/>
      <c r="FZ111" s="495"/>
      <c r="GA111" s="495"/>
      <c r="GB111" s="495"/>
      <c r="GC111" s="495"/>
      <c r="GD111" s="495"/>
      <c r="GE111" s="495"/>
      <c r="GF111" s="495"/>
      <c r="GG111" s="495"/>
      <c r="GH111" s="495"/>
      <c r="GI111" s="495"/>
      <c r="GJ111" s="495"/>
      <c r="GK111" s="495"/>
      <c r="GL111" s="495"/>
      <c r="GM111" s="495"/>
      <c r="GN111" s="516"/>
      <c r="GO111" s="501"/>
      <c r="GP111" s="495"/>
      <c r="GQ111" s="495"/>
      <c r="GR111" s="495"/>
      <c r="GS111" s="495"/>
      <c r="GT111" s="495"/>
      <c r="GU111" s="495"/>
      <c r="GV111" s="495"/>
      <c r="GW111" s="495"/>
      <c r="GX111" s="495"/>
      <c r="GY111" s="495"/>
      <c r="GZ111" s="495"/>
      <c r="HA111" s="495"/>
      <c r="HB111" s="495"/>
      <c r="HC111" s="516"/>
      <c r="HD111" s="501"/>
      <c r="HE111" s="495"/>
      <c r="HF111" s="495"/>
      <c r="HG111" s="495"/>
      <c r="HH111" s="495"/>
      <c r="HI111" s="495"/>
      <c r="HJ111" s="495"/>
      <c r="HK111" s="495"/>
      <c r="HL111" s="495"/>
      <c r="HM111" s="495"/>
      <c r="HN111" s="495"/>
      <c r="HO111" s="495"/>
      <c r="HP111" s="495"/>
      <c r="HQ111" s="495"/>
      <c r="HR111" s="516"/>
      <c r="HS111" s="501"/>
      <c r="HT111" s="495"/>
      <c r="HU111" s="495"/>
      <c r="HV111" s="495"/>
      <c r="HW111" s="495"/>
      <c r="HX111" s="495"/>
      <c r="HY111" s="495"/>
      <c r="HZ111" s="495"/>
      <c r="IA111" s="495"/>
      <c r="IB111" s="495"/>
      <c r="IC111" s="495"/>
      <c r="ID111" s="495"/>
      <c r="IE111" s="495"/>
      <c r="IF111" s="495"/>
      <c r="IG111" s="516"/>
      <c r="IH111" s="501"/>
      <c r="II111" s="495"/>
      <c r="IJ111" s="495"/>
      <c r="IK111" s="495"/>
      <c r="IL111" s="495"/>
      <c r="IM111" s="495"/>
      <c r="IN111" s="495"/>
      <c r="IO111" s="495"/>
      <c r="IP111" s="495"/>
      <c r="IQ111" s="495"/>
      <c r="IR111" s="495"/>
      <c r="IS111" s="495"/>
      <c r="IT111" s="495"/>
      <c r="IU111" s="495"/>
      <c r="IV111" s="495"/>
      <c r="IW111" s="495"/>
      <c r="IX111" s="516"/>
      <c r="IY111" s="501"/>
      <c r="IZ111" s="495"/>
      <c r="JA111" s="495"/>
      <c r="JB111" s="495"/>
      <c r="JC111" s="495"/>
      <c r="JD111" s="495"/>
      <c r="JE111" s="495"/>
      <c r="JF111" s="495"/>
      <c r="JG111" s="495"/>
      <c r="JH111" s="495"/>
      <c r="JI111" s="495"/>
      <c r="JJ111" s="495"/>
      <c r="JK111" s="495"/>
      <c r="JL111" s="495"/>
      <c r="JM111" s="495"/>
      <c r="JN111" s="495"/>
      <c r="JO111" s="516"/>
      <c r="JP111" s="511"/>
      <c r="JQ111" s="495"/>
      <c r="JR111" s="495"/>
      <c r="JS111" s="495"/>
      <c r="JT111" s="495"/>
      <c r="JU111" s="495"/>
      <c r="JV111" s="495"/>
      <c r="JW111" s="495"/>
      <c r="JX111" s="495"/>
      <c r="JY111" s="495"/>
      <c r="JZ111" s="495"/>
      <c r="KA111" s="495"/>
      <c r="KB111" s="495"/>
      <c r="KC111" s="495"/>
      <c r="KD111" s="495"/>
      <c r="KE111" s="495"/>
      <c r="KF111" s="498"/>
      <c r="KI111" s="631" t="str">
        <f t="shared" si="2"/>
        <v/>
      </c>
      <c r="KJ111" s="631" t="str">
        <f t="shared" si="3"/>
        <v/>
      </c>
    </row>
    <row r="112" spans="1:296" x14ac:dyDescent="0.15">
      <c r="A112" s="497"/>
      <c r="B112" s="493"/>
      <c r="C112" s="494"/>
      <c r="D112" s="500"/>
      <c r="E112" s="501"/>
      <c r="F112" s="495"/>
      <c r="G112" s="495"/>
      <c r="H112" s="495"/>
      <c r="I112" s="495"/>
      <c r="J112" s="495"/>
      <c r="K112" s="495"/>
      <c r="L112" s="495"/>
      <c r="M112" s="495"/>
      <c r="N112" s="495"/>
      <c r="O112" s="495"/>
      <c r="P112" s="495"/>
      <c r="Q112" s="495"/>
      <c r="R112" s="495"/>
      <c r="S112" s="516"/>
      <c r="T112" s="501"/>
      <c r="U112" s="495"/>
      <c r="V112" s="495"/>
      <c r="W112" s="495"/>
      <c r="X112" s="495"/>
      <c r="Y112" s="495"/>
      <c r="Z112" s="495"/>
      <c r="AA112" s="495"/>
      <c r="AB112" s="495"/>
      <c r="AC112" s="495"/>
      <c r="AD112" s="495"/>
      <c r="AE112" s="495"/>
      <c r="AF112" s="495"/>
      <c r="AG112" s="495"/>
      <c r="AH112" s="516"/>
      <c r="AI112" s="501"/>
      <c r="AJ112" s="495"/>
      <c r="AK112" s="495"/>
      <c r="AL112" s="495"/>
      <c r="AM112" s="495"/>
      <c r="AN112" s="495"/>
      <c r="AO112" s="495"/>
      <c r="AP112" s="495"/>
      <c r="AQ112" s="495"/>
      <c r="AR112" s="495"/>
      <c r="AS112" s="495"/>
      <c r="AT112" s="495"/>
      <c r="AU112" s="495"/>
      <c r="AV112" s="495"/>
      <c r="AW112" s="516"/>
      <c r="AX112" s="501"/>
      <c r="AY112" s="495"/>
      <c r="AZ112" s="495"/>
      <c r="BA112" s="495"/>
      <c r="BB112" s="495"/>
      <c r="BC112" s="495"/>
      <c r="BD112" s="495"/>
      <c r="BE112" s="495"/>
      <c r="BF112" s="495"/>
      <c r="BG112" s="495"/>
      <c r="BH112" s="495"/>
      <c r="BI112" s="495"/>
      <c r="BJ112" s="495"/>
      <c r="BK112" s="495"/>
      <c r="BL112" s="495"/>
      <c r="BM112" s="495"/>
      <c r="BN112" s="516"/>
      <c r="BO112" s="501"/>
      <c r="BP112" s="495"/>
      <c r="BQ112" s="495"/>
      <c r="BR112" s="495"/>
      <c r="BS112" s="495"/>
      <c r="BT112" s="495"/>
      <c r="BU112" s="495"/>
      <c r="BV112" s="495"/>
      <c r="BW112" s="495"/>
      <c r="BX112" s="495"/>
      <c r="BY112" s="495"/>
      <c r="BZ112" s="495"/>
      <c r="CA112" s="495"/>
      <c r="CB112" s="495"/>
      <c r="CC112" s="495"/>
      <c r="CD112" s="495"/>
      <c r="CE112" s="516"/>
      <c r="CF112" s="511"/>
      <c r="CG112" s="495"/>
      <c r="CH112" s="495"/>
      <c r="CI112" s="495"/>
      <c r="CJ112" s="495"/>
      <c r="CK112" s="495"/>
      <c r="CL112" s="495"/>
      <c r="CM112" s="495"/>
      <c r="CN112" s="495"/>
      <c r="CO112" s="495"/>
      <c r="CP112" s="495"/>
      <c r="CQ112" s="495"/>
      <c r="CR112" s="495"/>
      <c r="CS112" s="495"/>
      <c r="CT112" s="495"/>
      <c r="CU112" s="495"/>
      <c r="CV112" s="516"/>
      <c r="CW112" s="511"/>
      <c r="CX112" s="495"/>
      <c r="CY112" s="495"/>
      <c r="CZ112" s="495"/>
      <c r="DA112" s="495"/>
      <c r="DB112" s="495"/>
      <c r="DC112" s="495"/>
      <c r="DD112" s="495"/>
      <c r="DE112" s="495"/>
      <c r="DF112" s="495"/>
      <c r="DG112" s="495"/>
      <c r="DH112" s="495"/>
      <c r="DI112" s="495"/>
      <c r="DJ112" s="495"/>
      <c r="DK112" s="516"/>
      <c r="DL112" s="501"/>
      <c r="DM112" s="495"/>
      <c r="DN112" s="495"/>
      <c r="DO112" s="495"/>
      <c r="DP112" s="495"/>
      <c r="DQ112" s="495"/>
      <c r="DR112" s="495"/>
      <c r="DS112" s="495"/>
      <c r="DT112" s="495"/>
      <c r="DU112" s="495"/>
      <c r="DV112" s="495"/>
      <c r="DW112" s="495"/>
      <c r="DX112" s="495"/>
      <c r="DY112" s="495"/>
      <c r="DZ112" s="516"/>
      <c r="EA112" s="501"/>
      <c r="EB112" s="495"/>
      <c r="EC112" s="495"/>
      <c r="ED112" s="495"/>
      <c r="EE112" s="495"/>
      <c r="EF112" s="495"/>
      <c r="EG112" s="495"/>
      <c r="EH112" s="495"/>
      <c r="EI112" s="495"/>
      <c r="EJ112" s="495"/>
      <c r="EK112" s="495"/>
      <c r="EL112" s="495"/>
      <c r="EM112" s="495"/>
      <c r="EN112" s="495"/>
      <c r="EO112" s="516"/>
      <c r="EP112" s="501"/>
      <c r="EQ112" s="495"/>
      <c r="ER112" s="495"/>
      <c r="ES112" s="495"/>
      <c r="ET112" s="495"/>
      <c r="EU112" s="495"/>
      <c r="EV112" s="495"/>
      <c r="EW112" s="495"/>
      <c r="EX112" s="495"/>
      <c r="EY112" s="495"/>
      <c r="EZ112" s="495"/>
      <c r="FA112" s="495"/>
      <c r="FB112" s="495"/>
      <c r="FC112" s="495"/>
      <c r="FD112" s="495"/>
      <c r="FE112" s="495"/>
      <c r="FF112" s="516"/>
      <c r="FG112" s="501"/>
      <c r="FH112" s="495"/>
      <c r="FI112" s="495"/>
      <c r="FJ112" s="495"/>
      <c r="FK112" s="495"/>
      <c r="FL112" s="495"/>
      <c r="FM112" s="495"/>
      <c r="FN112" s="495"/>
      <c r="FO112" s="495"/>
      <c r="FP112" s="495"/>
      <c r="FQ112" s="495"/>
      <c r="FR112" s="495"/>
      <c r="FS112" s="495"/>
      <c r="FT112" s="495"/>
      <c r="FU112" s="495"/>
      <c r="FV112" s="495"/>
      <c r="FW112" s="516"/>
      <c r="FX112" s="511"/>
      <c r="FY112" s="495"/>
      <c r="FZ112" s="495"/>
      <c r="GA112" s="495"/>
      <c r="GB112" s="495"/>
      <c r="GC112" s="495"/>
      <c r="GD112" s="495"/>
      <c r="GE112" s="495"/>
      <c r="GF112" s="495"/>
      <c r="GG112" s="495"/>
      <c r="GH112" s="495"/>
      <c r="GI112" s="495"/>
      <c r="GJ112" s="495"/>
      <c r="GK112" s="495"/>
      <c r="GL112" s="495"/>
      <c r="GM112" s="495"/>
      <c r="GN112" s="516"/>
      <c r="GO112" s="501"/>
      <c r="GP112" s="495"/>
      <c r="GQ112" s="495"/>
      <c r="GR112" s="495"/>
      <c r="GS112" s="495"/>
      <c r="GT112" s="495"/>
      <c r="GU112" s="495"/>
      <c r="GV112" s="495"/>
      <c r="GW112" s="495"/>
      <c r="GX112" s="495"/>
      <c r="GY112" s="495"/>
      <c r="GZ112" s="495"/>
      <c r="HA112" s="495"/>
      <c r="HB112" s="495"/>
      <c r="HC112" s="516"/>
      <c r="HD112" s="501"/>
      <c r="HE112" s="495"/>
      <c r="HF112" s="495"/>
      <c r="HG112" s="495"/>
      <c r="HH112" s="495"/>
      <c r="HI112" s="495"/>
      <c r="HJ112" s="495"/>
      <c r="HK112" s="495"/>
      <c r="HL112" s="495"/>
      <c r="HM112" s="495"/>
      <c r="HN112" s="495"/>
      <c r="HO112" s="495"/>
      <c r="HP112" s="495"/>
      <c r="HQ112" s="495"/>
      <c r="HR112" s="516"/>
      <c r="HS112" s="501"/>
      <c r="HT112" s="495"/>
      <c r="HU112" s="495"/>
      <c r="HV112" s="495"/>
      <c r="HW112" s="495"/>
      <c r="HX112" s="495"/>
      <c r="HY112" s="495"/>
      <c r="HZ112" s="495"/>
      <c r="IA112" s="495"/>
      <c r="IB112" s="495"/>
      <c r="IC112" s="495"/>
      <c r="ID112" s="495"/>
      <c r="IE112" s="495"/>
      <c r="IF112" s="495"/>
      <c r="IG112" s="516"/>
      <c r="IH112" s="501"/>
      <c r="II112" s="495"/>
      <c r="IJ112" s="495"/>
      <c r="IK112" s="495"/>
      <c r="IL112" s="495"/>
      <c r="IM112" s="495"/>
      <c r="IN112" s="495"/>
      <c r="IO112" s="495"/>
      <c r="IP112" s="495"/>
      <c r="IQ112" s="495"/>
      <c r="IR112" s="495"/>
      <c r="IS112" s="495"/>
      <c r="IT112" s="495"/>
      <c r="IU112" s="495"/>
      <c r="IV112" s="495"/>
      <c r="IW112" s="495"/>
      <c r="IX112" s="516"/>
      <c r="IY112" s="501"/>
      <c r="IZ112" s="495"/>
      <c r="JA112" s="495"/>
      <c r="JB112" s="495"/>
      <c r="JC112" s="495"/>
      <c r="JD112" s="495"/>
      <c r="JE112" s="495"/>
      <c r="JF112" s="495"/>
      <c r="JG112" s="495"/>
      <c r="JH112" s="495"/>
      <c r="JI112" s="495"/>
      <c r="JJ112" s="495"/>
      <c r="JK112" s="495"/>
      <c r="JL112" s="495"/>
      <c r="JM112" s="495"/>
      <c r="JN112" s="495"/>
      <c r="JO112" s="516"/>
      <c r="JP112" s="511"/>
      <c r="JQ112" s="495"/>
      <c r="JR112" s="495"/>
      <c r="JS112" s="495"/>
      <c r="JT112" s="495"/>
      <c r="JU112" s="495"/>
      <c r="JV112" s="495"/>
      <c r="JW112" s="495"/>
      <c r="JX112" s="495"/>
      <c r="JY112" s="495"/>
      <c r="JZ112" s="495"/>
      <c r="KA112" s="495"/>
      <c r="KB112" s="495"/>
      <c r="KC112" s="495"/>
      <c r="KD112" s="495"/>
      <c r="KE112" s="495"/>
      <c r="KF112" s="498"/>
      <c r="KI112" s="631" t="str">
        <f t="shared" si="2"/>
        <v/>
      </c>
      <c r="KJ112" s="631" t="str">
        <f t="shared" si="3"/>
        <v/>
      </c>
    </row>
    <row r="113" spans="1:296" x14ac:dyDescent="0.15">
      <c r="A113" s="497"/>
      <c r="B113" s="493"/>
      <c r="C113" s="494"/>
      <c r="D113" s="500"/>
      <c r="E113" s="501"/>
      <c r="F113" s="495"/>
      <c r="G113" s="495"/>
      <c r="H113" s="495"/>
      <c r="I113" s="495"/>
      <c r="J113" s="495"/>
      <c r="K113" s="495"/>
      <c r="L113" s="495"/>
      <c r="M113" s="495"/>
      <c r="N113" s="495"/>
      <c r="O113" s="495"/>
      <c r="P113" s="495"/>
      <c r="Q113" s="495"/>
      <c r="R113" s="495"/>
      <c r="S113" s="516"/>
      <c r="T113" s="501"/>
      <c r="U113" s="495"/>
      <c r="V113" s="495"/>
      <c r="W113" s="495"/>
      <c r="X113" s="495"/>
      <c r="Y113" s="495"/>
      <c r="Z113" s="495"/>
      <c r="AA113" s="495"/>
      <c r="AB113" s="495"/>
      <c r="AC113" s="495"/>
      <c r="AD113" s="495"/>
      <c r="AE113" s="495"/>
      <c r="AF113" s="495"/>
      <c r="AG113" s="495"/>
      <c r="AH113" s="516"/>
      <c r="AI113" s="501"/>
      <c r="AJ113" s="495"/>
      <c r="AK113" s="495"/>
      <c r="AL113" s="495"/>
      <c r="AM113" s="495"/>
      <c r="AN113" s="495"/>
      <c r="AO113" s="495"/>
      <c r="AP113" s="495"/>
      <c r="AQ113" s="495"/>
      <c r="AR113" s="495"/>
      <c r="AS113" s="495"/>
      <c r="AT113" s="495"/>
      <c r="AU113" s="495"/>
      <c r="AV113" s="495"/>
      <c r="AW113" s="516"/>
      <c r="AX113" s="501"/>
      <c r="AY113" s="495"/>
      <c r="AZ113" s="495"/>
      <c r="BA113" s="495"/>
      <c r="BB113" s="495"/>
      <c r="BC113" s="495"/>
      <c r="BD113" s="495"/>
      <c r="BE113" s="495"/>
      <c r="BF113" s="495"/>
      <c r="BG113" s="495"/>
      <c r="BH113" s="495"/>
      <c r="BI113" s="495"/>
      <c r="BJ113" s="495"/>
      <c r="BK113" s="495"/>
      <c r="BL113" s="495"/>
      <c r="BM113" s="495"/>
      <c r="BN113" s="516"/>
      <c r="BO113" s="501"/>
      <c r="BP113" s="495"/>
      <c r="BQ113" s="495"/>
      <c r="BR113" s="495"/>
      <c r="BS113" s="495"/>
      <c r="BT113" s="495"/>
      <c r="BU113" s="495"/>
      <c r="BV113" s="495"/>
      <c r="BW113" s="495"/>
      <c r="BX113" s="495"/>
      <c r="BY113" s="495"/>
      <c r="BZ113" s="495"/>
      <c r="CA113" s="495"/>
      <c r="CB113" s="495"/>
      <c r="CC113" s="495"/>
      <c r="CD113" s="495"/>
      <c r="CE113" s="516"/>
      <c r="CF113" s="511"/>
      <c r="CG113" s="495"/>
      <c r="CH113" s="495"/>
      <c r="CI113" s="495"/>
      <c r="CJ113" s="495"/>
      <c r="CK113" s="495"/>
      <c r="CL113" s="495"/>
      <c r="CM113" s="495"/>
      <c r="CN113" s="495"/>
      <c r="CO113" s="495"/>
      <c r="CP113" s="495"/>
      <c r="CQ113" s="495"/>
      <c r="CR113" s="495"/>
      <c r="CS113" s="495"/>
      <c r="CT113" s="495"/>
      <c r="CU113" s="495"/>
      <c r="CV113" s="516"/>
      <c r="CW113" s="511"/>
      <c r="CX113" s="495"/>
      <c r="CY113" s="495"/>
      <c r="CZ113" s="495"/>
      <c r="DA113" s="495"/>
      <c r="DB113" s="495"/>
      <c r="DC113" s="495"/>
      <c r="DD113" s="495"/>
      <c r="DE113" s="495"/>
      <c r="DF113" s="495"/>
      <c r="DG113" s="495"/>
      <c r="DH113" s="495"/>
      <c r="DI113" s="495"/>
      <c r="DJ113" s="495"/>
      <c r="DK113" s="516"/>
      <c r="DL113" s="501"/>
      <c r="DM113" s="495"/>
      <c r="DN113" s="495"/>
      <c r="DO113" s="495"/>
      <c r="DP113" s="495"/>
      <c r="DQ113" s="495"/>
      <c r="DR113" s="495"/>
      <c r="DS113" s="495"/>
      <c r="DT113" s="495"/>
      <c r="DU113" s="495"/>
      <c r="DV113" s="495"/>
      <c r="DW113" s="495"/>
      <c r="DX113" s="495"/>
      <c r="DY113" s="495"/>
      <c r="DZ113" s="516"/>
      <c r="EA113" s="501"/>
      <c r="EB113" s="495"/>
      <c r="EC113" s="495"/>
      <c r="ED113" s="495"/>
      <c r="EE113" s="495"/>
      <c r="EF113" s="495"/>
      <c r="EG113" s="495"/>
      <c r="EH113" s="495"/>
      <c r="EI113" s="495"/>
      <c r="EJ113" s="495"/>
      <c r="EK113" s="495"/>
      <c r="EL113" s="495"/>
      <c r="EM113" s="495"/>
      <c r="EN113" s="495"/>
      <c r="EO113" s="516"/>
      <c r="EP113" s="501"/>
      <c r="EQ113" s="495"/>
      <c r="ER113" s="495"/>
      <c r="ES113" s="495"/>
      <c r="ET113" s="495"/>
      <c r="EU113" s="495"/>
      <c r="EV113" s="495"/>
      <c r="EW113" s="495"/>
      <c r="EX113" s="495"/>
      <c r="EY113" s="495"/>
      <c r="EZ113" s="495"/>
      <c r="FA113" s="495"/>
      <c r="FB113" s="495"/>
      <c r="FC113" s="495"/>
      <c r="FD113" s="495"/>
      <c r="FE113" s="495"/>
      <c r="FF113" s="516"/>
      <c r="FG113" s="501"/>
      <c r="FH113" s="495"/>
      <c r="FI113" s="495"/>
      <c r="FJ113" s="495"/>
      <c r="FK113" s="495"/>
      <c r="FL113" s="495"/>
      <c r="FM113" s="495"/>
      <c r="FN113" s="495"/>
      <c r="FO113" s="495"/>
      <c r="FP113" s="495"/>
      <c r="FQ113" s="495"/>
      <c r="FR113" s="495"/>
      <c r="FS113" s="495"/>
      <c r="FT113" s="495"/>
      <c r="FU113" s="495"/>
      <c r="FV113" s="495"/>
      <c r="FW113" s="516"/>
      <c r="FX113" s="511"/>
      <c r="FY113" s="495"/>
      <c r="FZ113" s="495"/>
      <c r="GA113" s="495"/>
      <c r="GB113" s="495"/>
      <c r="GC113" s="495"/>
      <c r="GD113" s="495"/>
      <c r="GE113" s="495"/>
      <c r="GF113" s="495"/>
      <c r="GG113" s="495"/>
      <c r="GH113" s="495"/>
      <c r="GI113" s="495"/>
      <c r="GJ113" s="495"/>
      <c r="GK113" s="495"/>
      <c r="GL113" s="495"/>
      <c r="GM113" s="495"/>
      <c r="GN113" s="516"/>
      <c r="GO113" s="501"/>
      <c r="GP113" s="495"/>
      <c r="GQ113" s="495"/>
      <c r="GR113" s="495"/>
      <c r="GS113" s="495"/>
      <c r="GT113" s="495"/>
      <c r="GU113" s="495"/>
      <c r="GV113" s="495"/>
      <c r="GW113" s="495"/>
      <c r="GX113" s="495"/>
      <c r="GY113" s="495"/>
      <c r="GZ113" s="495"/>
      <c r="HA113" s="495"/>
      <c r="HB113" s="495"/>
      <c r="HC113" s="516"/>
      <c r="HD113" s="501"/>
      <c r="HE113" s="495"/>
      <c r="HF113" s="495"/>
      <c r="HG113" s="495"/>
      <c r="HH113" s="495"/>
      <c r="HI113" s="495"/>
      <c r="HJ113" s="495"/>
      <c r="HK113" s="495"/>
      <c r="HL113" s="495"/>
      <c r="HM113" s="495"/>
      <c r="HN113" s="495"/>
      <c r="HO113" s="495"/>
      <c r="HP113" s="495"/>
      <c r="HQ113" s="495"/>
      <c r="HR113" s="516"/>
      <c r="HS113" s="501"/>
      <c r="HT113" s="495"/>
      <c r="HU113" s="495"/>
      <c r="HV113" s="495"/>
      <c r="HW113" s="495"/>
      <c r="HX113" s="495"/>
      <c r="HY113" s="495"/>
      <c r="HZ113" s="495"/>
      <c r="IA113" s="495"/>
      <c r="IB113" s="495"/>
      <c r="IC113" s="495"/>
      <c r="ID113" s="495"/>
      <c r="IE113" s="495"/>
      <c r="IF113" s="495"/>
      <c r="IG113" s="516"/>
      <c r="IH113" s="501"/>
      <c r="II113" s="495"/>
      <c r="IJ113" s="495"/>
      <c r="IK113" s="495"/>
      <c r="IL113" s="495"/>
      <c r="IM113" s="495"/>
      <c r="IN113" s="495"/>
      <c r="IO113" s="495"/>
      <c r="IP113" s="495"/>
      <c r="IQ113" s="495"/>
      <c r="IR113" s="495"/>
      <c r="IS113" s="495"/>
      <c r="IT113" s="495"/>
      <c r="IU113" s="495"/>
      <c r="IV113" s="495"/>
      <c r="IW113" s="495"/>
      <c r="IX113" s="516"/>
      <c r="IY113" s="501"/>
      <c r="IZ113" s="495"/>
      <c r="JA113" s="495"/>
      <c r="JB113" s="495"/>
      <c r="JC113" s="495"/>
      <c r="JD113" s="495"/>
      <c r="JE113" s="495"/>
      <c r="JF113" s="495"/>
      <c r="JG113" s="495"/>
      <c r="JH113" s="495"/>
      <c r="JI113" s="495"/>
      <c r="JJ113" s="495"/>
      <c r="JK113" s="495"/>
      <c r="JL113" s="495"/>
      <c r="JM113" s="495"/>
      <c r="JN113" s="495"/>
      <c r="JO113" s="516"/>
      <c r="JP113" s="511"/>
      <c r="JQ113" s="495"/>
      <c r="JR113" s="495"/>
      <c r="JS113" s="495"/>
      <c r="JT113" s="495"/>
      <c r="JU113" s="495"/>
      <c r="JV113" s="495"/>
      <c r="JW113" s="495"/>
      <c r="JX113" s="495"/>
      <c r="JY113" s="495"/>
      <c r="JZ113" s="495"/>
      <c r="KA113" s="495"/>
      <c r="KB113" s="495"/>
      <c r="KC113" s="495"/>
      <c r="KD113" s="495"/>
      <c r="KE113" s="495"/>
      <c r="KF113" s="498"/>
      <c r="KI113" s="631" t="str">
        <f t="shared" si="2"/>
        <v/>
      </c>
      <c r="KJ113" s="631" t="str">
        <f t="shared" si="3"/>
        <v/>
      </c>
    </row>
    <row r="114" spans="1:296" x14ac:dyDescent="0.15">
      <c r="A114" s="497"/>
      <c r="B114" s="493"/>
      <c r="C114" s="494"/>
      <c r="D114" s="500"/>
      <c r="E114" s="501"/>
      <c r="F114" s="495"/>
      <c r="G114" s="495"/>
      <c r="H114" s="495"/>
      <c r="I114" s="495"/>
      <c r="J114" s="495"/>
      <c r="K114" s="495"/>
      <c r="L114" s="495"/>
      <c r="M114" s="495"/>
      <c r="N114" s="495"/>
      <c r="O114" s="495"/>
      <c r="P114" s="495"/>
      <c r="Q114" s="495"/>
      <c r="R114" s="495"/>
      <c r="S114" s="516"/>
      <c r="T114" s="501"/>
      <c r="U114" s="495"/>
      <c r="V114" s="495"/>
      <c r="W114" s="495"/>
      <c r="X114" s="495"/>
      <c r="Y114" s="495"/>
      <c r="Z114" s="495"/>
      <c r="AA114" s="495"/>
      <c r="AB114" s="495"/>
      <c r="AC114" s="495"/>
      <c r="AD114" s="495"/>
      <c r="AE114" s="495"/>
      <c r="AF114" s="495"/>
      <c r="AG114" s="495"/>
      <c r="AH114" s="516"/>
      <c r="AI114" s="501"/>
      <c r="AJ114" s="495"/>
      <c r="AK114" s="495"/>
      <c r="AL114" s="495"/>
      <c r="AM114" s="495"/>
      <c r="AN114" s="495"/>
      <c r="AO114" s="495"/>
      <c r="AP114" s="495"/>
      <c r="AQ114" s="495"/>
      <c r="AR114" s="495"/>
      <c r="AS114" s="495"/>
      <c r="AT114" s="495"/>
      <c r="AU114" s="495"/>
      <c r="AV114" s="495"/>
      <c r="AW114" s="516"/>
      <c r="AX114" s="501"/>
      <c r="AY114" s="495"/>
      <c r="AZ114" s="495"/>
      <c r="BA114" s="495"/>
      <c r="BB114" s="495"/>
      <c r="BC114" s="495"/>
      <c r="BD114" s="495"/>
      <c r="BE114" s="495"/>
      <c r="BF114" s="495"/>
      <c r="BG114" s="495"/>
      <c r="BH114" s="495"/>
      <c r="BI114" s="495"/>
      <c r="BJ114" s="495"/>
      <c r="BK114" s="495"/>
      <c r="BL114" s="495"/>
      <c r="BM114" s="495"/>
      <c r="BN114" s="516"/>
      <c r="BO114" s="501"/>
      <c r="BP114" s="495"/>
      <c r="BQ114" s="495"/>
      <c r="BR114" s="495"/>
      <c r="BS114" s="495"/>
      <c r="BT114" s="495"/>
      <c r="BU114" s="495"/>
      <c r="BV114" s="495"/>
      <c r="BW114" s="495"/>
      <c r="BX114" s="495"/>
      <c r="BY114" s="495"/>
      <c r="BZ114" s="495"/>
      <c r="CA114" s="495"/>
      <c r="CB114" s="495"/>
      <c r="CC114" s="495"/>
      <c r="CD114" s="495"/>
      <c r="CE114" s="516"/>
      <c r="CF114" s="511"/>
      <c r="CG114" s="495"/>
      <c r="CH114" s="495"/>
      <c r="CI114" s="495"/>
      <c r="CJ114" s="495"/>
      <c r="CK114" s="495"/>
      <c r="CL114" s="495"/>
      <c r="CM114" s="495"/>
      <c r="CN114" s="495"/>
      <c r="CO114" s="495"/>
      <c r="CP114" s="495"/>
      <c r="CQ114" s="495"/>
      <c r="CR114" s="495"/>
      <c r="CS114" s="495"/>
      <c r="CT114" s="495"/>
      <c r="CU114" s="495"/>
      <c r="CV114" s="516"/>
      <c r="CW114" s="511"/>
      <c r="CX114" s="495"/>
      <c r="CY114" s="495"/>
      <c r="CZ114" s="495"/>
      <c r="DA114" s="495"/>
      <c r="DB114" s="495"/>
      <c r="DC114" s="495"/>
      <c r="DD114" s="495"/>
      <c r="DE114" s="495"/>
      <c r="DF114" s="495"/>
      <c r="DG114" s="495"/>
      <c r="DH114" s="495"/>
      <c r="DI114" s="495"/>
      <c r="DJ114" s="495"/>
      <c r="DK114" s="516"/>
      <c r="DL114" s="501"/>
      <c r="DM114" s="495"/>
      <c r="DN114" s="495"/>
      <c r="DO114" s="495"/>
      <c r="DP114" s="495"/>
      <c r="DQ114" s="495"/>
      <c r="DR114" s="495"/>
      <c r="DS114" s="495"/>
      <c r="DT114" s="495"/>
      <c r="DU114" s="495"/>
      <c r="DV114" s="495"/>
      <c r="DW114" s="495"/>
      <c r="DX114" s="495"/>
      <c r="DY114" s="495"/>
      <c r="DZ114" s="516"/>
      <c r="EA114" s="501"/>
      <c r="EB114" s="495"/>
      <c r="EC114" s="495"/>
      <c r="ED114" s="495"/>
      <c r="EE114" s="495"/>
      <c r="EF114" s="495"/>
      <c r="EG114" s="495"/>
      <c r="EH114" s="495"/>
      <c r="EI114" s="495"/>
      <c r="EJ114" s="495"/>
      <c r="EK114" s="495"/>
      <c r="EL114" s="495"/>
      <c r="EM114" s="495"/>
      <c r="EN114" s="495"/>
      <c r="EO114" s="516"/>
      <c r="EP114" s="501"/>
      <c r="EQ114" s="495"/>
      <c r="ER114" s="495"/>
      <c r="ES114" s="495"/>
      <c r="ET114" s="495"/>
      <c r="EU114" s="495"/>
      <c r="EV114" s="495"/>
      <c r="EW114" s="495"/>
      <c r="EX114" s="495"/>
      <c r="EY114" s="495"/>
      <c r="EZ114" s="495"/>
      <c r="FA114" s="495"/>
      <c r="FB114" s="495"/>
      <c r="FC114" s="495"/>
      <c r="FD114" s="495"/>
      <c r="FE114" s="495"/>
      <c r="FF114" s="516"/>
      <c r="FG114" s="501"/>
      <c r="FH114" s="495"/>
      <c r="FI114" s="495"/>
      <c r="FJ114" s="495"/>
      <c r="FK114" s="495"/>
      <c r="FL114" s="495"/>
      <c r="FM114" s="495"/>
      <c r="FN114" s="495"/>
      <c r="FO114" s="495"/>
      <c r="FP114" s="495"/>
      <c r="FQ114" s="495"/>
      <c r="FR114" s="495"/>
      <c r="FS114" s="495"/>
      <c r="FT114" s="495"/>
      <c r="FU114" s="495"/>
      <c r="FV114" s="495"/>
      <c r="FW114" s="516"/>
      <c r="FX114" s="511"/>
      <c r="FY114" s="495"/>
      <c r="FZ114" s="495"/>
      <c r="GA114" s="495"/>
      <c r="GB114" s="495"/>
      <c r="GC114" s="495"/>
      <c r="GD114" s="495"/>
      <c r="GE114" s="495"/>
      <c r="GF114" s="495"/>
      <c r="GG114" s="495"/>
      <c r="GH114" s="495"/>
      <c r="GI114" s="495"/>
      <c r="GJ114" s="495"/>
      <c r="GK114" s="495"/>
      <c r="GL114" s="495"/>
      <c r="GM114" s="495"/>
      <c r="GN114" s="516"/>
      <c r="GO114" s="501"/>
      <c r="GP114" s="495"/>
      <c r="GQ114" s="495"/>
      <c r="GR114" s="495"/>
      <c r="GS114" s="495"/>
      <c r="GT114" s="495"/>
      <c r="GU114" s="495"/>
      <c r="GV114" s="495"/>
      <c r="GW114" s="495"/>
      <c r="GX114" s="495"/>
      <c r="GY114" s="495"/>
      <c r="GZ114" s="495"/>
      <c r="HA114" s="495"/>
      <c r="HB114" s="495"/>
      <c r="HC114" s="516"/>
      <c r="HD114" s="501"/>
      <c r="HE114" s="495"/>
      <c r="HF114" s="495"/>
      <c r="HG114" s="495"/>
      <c r="HH114" s="495"/>
      <c r="HI114" s="495"/>
      <c r="HJ114" s="495"/>
      <c r="HK114" s="495"/>
      <c r="HL114" s="495"/>
      <c r="HM114" s="495"/>
      <c r="HN114" s="495"/>
      <c r="HO114" s="495"/>
      <c r="HP114" s="495"/>
      <c r="HQ114" s="495"/>
      <c r="HR114" s="516"/>
      <c r="HS114" s="501"/>
      <c r="HT114" s="495"/>
      <c r="HU114" s="495"/>
      <c r="HV114" s="495"/>
      <c r="HW114" s="495"/>
      <c r="HX114" s="495"/>
      <c r="HY114" s="495"/>
      <c r="HZ114" s="495"/>
      <c r="IA114" s="495"/>
      <c r="IB114" s="495"/>
      <c r="IC114" s="495"/>
      <c r="ID114" s="495"/>
      <c r="IE114" s="495"/>
      <c r="IF114" s="495"/>
      <c r="IG114" s="516"/>
      <c r="IH114" s="501"/>
      <c r="II114" s="495"/>
      <c r="IJ114" s="495"/>
      <c r="IK114" s="495"/>
      <c r="IL114" s="495"/>
      <c r="IM114" s="495"/>
      <c r="IN114" s="495"/>
      <c r="IO114" s="495"/>
      <c r="IP114" s="495"/>
      <c r="IQ114" s="495"/>
      <c r="IR114" s="495"/>
      <c r="IS114" s="495"/>
      <c r="IT114" s="495"/>
      <c r="IU114" s="495"/>
      <c r="IV114" s="495"/>
      <c r="IW114" s="495"/>
      <c r="IX114" s="516"/>
      <c r="IY114" s="501"/>
      <c r="IZ114" s="495"/>
      <c r="JA114" s="495"/>
      <c r="JB114" s="495"/>
      <c r="JC114" s="495"/>
      <c r="JD114" s="495"/>
      <c r="JE114" s="495"/>
      <c r="JF114" s="495"/>
      <c r="JG114" s="495"/>
      <c r="JH114" s="495"/>
      <c r="JI114" s="495"/>
      <c r="JJ114" s="495"/>
      <c r="JK114" s="495"/>
      <c r="JL114" s="495"/>
      <c r="JM114" s="495"/>
      <c r="JN114" s="495"/>
      <c r="JO114" s="516"/>
      <c r="JP114" s="511"/>
      <c r="JQ114" s="495"/>
      <c r="JR114" s="495"/>
      <c r="JS114" s="495"/>
      <c r="JT114" s="495"/>
      <c r="JU114" s="495"/>
      <c r="JV114" s="495"/>
      <c r="JW114" s="495"/>
      <c r="JX114" s="495"/>
      <c r="JY114" s="495"/>
      <c r="JZ114" s="495"/>
      <c r="KA114" s="495"/>
      <c r="KB114" s="495"/>
      <c r="KC114" s="495"/>
      <c r="KD114" s="495"/>
      <c r="KE114" s="495"/>
      <c r="KF114" s="498"/>
      <c r="KI114" s="631" t="str">
        <f t="shared" si="2"/>
        <v/>
      </c>
      <c r="KJ114" s="631" t="str">
        <f t="shared" si="3"/>
        <v/>
      </c>
    </row>
    <row r="115" spans="1:296" x14ac:dyDescent="0.15">
      <c r="A115" s="497"/>
      <c r="B115" s="493"/>
      <c r="C115" s="494"/>
      <c r="D115" s="500"/>
      <c r="E115" s="501"/>
      <c r="F115" s="495"/>
      <c r="G115" s="495"/>
      <c r="H115" s="495"/>
      <c r="I115" s="495"/>
      <c r="J115" s="495"/>
      <c r="K115" s="495"/>
      <c r="L115" s="495"/>
      <c r="M115" s="495"/>
      <c r="N115" s="495"/>
      <c r="O115" s="495"/>
      <c r="P115" s="495"/>
      <c r="Q115" s="495"/>
      <c r="R115" s="495"/>
      <c r="S115" s="516"/>
      <c r="T115" s="501"/>
      <c r="U115" s="495"/>
      <c r="V115" s="495"/>
      <c r="W115" s="495"/>
      <c r="X115" s="495"/>
      <c r="Y115" s="495"/>
      <c r="Z115" s="495"/>
      <c r="AA115" s="495"/>
      <c r="AB115" s="495"/>
      <c r="AC115" s="495"/>
      <c r="AD115" s="495"/>
      <c r="AE115" s="495"/>
      <c r="AF115" s="495"/>
      <c r="AG115" s="495"/>
      <c r="AH115" s="516"/>
      <c r="AI115" s="501"/>
      <c r="AJ115" s="495"/>
      <c r="AK115" s="495"/>
      <c r="AL115" s="495"/>
      <c r="AM115" s="495"/>
      <c r="AN115" s="495"/>
      <c r="AO115" s="495"/>
      <c r="AP115" s="495"/>
      <c r="AQ115" s="495"/>
      <c r="AR115" s="495"/>
      <c r="AS115" s="495"/>
      <c r="AT115" s="495"/>
      <c r="AU115" s="495"/>
      <c r="AV115" s="495"/>
      <c r="AW115" s="516"/>
      <c r="AX115" s="501"/>
      <c r="AY115" s="495"/>
      <c r="AZ115" s="495"/>
      <c r="BA115" s="495"/>
      <c r="BB115" s="495"/>
      <c r="BC115" s="495"/>
      <c r="BD115" s="495"/>
      <c r="BE115" s="495"/>
      <c r="BF115" s="495"/>
      <c r="BG115" s="495"/>
      <c r="BH115" s="495"/>
      <c r="BI115" s="495"/>
      <c r="BJ115" s="495"/>
      <c r="BK115" s="495"/>
      <c r="BL115" s="495"/>
      <c r="BM115" s="495"/>
      <c r="BN115" s="516"/>
      <c r="BO115" s="501"/>
      <c r="BP115" s="495"/>
      <c r="BQ115" s="495"/>
      <c r="BR115" s="495"/>
      <c r="BS115" s="495"/>
      <c r="BT115" s="495"/>
      <c r="BU115" s="495"/>
      <c r="BV115" s="495"/>
      <c r="BW115" s="495"/>
      <c r="BX115" s="495"/>
      <c r="BY115" s="495"/>
      <c r="BZ115" s="495"/>
      <c r="CA115" s="495"/>
      <c r="CB115" s="495"/>
      <c r="CC115" s="495"/>
      <c r="CD115" s="495"/>
      <c r="CE115" s="516"/>
      <c r="CF115" s="511"/>
      <c r="CG115" s="495"/>
      <c r="CH115" s="495"/>
      <c r="CI115" s="495"/>
      <c r="CJ115" s="495"/>
      <c r="CK115" s="495"/>
      <c r="CL115" s="495"/>
      <c r="CM115" s="495"/>
      <c r="CN115" s="495"/>
      <c r="CO115" s="495"/>
      <c r="CP115" s="495"/>
      <c r="CQ115" s="495"/>
      <c r="CR115" s="495"/>
      <c r="CS115" s="495"/>
      <c r="CT115" s="495"/>
      <c r="CU115" s="495"/>
      <c r="CV115" s="516"/>
      <c r="CW115" s="511"/>
      <c r="CX115" s="495"/>
      <c r="CY115" s="495"/>
      <c r="CZ115" s="495"/>
      <c r="DA115" s="495"/>
      <c r="DB115" s="495"/>
      <c r="DC115" s="495"/>
      <c r="DD115" s="495"/>
      <c r="DE115" s="495"/>
      <c r="DF115" s="495"/>
      <c r="DG115" s="495"/>
      <c r="DH115" s="495"/>
      <c r="DI115" s="495"/>
      <c r="DJ115" s="495"/>
      <c r="DK115" s="516"/>
      <c r="DL115" s="501"/>
      <c r="DM115" s="495"/>
      <c r="DN115" s="495"/>
      <c r="DO115" s="495"/>
      <c r="DP115" s="495"/>
      <c r="DQ115" s="495"/>
      <c r="DR115" s="495"/>
      <c r="DS115" s="495"/>
      <c r="DT115" s="495"/>
      <c r="DU115" s="495"/>
      <c r="DV115" s="495"/>
      <c r="DW115" s="495"/>
      <c r="DX115" s="495"/>
      <c r="DY115" s="495"/>
      <c r="DZ115" s="516"/>
      <c r="EA115" s="501"/>
      <c r="EB115" s="495"/>
      <c r="EC115" s="495"/>
      <c r="ED115" s="495"/>
      <c r="EE115" s="495"/>
      <c r="EF115" s="495"/>
      <c r="EG115" s="495"/>
      <c r="EH115" s="495"/>
      <c r="EI115" s="495"/>
      <c r="EJ115" s="495"/>
      <c r="EK115" s="495"/>
      <c r="EL115" s="495"/>
      <c r="EM115" s="495"/>
      <c r="EN115" s="495"/>
      <c r="EO115" s="516"/>
      <c r="EP115" s="501"/>
      <c r="EQ115" s="495"/>
      <c r="ER115" s="495"/>
      <c r="ES115" s="495"/>
      <c r="ET115" s="495"/>
      <c r="EU115" s="495"/>
      <c r="EV115" s="495"/>
      <c r="EW115" s="495"/>
      <c r="EX115" s="495"/>
      <c r="EY115" s="495"/>
      <c r="EZ115" s="495"/>
      <c r="FA115" s="495"/>
      <c r="FB115" s="495"/>
      <c r="FC115" s="495"/>
      <c r="FD115" s="495"/>
      <c r="FE115" s="495"/>
      <c r="FF115" s="516"/>
      <c r="FG115" s="501"/>
      <c r="FH115" s="495"/>
      <c r="FI115" s="495"/>
      <c r="FJ115" s="495"/>
      <c r="FK115" s="495"/>
      <c r="FL115" s="495"/>
      <c r="FM115" s="495"/>
      <c r="FN115" s="495"/>
      <c r="FO115" s="495"/>
      <c r="FP115" s="495"/>
      <c r="FQ115" s="495"/>
      <c r="FR115" s="495"/>
      <c r="FS115" s="495"/>
      <c r="FT115" s="495"/>
      <c r="FU115" s="495"/>
      <c r="FV115" s="495"/>
      <c r="FW115" s="516"/>
      <c r="FX115" s="511"/>
      <c r="FY115" s="495"/>
      <c r="FZ115" s="495"/>
      <c r="GA115" s="495"/>
      <c r="GB115" s="495"/>
      <c r="GC115" s="495"/>
      <c r="GD115" s="495"/>
      <c r="GE115" s="495"/>
      <c r="GF115" s="495"/>
      <c r="GG115" s="495"/>
      <c r="GH115" s="495"/>
      <c r="GI115" s="495"/>
      <c r="GJ115" s="495"/>
      <c r="GK115" s="495"/>
      <c r="GL115" s="495"/>
      <c r="GM115" s="495"/>
      <c r="GN115" s="516"/>
      <c r="GO115" s="501"/>
      <c r="GP115" s="495"/>
      <c r="GQ115" s="495"/>
      <c r="GR115" s="495"/>
      <c r="GS115" s="495"/>
      <c r="GT115" s="495"/>
      <c r="GU115" s="495"/>
      <c r="GV115" s="495"/>
      <c r="GW115" s="495"/>
      <c r="GX115" s="495"/>
      <c r="GY115" s="495"/>
      <c r="GZ115" s="495"/>
      <c r="HA115" s="495"/>
      <c r="HB115" s="495"/>
      <c r="HC115" s="516"/>
      <c r="HD115" s="501"/>
      <c r="HE115" s="495"/>
      <c r="HF115" s="495"/>
      <c r="HG115" s="495"/>
      <c r="HH115" s="495"/>
      <c r="HI115" s="495"/>
      <c r="HJ115" s="495"/>
      <c r="HK115" s="495"/>
      <c r="HL115" s="495"/>
      <c r="HM115" s="495"/>
      <c r="HN115" s="495"/>
      <c r="HO115" s="495"/>
      <c r="HP115" s="495"/>
      <c r="HQ115" s="495"/>
      <c r="HR115" s="516"/>
      <c r="HS115" s="501"/>
      <c r="HT115" s="495"/>
      <c r="HU115" s="495"/>
      <c r="HV115" s="495"/>
      <c r="HW115" s="495"/>
      <c r="HX115" s="495"/>
      <c r="HY115" s="495"/>
      <c r="HZ115" s="495"/>
      <c r="IA115" s="495"/>
      <c r="IB115" s="495"/>
      <c r="IC115" s="495"/>
      <c r="ID115" s="495"/>
      <c r="IE115" s="495"/>
      <c r="IF115" s="495"/>
      <c r="IG115" s="516"/>
      <c r="IH115" s="501"/>
      <c r="II115" s="495"/>
      <c r="IJ115" s="495"/>
      <c r="IK115" s="495"/>
      <c r="IL115" s="495"/>
      <c r="IM115" s="495"/>
      <c r="IN115" s="495"/>
      <c r="IO115" s="495"/>
      <c r="IP115" s="495"/>
      <c r="IQ115" s="495"/>
      <c r="IR115" s="495"/>
      <c r="IS115" s="495"/>
      <c r="IT115" s="495"/>
      <c r="IU115" s="495"/>
      <c r="IV115" s="495"/>
      <c r="IW115" s="495"/>
      <c r="IX115" s="516"/>
      <c r="IY115" s="501"/>
      <c r="IZ115" s="495"/>
      <c r="JA115" s="495"/>
      <c r="JB115" s="495"/>
      <c r="JC115" s="495"/>
      <c r="JD115" s="495"/>
      <c r="JE115" s="495"/>
      <c r="JF115" s="495"/>
      <c r="JG115" s="495"/>
      <c r="JH115" s="495"/>
      <c r="JI115" s="495"/>
      <c r="JJ115" s="495"/>
      <c r="JK115" s="495"/>
      <c r="JL115" s="495"/>
      <c r="JM115" s="495"/>
      <c r="JN115" s="495"/>
      <c r="JO115" s="516"/>
      <c r="JP115" s="511"/>
      <c r="JQ115" s="495"/>
      <c r="JR115" s="495"/>
      <c r="JS115" s="495"/>
      <c r="JT115" s="495"/>
      <c r="JU115" s="495"/>
      <c r="JV115" s="495"/>
      <c r="JW115" s="495"/>
      <c r="JX115" s="495"/>
      <c r="JY115" s="495"/>
      <c r="JZ115" s="495"/>
      <c r="KA115" s="495"/>
      <c r="KB115" s="495"/>
      <c r="KC115" s="495"/>
      <c r="KD115" s="495"/>
      <c r="KE115" s="495"/>
      <c r="KF115" s="498"/>
      <c r="KI115" s="631" t="str">
        <f t="shared" si="2"/>
        <v/>
      </c>
      <c r="KJ115" s="631" t="str">
        <f t="shared" si="3"/>
        <v/>
      </c>
    </row>
    <row r="116" spans="1:296" x14ac:dyDescent="0.15">
      <c r="A116" s="497"/>
      <c r="B116" s="493"/>
      <c r="C116" s="494"/>
      <c r="D116" s="500"/>
      <c r="E116" s="501"/>
      <c r="F116" s="495"/>
      <c r="G116" s="495"/>
      <c r="H116" s="495"/>
      <c r="I116" s="495"/>
      <c r="J116" s="495"/>
      <c r="K116" s="495"/>
      <c r="L116" s="495"/>
      <c r="M116" s="495"/>
      <c r="N116" s="495"/>
      <c r="O116" s="495"/>
      <c r="P116" s="495"/>
      <c r="Q116" s="495"/>
      <c r="R116" s="495"/>
      <c r="S116" s="516"/>
      <c r="T116" s="501"/>
      <c r="U116" s="495"/>
      <c r="V116" s="495"/>
      <c r="W116" s="495"/>
      <c r="X116" s="495"/>
      <c r="Y116" s="495"/>
      <c r="Z116" s="495"/>
      <c r="AA116" s="495"/>
      <c r="AB116" s="495"/>
      <c r="AC116" s="495"/>
      <c r="AD116" s="495"/>
      <c r="AE116" s="495"/>
      <c r="AF116" s="495"/>
      <c r="AG116" s="495"/>
      <c r="AH116" s="516"/>
      <c r="AI116" s="501"/>
      <c r="AJ116" s="495"/>
      <c r="AK116" s="495"/>
      <c r="AL116" s="495"/>
      <c r="AM116" s="495"/>
      <c r="AN116" s="495"/>
      <c r="AO116" s="495"/>
      <c r="AP116" s="495"/>
      <c r="AQ116" s="495"/>
      <c r="AR116" s="495"/>
      <c r="AS116" s="495"/>
      <c r="AT116" s="495"/>
      <c r="AU116" s="495"/>
      <c r="AV116" s="495"/>
      <c r="AW116" s="516"/>
      <c r="AX116" s="501"/>
      <c r="AY116" s="495"/>
      <c r="AZ116" s="495"/>
      <c r="BA116" s="495"/>
      <c r="BB116" s="495"/>
      <c r="BC116" s="495"/>
      <c r="BD116" s="495"/>
      <c r="BE116" s="495"/>
      <c r="BF116" s="495"/>
      <c r="BG116" s="495"/>
      <c r="BH116" s="495"/>
      <c r="BI116" s="495"/>
      <c r="BJ116" s="495"/>
      <c r="BK116" s="495"/>
      <c r="BL116" s="495"/>
      <c r="BM116" s="495"/>
      <c r="BN116" s="516"/>
      <c r="BO116" s="501"/>
      <c r="BP116" s="495"/>
      <c r="BQ116" s="495"/>
      <c r="BR116" s="495"/>
      <c r="BS116" s="495"/>
      <c r="BT116" s="495"/>
      <c r="BU116" s="495"/>
      <c r="BV116" s="495"/>
      <c r="BW116" s="495"/>
      <c r="BX116" s="495"/>
      <c r="BY116" s="495"/>
      <c r="BZ116" s="495"/>
      <c r="CA116" s="495"/>
      <c r="CB116" s="495"/>
      <c r="CC116" s="495"/>
      <c r="CD116" s="495"/>
      <c r="CE116" s="516"/>
      <c r="CF116" s="511"/>
      <c r="CG116" s="495"/>
      <c r="CH116" s="495"/>
      <c r="CI116" s="495"/>
      <c r="CJ116" s="495"/>
      <c r="CK116" s="495"/>
      <c r="CL116" s="495"/>
      <c r="CM116" s="495"/>
      <c r="CN116" s="495"/>
      <c r="CO116" s="495"/>
      <c r="CP116" s="495"/>
      <c r="CQ116" s="495"/>
      <c r="CR116" s="495"/>
      <c r="CS116" s="495"/>
      <c r="CT116" s="495"/>
      <c r="CU116" s="495"/>
      <c r="CV116" s="516"/>
      <c r="CW116" s="511"/>
      <c r="CX116" s="495"/>
      <c r="CY116" s="495"/>
      <c r="CZ116" s="495"/>
      <c r="DA116" s="495"/>
      <c r="DB116" s="495"/>
      <c r="DC116" s="495"/>
      <c r="DD116" s="495"/>
      <c r="DE116" s="495"/>
      <c r="DF116" s="495"/>
      <c r="DG116" s="495"/>
      <c r="DH116" s="495"/>
      <c r="DI116" s="495"/>
      <c r="DJ116" s="495"/>
      <c r="DK116" s="516"/>
      <c r="DL116" s="501"/>
      <c r="DM116" s="495"/>
      <c r="DN116" s="495"/>
      <c r="DO116" s="495"/>
      <c r="DP116" s="495"/>
      <c r="DQ116" s="495"/>
      <c r="DR116" s="495"/>
      <c r="DS116" s="495"/>
      <c r="DT116" s="495"/>
      <c r="DU116" s="495"/>
      <c r="DV116" s="495"/>
      <c r="DW116" s="495"/>
      <c r="DX116" s="495"/>
      <c r="DY116" s="495"/>
      <c r="DZ116" s="516"/>
      <c r="EA116" s="501"/>
      <c r="EB116" s="495"/>
      <c r="EC116" s="495"/>
      <c r="ED116" s="495"/>
      <c r="EE116" s="495"/>
      <c r="EF116" s="495"/>
      <c r="EG116" s="495"/>
      <c r="EH116" s="495"/>
      <c r="EI116" s="495"/>
      <c r="EJ116" s="495"/>
      <c r="EK116" s="495"/>
      <c r="EL116" s="495"/>
      <c r="EM116" s="495"/>
      <c r="EN116" s="495"/>
      <c r="EO116" s="516"/>
      <c r="EP116" s="501"/>
      <c r="EQ116" s="495"/>
      <c r="ER116" s="495"/>
      <c r="ES116" s="495"/>
      <c r="ET116" s="495"/>
      <c r="EU116" s="495"/>
      <c r="EV116" s="495"/>
      <c r="EW116" s="495"/>
      <c r="EX116" s="495"/>
      <c r="EY116" s="495"/>
      <c r="EZ116" s="495"/>
      <c r="FA116" s="495"/>
      <c r="FB116" s="495"/>
      <c r="FC116" s="495"/>
      <c r="FD116" s="495"/>
      <c r="FE116" s="495"/>
      <c r="FF116" s="516"/>
      <c r="FG116" s="501"/>
      <c r="FH116" s="495"/>
      <c r="FI116" s="495"/>
      <c r="FJ116" s="495"/>
      <c r="FK116" s="495"/>
      <c r="FL116" s="495"/>
      <c r="FM116" s="495"/>
      <c r="FN116" s="495"/>
      <c r="FO116" s="495"/>
      <c r="FP116" s="495"/>
      <c r="FQ116" s="495"/>
      <c r="FR116" s="495"/>
      <c r="FS116" s="495"/>
      <c r="FT116" s="495"/>
      <c r="FU116" s="495"/>
      <c r="FV116" s="495"/>
      <c r="FW116" s="516"/>
      <c r="FX116" s="511"/>
      <c r="FY116" s="495"/>
      <c r="FZ116" s="495"/>
      <c r="GA116" s="495"/>
      <c r="GB116" s="495"/>
      <c r="GC116" s="495"/>
      <c r="GD116" s="495"/>
      <c r="GE116" s="495"/>
      <c r="GF116" s="495"/>
      <c r="GG116" s="495"/>
      <c r="GH116" s="495"/>
      <c r="GI116" s="495"/>
      <c r="GJ116" s="495"/>
      <c r="GK116" s="495"/>
      <c r="GL116" s="495"/>
      <c r="GM116" s="495"/>
      <c r="GN116" s="516"/>
      <c r="GO116" s="501"/>
      <c r="GP116" s="495"/>
      <c r="GQ116" s="495"/>
      <c r="GR116" s="495"/>
      <c r="GS116" s="495"/>
      <c r="GT116" s="495"/>
      <c r="GU116" s="495"/>
      <c r="GV116" s="495"/>
      <c r="GW116" s="495"/>
      <c r="GX116" s="495"/>
      <c r="GY116" s="495"/>
      <c r="GZ116" s="495"/>
      <c r="HA116" s="495"/>
      <c r="HB116" s="495"/>
      <c r="HC116" s="516"/>
      <c r="HD116" s="501"/>
      <c r="HE116" s="495"/>
      <c r="HF116" s="495"/>
      <c r="HG116" s="495"/>
      <c r="HH116" s="495"/>
      <c r="HI116" s="495"/>
      <c r="HJ116" s="495"/>
      <c r="HK116" s="495"/>
      <c r="HL116" s="495"/>
      <c r="HM116" s="495"/>
      <c r="HN116" s="495"/>
      <c r="HO116" s="495"/>
      <c r="HP116" s="495"/>
      <c r="HQ116" s="495"/>
      <c r="HR116" s="516"/>
      <c r="HS116" s="501"/>
      <c r="HT116" s="495"/>
      <c r="HU116" s="495"/>
      <c r="HV116" s="495"/>
      <c r="HW116" s="495"/>
      <c r="HX116" s="495"/>
      <c r="HY116" s="495"/>
      <c r="HZ116" s="495"/>
      <c r="IA116" s="495"/>
      <c r="IB116" s="495"/>
      <c r="IC116" s="495"/>
      <c r="ID116" s="495"/>
      <c r="IE116" s="495"/>
      <c r="IF116" s="495"/>
      <c r="IG116" s="516"/>
      <c r="IH116" s="501"/>
      <c r="II116" s="495"/>
      <c r="IJ116" s="495"/>
      <c r="IK116" s="495"/>
      <c r="IL116" s="495"/>
      <c r="IM116" s="495"/>
      <c r="IN116" s="495"/>
      <c r="IO116" s="495"/>
      <c r="IP116" s="495"/>
      <c r="IQ116" s="495"/>
      <c r="IR116" s="495"/>
      <c r="IS116" s="495"/>
      <c r="IT116" s="495"/>
      <c r="IU116" s="495"/>
      <c r="IV116" s="495"/>
      <c r="IW116" s="495"/>
      <c r="IX116" s="516"/>
      <c r="IY116" s="501"/>
      <c r="IZ116" s="495"/>
      <c r="JA116" s="495"/>
      <c r="JB116" s="495"/>
      <c r="JC116" s="495"/>
      <c r="JD116" s="495"/>
      <c r="JE116" s="495"/>
      <c r="JF116" s="495"/>
      <c r="JG116" s="495"/>
      <c r="JH116" s="495"/>
      <c r="JI116" s="495"/>
      <c r="JJ116" s="495"/>
      <c r="JK116" s="495"/>
      <c r="JL116" s="495"/>
      <c r="JM116" s="495"/>
      <c r="JN116" s="495"/>
      <c r="JO116" s="516"/>
      <c r="JP116" s="511"/>
      <c r="JQ116" s="495"/>
      <c r="JR116" s="495"/>
      <c r="JS116" s="495"/>
      <c r="JT116" s="495"/>
      <c r="JU116" s="495"/>
      <c r="JV116" s="495"/>
      <c r="JW116" s="495"/>
      <c r="JX116" s="495"/>
      <c r="JY116" s="495"/>
      <c r="JZ116" s="495"/>
      <c r="KA116" s="495"/>
      <c r="KB116" s="495"/>
      <c r="KC116" s="495"/>
      <c r="KD116" s="495"/>
      <c r="KE116" s="495"/>
      <c r="KF116" s="498"/>
      <c r="KI116" s="631" t="str">
        <f t="shared" si="2"/>
        <v/>
      </c>
      <c r="KJ116" s="631" t="str">
        <f t="shared" si="3"/>
        <v/>
      </c>
    </row>
    <row r="117" spans="1:296" x14ac:dyDescent="0.15">
      <c r="A117" s="497"/>
      <c r="B117" s="493"/>
      <c r="C117" s="494"/>
      <c r="D117" s="500"/>
      <c r="E117" s="501"/>
      <c r="F117" s="495"/>
      <c r="G117" s="495"/>
      <c r="H117" s="495"/>
      <c r="I117" s="495"/>
      <c r="J117" s="495"/>
      <c r="K117" s="495"/>
      <c r="L117" s="495"/>
      <c r="M117" s="495"/>
      <c r="N117" s="495"/>
      <c r="O117" s="495"/>
      <c r="P117" s="495"/>
      <c r="Q117" s="495"/>
      <c r="R117" s="495"/>
      <c r="S117" s="516"/>
      <c r="T117" s="501"/>
      <c r="U117" s="495"/>
      <c r="V117" s="495"/>
      <c r="W117" s="495"/>
      <c r="X117" s="495"/>
      <c r="Y117" s="495"/>
      <c r="Z117" s="495"/>
      <c r="AA117" s="495"/>
      <c r="AB117" s="495"/>
      <c r="AC117" s="495"/>
      <c r="AD117" s="495"/>
      <c r="AE117" s="495"/>
      <c r="AF117" s="495"/>
      <c r="AG117" s="495"/>
      <c r="AH117" s="516"/>
      <c r="AI117" s="501"/>
      <c r="AJ117" s="495"/>
      <c r="AK117" s="495"/>
      <c r="AL117" s="495"/>
      <c r="AM117" s="495"/>
      <c r="AN117" s="495"/>
      <c r="AO117" s="495"/>
      <c r="AP117" s="495"/>
      <c r="AQ117" s="495"/>
      <c r="AR117" s="495"/>
      <c r="AS117" s="495"/>
      <c r="AT117" s="495"/>
      <c r="AU117" s="495"/>
      <c r="AV117" s="495"/>
      <c r="AW117" s="516"/>
      <c r="AX117" s="501"/>
      <c r="AY117" s="495"/>
      <c r="AZ117" s="495"/>
      <c r="BA117" s="495"/>
      <c r="BB117" s="495"/>
      <c r="BC117" s="495"/>
      <c r="BD117" s="495"/>
      <c r="BE117" s="495"/>
      <c r="BF117" s="495"/>
      <c r="BG117" s="495"/>
      <c r="BH117" s="495"/>
      <c r="BI117" s="495"/>
      <c r="BJ117" s="495"/>
      <c r="BK117" s="495"/>
      <c r="BL117" s="495"/>
      <c r="BM117" s="495"/>
      <c r="BN117" s="516"/>
      <c r="BO117" s="501"/>
      <c r="BP117" s="495"/>
      <c r="BQ117" s="495"/>
      <c r="BR117" s="495"/>
      <c r="BS117" s="495"/>
      <c r="BT117" s="495"/>
      <c r="BU117" s="495"/>
      <c r="BV117" s="495"/>
      <c r="BW117" s="495"/>
      <c r="BX117" s="495"/>
      <c r="BY117" s="495"/>
      <c r="BZ117" s="495"/>
      <c r="CA117" s="495"/>
      <c r="CB117" s="495"/>
      <c r="CC117" s="495"/>
      <c r="CD117" s="495"/>
      <c r="CE117" s="516"/>
      <c r="CF117" s="511"/>
      <c r="CG117" s="495"/>
      <c r="CH117" s="495"/>
      <c r="CI117" s="495"/>
      <c r="CJ117" s="495"/>
      <c r="CK117" s="495"/>
      <c r="CL117" s="495"/>
      <c r="CM117" s="495"/>
      <c r="CN117" s="495"/>
      <c r="CO117" s="495"/>
      <c r="CP117" s="495"/>
      <c r="CQ117" s="495"/>
      <c r="CR117" s="495"/>
      <c r="CS117" s="495"/>
      <c r="CT117" s="495"/>
      <c r="CU117" s="495"/>
      <c r="CV117" s="516"/>
      <c r="CW117" s="511"/>
      <c r="CX117" s="495"/>
      <c r="CY117" s="495"/>
      <c r="CZ117" s="495"/>
      <c r="DA117" s="495"/>
      <c r="DB117" s="495"/>
      <c r="DC117" s="495"/>
      <c r="DD117" s="495"/>
      <c r="DE117" s="495"/>
      <c r="DF117" s="495"/>
      <c r="DG117" s="495"/>
      <c r="DH117" s="495"/>
      <c r="DI117" s="495"/>
      <c r="DJ117" s="495"/>
      <c r="DK117" s="516"/>
      <c r="DL117" s="501"/>
      <c r="DM117" s="495"/>
      <c r="DN117" s="495"/>
      <c r="DO117" s="495"/>
      <c r="DP117" s="495"/>
      <c r="DQ117" s="495"/>
      <c r="DR117" s="495"/>
      <c r="DS117" s="495"/>
      <c r="DT117" s="495"/>
      <c r="DU117" s="495"/>
      <c r="DV117" s="495"/>
      <c r="DW117" s="495"/>
      <c r="DX117" s="495"/>
      <c r="DY117" s="495"/>
      <c r="DZ117" s="516"/>
      <c r="EA117" s="501"/>
      <c r="EB117" s="495"/>
      <c r="EC117" s="495"/>
      <c r="ED117" s="495"/>
      <c r="EE117" s="495"/>
      <c r="EF117" s="495"/>
      <c r="EG117" s="495"/>
      <c r="EH117" s="495"/>
      <c r="EI117" s="495"/>
      <c r="EJ117" s="495"/>
      <c r="EK117" s="495"/>
      <c r="EL117" s="495"/>
      <c r="EM117" s="495"/>
      <c r="EN117" s="495"/>
      <c r="EO117" s="516"/>
      <c r="EP117" s="501"/>
      <c r="EQ117" s="495"/>
      <c r="ER117" s="495"/>
      <c r="ES117" s="495"/>
      <c r="ET117" s="495"/>
      <c r="EU117" s="495"/>
      <c r="EV117" s="495"/>
      <c r="EW117" s="495"/>
      <c r="EX117" s="495"/>
      <c r="EY117" s="495"/>
      <c r="EZ117" s="495"/>
      <c r="FA117" s="495"/>
      <c r="FB117" s="495"/>
      <c r="FC117" s="495"/>
      <c r="FD117" s="495"/>
      <c r="FE117" s="495"/>
      <c r="FF117" s="516"/>
      <c r="FG117" s="501"/>
      <c r="FH117" s="495"/>
      <c r="FI117" s="495"/>
      <c r="FJ117" s="495"/>
      <c r="FK117" s="495"/>
      <c r="FL117" s="495"/>
      <c r="FM117" s="495"/>
      <c r="FN117" s="495"/>
      <c r="FO117" s="495"/>
      <c r="FP117" s="495"/>
      <c r="FQ117" s="495"/>
      <c r="FR117" s="495"/>
      <c r="FS117" s="495"/>
      <c r="FT117" s="495"/>
      <c r="FU117" s="495"/>
      <c r="FV117" s="495"/>
      <c r="FW117" s="516"/>
      <c r="FX117" s="511"/>
      <c r="FY117" s="495"/>
      <c r="FZ117" s="495"/>
      <c r="GA117" s="495"/>
      <c r="GB117" s="495"/>
      <c r="GC117" s="495"/>
      <c r="GD117" s="495"/>
      <c r="GE117" s="495"/>
      <c r="GF117" s="495"/>
      <c r="GG117" s="495"/>
      <c r="GH117" s="495"/>
      <c r="GI117" s="495"/>
      <c r="GJ117" s="495"/>
      <c r="GK117" s="495"/>
      <c r="GL117" s="495"/>
      <c r="GM117" s="495"/>
      <c r="GN117" s="516"/>
      <c r="GO117" s="501"/>
      <c r="GP117" s="495"/>
      <c r="GQ117" s="495"/>
      <c r="GR117" s="495"/>
      <c r="GS117" s="495"/>
      <c r="GT117" s="495"/>
      <c r="GU117" s="495"/>
      <c r="GV117" s="495"/>
      <c r="GW117" s="495"/>
      <c r="GX117" s="495"/>
      <c r="GY117" s="495"/>
      <c r="GZ117" s="495"/>
      <c r="HA117" s="495"/>
      <c r="HB117" s="495"/>
      <c r="HC117" s="516"/>
      <c r="HD117" s="501"/>
      <c r="HE117" s="495"/>
      <c r="HF117" s="495"/>
      <c r="HG117" s="495"/>
      <c r="HH117" s="495"/>
      <c r="HI117" s="495"/>
      <c r="HJ117" s="495"/>
      <c r="HK117" s="495"/>
      <c r="HL117" s="495"/>
      <c r="HM117" s="495"/>
      <c r="HN117" s="495"/>
      <c r="HO117" s="495"/>
      <c r="HP117" s="495"/>
      <c r="HQ117" s="495"/>
      <c r="HR117" s="516"/>
      <c r="HS117" s="501"/>
      <c r="HT117" s="495"/>
      <c r="HU117" s="495"/>
      <c r="HV117" s="495"/>
      <c r="HW117" s="495"/>
      <c r="HX117" s="495"/>
      <c r="HY117" s="495"/>
      <c r="HZ117" s="495"/>
      <c r="IA117" s="495"/>
      <c r="IB117" s="495"/>
      <c r="IC117" s="495"/>
      <c r="ID117" s="495"/>
      <c r="IE117" s="495"/>
      <c r="IF117" s="495"/>
      <c r="IG117" s="516"/>
      <c r="IH117" s="501"/>
      <c r="II117" s="495"/>
      <c r="IJ117" s="495"/>
      <c r="IK117" s="495"/>
      <c r="IL117" s="495"/>
      <c r="IM117" s="495"/>
      <c r="IN117" s="495"/>
      <c r="IO117" s="495"/>
      <c r="IP117" s="495"/>
      <c r="IQ117" s="495"/>
      <c r="IR117" s="495"/>
      <c r="IS117" s="495"/>
      <c r="IT117" s="495"/>
      <c r="IU117" s="495"/>
      <c r="IV117" s="495"/>
      <c r="IW117" s="495"/>
      <c r="IX117" s="516"/>
      <c r="IY117" s="501"/>
      <c r="IZ117" s="495"/>
      <c r="JA117" s="495"/>
      <c r="JB117" s="495"/>
      <c r="JC117" s="495"/>
      <c r="JD117" s="495"/>
      <c r="JE117" s="495"/>
      <c r="JF117" s="495"/>
      <c r="JG117" s="495"/>
      <c r="JH117" s="495"/>
      <c r="JI117" s="495"/>
      <c r="JJ117" s="495"/>
      <c r="JK117" s="495"/>
      <c r="JL117" s="495"/>
      <c r="JM117" s="495"/>
      <c r="JN117" s="495"/>
      <c r="JO117" s="516"/>
      <c r="JP117" s="511"/>
      <c r="JQ117" s="495"/>
      <c r="JR117" s="495"/>
      <c r="JS117" s="495"/>
      <c r="JT117" s="495"/>
      <c r="JU117" s="495"/>
      <c r="JV117" s="495"/>
      <c r="JW117" s="495"/>
      <c r="JX117" s="495"/>
      <c r="JY117" s="495"/>
      <c r="JZ117" s="495"/>
      <c r="KA117" s="495"/>
      <c r="KB117" s="495"/>
      <c r="KC117" s="495"/>
      <c r="KD117" s="495"/>
      <c r="KE117" s="495"/>
      <c r="KF117" s="498"/>
      <c r="KI117" s="631" t="str">
        <f t="shared" si="2"/>
        <v/>
      </c>
      <c r="KJ117" s="631" t="str">
        <f t="shared" si="3"/>
        <v/>
      </c>
    </row>
    <row r="118" spans="1:296" x14ac:dyDescent="0.15">
      <c r="A118" s="497"/>
      <c r="B118" s="493"/>
      <c r="C118" s="494"/>
      <c r="D118" s="500"/>
      <c r="E118" s="501"/>
      <c r="F118" s="495"/>
      <c r="G118" s="495"/>
      <c r="H118" s="495"/>
      <c r="I118" s="495"/>
      <c r="J118" s="495"/>
      <c r="K118" s="495"/>
      <c r="L118" s="495"/>
      <c r="M118" s="495"/>
      <c r="N118" s="495"/>
      <c r="O118" s="495"/>
      <c r="P118" s="495"/>
      <c r="Q118" s="495"/>
      <c r="R118" s="495"/>
      <c r="S118" s="516"/>
      <c r="T118" s="501"/>
      <c r="U118" s="495"/>
      <c r="V118" s="495"/>
      <c r="W118" s="495"/>
      <c r="X118" s="495"/>
      <c r="Y118" s="495"/>
      <c r="Z118" s="495"/>
      <c r="AA118" s="495"/>
      <c r="AB118" s="495"/>
      <c r="AC118" s="495"/>
      <c r="AD118" s="495"/>
      <c r="AE118" s="495"/>
      <c r="AF118" s="495"/>
      <c r="AG118" s="495"/>
      <c r="AH118" s="516"/>
      <c r="AI118" s="501"/>
      <c r="AJ118" s="495"/>
      <c r="AK118" s="495"/>
      <c r="AL118" s="495"/>
      <c r="AM118" s="495"/>
      <c r="AN118" s="495"/>
      <c r="AO118" s="495"/>
      <c r="AP118" s="495"/>
      <c r="AQ118" s="495"/>
      <c r="AR118" s="495"/>
      <c r="AS118" s="495"/>
      <c r="AT118" s="495"/>
      <c r="AU118" s="495"/>
      <c r="AV118" s="495"/>
      <c r="AW118" s="516"/>
      <c r="AX118" s="501"/>
      <c r="AY118" s="495"/>
      <c r="AZ118" s="495"/>
      <c r="BA118" s="495"/>
      <c r="BB118" s="495"/>
      <c r="BC118" s="495"/>
      <c r="BD118" s="495"/>
      <c r="BE118" s="495"/>
      <c r="BF118" s="495"/>
      <c r="BG118" s="495"/>
      <c r="BH118" s="495"/>
      <c r="BI118" s="495"/>
      <c r="BJ118" s="495"/>
      <c r="BK118" s="495"/>
      <c r="BL118" s="495"/>
      <c r="BM118" s="495"/>
      <c r="BN118" s="516"/>
      <c r="BO118" s="501"/>
      <c r="BP118" s="495"/>
      <c r="BQ118" s="495"/>
      <c r="BR118" s="495"/>
      <c r="BS118" s="495"/>
      <c r="BT118" s="495"/>
      <c r="BU118" s="495"/>
      <c r="BV118" s="495"/>
      <c r="BW118" s="495"/>
      <c r="BX118" s="495"/>
      <c r="BY118" s="495"/>
      <c r="BZ118" s="495"/>
      <c r="CA118" s="495"/>
      <c r="CB118" s="495"/>
      <c r="CC118" s="495"/>
      <c r="CD118" s="495"/>
      <c r="CE118" s="516"/>
      <c r="CF118" s="511"/>
      <c r="CG118" s="495"/>
      <c r="CH118" s="495"/>
      <c r="CI118" s="495"/>
      <c r="CJ118" s="495"/>
      <c r="CK118" s="495"/>
      <c r="CL118" s="495"/>
      <c r="CM118" s="495"/>
      <c r="CN118" s="495"/>
      <c r="CO118" s="495"/>
      <c r="CP118" s="495"/>
      <c r="CQ118" s="495"/>
      <c r="CR118" s="495"/>
      <c r="CS118" s="495"/>
      <c r="CT118" s="495"/>
      <c r="CU118" s="495"/>
      <c r="CV118" s="516"/>
      <c r="CW118" s="511"/>
      <c r="CX118" s="495"/>
      <c r="CY118" s="495"/>
      <c r="CZ118" s="495"/>
      <c r="DA118" s="495"/>
      <c r="DB118" s="495"/>
      <c r="DC118" s="495"/>
      <c r="DD118" s="495"/>
      <c r="DE118" s="495"/>
      <c r="DF118" s="495"/>
      <c r="DG118" s="495"/>
      <c r="DH118" s="495"/>
      <c r="DI118" s="495"/>
      <c r="DJ118" s="495"/>
      <c r="DK118" s="516"/>
      <c r="DL118" s="501"/>
      <c r="DM118" s="495"/>
      <c r="DN118" s="495"/>
      <c r="DO118" s="495"/>
      <c r="DP118" s="495"/>
      <c r="DQ118" s="495"/>
      <c r="DR118" s="495"/>
      <c r="DS118" s="495"/>
      <c r="DT118" s="495"/>
      <c r="DU118" s="495"/>
      <c r="DV118" s="495"/>
      <c r="DW118" s="495"/>
      <c r="DX118" s="495"/>
      <c r="DY118" s="495"/>
      <c r="DZ118" s="516"/>
      <c r="EA118" s="501"/>
      <c r="EB118" s="495"/>
      <c r="EC118" s="495"/>
      <c r="ED118" s="495"/>
      <c r="EE118" s="495"/>
      <c r="EF118" s="495"/>
      <c r="EG118" s="495"/>
      <c r="EH118" s="495"/>
      <c r="EI118" s="495"/>
      <c r="EJ118" s="495"/>
      <c r="EK118" s="495"/>
      <c r="EL118" s="495"/>
      <c r="EM118" s="495"/>
      <c r="EN118" s="495"/>
      <c r="EO118" s="516"/>
      <c r="EP118" s="501"/>
      <c r="EQ118" s="495"/>
      <c r="ER118" s="495"/>
      <c r="ES118" s="495"/>
      <c r="ET118" s="495"/>
      <c r="EU118" s="495"/>
      <c r="EV118" s="495"/>
      <c r="EW118" s="495"/>
      <c r="EX118" s="495"/>
      <c r="EY118" s="495"/>
      <c r="EZ118" s="495"/>
      <c r="FA118" s="495"/>
      <c r="FB118" s="495"/>
      <c r="FC118" s="495"/>
      <c r="FD118" s="495"/>
      <c r="FE118" s="495"/>
      <c r="FF118" s="516"/>
      <c r="FG118" s="501"/>
      <c r="FH118" s="495"/>
      <c r="FI118" s="495"/>
      <c r="FJ118" s="495"/>
      <c r="FK118" s="495"/>
      <c r="FL118" s="495"/>
      <c r="FM118" s="495"/>
      <c r="FN118" s="495"/>
      <c r="FO118" s="495"/>
      <c r="FP118" s="495"/>
      <c r="FQ118" s="495"/>
      <c r="FR118" s="495"/>
      <c r="FS118" s="495"/>
      <c r="FT118" s="495"/>
      <c r="FU118" s="495"/>
      <c r="FV118" s="495"/>
      <c r="FW118" s="516"/>
      <c r="FX118" s="511"/>
      <c r="FY118" s="495"/>
      <c r="FZ118" s="495"/>
      <c r="GA118" s="495"/>
      <c r="GB118" s="495"/>
      <c r="GC118" s="495"/>
      <c r="GD118" s="495"/>
      <c r="GE118" s="495"/>
      <c r="GF118" s="495"/>
      <c r="GG118" s="495"/>
      <c r="GH118" s="495"/>
      <c r="GI118" s="495"/>
      <c r="GJ118" s="495"/>
      <c r="GK118" s="495"/>
      <c r="GL118" s="495"/>
      <c r="GM118" s="495"/>
      <c r="GN118" s="516"/>
      <c r="GO118" s="501"/>
      <c r="GP118" s="495"/>
      <c r="GQ118" s="495"/>
      <c r="GR118" s="495"/>
      <c r="GS118" s="495"/>
      <c r="GT118" s="495"/>
      <c r="GU118" s="495"/>
      <c r="GV118" s="495"/>
      <c r="GW118" s="495"/>
      <c r="GX118" s="495"/>
      <c r="GY118" s="495"/>
      <c r="GZ118" s="495"/>
      <c r="HA118" s="495"/>
      <c r="HB118" s="495"/>
      <c r="HC118" s="516"/>
      <c r="HD118" s="501"/>
      <c r="HE118" s="495"/>
      <c r="HF118" s="495"/>
      <c r="HG118" s="495"/>
      <c r="HH118" s="495"/>
      <c r="HI118" s="495"/>
      <c r="HJ118" s="495"/>
      <c r="HK118" s="495"/>
      <c r="HL118" s="495"/>
      <c r="HM118" s="495"/>
      <c r="HN118" s="495"/>
      <c r="HO118" s="495"/>
      <c r="HP118" s="495"/>
      <c r="HQ118" s="495"/>
      <c r="HR118" s="516"/>
      <c r="HS118" s="501"/>
      <c r="HT118" s="495"/>
      <c r="HU118" s="495"/>
      <c r="HV118" s="495"/>
      <c r="HW118" s="495"/>
      <c r="HX118" s="495"/>
      <c r="HY118" s="495"/>
      <c r="HZ118" s="495"/>
      <c r="IA118" s="495"/>
      <c r="IB118" s="495"/>
      <c r="IC118" s="495"/>
      <c r="ID118" s="495"/>
      <c r="IE118" s="495"/>
      <c r="IF118" s="495"/>
      <c r="IG118" s="516"/>
      <c r="IH118" s="501"/>
      <c r="II118" s="495"/>
      <c r="IJ118" s="495"/>
      <c r="IK118" s="495"/>
      <c r="IL118" s="495"/>
      <c r="IM118" s="495"/>
      <c r="IN118" s="495"/>
      <c r="IO118" s="495"/>
      <c r="IP118" s="495"/>
      <c r="IQ118" s="495"/>
      <c r="IR118" s="495"/>
      <c r="IS118" s="495"/>
      <c r="IT118" s="495"/>
      <c r="IU118" s="495"/>
      <c r="IV118" s="495"/>
      <c r="IW118" s="495"/>
      <c r="IX118" s="516"/>
      <c r="IY118" s="501"/>
      <c r="IZ118" s="495"/>
      <c r="JA118" s="495"/>
      <c r="JB118" s="495"/>
      <c r="JC118" s="495"/>
      <c r="JD118" s="495"/>
      <c r="JE118" s="495"/>
      <c r="JF118" s="495"/>
      <c r="JG118" s="495"/>
      <c r="JH118" s="495"/>
      <c r="JI118" s="495"/>
      <c r="JJ118" s="495"/>
      <c r="JK118" s="495"/>
      <c r="JL118" s="495"/>
      <c r="JM118" s="495"/>
      <c r="JN118" s="495"/>
      <c r="JO118" s="516"/>
      <c r="JP118" s="511"/>
      <c r="JQ118" s="495"/>
      <c r="JR118" s="495"/>
      <c r="JS118" s="495"/>
      <c r="JT118" s="495"/>
      <c r="JU118" s="495"/>
      <c r="JV118" s="495"/>
      <c r="JW118" s="495"/>
      <c r="JX118" s="495"/>
      <c r="JY118" s="495"/>
      <c r="JZ118" s="495"/>
      <c r="KA118" s="495"/>
      <c r="KB118" s="495"/>
      <c r="KC118" s="495"/>
      <c r="KD118" s="495"/>
      <c r="KE118" s="495"/>
      <c r="KF118" s="498"/>
      <c r="KI118" s="631" t="str">
        <f t="shared" si="2"/>
        <v/>
      </c>
      <c r="KJ118" s="631" t="str">
        <f t="shared" si="3"/>
        <v/>
      </c>
    </row>
    <row r="119" spans="1:296" x14ac:dyDescent="0.15">
      <c r="A119" s="497"/>
      <c r="B119" s="493"/>
      <c r="C119" s="494"/>
      <c r="D119" s="500"/>
      <c r="E119" s="501"/>
      <c r="F119" s="495"/>
      <c r="G119" s="495"/>
      <c r="H119" s="495"/>
      <c r="I119" s="495"/>
      <c r="J119" s="495"/>
      <c r="K119" s="495"/>
      <c r="L119" s="495"/>
      <c r="M119" s="495"/>
      <c r="N119" s="495"/>
      <c r="O119" s="495"/>
      <c r="P119" s="495"/>
      <c r="Q119" s="495"/>
      <c r="R119" s="495"/>
      <c r="S119" s="516"/>
      <c r="T119" s="501"/>
      <c r="U119" s="495"/>
      <c r="V119" s="495"/>
      <c r="W119" s="495"/>
      <c r="X119" s="495"/>
      <c r="Y119" s="495"/>
      <c r="Z119" s="495"/>
      <c r="AA119" s="495"/>
      <c r="AB119" s="495"/>
      <c r="AC119" s="495"/>
      <c r="AD119" s="495"/>
      <c r="AE119" s="495"/>
      <c r="AF119" s="495"/>
      <c r="AG119" s="495"/>
      <c r="AH119" s="516"/>
      <c r="AI119" s="501"/>
      <c r="AJ119" s="495"/>
      <c r="AK119" s="495"/>
      <c r="AL119" s="495"/>
      <c r="AM119" s="495"/>
      <c r="AN119" s="495"/>
      <c r="AO119" s="495"/>
      <c r="AP119" s="495"/>
      <c r="AQ119" s="495"/>
      <c r="AR119" s="495"/>
      <c r="AS119" s="495"/>
      <c r="AT119" s="495"/>
      <c r="AU119" s="495"/>
      <c r="AV119" s="495"/>
      <c r="AW119" s="516"/>
      <c r="AX119" s="501"/>
      <c r="AY119" s="495"/>
      <c r="AZ119" s="495"/>
      <c r="BA119" s="495"/>
      <c r="BB119" s="495"/>
      <c r="BC119" s="495"/>
      <c r="BD119" s="495"/>
      <c r="BE119" s="495"/>
      <c r="BF119" s="495"/>
      <c r="BG119" s="495"/>
      <c r="BH119" s="495"/>
      <c r="BI119" s="495"/>
      <c r="BJ119" s="495"/>
      <c r="BK119" s="495"/>
      <c r="BL119" s="495"/>
      <c r="BM119" s="495"/>
      <c r="BN119" s="516"/>
      <c r="BO119" s="501"/>
      <c r="BP119" s="495"/>
      <c r="BQ119" s="495"/>
      <c r="BR119" s="495"/>
      <c r="BS119" s="495"/>
      <c r="BT119" s="495"/>
      <c r="BU119" s="495"/>
      <c r="BV119" s="495"/>
      <c r="BW119" s="495"/>
      <c r="BX119" s="495"/>
      <c r="BY119" s="495"/>
      <c r="BZ119" s="495"/>
      <c r="CA119" s="495"/>
      <c r="CB119" s="495"/>
      <c r="CC119" s="495"/>
      <c r="CD119" s="495"/>
      <c r="CE119" s="516"/>
      <c r="CF119" s="511"/>
      <c r="CG119" s="495"/>
      <c r="CH119" s="495"/>
      <c r="CI119" s="495"/>
      <c r="CJ119" s="495"/>
      <c r="CK119" s="495"/>
      <c r="CL119" s="495"/>
      <c r="CM119" s="495"/>
      <c r="CN119" s="495"/>
      <c r="CO119" s="495"/>
      <c r="CP119" s="495"/>
      <c r="CQ119" s="495"/>
      <c r="CR119" s="495"/>
      <c r="CS119" s="495"/>
      <c r="CT119" s="495"/>
      <c r="CU119" s="495"/>
      <c r="CV119" s="516"/>
      <c r="CW119" s="511"/>
      <c r="CX119" s="495"/>
      <c r="CY119" s="495"/>
      <c r="CZ119" s="495"/>
      <c r="DA119" s="495"/>
      <c r="DB119" s="495"/>
      <c r="DC119" s="495"/>
      <c r="DD119" s="495"/>
      <c r="DE119" s="495"/>
      <c r="DF119" s="495"/>
      <c r="DG119" s="495"/>
      <c r="DH119" s="495"/>
      <c r="DI119" s="495"/>
      <c r="DJ119" s="495"/>
      <c r="DK119" s="516"/>
      <c r="DL119" s="501"/>
      <c r="DM119" s="495"/>
      <c r="DN119" s="495"/>
      <c r="DO119" s="495"/>
      <c r="DP119" s="495"/>
      <c r="DQ119" s="495"/>
      <c r="DR119" s="495"/>
      <c r="DS119" s="495"/>
      <c r="DT119" s="495"/>
      <c r="DU119" s="495"/>
      <c r="DV119" s="495"/>
      <c r="DW119" s="495"/>
      <c r="DX119" s="495"/>
      <c r="DY119" s="495"/>
      <c r="DZ119" s="516"/>
      <c r="EA119" s="501"/>
      <c r="EB119" s="495"/>
      <c r="EC119" s="495"/>
      <c r="ED119" s="495"/>
      <c r="EE119" s="495"/>
      <c r="EF119" s="495"/>
      <c r="EG119" s="495"/>
      <c r="EH119" s="495"/>
      <c r="EI119" s="495"/>
      <c r="EJ119" s="495"/>
      <c r="EK119" s="495"/>
      <c r="EL119" s="495"/>
      <c r="EM119" s="495"/>
      <c r="EN119" s="495"/>
      <c r="EO119" s="516"/>
      <c r="EP119" s="501"/>
      <c r="EQ119" s="495"/>
      <c r="ER119" s="495"/>
      <c r="ES119" s="495"/>
      <c r="ET119" s="495"/>
      <c r="EU119" s="495"/>
      <c r="EV119" s="495"/>
      <c r="EW119" s="495"/>
      <c r="EX119" s="495"/>
      <c r="EY119" s="495"/>
      <c r="EZ119" s="495"/>
      <c r="FA119" s="495"/>
      <c r="FB119" s="495"/>
      <c r="FC119" s="495"/>
      <c r="FD119" s="495"/>
      <c r="FE119" s="495"/>
      <c r="FF119" s="516"/>
      <c r="FG119" s="501"/>
      <c r="FH119" s="495"/>
      <c r="FI119" s="495"/>
      <c r="FJ119" s="495"/>
      <c r="FK119" s="495"/>
      <c r="FL119" s="495"/>
      <c r="FM119" s="495"/>
      <c r="FN119" s="495"/>
      <c r="FO119" s="495"/>
      <c r="FP119" s="495"/>
      <c r="FQ119" s="495"/>
      <c r="FR119" s="495"/>
      <c r="FS119" s="495"/>
      <c r="FT119" s="495"/>
      <c r="FU119" s="495"/>
      <c r="FV119" s="495"/>
      <c r="FW119" s="516"/>
      <c r="FX119" s="511"/>
      <c r="FY119" s="495"/>
      <c r="FZ119" s="495"/>
      <c r="GA119" s="495"/>
      <c r="GB119" s="495"/>
      <c r="GC119" s="495"/>
      <c r="GD119" s="495"/>
      <c r="GE119" s="495"/>
      <c r="GF119" s="495"/>
      <c r="GG119" s="495"/>
      <c r="GH119" s="495"/>
      <c r="GI119" s="495"/>
      <c r="GJ119" s="495"/>
      <c r="GK119" s="495"/>
      <c r="GL119" s="495"/>
      <c r="GM119" s="495"/>
      <c r="GN119" s="516"/>
      <c r="GO119" s="501"/>
      <c r="GP119" s="495"/>
      <c r="GQ119" s="495"/>
      <c r="GR119" s="495"/>
      <c r="GS119" s="495"/>
      <c r="GT119" s="495"/>
      <c r="GU119" s="495"/>
      <c r="GV119" s="495"/>
      <c r="GW119" s="495"/>
      <c r="GX119" s="495"/>
      <c r="GY119" s="495"/>
      <c r="GZ119" s="495"/>
      <c r="HA119" s="495"/>
      <c r="HB119" s="495"/>
      <c r="HC119" s="516"/>
      <c r="HD119" s="501"/>
      <c r="HE119" s="495"/>
      <c r="HF119" s="495"/>
      <c r="HG119" s="495"/>
      <c r="HH119" s="495"/>
      <c r="HI119" s="495"/>
      <c r="HJ119" s="495"/>
      <c r="HK119" s="495"/>
      <c r="HL119" s="495"/>
      <c r="HM119" s="495"/>
      <c r="HN119" s="495"/>
      <c r="HO119" s="495"/>
      <c r="HP119" s="495"/>
      <c r="HQ119" s="495"/>
      <c r="HR119" s="516"/>
      <c r="HS119" s="501"/>
      <c r="HT119" s="495"/>
      <c r="HU119" s="495"/>
      <c r="HV119" s="495"/>
      <c r="HW119" s="495"/>
      <c r="HX119" s="495"/>
      <c r="HY119" s="495"/>
      <c r="HZ119" s="495"/>
      <c r="IA119" s="495"/>
      <c r="IB119" s="495"/>
      <c r="IC119" s="495"/>
      <c r="ID119" s="495"/>
      <c r="IE119" s="495"/>
      <c r="IF119" s="495"/>
      <c r="IG119" s="516"/>
      <c r="IH119" s="501"/>
      <c r="II119" s="495"/>
      <c r="IJ119" s="495"/>
      <c r="IK119" s="495"/>
      <c r="IL119" s="495"/>
      <c r="IM119" s="495"/>
      <c r="IN119" s="495"/>
      <c r="IO119" s="495"/>
      <c r="IP119" s="495"/>
      <c r="IQ119" s="495"/>
      <c r="IR119" s="495"/>
      <c r="IS119" s="495"/>
      <c r="IT119" s="495"/>
      <c r="IU119" s="495"/>
      <c r="IV119" s="495"/>
      <c r="IW119" s="495"/>
      <c r="IX119" s="516"/>
      <c r="IY119" s="501"/>
      <c r="IZ119" s="495"/>
      <c r="JA119" s="495"/>
      <c r="JB119" s="495"/>
      <c r="JC119" s="495"/>
      <c r="JD119" s="495"/>
      <c r="JE119" s="495"/>
      <c r="JF119" s="495"/>
      <c r="JG119" s="495"/>
      <c r="JH119" s="495"/>
      <c r="JI119" s="495"/>
      <c r="JJ119" s="495"/>
      <c r="JK119" s="495"/>
      <c r="JL119" s="495"/>
      <c r="JM119" s="495"/>
      <c r="JN119" s="495"/>
      <c r="JO119" s="516"/>
      <c r="JP119" s="511"/>
      <c r="JQ119" s="495"/>
      <c r="JR119" s="495"/>
      <c r="JS119" s="495"/>
      <c r="JT119" s="495"/>
      <c r="JU119" s="495"/>
      <c r="JV119" s="495"/>
      <c r="JW119" s="495"/>
      <c r="JX119" s="495"/>
      <c r="JY119" s="495"/>
      <c r="JZ119" s="495"/>
      <c r="KA119" s="495"/>
      <c r="KB119" s="495"/>
      <c r="KC119" s="495"/>
      <c r="KD119" s="495"/>
      <c r="KE119" s="495"/>
      <c r="KF119" s="498"/>
      <c r="KI119" s="631" t="str">
        <f t="shared" si="2"/>
        <v/>
      </c>
      <c r="KJ119" s="631" t="str">
        <f t="shared" si="3"/>
        <v/>
      </c>
    </row>
    <row r="120" spans="1:296" x14ac:dyDescent="0.15">
      <c r="A120" s="497"/>
      <c r="B120" s="493"/>
      <c r="C120" s="494"/>
      <c r="D120" s="500"/>
      <c r="E120" s="501"/>
      <c r="F120" s="495"/>
      <c r="G120" s="495"/>
      <c r="H120" s="495"/>
      <c r="I120" s="495"/>
      <c r="J120" s="495"/>
      <c r="K120" s="495"/>
      <c r="L120" s="495"/>
      <c r="M120" s="495"/>
      <c r="N120" s="495"/>
      <c r="O120" s="495"/>
      <c r="P120" s="495"/>
      <c r="Q120" s="495"/>
      <c r="R120" s="495"/>
      <c r="S120" s="516"/>
      <c r="T120" s="501"/>
      <c r="U120" s="495"/>
      <c r="V120" s="495"/>
      <c r="W120" s="495"/>
      <c r="X120" s="495"/>
      <c r="Y120" s="495"/>
      <c r="Z120" s="495"/>
      <c r="AA120" s="495"/>
      <c r="AB120" s="495"/>
      <c r="AC120" s="495"/>
      <c r="AD120" s="495"/>
      <c r="AE120" s="495"/>
      <c r="AF120" s="495"/>
      <c r="AG120" s="495"/>
      <c r="AH120" s="516"/>
      <c r="AI120" s="501"/>
      <c r="AJ120" s="495"/>
      <c r="AK120" s="495"/>
      <c r="AL120" s="495"/>
      <c r="AM120" s="495"/>
      <c r="AN120" s="495"/>
      <c r="AO120" s="495"/>
      <c r="AP120" s="495"/>
      <c r="AQ120" s="495"/>
      <c r="AR120" s="495"/>
      <c r="AS120" s="495"/>
      <c r="AT120" s="495"/>
      <c r="AU120" s="495"/>
      <c r="AV120" s="495"/>
      <c r="AW120" s="516"/>
      <c r="AX120" s="501"/>
      <c r="AY120" s="495"/>
      <c r="AZ120" s="495"/>
      <c r="BA120" s="495"/>
      <c r="BB120" s="495"/>
      <c r="BC120" s="495"/>
      <c r="BD120" s="495"/>
      <c r="BE120" s="495"/>
      <c r="BF120" s="495"/>
      <c r="BG120" s="495"/>
      <c r="BH120" s="495"/>
      <c r="BI120" s="495"/>
      <c r="BJ120" s="495"/>
      <c r="BK120" s="495"/>
      <c r="BL120" s="495"/>
      <c r="BM120" s="495"/>
      <c r="BN120" s="516"/>
      <c r="BO120" s="501"/>
      <c r="BP120" s="495"/>
      <c r="BQ120" s="495"/>
      <c r="BR120" s="495"/>
      <c r="BS120" s="495"/>
      <c r="BT120" s="495"/>
      <c r="BU120" s="495"/>
      <c r="BV120" s="495"/>
      <c r="BW120" s="495"/>
      <c r="BX120" s="495"/>
      <c r="BY120" s="495"/>
      <c r="BZ120" s="495"/>
      <c r="CA120" s="495"/>
      <c r="CB120" s="495"/>
      <c r="CC120" s="495"/>
      <c r="CD120" s="495"/>
      <c r="CE120" s="516"/>
      <c r="CF120" s="511"/>
      <c r="CG120" s="495"/>
      <c r="CH120" s="495"/>
      <c r="CI120" s="495"/>
      <c r="CJ120" s="495"/>
      <c r="CK120" s="495"/>
      <c r="CL120" s="495"/>
      <c r="CM120" s="495"/>
      <c r="CN120" s="495"/>
      <c r="CO120" s="495"/>
      <c r="CP120" s="495"/>
      <c r="CQ120" s="495"/>
      <c r="CR120" s="495"/>
      <c r="CS120" s="495"/>
      <c r="CT120" s="495"/>
      <c r="CU120" s="495"/>
      <c r="CV120" s="516"/>
      <c r="CW120" s="511"/>
      <c r="CX120" s="495"/>
      <c r="CY120" s="495"/>
      <c r="CZ120" s="495"/>
      <c r="DA120" s="495"/>
      <c r="DB120" s="495"/>
      <c r="DC120" s="495"/>
      <c r="DD120" s="495"/>
      <c r="DE120" s="495"/>
      <c r="DF120" s="495"/>
      <c r="DG120" s="495"/>
      <c r="DH120" s="495"/>
      <c r="DI120" s="495"/>
      <c r="DJ120" s="495"/>
      <c r="DK120" s="516"/>
      <c r="DL120" s="501"/>
      <c r="DM120" s="495"/>
      <c r="DN120" s="495"/>
      <c r="DO120" s="495"/>
      <c r="DP120" s="495"/>
      <c r="DQ120" s="495"/>
      <c r="DR120" s="495"/>
      <c r="DS120" s="495"/>
      <c r="DT120" s="495"/>
      <c r="DU120" s="495"/>
      <c r="DV120" s="495"/>
      <c r="DW120" s="495"/>
      <c r="DX120" s="495"/>
      <c r="DY120" s="495"/>
      <c r="DZ120" s="516"/>
      <c r="EA120" s="501"/>
      <c r="EB120" s="495"/>
      <c r="EC120" s="495"/>
      <c r="ED120" s="495"/>
      <c r="EE120" s="495"/>
      <c r="EF120" s="495"/>
      <c r="EG120" s="495"/>
      <c r="EH120" s="495"/>
      <c r="EI120" s="495"/>
      <c r="EJ120" s="495"/>
      <c r="EK120" s="495"/>
      <c r="EL120" s="495"/>
      <c r="EM120" s="495"/>
      <c r="EN120" s="495"/>
      <c r="EO120" s="516"/>
      <c r="EP120" s="501"/>
      <c r="EQ120" s="495"/>
      <c r="ER120" s="495"/>
      <c r="ES120" s="495"/>
      <c r="ET120" s="495"/>
      <c r="EU120" s="495"/>
      <c r="EV120" s="495"/>
      <c r="EW120" s="495"/>
      <c r="EX120" s="495"/>
      <c r="EY120" s="495"/>
      <c r="EZ120" s="495"/>
      <c r="FA120" s="495"/>
      <c r="FB120" s="495"/>
      <c r="FC120" s="495"/>
      <c r="FD120" s="495"/>
      <c r="FE120" s="495"/>
      <c r="FF120" s="516"/>
      <c r="FG120" s="501"/>
      <c r="FH120" s="495"/>
      <c r="FI120" s="495"/>
      <c r="FJ120" s="495"/>
      <c r="FK120" s="495"/>
      <c r="FL120" s="495"/>
      <c r="FM120" s="495"/>
      <c r="FN120" s="495"/>
      <c r="FO120" s="495"/>
      <c r="FP120" s="495"/>
      <c r="FQ120" s="495"/>
      <c r="FR120" s="495"/>
      <c r="FS120" s="495"/>
      <c r="FT120" s="495"/>
      <c r="FU120" s="495"/>
      <c r="FV120" s="495"/>
      <c r="FW120" s="516"/>
      <c r="FX120" s="511"/>
      <c r="FY120" s="495"/>
      <c r="FZ120" s="495"/>
      <c r="GA120" s="495"/>
      <c r="GB120" s="495"/>
      <c r="GC120" s="495"/>
      <c r="GD120" s="495"/>
      <c r="GE120" s="495"/>
      <c r="GF120" s="495"/>
      <c r="GG120" s="495"/>
      <c r="GH120" s="495"/>
      <c r="GI120" s="495"/>
      <c r="GJ120" s="495"/>
      <c r="GK120" s="495"/>
      <c r="GL120" s="495"/>
      <c r="GM120" s="495"/>
      <c r="GN120" s="516"/>
      <c r="GO120" s="501"/>
      <c r="GP120" s="495"/>
      <c r="GQ120" s="495"/>
      <c r="GR120" s="495"/>
      <c r="GS120" s="495"/>
      <c r="GT120" s="495"/>
      <c r="GU120" s="495"/>
      <c r="GV120" s="495"/>
      <c r="GW120" s="495"/>
      <c r="GX120" s="495"/>
      <c r="GY120" s="495"/>
      <c r="GZ120" s="495"/>
      <c r="HA120" s="495"/>
      <c r="HB120" s="495"/>
      <c r="HC120" s="516"/>
      <c r="HD120" s="501"/>
      <c r="HE120" s="495"/>
      <c r="HF120" s="495"/>
      <c r="HG120" s="495"/>
      <c r="HH120" s="495"/>
      <c r="HI120" s="495"/>
      <c r="HJ120" s="495"/>
      <c r="HK120" s="495"/>
      <c r="HL120" s="495"/>
      <c r="HM120" s="495"/>
      <c r="HN120" s="495"/>
      <c r="HO120" s="495"/>
      <c r="HP120" s="495"/>
      <c r="HQ120" s="495"/>
      <c r="HR120" s="516"/>
      <c r="HS120" s="501"/>
      <c r="HT120" s="495"/>
      <c r="HU120" s="495"/>
      <c r="HV120" s="495"/>
      <c r="HW120" s="495"/>
      <c r="HX120" s="495"/>
      <c r="HY120" s="495"/>
      <c r="HZ120" s="495"/>
      <c r="IA120" s="495"/>
      <c r="IB120" s="495"/>
      <c r="IC120" s="495"/>
      <c r="ID120" s="495"/>
      <c r="IE120" s="495"/>
      <c r="IF120" s="495"/>
      <c r="IG120" s="516"/>
      <c r="IH120" s="501"/>
      <c r="II120" s="495"/>
      <c r="IJ120" s="495"/>
      <c r="IK120" s="495"/>
      <c r="IL120" s="495"/>
      <c r="IM120" s="495"/>
      <c r="IN120" s="495"/>
      <c r="IO120" s="495"/>
      <c r="IP120" s="495"/>
      <c r="IQ120" s="495"/>
      <c r="IR120" s="495"/>
      <c r="IS120" s="495"/>
      <c r="IT120" s="495"/>
      <c r="IU120" s="495"/>
      <c r="IV120" s="495"/>
      <c r="IW120" s="495"/>
      <c r="IX120" s="516"/>
      <c r="IY120" s="501"/>
      <c r="IZ120" s="495"/>
      <c r="JA120" s="495"/>
      <c r="JB120" s="495"/>
      <c r="JC120" s="495"/>
      <c r="JD120" s="495"/>
      <c r="JE120" s="495"/>
      <c r="JF120" s="495"/>
      <c r="JG120" s="495"/>
      <c r="JH120" s="495"/>
      <c r="JI120" s="495"/>
      <c r="JJ120" s="495"/>
      <c r="JK120" s="495"/>
      <c r="JL120" s="495"/>
      <c r="JM120" s="495"/>
      <c r="JN120" s="495"/>
      <c r="JO120" s="516"/>
      <c r="JP120" s="511"/>
      <c r="JQ120" s="495"/>
      <c r="JR120" s="495"/>
      <c r="JS120" s="495"/>
      <c r="JT120" s="495"/>
      <c r="JU120" s="495"/>
      <c r="JV120" s="495"/>
      <c r="JW120" s="495"/>
      <c r="JX120" s="495"/>
      <c r="JY120" s="495"/>
      <c r="JZ120" s="495"/>
      <c r="KA120" s="495"/>
      <c r="KB120" s="495"/>
      <c r="KC120" s="495"/>
      <c r="KD120" s="495"/>
      <c r="KE120" s="495"/>
      <c r="KF120" s="498"/>
      <c r="KI120" s="631" t="str">
        <f t="shared" si="2"/>
        <v/>
      </c>
      <c r="KJ120" s="631" t="str">
        <f t="shared" si="3"/>
        <v/>
      </c>
    </row>
    <row r="121" spans="1:296" x14ac:dyDescent="0.15">
      <c r="A121" s="497"/>
      <c r="B121" s="493"/>
      <c r="C121" s="494"/>
      <c r="D121" s="500"/>
      <c r="E121" s="501"/>
      <c r="F121" s="495"/>
      <c r="G121" s="495"/>
      <c r="H121" s="495"/>
      <c r="I121" s="495"/>
      <c r="J121" s="495"/>
      <c r="K121" s="495"/>
      <c r="L121" s="495"/>
      <c r="M121" s="495"/>
      <c r="N121" s="495"/>
      <c r="O121" s="495"/>
      <c r="P121" s="495"/>
      <c r="Q121" s="495"/>
      <c r="R121" s="495"/>
      <c r="S121" s="516"/>
      <c r="T121" s="501"/>
      <c r="U121" s="495"/>
      <c r="V121" s="495"/>
      <c r="W121" s="495"/>
      <c r="X121" s="495"/>
      <c r="Y121" s="495"/>
      <c r="Z121" s="495"/>
      <c r="AA121" s="495"/>
      <c r="AB121" s="495"/>
      <c r="AC121" s="495"/>
      <c r="AD121" s="495"/>
      <c r="AE121" s="495"/>
      <c r="AF121" s="495"/>
      <c r="AG121" s="495"/>
      <c r="AH121" s="516"/>
      <c r="AI121" s="501"/>
      <c r="AJ121" s="495"/>
      <c r="AK121" s="495"/>
      <c r="AL121" s="495"/>
      <c r="AM121" s="495"/>
      <c r="AN121" s="495"/>
      <c r="AO121" s="495"/>
      <c r="AP121" s="495"/>
      <c r="AQ121" s="495"/>
      <c r="AR121" s="495"/>
      <c r="AS121" s="495"/>
      <c r="AT121" s="495"/>
      <c r="AU121" s="495"/>
      <c r="AV121" s="495"/>
      <c r="AW121" s="516"/>
      <c r="AX121" s="501"/>
      <c r="AY121" s="495"/>
      <c r="AZ121" s="495"/>
      <c r="BA121" s="495"/>
      <c r="BB121" s="495"/>
      <c r="BC121" s="495"/>
      <c r="BD121" s="495"/>
      <c r="BE121" s="495"/>
      <c r="BF121" s="495"/>
      <c r="BG121" s="495"/>
      <c r="BH121" s="495"/>
      <c r="BI121" s="495"/>
      <c r="BJ121" s="495"/>
      <c r="BK121" s="495"/>
      <c r="BL121" s="495"/>
      <c r="BM121" s="495"/>
      <c r="BN121" s="516"/>
      <c r="BO121" s="501"/>
      <c r="BP121" s="495"/>
      <c r="BQ121" s="495"/>
      <c r="BR121" s="495"/>
      <c r="BS121" s="495"/>
      <c r="BT121" s="495"/>
      <c r="BU121" s="495"/>
      <c r="BV121" s="495"/>
      <c r="BW121" s="495"/>
      <c r="BX121" s="495"/>
      <c r="BY121" s="495"/>
      <c r="BZ121" s="495"/>
      <c r="CA121" s="495"/>
      <c r="CB121" s="495"/>
      <c r="CC121" s="495"/>
      <c r="CD121" s="495"/>
      <c r="CE121" s="516"/>
      <c r="CF121" s="511"/>
      <c r="CG121" s="495"/>
      <c r="CH121" s="495"/>
      <c r="CI121" s="495"/>
      <c r="CJ121" s="495"/>
      <c r="CK121" s="495"/>
      <c r="CL121" s="495"/>
      <c r="CM121" s="495"/>
      <c r="CN121" s="495"/>
      <c r="CO121" s="495"/>
      <c r="CP121" s="495"/>
      <c r="CQ121" s="495"/>
      <c r="CR121" s="495"/>
      <c r="CS121" s="495"/>
      <c r="CT121" s="495"/>
      <c r="CU121" s="495"/>
      <c r="CV121" s="516"/>
      <c r="CW121" s="511"/>
      <c r="CX121" s="495"/>
      <c r="CY121" s="495"/>
      <c r="CZ121" s="495"/>
      <c r="DA121" s="495"/>
      <c r="DB121" s="495"/>
      <c r="DC121" s="495"/>
      <c r="DD121" s="495"/>
      <c r="DE121" s="495"/>
      <c r="DF121" s="495"/>
      <c r="DG121" s="495"/>
      <c r="DH121" s="495"/>
      <c r="DI121" s="495"/>
      <c r="DJ121" s="495"/>
      <c r="DK121" s="516"/>
      <c r="DL121" s="501"/>
      <c r="DM121" s="495"/>
      <c r="DN121" s="495"/>
      <c r="DO121" s="495"/>
      <c r="DP121" s="495"/>
      <c r="DQ121" s="495"/>
      <c r="DR121" s="495"/>
      <c r="DS121" s="495"/>
      <c r="DT121" s="495"/>
      <c r="DU121" s="495"/>
      <c r="DV121" s="495"/>
      <c r="DW121" s="495"/>
      <c r="DX121" s="495"/>
      <c r="DY121" s="495"/>
      <c r="DZ121" s="516"/>
      <c r="EA121" s="501"/>
      <c r="EB121" s="495"/>
      <c r="EC121" s="495"/>
      <c r="ED121" s="495"/>
      <c r="EE121" s="495"/>
      <c r="EF121" s="495"/>
      <c r="EG121" s="495"/>
      <c r="EH121" s="495"/>
      <c r="EI121" s="495"/>
      <c r="EJ121" s="495"/>
      <c r="EK121" s="495"/>
      <c r="EL121" s="495"/>
      <c r="EM121" s="495"/>
      <c r="EN121" s="495"/>
      <c r="EO121" s="516"/>
      <c r="EP121" s="501"/>
      <c r="EQ121" s="495"/>
      <c r="ER121" s="495"/>
      <c r="ES121" s="495"/>
      <c r="ET121" s="495"/>
      <c r="EU121" s="495"/>
      <c r="EV121" s="495"/>
      <c r="EW121" s="495"/>
      <c r="EX121" s="495"/>
      <c r="EY121" s="495"/>
      <c r="EZ121" s="495"/>
      <c r="FA121" s="495"/>
      <c r="FB121" s="495"/>
      <c r="FC121" s="495"/>
      <c r="FD121" s="495"/>
      <c r="FE121" s="495"/>
      <c r="FF121" s="516"/>
      <c r="FG121" s="501"/>
      <c r="FH121" s="495"/>
      <c r="FI121" s="495"/>
      <c r="FJ121" s="495"/>
      <c r="FK121" s="495"/>
      <c r="FL121" s="495"/>
      <c r="FM121" s="495"/>
      <c r="FN121" s="495"/>
      <c r="FO121" s="495"/>
      <c r="FP121" s="495"/>
      <c r="FQ121" s="495"/>
      <c r="FR121" s="495"/>
      <c r="FS121" s="495"/>
      <c r="FT121" s="495"/>
      <c r="FU121" s="495"/>
      <c r="FV121" s="495"/>
      <c r="FW121" s="516"/>
      <c r="FX121" s="511"/>
      <c r="FY121" s="495"/>
      <c r="FZ121" s="495"/>
      <c r="GA121" s="495"/>
      <c r="GB121" s="495"/>
      <c r="GC121" s="495"/>
      <c r="GD121" s="495"/>
      <c r="GE121" s="495"/>
      <c r="GF121" s="495"/>
      <c r="GG121" s="495"/>
      <c r="GH121" s="495"/>
      <c r="GI121" s="495"/>
      <c r="GJ121" s="495"/>
      <c r="GK121" s="495"/>
      <c r="GL121" s="495"/>
      <c r="GM121" s="495"/>
      <c r="GN121" s="516"/>
      <c r="GO121" s="501"/>
      <c r="GP121" s="495"/>
      <c r="GQ121" s="495"/>
      <c r="GR121" s="495"/>
      <c r="GS121" s="495"/>
      <c r="GT121" s="495"/>
      <c r="GU121" s="495"/>
      <c r="GV121" s="495"/>
      <c r="GW121" s="495"/>
      <c r="GX121" s="495"/>
      <c r="GY121" s="495"/>
      <c r="GZ121" s="495"/>
      <c r="HA121" s="495"/>
      <c r="HB121" s="495"/>
      <c r="HC121" s="516"/>
      <c r="HD121" s="501"/>
      <c r="HE121" s="495"/>
      <c r="HF121" s="495"/>
      <c r="HG121" s="495"/>
      <c r="HH121" s="495"/>
      <c r="HI121" s="495"/>
      <c r="HJ121" s="495"/>
      <c r="HK121" s="495"/>
      <c r="HL121" s="495"/>
      <c r="HM121" s="495"/>
      <c r="HN121" s="495"/>
      <c r="HO121" s="495"/>
      <c r="HP121" s="495"/>
      <c r="HQ121" s="495"/>
      <c r="HR121" s="516"/>
      <c r="HS121" s="501"/>
      <c r="HT121" s="495"/>
      <c r="HU121" s="495"/>
      <c r="HV121" s="495"/>
      <c r="HW121" s="495"/>
      <c r="HX121" s="495"/>
      <c r="HY121" s="495"/>
      <c r="HZ121" s="495"/>
      <c r="IA121" s="495"/>
      <c r="IB121" s="495"/>
      <c r="IC121" s="495"/>
      <c r="ID121" s="495"/>
      <c r="IE121" s="495"/>
      <c r="IF121" s="495"/>
      <c r="IG121" s="516"/>
      <c r="IH121" s="501"/>
      <c r="II121" s="495"/>
      <c r="IJ121" s="495"/>
      <c r="IK121" s="495"/>
      <c r="IL121" s="495"/>
      <c r="IM121" s="495"/>
      <c r="IN121" s="495"/>
      <c r="IO121" s="495"/>
      <c r="IP121" s="495"/>
      <c r="IQ121" s="495"/>
      <c r="IR121" s="495"/>
      <c r="IS121" s="495"/>
      <c r="IT121" s="495"/>
      <c r="IU121" s="495"/>
      <c r="IV121" s="495"/>
      <c r="IW121" s="495"/>
      <c r="IX121" s="516"/>
      <c r="IY121" s="501"/>
      <c r="IZ121" s="495"/>
      <c r="JA121" s="495"/>
      <c r="JB121" s="495"/>
      <c r="JC121" s="495"/>
      <c r="JD121" s="495"/>
      <c r="JE121" s="495"/>
      <c r="JF121" s="495"/>
      <c r="JG121" s="495"/>
      <c r="JH121" s="495"/>
      <c r="JI121" s="495"/>
      <c r="JJ121" s="495"/>
      <c r="JK121" s="495"/>
      <c r="JL121" s="495"/>
      <c r="JM121" s="495"/>
      <c r="JN121" s="495"/>
      <c r="JO121" s="516"/>
      <c r="JP121" s="511"/>
      <c r="JQ121" s="495"/>
      <c r="JR121" s="495"/>
      <c r="JS121" s="495"/>
      <c r="JT121" s="495"/>
      <c r="JU121" s="495"/>
      <c r="JV121" s="495"/>
      <c r="JW121" s="495"/>
      <c r="JX121" s="495"/>
      <c r="JY121" s="495"/>
      <c r="JZ121" s="495"/>
      <c r="KA121" s="495"/>
      <c r="KB121" s="495"/>
      <c r="KC121" s="495"/>
      <c r="KD121" s="495"/>
      <c r="KE121" s="495"/>
      <c r="KF121" s="498"/>
      <c r="KI121" s="631" t="str">
        <f t="shared" si="2"/>
        <v/>
      </c>
      <c r="KJ121" s="631" t="str">
        <f t="shared" si="3"/>
        <v/>
      </c>
    </row>
    <row r="122" spans="1:296" x14ac:dyDescent="0.15">
      <c r="A122" s="497"/>
      <c r="B122" s="493"/>
      <c r="C122" s="494"/>
      <c r="D122" s="500"/>
      <c r="E122" s="501"/>
      <c r="F122" s="495"/>
      <c r="G122" s="495"/>
      <c r="H122" s="495"/>
      <c r="I122" s="495"/>
      <c r="J122" s="495"/>
      <c r="K122" s="495"/>
      <c r="L122" s="495"/>
      <c r="M122" s="495"/>
      <c r="N122" s="495"/>
      <c r="O122" s="495"/>
      <c r="P122" s="495"/>
      <c r="Q122" s="495"/>
      <c r="R122" s="495"/>
      <c r="S122" s="516"/>
      <c r="T122" s="501"/>
      <c r="U122" s="495"/>
      <c r="V122" s="495"/>
      <c r="W122" s="495"/>
      <c r="X122" s="495"/>
      <c r="Y122" s="495"/>
      <c r="Z122" s="495"/>
      <c r="AA122" s="495"/>
      <c r="AB122" s="495"/>
      <c r="AC122" s="495"/>
      <c r="AD122" s="495"/>
      <c r="AE122" s="495"/>
      <c r="AF122" s="495"/>
      <c r="AG122" s="495"/>
      <c r="AH122" s="516"/>
      <c r="AI122" s="501"/>
      <c r="AJ122" s="495"/>
      <c r="AK122" s="495"/>
      <c r="AL122" s="495"/>
      <c r="AM122" s="495"/>
      <c r="AN122" s="495"/>
      <c r="AO122" s="495"/>
      <c r="AP122" s="495"/>
      <c r="AQ122" s="495"/>
      <c r="AR122" s="495"/>
      <c r="AS122" s="495"/>
      <c r="AT122" s="495"/>
      <c r="AU122" s="495"/>
      <c r="AV122" s="495"/>
      <c r="AW122" s="516"/>
      <c r="AX122" s="501"/>
      <c r="AY122" s="495"/>
      <c r="AZ122" s="495"/>
      <c r="BA122" s="495"/>
      <c r="BB122" s="495"/>
      <c r="BC122" s="495"/>
      <c r="BD122" s="495"/>
      <c r="BE122" s="495"/>
      <c r="BF122" s="495"/>
      <c r="BG122" s="495"/>
      <c r="BH122" s="495"/>
      <c r="BI122" s="495"/>
      <c r="BJ122" s="495"/>
      <c r="BK122" s="495"/>
      <c r="BL122" s="495"/>
      <c r="BM122" s="495"/>
      <c r="BN122" s="516"/>
      <c r="BO122" s="501"/>
      <c r="BP122" s="495"/>
      <c r="BQ122" s="495"/>
      <c r="BR122" s="495"/>
      <c r="BS122" s="495"/>
      <c r="BT122" s="495"/>
      <c r="BU122" s="495"/>
      <c r="BV122" s="495"/>
      <c r="BW122" s="495"/>
      <c r="BX122" s="495"/>
      <c r="BY122" s="495"/>
      <c r="BZ122" s="495"/>
      <c r="CA122" s="495"/>
      <c r="CB122" s="495"/>
      <c r="CC122" s="495"/>
      <c r="CD122" s="495"/>
      <c r="CE122" s="516"/>
      <c r="CF122" s="511"/>
      <c r="CG122" s="495"/>
      <c r="CH122" s="495"/>
      <c r="CI122" s="495"/>
      <c r="CJ122" s="495"/>
      <c r="CK122" s="495"/>
      <c r="CL122" s="495"/>
      <c r="CM122" s="495"/>
      <c r="CN122" s="495"/>
      <c r="CO122" s="495"/>
      <c r="CP122" s="495"/>
      <c r="CQ122" s="495"/>
      <c r="CR122" s="495"/>
      <c r="CS122" s="495"/>
      <c r="CT122" s="495"/>
      <c r="CU122" s="495"/>
      <c r="CV122" s="516"/>
      <c r="CW122" s="511"/>
      <c r="CX122" s="495"/>
      <c r="CY122" s="495"/>
      <c r="CZ122" s="495"/>
      <c r="DA122" s="495"/>
      <c r="DB122" s="495"/>
      <c r="DC122" s="495"/>
      <c r="DD122" s="495"/>
      <c r="DE122" s="495"/>
      <c r="DF122" s="495"/>
      <c r="DG122" s="495"/>
      <c r="DH122" s="495"/>
      <c r="DI122" s="495"/>
      <c r="DJ122" s="495"/>
      <c r="DK122" s="516"/>
      <c r="DL122" s="501"/>
      <c r="DM122" s="495"/>
      <c r="DN122" s="495"/>
      <c r="DO122" s="495"/>
      <c r="DP122" s="495"/>
      <c r="DQ122" s="495"/>
      <c r="DR122" s="495"/>
      <c r="DS122" s="495"/>
      <c r="DT122" s="495"/>
      <c r="DU122" s="495"/>
      <c r="DV122" s="495"/>
      <c r="DW122" s="495"/>
      <c r="DX122" s="495"/>
      <c r="DY122" s="495"/>
      <c r="DZ122" s="516"/>
      <c r="EA122" s="501"/>
      <c r="EB122" s="495"/>
      <c r="EC122" s="495"/>
      <c r="ED122" s="495"/>
      <c r="EE122" s="495"/>
      <c r="EF122" s="495"/>
      <c r="EG122" s="495"/>
      <c r="EH122" s="495"/>
      <c r="EI122" s="495"/>
      <c r="EJ122" s="495"/>
      <c r="EK122" s="495"/>
      <c r="EL122" s="495"/>
      <c r="EM122" s="495"/>
      <c r="EN122" s="495"/>
      <c r="EO122" s="516"/>
      <c r="EP122" s="501"/>
      <c r="EQ122" s="495"/>
      <c r="ER122" s="495"/>
      <c r="ES122" s="495"/>
      <c r="ET122" s="495"/>
      <c r="EU122" s="495"/>
      <c r="EV122" s="495"/>
      <c r="EW122" s="495"/>
      <c r="EX122" s="495"/>
      <c r="EY122" s="495"/>
      <c r="EZ122" s="495"/>
      <c r="FA122" s="495"/>
      <c r="FB122" s="495"/>
      <c r="FC122" s="495"/>
      <c r="FD122" s="495"/>
      <c r="FE122" s="495"/>
      <c r="FF122" s="516"/>
      <c r="FG122" s="501"/>
      <c r="FH122" s="495"/>
      <c r="FI122" s="495"/>
      <c r="FJ122" s="495"/>
      <c r="FK122" s="495"/>
      <c r="FL122" s="495"/>
      <c r="FM122" s="495"/>
      <c r="FN122" s="495"/>
      <c r="FO122" s="495"/>
      <c r="FP122" s="495"/>
      <c r="FQ122" s="495"/>
      <c r="FR122" s="495"/>
      <c r="FS122" s="495"/>
      <c r="FT122" s="495"/>
      <c r="FU122" s="495"/>
      <c r="FV122" s="495"/>
      <c r="FW122" s="516"/>
      <c r="FX122" s="511"/>
      <c r="FY122" s="495"/>
      <c r="FZ122" s="495"/>
      <c r="GA122" s="495"/>
      <c r="GB122" s="495"/>
      <c r="GC122" s="495"/>
      <c r="GD122" s="495"/>
      <c r="GE122" s="495"/>
      <c r="GF122" s="495"/>
      <c r="GG122" s="495"/>
      <c r="GH122" s="495"/>
      <c r="GI122" s="495"/>
      <c r="GJ122" s="495"/>
      <c r="GK122" s="495"/>
      <c r="GL122" s="495"/>
      <c r="GM122" s="495"/>
      <c r="GN122" s="516"/>
      <c r="GO122" s="501"/>
      <c r="GP122" s="495"/>
      <c r="GQ122" s="495"/>
      <c r="GR122" s="495"/>
      <c r="GS122" s="495"/>
      <c r="GT122" s="495"/>
      <c r="GU122" s="495"/>
      <c r="GV122" s="495"/>
      <c r="GW122" s="495"/>
      <c r="GX122" s="495"/>
      <c r="GY122" s="495"/>
      <c r="GZ122" s="495"/>
      <c r="HA122" s="495"/>
      <c r="HB122" s="495"/>
      <c r="HC122" s="516"/>
      <c r="HD122" s="501"/>
      <c r="HE122" s="495"/>
      <c r="HF122" s="495"/>
      <c r="HG122" s="495"/>
      <c r="HH122" s="495"/>
      <c r="HI122" s="495"/>
      <c r="HJ122" s="495"/>
      <c r="HK122" s="495"/>
      <c r="HL122" s="495"/>
      <c r="HM122" s="495"/>
      <c r="HN122" s="495"/>
      <c r="HO122" s="495"/>
      <c r="HP122" s="495"/>
      <c r="HQ122" s="495"/>
      <c r="HR122" s="516"/>
      <c r="HS122" s="501"/>
      <c r="HT122" s="495"/>
      <c r="HU122" s="495"/>
      <c r="HV122" s="495"/>
      <c r="HW122" s="495"/>
      <c r="HX122" s="495"/>
      <c r="HY122" s="495"/>
      <c r="HZ122" s="495"/>
      <c r="IA122" s="495"/>
      <c r="IB122" s="495"/>
      <c r="IC122" s="495"/>
      <c r="ID122" s="495"/>
      <c r="IE122" s="495"/>
      <c r="IF122" s="495"/>
      <c r="IG122" s="516"/>
      <c r="IH122" s="501"/>
      <c r="II122" s="495"/>
      <c r="IJ122" s="495"/>
      <c r="IK122" s="495"/>
      <c r="IL122" s="495"/>
      <c r="IM122" s="495"/>
      <c r="IN122" s="495"/>
      <c r="IO122" s="495"/>
      <c r="IP122" s="495"/>
      <c r="IQ122" s="495"/>
      <c r="IR122" s="495"/>
      <c r="IS122" s="495"/>
      <c r="IT122" s="495"/>
      <c r="IU122" s="495"/>
      <c r="IV122" s="495"/>
      <c r="IW122" s="495"/>
      <c r="IX122" s="516"/>
      <c r="IY122" s="501"/>
      <c r="IZ122" s="495"/>
      <c r="JA122" s="495"/>
      <c r="JB122" s="495"/>
      <c r="JC122" s="495"/>
      <c r="JD122" s="495"/>
      <c r="JE122" s="495"/>
      <c r="JF122" s="495"/>
      <c r="JG122" s="495"/>
      <c r="JH122" s="495"/>
      <c r="JI122" s="495"/>
      <c r="JJ122" s="495"/>
      <c r="JK122" s="495"/>
      <c r="JL122" s="495"/>
      <c r="JM122" s="495"/>
      <c r="JN122" s="495"/>
      <c r="JO122" s="516"/>
      <c r="JP122" s="511"/>
      <c r="JQ122" s="495"/>
      <c r="JR122" s="495"/>
      <c r="JS122" s="495"/>
      <c r="JT122" s="495"/>
      <c r="JU122" s="495"/>
      <c r="JV122" s="495"/>
      <c r="JW122" s="495"/>
      <c r="JX122" s="495"/>
      <c r="JY122" s="495"/>
      <c r="JZ122" s="495"/>
      <c r="KA122" s="495"/>
      <c r="KB122" s="495"/>
      <c r="KC122" s="495"/>
      <c r="KD122" s="495"/>
      <c r="KE122" s="495"/>
      <c r="KF122" s="498"/>
      <c r="KI122" s="631" t="str">
        <f t="shared" si="2"/>
        <v/>
      </c>
      <c r="KJ122" s="631" t="str">
        <f t="shared" si="3"/>
        <v/>
      </c>
    </row>
    <row r="123" spans="1:296" x14ac:dyDescent="0.15">
      <c r="A123" s="497"/>
      <c r="B123" s="493"/>
      <c r="C123" s="494"/>
      <c r="D123" s="500"/>
      <c r="E123" s="501"/>
      <c r="F123" s="495"/>
      <c r="G123" s="495"/>
      <c r="H123" s="495"/>
      <c r="I123" s="495"/>
      <c r="J123" s="495"/>
      <c r="K123" s="495"/>
      <c r="L123" s="495"/>
      <c r="M123" s="495"/>
      <c r="N123" s="495"/>
      <c r="O123" s="495"/>
      <c r="P123" s="495"/>
      <c r="Q123" s="495"/>
      <c r="R123" s="495"/>
      <c r="S123" s="516"/>
      <c r="T123" s="501"/>
      <c r="U123" s="495"/>
      <c r="V123" s="495"/>
      <c r="W123" s="495"/>
      <c r="X123" s="495"/>
      <c r="Y123" s="495"/>
      <c r="Z123" s="495"/>
      <c r="AA123" s="495"/>
      <c r="AB123" s="495"/>
      <c r="AC123" s="495"/>
      <c r="AD123" s="495"/>
      <c r="AE123" s="495"/>
      <c r="AF123" s="495"/>
      <c r="AG123" s="495"/>
      <c r="AH123" s="516"/>
      <c r="AI123" s="501"/>
      <c r="AJ123" s="495"/>
      <c r="AK123" s="495"/>
      <c r="AL123" s="495"/>
      <c r="AM123" s="495"/>
      <c r="AN123" s="495"/>
      <c r="AO123" s="495"/>
      <c r="AP123" s="495"/>
      <c r="AQ123" s="495"/>
      <c r="AR123" s="495"/>
      <c r="AS123" s="495"/>
      <c r="AT123" s="495"/>
      <c r="AU123" s="495"/>
      <c r="AV123" s="495"/>
      <c r="AW123" s="516"/>
      <c r="AX123" s="501"/>
      <c r="AY123" s="495"/>
      <c r="AZ123" s="495"/>
      <c r="BA123" s="495"/>
      <c r="BB123" s="495"/>
      <c r="BC123" s="495"/>
      <c r="BD123" s="495"/>
      <c r="BE123" s="495"/>
      <c r="BF123" s="495"/>
      <c r="BG123" s="495"/>
      <c r="BH123" s="495"/>
      <c r="BI123" s="495"/>
      <c r="BJ123" s="495"/>
      <c r="BK123" s="495"/>
      <c r="BL123" s="495"/>
      <c r="BM123" s="495"/>
      <c r="BN123" s="516"/>
      <c r="BO123" s="501"/>
      <c r="BP123" s="495"/>
      <c r="BQ123" s="495"/>
      <c r="BR123" s="495"/>
      <c r="BS123" s="495"/>
      <c r="BT123" s="495"/>
      <c r="BU123" s="495"/>
      <c r="BV123" s="495"/>
      <c r="BW123" s="495"/>
      <c r="BX123" s="495"/>
      <c r="BY123" s="495"/>
      <c r="BZ123" s="495"/>
      <c r="CA123" s="495"/>
      <c r="CB123" s="495"/>
      <c r="CC123" s="495"/>
      <c r="CD123" s="495"/>
      <c r="CE123" s="516"/>
      <c r="CF123" s="511"/>
      <c r="CG123" s="495"/>
      <c r="CH123" s="495"/>
      <c r="CI123" s="495"/>
      <c r="CJ123" s="495"/>
      <c r="CK123" s="495"/>
      <c r="CL123" s="495"/>
      <c r="CM123" s="495"/>
      <c r="CN123" s="495"/>
      <c r="CO123" s="495"/>
      <c r="CP123" s="495"/>
      <c r="CQ123" s="495"/>
      <c r="CR123" s="495"/>
      <c r="CS123" s="495"/>
      <c r="CT123" s="495"/>
      <c r="CU123" s="495"/>
      <c r="CV123" s="516"/>
      <c r="CW123" s="511"/>
      <c r="CX123" s="495"/>
      <c r="CY123" s="495"/>
      <c r="CZ123" s="495"/>
      <c r="DA123" s="495"/>
      <c r="DB123" s="495"/>
      <c r="DC123" s="495"/>
      <c r="DD123" s="495"/>
      <c r="DE123" s="495"/>
      <c r="DF123" s="495"/>
      <c r="DG123" s="495"/>
      <c r="DH123" s="495"/>
      <c r="DI123" s="495"/>
      <c r="DJ123" s="495"/>
      <c r="DK123" s="516"/>
      <c r="DL123" s="501"/>
      <c r="DM123" s="495"/>
      <c r="DN123" s="495"/>
      <c r="DO123" s="495"/>
      <c r="DP123" s="495"/>
      <c r="DQ123" s="495"/>
      <c r="DR123" s="495"/>
      <c r="DS123" s="495"/>
      <c r="DT123" s="495"/>
      <c r="DU123" s="495"/>
      <c r="DV123" s="495"/>
      <c r="DW123" s="495"/>
      <c r="DX123" s="495"/>
      <c r="DY123" s="495"/>
      <c r="DZ123" s="516"/>
      <c r="EA123" s="501"/>
      <c r="EB123" s="495"/>
      <c r="EC123" s="495"/>
      <c r="ED123" s="495"/>
      <c r="EE123" s="495"/>
      <c r="EF123" s="495"/>
      <c r="EG123" s="495"/>
      <c r="EH123" s="495"/>
      <c r="EI123" s="495"/>
      <c r="EJ123" s="495"/>
      <c r="EK123" s="495"/>
      <c r="EL123" s="495"/>
      <c r="EM123" s="495"/>
      <c r="EN123" s="495"/>
      <c r="EO123" s="516"/>
      <c r="EP123" s="501"/>
      <c r="EQ123" s="495"/>
      <c r="ER123" s="495"/>
      <c r="ES123" s="495"/>
      <c r="ET123" s="495"/>
      <c r="EU123" s="495"/>
      <c r="EV123" s="495"/>
      <c r="EW123" s="495"/>
      <c r="EX123" s="495"/>
      <c r="EY123" s="495"/>
      <c r="EZ123" s="495"/>
      <c r="FA123" s="495"/>
      <c r="FB123" s="495"/>
      <c r="FC123" s="495"/>
      <c r="FD123" s="495"/>
      <c r="FE123" s="495"/>
      <c r="FF123" s="516"/>
      <c r="FG123" s="501"/>
      <c r="FH123" s="495"/>
      <c r="FI123" s="495"/>
      <c r="FJ123" s="495"/>
      <c r="FK123" s="495"/>
      <c r="FL123" s="495"/>
      <c r="FM123" s="495"/>
      <c r="FN123" s="495"/>
      <c r="FO123" s="495"/>
      <c r="FP123" s="495"/>
      <c r="FQ123" s="495"/>
      <c r="FR123" s="495"/>
      <c r="FS123" s="495"/>
      <c r="FT123" s="495"/>
      <c r="FU123" s="495"/>
      <c r="FV123" s="495"/>
      <c r="FW123" s="516"/>
      <c r="FX123" s="511"/>
      <c r="FY123" s="495"/>
      <c r="FZ123" s="495"/>
      <c r="GA123" s="495"/>
      <c r="GB123" s="495"/>
      <c r="GC123" s="495"/>
      <c r="GD123" s="495"/>
      <c r="GE123" s="495"/>
      <c r="GF123" s="495"/>
      <c r="GG123" s="495"/>
      <c r="GH123" s="495"/>
      <c r="GI123" s="495"/>
      <c r="GJ123" s="495"/>
      <c r="GK123" s="495"/>
      <c r="GL123" s="495"/>
      <c r="GM123" s="495"/>
      <c r="GN123" s="516"/>
      <c r="GO123" s="501"/>
      <c r="GP123" s="495"/>
      <c r="GQ123" s="495"/>
      <c r="GR123" s="495"/>
      <c r="GS123" s="495"/>
      <c r="GT123" s="495"/>
      <c r="GU123" s="495"/>
      <c r="GV123" s="495"/>
      <c r="GW123" s="495"/>
      <c r="GX123" s="495"/>
      <c r="GY123" s="495"/>
      <c r="GZ123" s="495"/>
      <c r="HA123" s="495"/>
      <c r="HB123" s="495"/>
      <c r="HC123" s="516"/>
      <c r="HD123" s="501"/>
      <c r="HE123" s="495"/>
      <c r="HF123" s="495"/>
      <c r="HG123" s="495"/>
      <c r="HH123" s="495"/>
      <c r="HI123" s="495"/>
      <c r="HJ123" s="495"/>
      <c r="HK123" s="495"/>
      <c r="HL123" s="495"/>
      <c r="HM123" s="495"/>
      <c r="HN123" s="495"/>
      <c r="HO123" s="495"/>
      <c r="HP123" s="495"/>
      <c r="HQ123" s="495"/>
      <c r="HR123" s="516"/>
      <c r="HS123" s="501"/>
      <c r="HT123" s="495"/>
      <c r="HU123" s="495"/>
      <c r="HV123" s="495"/>
      <c r="HW123" s="495"/>
      <c r="HX123" s="495"/>
      <c r="HY123" s="495"/>
      <c r="HZ123" s="495"/>
      <c r="IA123" s="495"/>
      <c r="IB123" s="495"/>
      <c r="IC123" s="495"/>
      <c r="ID123" s="495"/>
      <c r="IE123" s="495"/>
      <c r="IF123" s="495"/>
      <c r="IG123" s="516"/>
      <c r="IH123" s="501"/>
      <c r="II123" s="495"/>
      <c r="IJ123" s="495"/>
      <c r="IK123" s="495"/>
      <c r="IL123" s="495"/>
      <c r="IM123" s="495"/>
      <c r="IN123" s="495"/>
      <c r="IO123" s="495"/>
      <c r="IP123" s="495"/>
      <c r="IQ123" s="495"/>
      <c r="IR123" s="495"/>
      <c r="IS123" s="495"/>
      <c r="IT123" s="495"/>
      <c r="IU123" s="495"/>
      <c r="IV123" s="495"/>
      <c r="IW123" s="495"/>
      <c r="IX123" s="516"/>
      <c r="IY123" s="501"/>
      <c r="IZ123" s="495"/>
      <c r="JA123" s="495"/>
      <c r="JB123" s="495"/>
      <c r="JC123" s="495"/>
      <c r="JD123" s="495"/>
      <c r="JE123" s="495"/>
      <c r="JF123" s="495"/>
      <c r="JG123" s="495"/>
      <c r="JH123" s="495"/>
      <c r="JI123" s="495"/>
      <c r="JJ123" s="495"/>
      <c r="JK123" s="495"/>
      <c r="JL123" s="495"/>
      <c r="JM123" s="495"/>
      <c r="JN123" s="495"/>
      <c r="JO123" s="516"/>
      <c r="JP123" s="511"/>
      <c r="JQ123" s="495"/>
      <c r="JR123" s="495"/>
      <c r="JS123" s="495"/>
      <c r="JT123" s="495"/>
      <c r="JU123" s="495"/>
      <c r="JV123" s="495"/>
      <c r="JW123" s="495"/>
      <c r="JX123" s="495"/>
      <c r="JY123" s="495"/>
      <c r="JZ123" s="495"/>
      <c r="KA123" s="495"/>
      <c r="KB123" s="495"/>
      <c r="KC123" s="495"/>
      <c r="KD123" s="495"/>
      <c r="KE123" s="495"/>
      <c r="KF123" s="498"/>
      <c r="KI123" s="631" t="str">
        <f t="shared" si="2"/>
        <v/>
      </c>
      <c r="KJ123" s="631" t="str">
        <f t="shared" si="3"/>
        <v/>
      </c>
    </row>
    <row r="124" spans="1:296" x14ac:dyDescent="0.15">
      <c r="A124" s="497"/>
      <c r="B124" s="493"/>
      <c r="C124" s="494"/>
      <c r="D124" s="500"/>
      <c r="E124" s="501"/>
      <c r="F124" s="495"/>
      <c r="G124" s="495"/>
      <c r="H124" s="495"/>
      <c r="I124" s="495"/>
      <c r="J124" s="495"/>
      <c r="K124" s="495"/>
      <c r="L124" s="495"/>
      <c r="M124" s="495"/>
      <c r="N124" s="495"/>
      <c r="O124" s="495"/>
      <c r="P124" s="495"/>
      <c r="Q124" s="495"/>
      <c r="R124" s="495"/>
      <c r="S124" s="516"/>
      <c r="T124" s="501"/>
      <c r="U124" s="495"/>
      <c r="V124" s="495"/>
      <c r="W124" s="495"/>
      <c r="X124" s="495"/>
      <c r="Y124" s="495"/>
      <c r="Z124" s="495"/>
      <c r="AA124" s="495"/>
      <c r="AB124" s="495"/>
      <c r="AC124" s="495"/>
      <c r="AD124" s="495"/>
      <c r="AE124" s="495"/>
      <c r="AF124" s="495"/>
      <c r="AG124" s="495"/>
      <c r="AH124" s="516"/>
      <c r="AI124" s="501"/>
      <c r="AJ124" s="495"/>
      <c r="AK124" s="495"/>
      <c r="AL124" s="495"/>
      <c r="AM124" s="495"/>
      <c r="AN124" s="495"/>
      <c r="AO124" s="495"/>
      <c r="AP124" s="495"/>
      <c r="AQ124" s="495"/>
      <c r="AR124" s="495"/>
      <c r="AS124" s="495"/>
      <c r="AT124" s="495"/>
      <c r="AU124" s="495"/>
      <c r="AV124" s="495"/>
      <c r="AW124" s="516"/>
      <c r="AX124" s="501"/>
      <c r="AY124" s="495"/>
      <c r="AZ124" s="495"/>
      <c r="BA124" s="495"/>
      <c r="BB124" s="495"/>
      <c r="BC124" s="495"/>
      <c r="BD124" s="495"/>
      <c r="BE124" s="495"/>
      <c r="BF124" s="495"/>
      <c r="BG124" s="495"/>
      <c r="BH124" s="495"/>
      <c r="BI124" s="495"/>
      <c r="BJ124" s="495"/>
      <c r="BK124" s="495"/>
      <c r="BL124" s="495"/>
      <c r="BM124" s="495"/>
      <c r="BN124" s="516"/>
      <c r="BO124" s="501"/>
      <c r="BP124" s="495"/>
      <c r="BQ124" s="495"/>
      <c r="BR124" s="495"/>
      <c r="BS124" s="495"/>
      <c r="BT124" s="495"/>
      <c r="BU124" s="495"/>
      <c r="BV124" s="495"/>
      <c r="BW124" s="495"/>
      <c r="BX124" s="495"/>
      <c r="BY124" s="495"/>
      <c r="BZ124" s="495"/>
      <c r="CA124" s="495"/>
      <c r="CB124" s="495"/>
      <c r="CC124" s="495"/>
      <c r="CD124" s="495"/>
      <c r="CE124" s="516"/>
      <c r="CF124" s="511"/>
      <c r="CG124" s="495"/>
      <c r="CH124" s="495"/>
      <c r="CI124" s="495"/>
      <c r="CJ124" s="495"/>
      <c r="CK124" s="495"/>
      <c r="CL124" s="495"/>
      <c r="CM124" s="495"/>
      <c r="CN124" s="495"/>
      <c r="CO124" s="495"/>
      <c r="CP124" s="495"/>
      <c r="CQ124" s="495"/>
      <c r="CR124" s="495"/>
      <c r="CS124" s="495"/>
      <c r="CT124" s="495"/>
      <c r="CU124" s="495"/>
      <c r="CV124" s="516"/>
      <c r="CW124" s="511"/>
      <c r="CX124" s="495"/>
      <c r="CY124" s="495"/>
      <c r="CZ124" s="495"/>
      <c r="DA124" s="495"/>
      <c r="DB124" s="495"/>
      <c r="DC124" s="495"/>
      <c r="DD124" s="495"/>
      <c r="DE124" s="495"/>
      <c r="DF124" s="495"/>
      <c r="DG124" s="495"/>
      <c r="DH124" s="495"/>
      <c r="DI124" s="495"/>
      <c r="DJ124" s="495"/>
      <c r="DK124" s="516"/>
      <c r="DL124" s="501"/>
      <c r="DM124" s="495"/>
      <c r="DN124" s="495"/>
      <c r="DO124" s="495"/>
      <c r="DP124" s="495"/>
      <c r="DQ124" s="495"/>
      <c r="DR124" s="495"/>
      <c r="DS124" s="495"/>
      <c r="DT124" s="495"/>
      <c r="DU124" s="495"/>
      <c r="DV124" s="495"/>
      <c r="DW124" s="495"/>
      <c r="DX124" s="495"/>
      <c r="DY124" s="495"/>
      <c r="DZ124" s="516"/>
      <c r="EA124" s="501"/>
      <c r="EB124" s="495"/>
      <c r="EC124" s="495"/>
      <c r="ED124" s="495"/>
      <c r="EE124" s="495"/>
      <c r="EF124" s="495"/>
      <c r="EG124" s="495"/>
      <c r="EH124" s="495"/>
      <c r="EI124" s="495"/>
      <c r="EJ124" s="495"/>
      <c r="EK124" s="495"/>
      <c r="EL124" s="495"/>
      <c r="EM124" s="495"/>
      <c r="EN124" s="495"/>
      <c r="EO124" s="516"/>
      <c r="EP124" s="501"/>
      <c r="EQ124" s="495"/>
      <c r="ER124" s="495"/>
      <c r="ES124" s="495"/>
      <c r="ET124" s="495"/>
      <c r="EU124" s="495"/>
      <c r="EV124" s="495"/>
      <c r="EW124" s="495"/>
      <c r="EX124" s="495"/>
      <c r="EY124" s="495"/>
      <c r="EZ124" s="495"/>
      <c r="FA124" s="495"/>
      <c r="FB124" s="495"/>
      <c r="FC124" s="495"/>
      <c r="FD124" s="495"/>
      <c r="FE124" s="495"/>
      <c r="FF124" s="516"/>
      <c r="FG124" s="501"/>
      <c r="FH124" s="495"/>
      <c r="FI124" s="495"/>
      <c r="FJ124" s="495"/>
      <c r="FK124" s="495"/>
      <c r="FL124" s="495"/>
      <c r="FM124" s="495"/>
      <c r="FN124" s="495"/>
      <c r="FO124" s="495"/>
      <c r="FP124" s="495"/>
      <c r="FQ124" s="495"/>
      <c r="FR124" s="495"/>
      <c r="FS124" s="495"/>
      <c r="FT124" s="495"/>
      <c r="FU124" s="495"/>
      <c r="FV124" s="495"/>
      <c r="FW124" s="516"/>
      <c r="FX124" s="511"/>
      <c r="FY124" s="495"/>
      <c r="FZ124" s="495"/>
      <c r="GA124" s="495"/>
      <c r="GB124" s="495"/>
      <c r="GC124" s="495"/>
      <c r="GD124" s="495"/>
      <c r="GE124" s="495"/>
      <c r="GF124" s="495"/>
      <c r="GG124" s="495"/>
      <c r="GH124" s="495"/>
      <c r="GI124" s="495"/>
      <c r="GJ124" s="495"/>
      <c r="GK124" s="495"/>
      <c r="GL124" s="495"/>
      <c r="GM124" s="495"/>
      <c r="GN124" s="516"/>
      <c r="GO124" s="501"/>
      <c r="GP124" s="495"/>
      <c r="GQ124" s="495"/>
      <c r="GR124" s="495"/>
      <c r="GS124" s="495"/>
      <c r="GT124" s="495"/>
      <c r="GU124" s="495"/>
      <c r="GV124" s="495"/>
      <c r="GW124" s="495"/>
      <c r="GX124" s="495"/>
      <c r="GY124" s="495"/>
      <c r="GZ124" s="495"/>
      <c r="HA124" s="495"/>
      <c r="HB124" s="495"/>
      <c r="HC124" s="516"/>
      <c r="HD124" s="501"/>
      <c r="HE124" s="495"/>
      <c r="HF124" s="495"/>
      <c r="HG124" s="495"/>
      <c r="HH124" s="495"/>
      <c r="HI124" s="495"/>
      <c r="HJ124" s="495"/>
      <c r="HK124" s="495"/>
      <c r="HL124" s="495"/>
      <c r="HM124" s="495"/>
      <c r="HN124" s="495"/>
      <c r="HO124" s="495"/>
      <c r="HP124" s="495"/>
      <c r="HQ124" s="495"/>
      <c r="HR124" s="516"/>
      <c r="HS124" s="501"/>
      <c r="HT124" s="495"/>
      <c r="HU124" s="495"/>
      <c r="HV124" s="495"/>
      <c r="HW124" s="495"/>
      <c r="HX124" s="495"/>
      <c r="HY124" s="495"/>
      <c r="HZ124" s="495"/>
      <c r="IA124" s="495"/>
      <c r="IB124" s="495"/>
      <c r="IC124" s="495"/>
      <c r="ID124" s="495"/>
      <c r="IE124" s="495"/>
      <c r="IF124" s="495"/>
      <c r="IG124" s="516"/>
      <c r="IH124" s="501"/>
      <c r="II124" s="495"/>
      <c r="IJ124" s="495"/>
      <c r="IK124" s="495"/>
      <c r="IL124" s="495"/>
      <c r="IM124" s="495"/>
      <c r="IN124" s="495"/>
      <c r="IO124" s="495"/>
      <c r="IP124" s="495"/>
      <c r="IQ124" s="495"/>
      <c r="IR124" s="495"/>
      <c r="IS124" s="495"/>
      <c r="IT124" s="495"/>
      <c r="IU124" s="495"/>
      <c r="IV124" s="495"/>
      <c r="IW124" s="495"/>
      <c r="IX124" s="516"/>
      <c r="IY124" s="501"/>
      <c r="IZ124" s="495"/>
      <c r="JA124" s="495"/>
      <c r="JB124" s="495"/>
      <c r="JC124" s="495"/>
      <c r="JD124" s="495"/>
      <c r="JE124" s="495"/>
      <c r="JF124" s="495"/>
      <c r="JG124" s="495"/>
      <c r="JH124" s="495"/>
      <c r="JI124" s="495"/>
      <c r="JJ124" s="495"/>
      <c r="JK124" s="495"/>
      <c r="JL124" s="495"/>
      <c r="JM124" s="495"/>
      <c r="JN124" s="495"/>
      <c r="JO124" s="516"/>
      <c r="JP124" s="511"/>
      <c r="JQ124" s="495"/>
      <c r="JR124" s="495"/>
      <c r="JS124" s="495"/>
      <c r="JT124" s="495"/>
      <c r="JU124" s="495"/>
      <c r="JV124" s="495"/>
      <c r="JW124" s="495"/>
      <c r="JX124" s="495"/>
      <c r="JY124" s="495"/>
      <c r="JZ124" s="495"/>
      <c r="KA124" s="495"/>
      <c r="KB124" s="495"/>
      <c r="KC124" s="495"/>
      <c r="KD124" s="495"/>
      <c r="KE124" s="495"/>
      <c r="KF124" s="498"/>
      <c r="KI124" s="631" t="str">
        <f t="shared" si="2"/>
        <v/>
      </c>
      <c r="KJ124" s="631" t="str">
        <f t="shared" si="3"/>
        <v/>
      </c>
    </row>
    <row r="125" spans="1:296" x14ac:dyDescent="0.15">
      <c r="A125" s="497"/>
      <c r="B125" s="493"/>
      <c r="C125" s="494"/>
      <c r="D125" s="500"/>
      <c r="E125" s="501"/>
      <c r="F125" s="495"/>
      <c r="G125" s="495"/>
      <c r="H125" s="495"/>
      <c r="I125" s="495"/>
      <c r="J125" s="495"/>
      <c r="K125" s="495"/>
      <c r="L125" s="495"/>
      <c r="M125" s="495"/>
      <c r="N125" s="495"/>
      <c r="O125" s="495"/>
      <c r="P125" s="495"/>
      <c r="Q125" s="495"/>
      <c r="R125" s="495"/>
      <c r="S125" s="516"/>
      <c r="T125" s="501"/>
      <c r="U125" s="495"/>
      <c r="V125" s="495"/>
      <c r="W125" s="495"/>
      <c r="X125" s="495"/>
      <c r="Y125" s="495"/>
      <c r="Z125" s="495"/>
      <c r="AA125" s="495"/>
      <c r="AB125" s="495"/>
      <c r="AC125" s="495"/>
      <c r="AD125" s="495"/>
      <c r="AE125" s="495"/>
      <c r="AF125" s="495"/>
      <c r="AG125" s="495"/>
      <c r="AH125" s="516"/>
      <c r="AI125" s="501"/>
      <c r="AJ125" s="495"/>
      <c r="AK125" s="495"/>
      <c r="AL125" s="495"/>
      <c r="AM125" s="495"/>
      <c r="AN125" s="495"/>
      <c r="AO125" s="495"/>
      <c r="AP125" s="495"/>
      <c r="AQ125" s="495"/>
      <c r="AR125" s="495"/>
      <c r="AS125" s="495"/>
      <c r="AT125" s="495"/>
      <c r="AU125" s="495"/>
      <c r="AV125" s="495"/>
      <c r="AW125" s="516"/>
      <c r="AX125" s="501"/>
      <c r="AY125" s="495"/>
      <c r="AZ125" s="495"/>
      <c r="BA125" s="495"/>
      <c r="BB125" s="495"/>
      <c r="BC125" s="495"/>
      <c r="BD125" s="495"/>
      <c r="BE125" s="495"/>
      <c r="BF125" s="495"/>
      <c r="BG125" s="495"/>
      <c r="BH125" s="495"/>
      <c r="BI125" s="495"/>
      <c r="BJ125" s="495"/>
      <c r="BK125" s="495"/>
      <c r="BL125" s="495"/>
      <c r="BM125" s="495"/>
      <c r="BN125" s="516"/>
      <c r="BO125" s="501"/>
      <c r="BP125" s="495"/>
      <c r="BQ125" s="495"/>
      <c r="BR125" s="495"/>
      <c r="BS125" s="495"/>
      <c r="BT125" s="495"/>
      <c r="BU125" s="495"/>
      <c r="BV125" s="495"/>
      <c r="BW125" s="495"/>
      <c r="BX125" s="495"/>
      <c r="BY125" s="495"/>
      <c r="BZ125" s="495"/>
      <c r="CA125" s="495"/>
      <c r="CB125" s="495"/>
      <c r="CC125" s="495"/>
      <c r="CD125" s="495"/>
      <c r="CE125" s="516"/>
      <c r="CF125" s="511"/>
      <c r="CG125" s="495"/>
      <c r="CH125" s="495"/>
      <c r="CI125" s="495"/>
      <c r="CJ125" s="495"/>
      <c r="CK125" s="495"/>
      <c r="CL125" s="495"/>
      <c r="CM125" s="495"/>
      <c r="CN125" s="495"/>
      <c r="CO125" s="495"/>
      <c r="CP125" s="495"/>
      <c r="CQ125" s="495"/>
      <c r="CR125" s="495"/>
      <c r="CS125" s="495"/>
      <c r="CT125" s="495"/>
      <c r="CU125" s="495"/>
      <c r="CV125" s="516"/>
      <c r="CW125" s="511"/>
      <c r="CX125" s="495"/>
      <c r="CY125" s="495"/>
      <c r="CZ125" s="495"/>
      <c r="DA125" s="495"/>
      <c r="DB125" s="495"/>
      <c r="DC125" s="495"/>
      <c r="DD125" s="495"/>
      <c r="DE125" s="495"/>
      <c r="DF125" s="495"/>
      <c r="DG125" s="495"/>
      <c r="DH125" s="495"/>
      <c r="DI125" s="495"/>
      <c r="DJ125" s="495"/>
      <c r="DK125" s="516"/>
      <c r="DL125" s="501"/>
      <c r="DM125" s="495"/>
      <c r="DN125" s="495"/>
      <c r="DO125" s="495"/>
      <c r="DP125" s="495"/>
      <c r="DQ125" s="495"/>
      <c r="DR125" s="495"/>
      <c r="DS125" s="495"/>
      <c r="DT125" s="495"/>
      <c r="DU125" s="495"/>
      <c r="DV125" s="495"/>
      <c r="DW125" s="495"/>
      <c r="DX125" s="495"/>
      <c r="DY125" s="495"/>
      <c r="DZ125" s="516"/>
      <c r="EA125" s="501"/>
      <c r="EB125" s="495"/>
      <c r="EC125" s="495"/>
      <c r="ED125" s="495"/>
      <c r="EE125" s="495"/>
      <c r="EF125" s="495"/>
      <c r="EG125" s="495"/>
      <c r="EH125" s="495"/>
      <c r="EI125" s="495"/>
      <c r="EJ125" s="495"/>
      <c r="EK125" s="495"/>
      <c r="EL125" s="495"/>
      <c r="EM125" s="495"/>
      <c r="EN125" s="495"/>
      <c r="EO125" s="516"/>
      <c r="EP125" s="501"/>
      <c r="EQ125" s="495"/>
      <c r="ER125" s="495"/>
      <c r="ES125" s="495"/>
      <c r="ET125" s="495"/>
      <c r="EU125" s="495"/>
      <c r="EV125" s="495"/>
      <c r="EW125" s="495"/>
      <c r="EX125" s="495"/>
      <c r="EY125" s="495"/>
      <c r="EZ125" s="495"/>
      <c r="FA125" s="495"/>
      <c r="FB125" s="495"/>
      <c r="FC125" s="495"/>
      <c r="FD125" s="495"/>
      <c r="FE125" s="495"/>
      <c r="FF125" s="516"/>
      <c r="FG125" s="501"/>
      <c r="FH125" s="495"/>
      <c r="FI125" s="495"/>
      <c r="FJ125" s="495"/>
      <c r="FK125" s="495"/>
      <c r="FL125" s="495"/>
      <c r="FM125" s="495"/>
      <c r="FN125" s="495"/>
      <c r="FO125" s="495"/>
      <c r="FP125" s="495"/>
      <c r="FQ125" s="495"/>
      <c r="FR125" s="495"/>
      <c r="FS125" s="495"/>
      <c r="FT125" s="495"/>
      <c r="FU125" s="495"/>
      <c r="FV125" s="495"/>
      <c r="FW125" s="516"/>
      <c r="FX125" s="511"/>
      <c r="FY125" s="495"/>
      <c r="FZ125" s="495"/>
      <c r="GA125" s="495"/>
      <c r="GB125" s="495"/>
      <c r="GC125" s="495"/>
      <c r="GD125" s="495"/>
      <c r="GE125" s="495"/>
      <c r="GF125" s="495"/>
      <c r="GG125" s="495"/>
      <c r="GH125" s="495"/>
      <c r="GI125" s="495"/>
      <c r="GJ125" s="495"/>
      <c r="GK125" s="495"/>
      <c r="GL125" s="495"/>
      <c r="GM125" s="495"/>
      <c r="GN125" s="516"/>
      <c r="GO125" s="501"/>
      <c r="GP125" s="495"/>
      <c r="GQ125" s="495"/>
      <c r="GR125" s="495"/>
      <c r="GS125" s="495"/>
      <c r="GT125" s="495"/>
      <c r="GU125" s="495"/>
      <c r="GV125" s="495"/>
      <c r="GW125" s="495"/>
      <c r="GX125" s="495"/>
      <c r="GY125" s="495"/>
      <c r="GZ125" s="495"/>
      <c r="HA125" s="495"/>
      <c r="HB125" s="495"/>
      <c r="HC125" s="516"/>
      <c r="HD125" s="501"/>
      <c r="HE125" s="495"/>
      <c r="HF125" s="495"/>
      <c r="HG125" s="495"/>
      <c r="HH125" s="495"/>
      <c r="HI125" s="495"/>
      <c r="HJ125" s="495"/>
      <c r="HK125" s="495"/>
      <c r="HL125" s="495"/>
      <c r="HM125" s="495"/>
      <c r="HN125" s="495"/>
      <c r="HO125" s="495"/>
      <c r="HP125" s="495"/>
      <c r="HQ125" s="495"/>
      <c r="HR125" s="516"/>
      <c r="HS125" s="501"/>
      <c r="HT125" s="495"/>
      <c r="HU125" s="495"/>
      <c r="HV125" s="495"/>
      <c r="HW125" s="495"/>
      <c r="HX125" s="495"/>
      <c r="HY125" s="495"/>
      <c r="HZ125" s="495"/>
      <c r="IA125" s="495"/>
      <c r="IB125" s="495"/>
      <c r="IC125" s="495"/>
      <c r="ID125" s="495"/>
      <c r="IE125" s="495"/>
      <c r="IF125" s="495"/>
      <c r="IG125" s="516"/>
      <c r="IH125" s="501"/>
      <c r="II125" s="495"/>
      <c r="IJ125" s="495"/>
      <c r="IK125" s="495"/>
      <c r="IL125" s="495"/>
      <c r="IM125" s="495"/>
      <c r="IN125" s="495"/>
      <c r="IO125" s="495"/>
      <c r="IP125" s="495"/>
      <c r="IQ125" s="495"/>
      <c r="IR125" s="495"/>
      <c r="IS125" s="495"/>
      <c r="IT125" s="495"/>
      <c r="IU125" s="495"/>
      <c r="IV125" s="495"/>
      <c r="IW125" s="495"/>
      <c r="IX125" s="516"/>
      <c r="IY125" s="501"/>
      <c r="IZ125" s="495"/>
      <c r="JA125" s="495"/>
      <c r="JB125" s="495"/>
      <c r="JC125" s="495"/>
      <c r="JD125" s="495"/>
      <c r="JE125" s="495"/>
      <c r="JF125" s="495"/>
      <c r="JG125" s="495"/>
      <c r="JH125" s="495"/>
      <c r="JI125" s="495"/>
      <c r="JJ125" s="495"/>
      <c r="JK125" s="495"/>
      <c r="JL125" s="495"/>
      <c r="JM125" s="495"/>
      <c r="JN125" s="495"/>
      <c r="JO125" s="516"/>
      <c r="JP125" s="511"/>
      <c r="JQ125" s="495"/>
      <c r="JR125" s="495"/>
      <c r="JS125" s="495"/>
      <c r="JT125" s="495"/>
      <c r="JU125" s="495"/>
      <c r="JV125" s="495"/>
      <c r="JW125" s="495"/>
      <c r="JX125" s="495"/>
      <c r="JY125" s="495"/>
      <c r="JZ125" s="495"/>
      <c r="KA125" s="495"/>
      <c r="KB125" s="495"/>
      <c r="KC125" s="495"/>
      <c r="KD125" s="495"/>
      <c r="KE125" s="495"/>
      <c r="KF125" s="498"/>
      <c r="KI125" s="631" t="str">
        <f t="shared" si="2"/>
        <v/>
      </c>
      <c r="KJ125" s="631" t="str">
        <f t="shared" si="3"/>
        <v/>
      </c>
    </row>
    <row r="126" spans="1:296" x14ac:dyDescent="0.15">
      <c r="A126" s="497"/>
      <c r="B126" s="493"/>
      <c r="C126" s="494"/>
      <c r="D126" s="500"/>
      <c r="E126" s="501"/>
      <c r="F126" s="495"/>
      <c r="G126" s="495"/>
      <c r="H126" s="495"/>
      <c r="I126" s="495"/>
      <c r="J126" s="495"/>
      <c r="K126" s="495"/>
      <c r="L126" s="495"/>
      <c r="M126" s="495"/>
      <c r="N126" s="495"/>
      <c r="O126" s="495"/>
      <c r="P126" s="495"/>
      <c r="Q126" s="495"/>
      <c r="R126" s="495"/>
      <c r="S126" s="516"/>
      <c r="T126" s="501"/>
      <c r="U126" s="495"/>
      <c r="V126" s="495"/>
      <c r="W126" s="495"/>
      <c r="X126" s="495"/>
      <c r="Y126" s="495"/>
      <c r="Z126" s="495"/>
      <c r="AA126" s="495"/>
      <c r="AB126" s="495"/>
      <c r="AC126" s="495"/>
      <c r="AD126" s="495"/>
      <c r="AE126" s="495"/>
      <c r="AF126" s="495"/>
      <c r="AG126" s="495"/>
      <c r="AH126" s="516"/>
      <c r="AI126" s="501"/>
      <c r="AJ126" s="495"/>
      <c r="AK126" s="495"/>
      <c r="AL126" s="495"/>
      <c r="AM126" s="495"/>
      <c r="AN126" s="495"/>
      <c r="AO126" s="495"/>
      <c r="AP126" s="495"/>
      <c r="AQ126" s="495"/>
      <c r="AR126" s="495"/>
      <c r="AS126" s="495"/>
      <c r="AT126" s="495"/>
      <c r="AU126" s="495"/>
      <c r="AV126" s="495"/>
      <c r="AW126" s="516"/>
      <c r="AX126" s="501"/>
      <c r="AY126" s="495"/>
      <c r="AZ126" s="495"/>
      <c r="BA126" s="495"/>
      <c r="BB126" s="495"/>
      <c r="BC126" s="495"/>
      <c r="BD126" s="495"/>
      <c r="BE126" s="495"/>
      <c r="BF126" s="495"/>
      <c r="BG126" s="495"/>
      <c r="BH126" s="495"/>
      <c r="BI126" s="495"/>
      <c r="BJ126" s="495"/>
      <c r="BK126" s="495"/>
      <c r="BL126" s="495"/>
      <c r="BM126" s="495"/>
      <c r="BN126" s="516"/>
      <c r="BO126" s="501"/>
      <c r="BP126" s="495"/>
      <c r="BQ126" s="495"/>
      <c r="BR126" s="495"/>
      <c r="BS126" s="495"/>
      <c r="BT126" s="495"/>
      <c r="BU126" s="495"/>
      <c r="BV126" s="495"/>
      <c r="BW126" s="495"/>
      <c r="BX126" s="495"/>
      <c r="BY126" s="495"/>
      <c r="BZ126" s="495"/>
      <c r="CA126" s="495"/>
      <c r="CB126" s="495"/>
      <c r="CC126" s="495"/>
      <c r="CD126" s="495"/>
      <c r="CE126" s="516"/>
      <c r="CF126" s="511"/>
      <c r="CG126" s="495"/>
      <c r="CH126" s="495"/>
      <c r="CI126" s="495"/>
      <c r="CJ126" s="495"/>
      <c r="CK126" s="495"/>
      <c r="CL126" s="495"/>
      <c r="CM126" s="495"/>
      <c r="CN126" s="495"/>
      <c r="CO126" s="495"/>
      <c r="CP126" s="495"/>
      <c r="CQ126" s="495"/>
      <c r="CR126" s="495"/>
      <c r="CS126" s="495"/>
      <c r="CT126" s="495"/>
      <c r="CU126" s="495"/>
      <c r="CV126" s="516"/>
      <c r="CW126" s="511"/>
      <c r="CX126" s="495"/>
      <c r="CY126" s="495"/>
      <c r="CZ126" s="495"/>
      <c r="DA126" s="495"/>
      <c r="DB126" s="495"/>
      <c r="DC126" s="495"/>
      <c r="DD126" s="495"/>
      <c r="DE126" s="495"/>
      <c r="DF126" s="495"/>
      <c r="DG126" s="495"/>
      <c r="DH126" s="495"/>
      <c r="DI126" s="495"/>
      <c r="DJ126" s="495"/>
      <c r="DK126" s="516"/>
      <c r="DL126" s="501"/>
      <c r="DM126" s="495"/>
      <c r="DN126" s="495"/>
      <c r="DO126" s="495"/>
      <c r="DP126" s="495"/>
      <c r="DQ126" s="495"/>
      <c r="DR126" s="495"/>
      <c r="DS126" s="495"/>
      <c r="DT126" s="495"/>
      <c r="DU126" s="495"/>
      <c r="DV126" s="495"/>
      <c r="DW126" s="495"/>
      <c r="DX126" s="495"/>
      <c r="DY126" s="495"/>
      <c r="DZ126" s="516"/>
      <c r="EA126" s="501"/>
      <c r="EB126" s="495"/>
      <c r="EC126" s="495"/>
      <c r="ED126" s="495"/>
      <c r="EE126" s="495"/>
      <c r="EF126" s="495"/>
      <c r="EG126" s="495"/>
      <c r="EH126" s="495"/>
      <c r="EI126" s="495"/>
      <c r="EJ126" s="495"/>
      <c r="EK126" s="495"/>
      <c r="EL126" s="495"/>
      <c r="EM126" s="495"/>
      <c r="EN126" s="495"/>
      <c r="EO126" s="516"/>
      <c r="EP126" s="501"/>
      <c r="EQ126" s="495"/>
      <c r="ER126" s="495"/>
      <c r="ES126" s="495"/>
      <c r="ET126" s="495"/>
      <c r="EU126" s="495"/>
      <c r="EV126" s="495"/>
      <c r="EW126" s="495"/>
      <c r="EX126" s="495"/>
      <c r="EY126" s="495"/>
      <c r="EZ126" s="495"/>
      <c r="FA126" s="495"/>
      <c r="FB126" s="495"/>
      <c r="FC126" s="495"/>
      <c r="FD126" s="495"/>
      <c r="FE126" s="495"/>
      <c r="FF126" s="516"/>
      <c r="FG126" s="501"/>
      <c r="FH126" s="495"/>
      <c r="FI126" s="495"/>
      <c r="FJ126" s="495"/>
      <c r="FK126" s="495"/>
      <c r="FL126" s="495"/>
      <c r="FM126" s="495"/>
      <c r="FN126" s="495"/>
      <c r="FO126" s="495"/>
      <c r="FP126" s="495"/>
      <c r="FQ126" s="495"/>
      <c r="FR126" s="495"/>
      <c r="FS126" s="495"/>
      <c r="FT126" s="495"/>
      <c r="FU126" s="495"/>
      <c r="FV126" s="495"/>
      <c r="FW126" s="516"/>
      <c r="FX126" s="511"/>
      <c r="FY126" s="495"/>
      <c r="FZ126" s="495"/>
      <c r="GA126" s="495"/>
      <c r="GB126" s="495"/>
      <c r="GC126" s="495"/>
      <c r="GD126" s="495"/>
      <c r="GE126" s="495"/>
      <c r="GF126" s="495"/>
      <c r="GG126" s="495"/>
      <c r="GH126" s="495"/>
      <c r="GI126" s="495"/>
      <c r="GJ126" s="495"/>
      <c r="GK126" s="495"/>
      <c r="GL126" s="495"/>
      <c r="GM126" s="495"/>
      <c r="GN126" s="516"/>
      <c r="GO126" s="501"/>
      <c r="GP126" s="495"/>
      <c r="GQ126" s="495"/>
      <c r="GR126" s="495"/>
      <c r="GS126" s="495"/>
      <c r="GT126" s="495"/>
      <c r="GU126" s="495"/>
      <c r="GV126" s="495"/>
      <c r="GW126" s="495"/>
      <c r="GX126" s="495"/>
      <c r="GY126" s="495"/>
      <c r="GZ126" s="495"/>
      <c r="HA126" s="495"/>
      <c r="HB126" s="495"/>
      <c r="HC126" s="516"/>
      <c r="HD126" s="501"/>
      <c r="HE126" s="495"/>
      <c r="HF126" s="495"/>
      <c r="HG126" s="495"/>
      <c r="HH126" s="495"/>
      <c r="HI126" s="495"/>
      <c r="HJ126" s="495"/>
      <c r="HK126" s="495"/>
      <c r="HL126" s="495"/>
      <c r="HM126" s="495"/>
      <c r="HN126" s="495"/>
      <c r="HO126" s="495"/>
      <c r="HP126" s="495"/>
      <c r="HQ126" s="495"/>
      <c r="HR126" s="516"/>
      <c r="HS126" s="501"/>
      <c r="HT126" s="495"/>
      <c r="HU126" s="495"/>
      <c r="HV126" s="495"/>
      <c r="HW126" s="495"/>
      <c r="HX126" s="495"/>
      <c r="HY126" s="495"/>
      <c r="HZ126" s="495"/>
      <c r="IA126" s="495"/>
      <c r="IB126" s="495"/>
      <c r="IC126" s="495"/>
      <c r="ID126" s="495"/>
      <c r="IE126" s="495"/>
      <c r="IF126" s="495"/>
      <c r="IG126" s="516"/>
      <c r="IH126" s="501"/>
      <c r="II126" s="495"/>
      <c r="IJ126" s="495"/>
      <c r="IK126" s="495"/>
      <c r="IL126" s="495"/>
      <c r="IM126" s="495"/>
      <c r="IN126" s="495"/>
      <c r="IO126" s="495"/>
      <c r="IP126" s="495"/>
      <c r="IQ126" s="495"/>
      <c r="IR126" s="495"/>
      <c r="IS126" s="495"/>
      <c r="IT126" s="495"/>
      <c r="IU126" s="495"/>
      <c r="IV126" s="495"/>
      <c r="IW126" s="495"/>
      <c r="IX126" s="516"/>
      <c r="IY126" s="501"/>
      <c r="IZ126" s="495"/>
      <c r="JA126" s="495"/>
      <c r="JB126" s="495"/>
      <c r="JC126" s="495"/>
      <c r="JD126" s="495"/>
      <c r="JE126" s="495"/>
      <c r="JF126" s="495"/>
      <c r="JG126" s="495"/>
      <c r="JH126" s="495"/>
      <c r="JI126" s="495"/>
      <c r="JJ126" s="495"/>
      <c r="JK126" s="495"/>
      <c r="JL126" s="495"/>
      <c r="JM126" s="495"/>
      <c r="JN126" s="495"/>
      <c r="JO126" s="516"/>
      <c r="JP126" s="511"/>
      <c r="JQ126" s="495"/>
      <c r="JR126" s="495"/>
      <c r="JS126" s="495"/>
      <c r="JT126" s="495"/>
      <c r="JU126" s="495"/>
      <c r="JV126" s="495"/>
      <c r="JW126" s="495"/>
      <c r="JX126" s="495"/>
      <c r="JY126" s="495"/>
      <c r="JZ126" s="495"/>
      <c r="KA126" s="495"/>
      <c r="KB126" s="495"/>
      <c r="KC126" s="495"/>
      <c r="KD126" s="495"/>
      <c r="KE126" s="495"/>
      <c r="KF126" s="498"/>
      <c r="KI126" s="631" t="str">
        <f t="shared" si="2"/>
        <v/>
      </c>
      <c r="KJ126" s="631" t="str">
        <f t="shared" si="3"/>
        <v/>
      </c>
    </row>
    <row r="127" spans="1:296" x14ac:dyDescent="0.15">
      <c r="A127" s="497"/>
      <c r="B127" s="493"/>
      <c r="C127" s="494"/>
      <c r="D127" s="500"/>
      <c r="E127" s="501"/>
      <c r="F127" s="495"/>
      <c r="G127" s="495"/>
      <c r="H127" s="495"/>
      <c r="I127" s="495"/>
      <c r="J127" s="495"/>
      <c r="K127" s="495"/>
      <c r="L127" s="495"/>
      <c r="M127" s="495"/>
      <c r="N127" s="495"/>
      <c r="O127" s="495"/>
      <c r="P127" s="495"/>
      <c r="Q127" s="495"/>
      <c r="R127" s="495"/>
      <c r="S127" s="516"/>
      <c r="T127" s="501"/>
      <c r="U127" s="495"/>
      <c r="V127" s="495"/>
      <c r="W127" s="495"/>
      <c r="X127" s="495"/>
      <c r="Y127" s="495"/>
      <c r="Z127" s="495"/>
      <c r="AA127" s="495"/>
      <c r="AB127" s="495"/>
      <c r="AC127" s="495"/>
      <c r="AD127" s="495"/>
      <c r="AE127" s="495"/>
      <c r="AF127" s="495"/>
      <c r="AG127" s="495"/>
      <c r="AH127" s="516"/>
      <c r="AI127" s="501"/>
      <c r="AJ127" s="495"/>
      <c r="AK127" s="495"/>
      <c r="AL127" s="495"/>
      <c r="AM127" s="495"/>
      <c r="AN127" s="495"/>
      <c r="AO127" s="495"/>
      <c r="AP127" s="495"/>
      <c r="AQ127" s="495"/>
      <c r="AR127" s="495"/>
      <c r="AS127" s="495"/>
      <c r="AT127" s="495"/>
      <c r="AU127" s="495"/>
      <c r="AV127" s="495"/>
      <c r="AW127" s="516"/>
      <c r="AX127" s="501"/>
      <c r="AY127" s="495"/>
      <c r="AZ127" s="495"/>
      <c r="BA127" s="495"/>
      <c r="BB127" s="495"/>
      <c r="BC127" s="495"/>
      <c r="BD127" s="495"/>
      <c r="BE127" s="495"/>
      <c r="BF127" s="495"/>
      <c r="BG127" s="495"/>
      <c r="BH127" s="495"/>
      <c r="BI127" s="495"/>
      <c r="BJ127" s="495"/>
      <c r="BK127" s="495"/>
      <c r="BL127" s="495"/>
      <c r="BM127" s="495"/>
      <c r="BN127" s="516"/>
      <c r="BO127" s="501"/>
      <c r="BP127" s="495"/>
      <c r="BQ127" s="495"/>
      <c r="BR127" s="495"/>
      <c r="BS127" s="495"/>
      <c r="BT127" s="495"/>
      <c r="BU127" s="495"/>
      <c r="BV127" s="495"/>
      <c r="BW127" s="495"/>
      <c r="BX127" s="495"/>
      <c r="BY127" s="495"/>
      <c r="BZ127" s="495"/>
      <c r="CA127" s="495"/>
      <c r="CB127" s="495"/>
      <c r="CC127" s="495"/>
      <c r="CD127" s="495"/>
      <c r="CE127" s="516"/>
      <c r="CF127" s="511"/>
      <c r="CG127" s="495"/>
      <c r="CH127" s="495"/>
      <c r="CI127" s="495"/>
      <c r="CJ127" s="495"/>
      <c r="CK127" s="495"/>
      <c r="CL127" s="495"/>
      <c r="CM127" s="495"/>
      <c r="CN127" s="495"/>
      <c r="CO127" s="495"/>
      <c r="CP127" s="495"/>
      <c r="CQ127" s="495"/>
      <c r="CR127" s="495"/>
      <c r="CS127" s="495"/>
      <c r="CT127" s="495"/>
      <c r="CU127" s="495"/>
      <c r="CV127" s="516"/>
      <c r="CW127" s="511"/>
      <c r="CX127" s="495"/>
      <c r="CY127" s="495"/>
      <c r="CZ127" s="495"/>
      <c r="DA127" s="495"/>
      <c r="DB127" s="495"/>
      <c r="DC127" s="495"/>
      <c r="DD127" s="495"/>
      <c r="DE127" s="495"/>
      <c r="DF127" s="495"/>
      <c r="DG127" s="495"/>
      <c r="DH127" s="495"/>
      <c r="DI127" s="495"/>
      <c r="DJ127" s="495"/>
      <c r="DK127" s="516"/>
      <c r="DL127" s="501"/>
      <c r="DM127" s="495"/>
      <c r="DN127" s="495"/>
      <c r="DO127" s="495"/>
      <c r="DP127" s="495"/>
      <c r="DQ127" s="495"/>
      <c r="DR127" s="495"/>
      <c r="DS127" s="495"/>
      <c r="DT127" s="495"/>
      <c r="DU127" s="495"/>
      <c r="DV127" s="495"/>
      <c r="DW127" s="495"/>
      <c r="DX127" s="495"/>
      <c r="DY127" s="495"/>
      <c r="DZ127" s="516"/>
      <c r="EA127" s="501"/>
      <c r="EB127" s="495"/>
      <c r="EC127" s="495"/>
      <c r="ED127" s="495"/>
      <c r="EE127" s="495"/>
      <c r="EF127" s="495"/>
      <c r="EG127" s="495"/>
      <c r="EH127" s="495"/>
      <c r="EI127" s="495"/>
      <c r="EJ127" s="495"/>
      <c r="EK127" s="495"/>
      <c r="EL127" s="495"/>
      <c r="EM127" s="495"/>
      <c r="EN127" s="495"/>
      <c r="EO127" s="516"/>
      <c r="EP127" s="501"/>
      <c r="EQ127" s="495"/>
      <c r="ER127" s="495"/>
      <c r="ES127" s="495"/>
      <c r="ET127" s="495"/>
      <c r="EU127" s="495"/>
      <c r="EV127" s="495"/>
      <c r="EW127" s="495"/>
      <c r="EX127" s="495"/>
      <c r="EY127" s="495"/>
      <c r="EZ127" s="495"/>
      <c r="FA127" s="495"/>
      <c r="FB127" s="495"/>
      <c r="FC127" s="495"/>
      <c r="FD127" s="495"/>
      <c r="FE127" s="495"/>
      <c r="FF127" s="516"/>
      <c r="FG127" s="501"/>
      <c r="FH127" s="495"/>
      <c r="FI127" s="495"/>
      <c r="FJ127" s="495"/>
      <c r="FK127" s="495"/>
      <c r="FL127" s="495"/>
      <c r="FM127" s="495"/>
      <c r="FN127" s="495"/>
      <c r="FO127" s="495"/>
      <c r="FP127" s="495"/>
      <c r="FQ127" s="495"/>
      <c r="FR127" s="495"/>
      <c r="FS127" s="495"/>
      <c r="FT127" s="495"/>
      <c r="FU127" s="495"/>
      <c r="FV127" s="495"/>
      <c r="FW127" s="516"/>
      <c r="FX127" s="511"/>
      <c r="FY127" s="495"/>
      <c r="FZ127" s="495"/>
      <c r="GA127" s="495"/>
      <c r="GB127" s="495"/>
      <c r="GC127" s="495"/>
      <c r="GD127" s="495"/>
      <c r="GE127" s="495"/>
      <c r="GF127" s="495"/>
      <c r="GG127" s="495"/>
      <c r="GH127" s="495"/>
      <c r="GI127" s="495"/>
      <c r="GJ127" s="495"/>
      <c r="GK127" s="495"/>
      <c r="GL127" s="495"/>
      <c r="GM127" s="495"/>
      <c r="GN127" s="516"/>
      <c r="GO127" s="501"/>
      <c r="GP127" s="495"/>
      <c r="GQ127" s="495"/>
      <c r="GR127" s="495"/>
      <c r="GS127" s="495"/>
      <c r="GT127" s="495"/>
      <c r="GU127" s="495"/>
      <c r="GV127" s="495"/>
      <c r="GW127" s="495"/>
      <c r="GX127" s="495"/>
      <c r="GY127" s="495"/>
      <c r="GZ127" s="495"/>
      <c r="HA127" s="495"/>
      <c r="HB127" s="495"/>
      <c r="HC127" s="516"/>
      <c r="HD127" s="501"/>
      <c r="HE127" s="495"/>
      <c r="HF127" s="495"/>
      <c r="HG127" s="495"/>
      <c r="HH127" s="495"/>
      <c r="HI127" s="495"/>
      <c r="HJ127" s="495"/>
      <c r="HK127" s="495"/>
      <c r="HL127" s="495"/>
      <c r="HM127" s="495"/>
      <c r="HN127" s="495"/>
      <c r="HO127" s="495"/>
      <c r="HP127" s="495"/>
      <c r="HQ127" s="495"/>
      <c r="HR127" s="516"/>
      <c r="HS127" s="501"/>
      <c r="HT127" s="495"/>
      <c r="HU127" s="495"/>
      <c r="HV127" s="495"/>
      <c r="HW127" s="495"/>
      <c r="HX127" s="495"/>
      <c r="HY127" s="495"/>
      <c r="HZ127" s="495"/>
      <c r="IA127" s="495"/>
      <c r="IB127" s="495"/>
      <c r="IC127" s="495"/>
      <c r="ID127" s="495"/>
      <c r="IE127" s="495"/>
      <c r="IF127" s="495"/>
      <c r="IG127" s="516"/>
      <c r="IH127" s="501"/>
      <c r="II127" s="495"/>
      <c r="IJ127" s="495"/>
      <c r="IK127" s="495"/>
      <c r="IL127" s="495"/>
      <c r="IM127" s="495"/>
      <c r="IN127" s="495"/>
      <c r="IO127" s="495"/>
      <c r="IP127" s="495"/>
      <c r="IQ127" s="495"/>
      <c r="IR127" s="495"/>
      <c r="IS127" s="495"/>
      <c r="IT127" s="495"/>
      <c r="IU127" s="495"/>
      <c r="IV127" s="495"/>
      <c r="IW127" s="495"/>
      <c r="IX127" s="516"/>
      <c r="IY127" s="501"/>
      <c r="IZ127" s="495"/>
      <c r="JA127" s="495"/>
      <c r="JB127" s="495"/>
      <c r="JC127" s="495"/>
      <c r="JD127" s="495"/>
      <c r="JE127" s="495"/>
      <c r="JF127" s="495"/>
      <c r="JG127" s="495"/>
      <c r="JH127" s="495"/>
      <c r="JI127" s="495"/>
      <c r="JJ127" s="495"/>
      <c r="JK127" s="495"/>
      <c r="JL127" s="495"/>
      <c r="JM127" s="495"/>
      <c r="JN127" s="495"/>
      <c r="JO127" s="516"/>
      <c r="JP127" s="511"/>
      <c r="JQ127" s="495"/>
      <c r="JR127" s="495"/>
      <c r="JS127" s="495"/>
      <c r="JT127" s="495"/>
      <c r="JU127" s="495"/>
      <c r="JV127" s="495"/>
      <c r="JW127" s="495"/>
      <c r="JX127" s="495"/>
      <c r="JY127" s="495"/>
      <c r="JZ127" s="495"/>
      <c r="KA127" s="495"/>
      <c r="KB127" s="495"/>
      <c r="KC127" s="495"/>
      <c r="KD127" s="495"/>
      <c r="KE127" s="495"/>
      <c r="KF127" s="498"/>
      <c r="KI127" s="631" t="str">
        <f t="shared" si="2"/>
        <v/>
      </c>
      <c r="KJ127" s="631" t="str">
        <f t="shared" si="3"/>
        <v/>
      </c>
    </row>
    <row r="128" spans="1:296" x14ac:dyDescent="0.15">
      <c r="A128" s="497"/>
      <c r="B128" s="493"/>
      <c r="C128" s="494"/>
      <c r="D128" s="500"/>
      <c r="E128" s="501"/>
      <c r="F128" s="495"/>
      <c r="G128" s="495"/>
      <c r="H128" s="495"/>
      <c r="I128" s="495"/>
      <c r="J128" s="495"/>
      <c r="K128" s="495"/>
      <c r="L128" s="495"/>
      <c r="M128" s="495"/>
      <c r="N128" s="495"/>
      <c r="O128" s="495"/>
      <c r="P128" s="495"/>
      <c r="Q128" s="495"/>
      <c r="R128" s="495"/>
      <c r="S128" s="516"/>
      <c r="T128" s="501"/>
      <c r="U128" s="495"/>
      <c r="V128" s="495"/>
      <c r="W128" s="495"/>
      <c r="X128" s="495"/>
      <c r="Y128" s="495"/>
      <c r="Z128" s="495"/>
      <c r="AA128" s="495"/>
      <c r="AB128" s="495"/>
      <c r="AC128" s="495"/>
      <c r="AD128" s="495"/>
      <c r="AE128" s="495"/>
      <c r="AF128" s="495"/>
      <c r="AG128" s="495"/>
      <c r="AH128" s="516"/>
      <c r="AI128" s="501"/>
      <c r="AJ128" s="495"/>
      <c r="AK128" s="495"/>
      <c r="AL128" s="495"/>
      <c r="AM128" s="495"/>
      <c r="AN128" s="495"/>
      <c r="AO128" s="495"/>
      <c r="AP128" s="495"/>
      <c r="AQ128" s="495"/>
      <c r="AR128" s="495"/>
      <c r="AS128" s="495"/>
      <c r="AT128" s="495"/>
      <c r="AU128" s="495"/>
      <c r="AV128" s="495"/>
      <c r="AW128" s="516"/>
      <c r="AX128" s="501"/>
      <c r="AY128" s="495"/>
      <c r="AZ128" s="495"/>
      <c r="BA128" s="495"/>
      <c r="BB128" s="495"/>
      <c r="BC128" s="495"/>
      <c r="BD128" s="495"/>
      <c r="BE128" s="495"/>
      <c r="BF128" s="495"/>
      <c r="BG128" s="495"/>
      <c r="BH128" s="495"/>
      <c r="BI128" s="495"/>
      <c r="BJ128" s="495"/>
      <c r="BK128" s="495"/>
      <c r="BL128" s="495"/>
      <c r="BM128" s="495"/>
      <c r="BN128" s="516"/>
      <c r="BO128" s="501"/>
      <c r="BP128" s="495"/>
      <c r="BQ128" s="495"/>
      <c r="BR128" s="495"/>
      <c r="BS128" s="495"/>
      <c r="BT128" s="495"/>
      <c r="BU128" s="495"/>
      <c r="BV128" s="495"/>
      <c r="BW128" s="495"/>
      <c r="BX128" s="495"/>
      <c r="BY128" s="495"/>
      <c r="BZ128" s="495"/>
      <c r="CA128" s="495"/>
      <c r="CB128" s="495"/>
      <c r="CC128" s="495"/>
      <c r="CD128" s="495"/>
      <c r="CE128" s="516"/>
      <c r="CF128" s="511"/>
      <c r="CG128" s="495"/>
      <c r="CH128" s="495"/>
      <c r="CI128" s="495"/>
      <c r="CJ128" s="495"/>
      <c r="CK128" s="495"/>
      <c r="CL128" s="495"/>
      <c r="CM128" s="495"/>
      <c r="CN128" s="495"/>
      <c r="CO128" s="495"/>
      <c r="CP128" s="495"/>
      <c r="CQ128" s="495"/>
      <c r="CR128" s="495"/>
      <c r="CS128" s="495"/>
      <c r="CT128" s="495"/>
      <c r="CU128" s="495"/>
      <c r="CV128" s="516"/>
      <c r="CW128" s="511"/>
      <c r="CX128" s="495"/>
      <c r="CY128" s="495"/>
      <c r="CZ128" s="495"/>
      <c r="DA128" s="495"/>
      <c r="DB128" s="495"/>
      <c r="DC128" s="495"/>
      <c r="DD128" s="495"/>
      <c r="DE128" s="495"/>
      <c r="DF128" s="495"/>
      <c r="DG128" s="495"/>
      <c r="DH128" s="495"/>
      <c r="DI128" s="495"/>
      <c r="DJ128" s="495"/>
      <c r="DK128" s="516"/>
      <c r="DL128" s="501"/>
      <c r="DM128" s="495"/>
      <c r="DN128" s="495"/>
      <c r="DO128" s="495"/>
      <c r="DP128" s="495"/>
      <c r="DQ128" s="495"/>
      <c r="DR128" s="495"/>
      <c r="DS128" s="495"/>
      <c r="DT128" s="495"/>
      <c r="DU128" s="495"/>
      <c r="DV128" s="495"/>
      <c r="DW128" s="495"/>
      <c r="DX128" s="495"/>
      <c r="DY128" s="495"/>
      <c r="DZ128" s="516"/>
      <c r="EA128" s="501"/>
      <c r="EB128" s="495"/>
      <c r="EC128" s="495"/>
      <c r="ED128" s="495"/>
      <c r="EE128" s="495"/>
      <c r="EF128" s="495"/>
      <c r="EG128" s="495"/>
      <c r="EH128" s="495"/>
      <c r="EI128" s="495"/>
      <c r="EJ128" s="495"/>
      <c r="EK128" s="495"/>
      <c r="EL128" s="495"/>
      <c r="EM128" s="495"/>
      <c r="EN128" s="495"/>
      <c r="EO128" s="516"/>
      <c r="EP128" s="501"/>
      <c r="EQ128" s="495"/>
      <c r="ER128" s="495"/>
      <c r="ES128" s="495"/>
      <c r="ET128" s="495"/>
      <c r="EU128" s="495"/>
      <c r="EV128" s="495"/>
      <c r="EW128" s="495"/>
      <c r="EX128" s="495"/>
      <c r="EY128" s="495"/>
      <c r="EZ128" s="495"/>
      <c r="FA128" s="495"/>
      <c r="FB128" s="495"/>
      <c r="FC128" s="495"/>
      <c r="FD128" s="495"/>
      <c r="FE128" s="495"/>
      <c r="FF128" s="516"/>
      <c r="FG128" s="501"/>
      <c r="FH128" s="495"/>
      <c r="FI128" s="495"/>
      <c r="FJ128" s="495"/>
      <c r="FK128" s="495"/>
      <c r="FL128" s="495"/>
      <c r="FM128" s="495"/>
      <c r="FN128" s="495"/>
      <c r="FO128" s="495"/>
      <c r="FP128" s="495"/>
      <c r="FQ128" s="495"/>
      <c r="FR128" s="495"/>
      <c r="FS128" s="495"/>
      <c r="FT128" s="495"/>
      <c r="FU128" s="495"/>
      <c r="FV128" s="495"/>
      <c r="FW128" s="516"/>
      <c r="FX128" s="511"/>
      <c r="FY128" s="495"/>
      <c r="FZ128" s="495"/>
      <c r="GA128" s="495"/>
      <c r="GB128" s="495"/>
      <c r="GC128" s="495"/>
      <c r="GD128" s="495"/>
      <c r="GE128" s="495"/>
      <c r="GF128" s="495"/>
      <c r="GG128" s="495"/>
      <c r="GH128" s="495"/>
      <c r="GI128" s="495"/>
      <c r="GJ128" s="495"/>
      <c r="GK128" s="495"/>
      <c r="GL128" s="495"/>
      <c r="GM128" s="495"/>
      <c r="GN128" s="516"/>
      <c r="GO128" s="501"/>
      <c r="GP128" s="495"/>
      <c r="GQ128" s="495"/>
      <c r="GR128" s="495"/>
      <c r="GS128" s="495"/>
      <c r="GT128" s="495"/>
      <c r="GU128" s="495"/>
      <c r="GV128" s="495"/>
      <c r="GW128" s="495"/>
      <c r="GX128" s="495"/>
      <c r="GY128" s="495"/>
      <c r="GZ128" s="495"/>
      <c r="HA128" s="495"/>
      <c r="HB128" s="495"/>
      <c r="HC128" s="516"/>
      <c r="HD128" s="501"/>
      <c r="HE128" s="495"/>
      <c r="HF128" s="495"/>
      <c r="HG128" s="495"/>
      <c r="HH128" s="495"/>
      <c r="HI128" s="495"/>
      <c r="HJ128" s="495"/>
      <c r="HK128" s="495"/>
      <c r="HL128" s="495"/>
      <c r="HM128" s="495"/>
      <c r="HN128" s="495"/>
      <c r="HO128" s="495"/>
      <c r="HP128" s="495"/>
      <c r="HQ128" s="495"/>
      <c r="HR128" s="516"/>
      <c r="HS128" s="501"/>
      <c r="HT128" s="495"/>
      <c r="HU128" s="495"/>
      <c r="HV128" s="495"/>
      <c r="HW128" s="495"/>
      <c r="HX128" s="495"/>
      <c r="HY128" s="495"/>
      <c r="HZ128" s="495"/>
      <c r="IA128" s="495"/>
      <c r="IB128" s="495"/>
      <c r="IC128" s="495"/>
      <c r="ID128" s="495"/>
      <c r="IE128" s="495"/>
      <c r="IF128" s="495"/>
      <c r="IG128" s="516"/>
      <c r="IH128" s="501"/>
      <c r="II128" s="495"/>
      <c r="IJ128" s="495"/>
      <c r="IK128" s="495"/>
      <c r="IL128" s="495"/>
      <c r="IM128" s="495"/>
      <c r="IN128" s="495"/>
      <c r="IO128" s="495"/>
      <c r="IP128" s="495"/>
      <c r="IQ128" s="495"/>
      <c r="IR128" s="495"/>
      <c r="IS128" s="495"/>
      <c r="IT128" s="495"/>
      <c r="IU128" s="495"/>
      <c r="IV128" s="495"/>
      <c r="IW128" s="495"/>
      <c r="IX128" s="516"/>
      <c r="IY128" s="501"/>
      <c r="IZ128" s="495"/>
      <c r="JA128" s="495"/>
      <c r="JB128" s="495"/>
      <c r="JC128" s="495"/>
      <c r="JD128" s="495"/>
      <c r="JE128" s="495"/>
      <c r="JF128" s="495"/>
      <c r="JG128" s="495"/>
      <c r="JH128" s="495"/>
      <c r="JI128" s="495"/>
      <c r="JJ128" s="495"/>
      <c r="JK128" s="495"/>
      <c r="JL128" s="495"/>
      <c r="JM128" s="495"/>
      <c r="JN128" s="495"/>
      <c r="JO128" s="516"/>
      <c r="JP128" s="511"/>
      <c r="JQ128" s="495"/>
      <c r="JR128" s="495"/>
      <c r="JS128" s="495"/>
      <c r="JT128" s="495"/>
      <c r="JU128" s="495"/>
      <c r="JV128" s="495"/>
      <c r="JW128" s="495"/>
      <c r="JX128" s="495"/>
      <c r="JY128" s="495"/>
      <c r="JZ128" s="495"/>
      <c r="KA128" s="495"/>
      <c r="KB128" s="495"/>
      <c r="KC128" s="495"/>
      <c r="KD128" s="495"/>
      <c r="KE128" s="495"/>
      <c r="KF128" s="498"/>
      <c r="KI128" s="631" t="str">
        <f t="shared" si="2"/>
        <v/>
      </c>
      <c r="KJ128" s="631" t="str">
        <f t="shared" si="3"/>
        <v/>
      </c>
    </row>
    <row r="129" spans="1:296" x14ac:dyDescent="0.15">
      <c r="A129" s="497"/>
      <c r="B129" s="493"/>
      <c r="C129" s="494"/>
      <c r="D129" s="500"/>
      <c r="E129" s="501"/>
      <c r="F129" s="495"/>
      <c r="G129" s="495"/>
      <c r="H129" s="495"/>
      <c r="I129" s="495"/>
      <c r="J129" s="495"/>
      <c r="K129" s="495"/>
      <c r="L129" s="495"/>
      <c r="M129" s="495"/>
      <c r="N129" s="495"/>
      <c r="O129" s="495"/>
      <c r="P129" s="495"/>
      <c r="Q129" s="495"/>
      <c r="R129" s="495"/>
      <c r="S129" s="516"/>
      <c r="T129" s="501"/>
      <c r="U129" s="495"/>
      <c r="V129" s="495"/>
      <c r="W129" s="495"/>
      <c r="X129" s="495"/>
      <c r="Y129" s="495"/>
      <c r="Z129" s="495"/>
      <c r="AA129" s="495"/>
      <c r="AB129" s="495"/>
      <c r="AC129" s="495"/>
      <c r="AD129" s="495"/>
      <c r="AE129" s="495"/>
      <c r="AF129" s="495"/>
      <c r="AG129" s="495"/>
      <c r="AH129" s="516"/>
      <c r="AI129" s="501"/>
      <c r="AJ129" s="495"/>
      <c r="AK129" s="495"/>
      <c r="AL129" s="495"/>
      <c r="AM129" s="495"/>
      <c r="AN129" s="495"/>
      <c r="AO129" s="495"/>
      <c r="AP129" s="495"/>
      <c r="AQ129" s="495"/>
      <c r="AR129" s="495"/>
      <c r="AS129" s="495"/>
      <c r="AT129" s="495"/>
      <c r="AU129" s="495"/>
      <c r="AV129" s="495"/>
      <c r="AW129" s="516"/>
      <c r="AX129" s="501"/>
      <c r="AY129" s="495"/>
      <c r="AZ129" s="495"/>
      <c r="BA129" s="495"/>
      <c r="BB129" s="495"/>
      <c r="BC129" s="495"/>
      <c r="BD129" s="495"/>
      <c r="BE129" s="495"/>
      <c r="BF129" s="495"/>
      <c r="BG129" s="495"/>
      <c r="BH129" s="495"/>
      <c r="BI129" s="495"/>
      <c r="BJ129" s="495"/>
      <c r="BK129" s="495"/>
      <c r="BL129" s="495"/>
      <c r="BM129" s="495"/>
      <c r="BN129" s="516"/>
      <c r="BO129" s="501"/>
      <c r="BP129" s="495"/>
      <c r="BQ129" s="495"/>
      <c r="BR129" s="495"/>
      <c r="BS129" s="495"/>
      <c r="BT129" s="495"/>
      <c r="BU129" s="495"/>
      <c r="BV129" s="495"/>
      <c r="BW129" s="495"/>
      <c r="BX129" s="495"/>
      <c r="BY129" s="495"/>
      <c r="BZ129" s="495"/>
      <c r="CA129" s="495"/>
      <c r="CB129" s="495"/>
      <c r="CC129" s="495"/>
      <c r="CD129" s="495"/>
      <c r="CE129" s="516"/>
      <c r="CF129" s="511"/>
      <c r="CG129" s="495"/>
      <c r="CH129" s="495"/>
      <c r="CI129" s="495"/>
      <c r="CJ129" s="495"/>
      <c r="CK129" s="495"/>
      <c r="CL129" s="495"/>
      <c r="CM129" s="495"/>
      <c r="CN129" s="495"/>
      <c r="CO129" s="495"/>
      <c r="CP129" s="495"/>
      <c r="CQ129" s="495"/>
      <c r="CR129" s="495"/>
      <c r="CS129" s="495"/>
      <c r="CT129" s="495"/>
      <c r="CU129" s="495"/>
      <c r="CV129" s="516"/>
      <c r="CW129" s="511"/>
      <c r="CX129" s="495"/>
      <c r="CY129" s="495"/>
      <c r="CZ129" s="495"/>
      <c r="DA129" s="495"/>
      <c r="DB129" s="495"/>
      <c r="DC129" s="495"/>
      <c r="DD129" s="495"/>
      <c r="DE129" s="495"/>
      <c r="DF129" s="495"/>
      <c r="DG129" s="495"/>
      <c r="DH129" s="495"/>
      <c r="DI129" s="495"/>
      <c r="DJ129" s="495"/>
      <c r="DK129" s="516"/>
      <c r="DL129" s="501"/>
      <c r="DM129" s="495"/>
      <c r="DN129" s="495"/>
      <c r="DO129" s="495"/>
      <c r="DP129" s="495"/>
      <c r="DQ129" s="495"/>
      <c r="DR129" s="495"/>
      <c r="DS129" s="495"/>
      <c r="DT129" s="495"/>
      <c r="DU129" s="495"/>
      <c r="DV129" s="495"/>
      <c r="DW129" s="495"/>
      <c r="DX129" s="495"/>
      <c r="DY129" s="495"/>
      <c r="DZ129" s="516"/>
      <c r="EA129" s="501"/>
      <c r="EB129" s="495"/>
      <c r="EC129" s="495"/>
      <c r="ED129" s="495"/>
      <c r="EE129" s="495"/>
      <c r="EF129" s="495"/>
      <c r="EG129" s="495"/>
      <c r="EH129" s="495"/>
      <c r="EI129" s="495"/>
      <c r="EJ129" s="495"/>
      <c r="EK129" s="495"/>
      <c r="EL129" s="495"/>
      <c r="EM129" s="495"/>
      <c r="EN129" s="495"/>
      <c r="EO129" s="516"/>
      <c r="EP129" s="501"/>
      <c r="EQ129" s="495"/>
      <c r="ER129" s="495"/>
      <c r="ES129" s="495"/>
      <c r="ET129" s="495"/>
      <c r="EU129" s="495"/>
      <c r="EV129" s="495"/>
      <c r="EW129" s="495"/>
      <c r="EX129" s="495"/>
      <c r="EY129" s="495"/>
      <c r="EZ129" s="495"/>
      <c r="FA129" s="495"/>
      <c r="FB129" s="495"/>
      <c r="FC129" s="495"/>
      <c r="FD129" s="495"/>
      <c r="FE129" s="495"/>
      <c r="FF129" s="516"/>
      <c r="FG129" s="501"/>
      <c r="FH129" s="495"/>
      <c r="FI129" s="495"/>
      <c r="FJ129" s="495"/>
      <c r="FK129" s="495"/>
      <c r="FL129" s="495"/>
      <c r="FM129" s="495"/>
      <c r="FN129" s="495"/>
      <c r="FO129" s="495"/>
      <c r="FP129" s="495"/>
      <c r="FQ129" s="495"/>
      <c r="FR129" s="495"/>
      <c r="FS129" s="495"/>
      <c r="FT129" s="495"/>
      <c r="FU129" s="495"/>
      <c r="FV129" s="495"/>
      <c r="FW129" s="516"/>
      <c r="FX129" s="511"/>
      <c r="FY129" s="495"/>
      <c r="FZ129" s="495"/>
      <c r="GA129" s="495"/>
      <c r="GB129" s="495"/>
      <c r="GC129" s="495"/>
      <c r="GD129" s="495"/>
      <c r="GE129" s="495"/>
      <c r="GF129" s="495"/>
      <c r="GG129" s="495"/>
      <c r="GH129" s="495"/>
      <c r="GI129" s="495"/>
      <c r="GJ129" s="495"/>
      <c r="GK129" s="495"/>
      <c r="GL129" s="495"/>
      <c r="GM129" s="495"/>
      <c r="GN129" s="516"/>
      <c r="GO129" s="501"/>
      <c r="GP129" s="495"/>
      <c r="GQ129" s="495"/>
      <c r="GR129" s="495"/>
      <c r="GS129" s="495"/>
      <c r="GT129" s="495"/>
      <c r="GU129" s="495"/>
      <c r="GV129" s="495"/>
      <c r="GW129" s="495"/>
      <c r="GX129" s="495"/>
      <c r="GY129" s="495"/>
      <c r="GZ129" s="495"/>
      <c r="HA129" s="495"/>
      <c r="HB129" s="495"/>
      <c r="HC129" s="516"/>
      <c r="HD129" s="501"/>
      <c r="HE129" s="495"/>
      <c r="HF129" s="495"/>
      <c r="HG129" s="495"/>
      <c r="HH129" s="495"/>
      <c r="HI129" s="495"/>
      <c r="HJ129" s="495"/>
      <c r="HK129" s="495"/>
      <c r="HL129" s="495"/>
      <c r="HM129" s="495"/>
      <c r="HN129" s="495"/>
      <c r="HO129" s="495"/>
      <c r="HP129" s="495"/>
      <c r="HQ129" s="495"/>
      <c r="HR129" s="516"/>
      <c r="HS129" s="501"/>
      <c r="HT129" s="495"/>
      <c r="HU129" s="495"/>
      <c r="HV129" s="495"/>
      <c r="HW129" s="495"/>
      <c r="HX129" s="495"/>
      <c r="HY129" s="495"/>
      <c r="HZ129" s="495"/>
      <c r="IA129" s="495"/>
      <c r="IB129" s="495"/>
      <c r="IC129" s="495"/>
      <c r="ID129" s="495"/>
      <c r="IE129" s="495"/>
      <c r="IF129" s="495"/>
      <c r="IG129" s="516"/>
      <c r="IH129" s="501"/>
      <c r="II129" s="495"/>
      <c r="IJ129" s="495"/>
      <c r="IK129" s="495"/>
      <c r="IL129" s="495"/>
      <c r="IM129" s="495"/>
      <c r="IN129" s="495"/>
      <c r="IO129" s="495"/>
      <c r="IP129" s="495"/>
      <c r="IQ129" s="495"/>
      <c r="IR129" s="495"/>
      <c r="IS129" s="495"/>
      <c r="IT129" s="495"/>
      <c r="IU129" s="495"/>
      <c r="IV129" s="495"/>
      <c r="IW129" s="495"/>
      <c r="IX129" s="516"/>
      <c r="IY129" s="501"/>
      <c r="IZ129" s="495"/>
      <c r="JA129" s="495"/>
      <c r="JB129" s="495"/>
      <c r="JC129" s="495"/>
      <c r="JD129" s="495"/>
      <c r="JE129" s="495"/>
      <c r="JF129" s="495"/>
      <c r="JG129" s="495"/>
      <c r="JH129" s="495"/>
      <c r="JI129" s="495"/>
      <c r="JJ129" s="495"/>
      <c r="JK129" s="495"/>
      <c r="JL129" s="495"/>
      <c r="JM129" s="495"/>
      <c r="JN129" s="495"/>
      <c r="JO129" s="516"/>
      <c r="JP129" s="511"/>
      <c r="JQ129" s="495"/>
      <c r="JR129" s="495"/>
      <c r="JS129" s="495"/>
      <c r="JT129" s="495"/>
      <c r="JU129" s="495"/>
      <c r="JV129" s="495"/>
      <c r="JW129" s="495"/>
      <c r="JX129" s="495"/>
      <c r="JY129" s="495"/>
      <c r="JZ129" s="495"/>
      <c r="KA129" s="495"/>
      <c r="KB129" s="495"/>
      <c r="KC129" s="495"/>
      <c r="KD129" s="495"/>
      <c r="KE129" s="495"/>
      <c r="KF129" s="498"/>
      <c r="KI129" s="631" t="str">
        <f t="shared" si="2"/>
        <v/>
      </c>
      <c r="KJ129" s="631"/>
    </row>
    <row r="130" spans="1:296" x14ac:dyDescent="0.15">
      <c r="A130" s="497"/>
      <c r="B130" s="493"/>
      <c r="C130" s="494"/>
      <c r="D130" s="500"/>
      <c r="E130" s="501"/>
      <c r="F130" s="495"/>
      <c r="G130" s="495"/>
      <c r="H130" s="495"/>
      <c r="I130" s="495"/>
      <c r="J130" s="495"/>
      <c r="K130" s="495"/>
      <c r="L130" s="495"/>
      <c r="M130" s="495"/>
      <c r="N130" s="495"/>
      <c r="O130" s="495"/>
      <c r="P130" s="495"/>
      <c r="Q130" s="495"/>
      <c r="R130" s="495"/>
      <c r="S130" s="516"/>
      <c r="T130" s="501"/>
      <c r="U130" s="495"/>
      <c r="V130" s="495"/>
      <c r="W130" s="495"/>
      <c r="X130" s="495"/>
      <c r="Y130" s="495"/>
      <c r="Z130" s="495"/>
      <c r="AA130" s="495"/>
      <c r="AB130" s="495"/>
      <c r="AC130" s="495"/>
      <c r="AD130" s="495"/>
      <c r="AE130" s="495"/>
      <c r="AF130" s="495"/>
      <c r="AG130" s="495"/>
      <c r="AH130" s="516"/>
      <c r="AI130" s="501"/>
      <c r="AJ130" s="495"/>
      <c r="AK130" s="495"/>
      <c r="AL130" s="495"/>
      <c r="AM130" s="495"/>
      <c r="AN130" s="495"/>
      <c r="AO130" s="495"/>
      <c r="AP130" s="495"/>
      <c r="AQ130" s="495"/>
      <c r="AR130" s="495"/>
      <c r="AS130" s="495"/>
      <c r="AT130" s="495"/>
      <c r="AU130" s="495"/>
      <c r="AV130" s="495"/>
      <c r="AW130" s="516"/>
      <c r="AX130" s="501"/>
      <c r="AY130" s="495"/>
      <c r="AZ130" s="495"/>
      <c r="BA130" s="495"/>
      <c r="BB130" s="495"/>
      <c r="BC130" s="495"/>
      <c r="BD130" s="495"/>
      <c r="BE130" s="495"/>
      <c r="BF130" s="495"/>
      <c r="BG130" s="495"/>
      <c r="BH130" s="495"/>
      <c r="BI130" s="495"/>
      <c r="BJ130" s="495"/>
      <c r="BK130" s="495"/>
      <c r="BL130" s="495"/>
      <c r="BM130" s="495"/>
      <c r="BN130" s="516"/>
      <c r="BO130" s="501"/>
      <c r="BP130" s="495"/>
      <c r="BQ130" s="495"/>
      <c r="BR130" s="495"/>
      <c r="BS130" s="495"/>
      <c r="BT130" s="495"/>
      <c r="BU130" s="495"/>
      <c r="BV130" s="495"/>
      <c r="BW130" s="495"/>
      <c r="BX130" s="495"/>
      <c r="BY130" s="495"/>
      <c r="BZ130" s="495"/>
      <c r="CA130" s="495"/>
      <c r="CB130" s="495"/>
      <c r="CC130" s="495"/>
      <c r="CD130" s="495"/>
      <c r="CE130" s="516"/>
      <c r="CF130" s="511"/>
      <c r="CG130" s="495"/>
      <c r="CH130" s="495"/>
      <c r="CI130" s="495"/>
      <c r="CJ130" s="495"/>
      <c r="CK130" s="495"/>
      <c r="CL130" s="495"/>
      <c r="CM130" s="495"/>
      <c r="CN130" s="495"/>
      <c r="CO130" s="495"/>
      <c r="CP130" s="495"/>
      <c r="CQ130" s="495"/>
      <c r="CR130" s="495"/>
      <c r="CS130" s="495"/>
      <c r="CT130" s="495"/>
      <c r="CU130" s="495"/>
      <c r="CV130" s="516"/>
      <c r="CW130" s="511"/>
      <c r="CX130" s="495"/>
      <c r="CY130" s="495"/>
      <c r="CZ130" s="495"/>
      <c r="DA130" s="495"/>
      <c r="DB130" s="495"/>
      <c r="DC130" s="495"/>
      <c r="DD130" s="495"/>
      <c r="DE130" s="495"/>
      <c r="DF130" s="495"/>
      <c r="DG130" s="495"/>
      <c r="DH130" s="495"/>
      <c r="DI130" s="495"/>
      <c r="DJ130" s="495"/>
      <c r="DK130" s="516"/>
      <c r="DL130" s="501"/>
      <c r="DM130" s="495"/>
      <c r="DN130" s="495"/>
      <c r="DO130" s="495"/>
      <c r="DP130" s="495"/>
      <c r="DQ130" s="495"/>
      <c r="DR130" s="495"/>
      <c r="DS130" s="495"/>
      <c r="DT130" s="495"/>
      <c r="DU130" s="495"/>
      <c r="DV130" s="495"/>
      <c r="DW130" s="495"/>
      <c r="DX130" s="495"/>
      <c r="DY130" s="495"/>
      <c r="DZ130" s="516"/>
      <c r="EA130" s="501"/>
      <c r="EB130" s="495"/>
      <c r="EC130" s="495"/>
      <c r="ED130" s="495"/>
      <c r="EE130" s="495"/>
      <c r="EF130" s="495"/>
      <c r="EG130" s="495"/>
      <c r="EH130" s="495"/>
      <c r="EI130" s="495"/>
      <c r="EJ130" s="495"/>
      <c r="EK130" s="495"/>
      <c r="EL130" s="495"/>
      <c r="EM130" s="495"/>
      <c r="EN130" s="495"/>
      <c r="EO130" s="516"/>
      <c r="EP130" s="501"/>
      <c r="EQ130" s="495"/>
      <c r="ER130" s="495"/>
      <c r="ES130" s="495"/>
      <c r="ET130" s="495"/>
      <c r="EU130" s="495"/>
      <c r="EV130" s="495"/>
      <c r="EW130" s="495"/>
      <c r="EX130" s="495"/>
      <c r="EY130" s="495"/>
      <c r="EZ130" s="495"/>
      <c r="FA130" s="495"/>
      <c r="FB130" s="495"/>
      <c r="FC130" s="495"/>
      <c r="FD130" s="495"/>
      <c r="FE130" s="495"/>
      <c r="FF130" s="516"/>
      <c r="FG130" s="501"/>
      <c r="FH130" s="495"/>
      <c r="FI130" s="495"/>
      <c r="FJ130" s="495"/>
      <c r="FK130" s="495"/>
      <c r="FL130" s="495"/>
      <c r="FM130" s="495"/>
      <c r="FN130" s="495"/>
      <c r="FO130" s="495"/>
      <c r="FP130" s="495"/>
      <c r="FQ130" s="495"/>
      <c r="FR130" s="495"/>
      <c r="FS130" s="495"/>
      <c r="FT130" s="495"/>
      <c r="FU130" s="495"/>
      <c r="FV130" s="495"/>
      <c r="FW130" s="516"/>
      <c r="FX130" s="511"/>
      <c r="FY130" s="495"/>
      <c r="FZ130" s="495"/>
      <c r="GA130" s="495"/>
      <c r="GB130" s="495"/>
      <c r="GC130" s="495"/>
      <c r="GD130" s="495"/>
      <c r="GE130" s="495"/>
      <c r="GF130" s="495"/>
      <c r="GG130" s="495"/>
      <c r="GH130" s="495"/>
      <c r="GI130" s="495"/>
      <c r="GJ130" s="495"/>
      <c r="GK130" s="495"/>
      <c r="GL130" s="495"/>
      <c r="GM130" s="495"/>
      <c r="GN130" s="516"/>
      <c r="GO130" s="501"/>
      <c r="GP130" s="495"/>
      <c r="GQ130" s="495"/>
      <c r="GR130" s="495"/>
      <c r="GS130" s="495"/>
      <c r="GT130" s="495"/>
      <c r="GU130" s="495"/>
      <c r="GV130" s="495"/>
      <c r="GW130" s="495"/>
      <c r="GX130" s="495"/>
      <c r="GY130" s="495"/>
      <c r="GZ130" s="495"/>
      <c r="HA130" s="495"/>
      <c r="HB130" s="495"/>
      <c r="HC130" s="516"/>
      <c r="HD130" s="501"/>
      <c r="HE130" s="495"/>
      <c r="HF130" s="495"/>
      <c r="HG130" s="495"/>
      <c r="HH130" s="495"/>
      <c r="HI130" s="495"/>
      <c r="HJ130" s="495"/>
      <c r="HK130" s="495"/>
      <c r="HL130" s="495"/>
      <c r="HM130" s="495"/>
      <c r="HN130" s="495"/>
      <c r="HO130" s="495"/>
      <c r="HP130" s="495"/>
      <c r="HQ130" s="495"/>
      <c r="HR130" s="516"/>
      <c r="HS130" s="501"/>
      <c r="HT130" s="495"/>
      <c r="HU130" s="495"/>
      <c r="HV130" s="495"/>
      <c r="HW130" s="495"/>
      <c r="HX130" s="495"/>
      <c r="HY130" s="495"/>
      <c r="HZ130" s="495"/>
      <c r="IA130" s="495"/>
      <c r="IB130" s="495"/>
      <c r="IC130" s="495"/>
      <c r="ID130" s="495"/>
      <c r="IE130" s="495"/>
      <c r="IF130" s="495"/>
      <c r="IG130" s="516"/>
      <c r="IH130" s="501"/>
      <c r="II130" s="495"/>
      <c r="IJ130" s="495"/>
      <c r="IK130" s="495"/>
      <c r="IL130" s="495"/>
      <c r="IM130" s="495"/>
      <c r="IN130" s="495"/>
      <c r="IO130" s="495"/>
      <c r="IP130" s="495"/>
      <c r="IQ130" s="495"/>
      <c r="IR130" s="495"/>
      <c r="IS130" s="495"/>
      <c r="IT130" s="495"/>
      <c r="IU130" s="495"/>
      <c r="IV130" s="495"/>
      <c r="IW130" s="495"/>
      <c r="IX130" s="516"/>
      <c r="IY130" s="501"/>
      <c r="IZ130" s="495"/>
      <c r="JA130" s="495"/>
      <c r="JB130" s="495"/>
      <c r="JC130" s="495"/>
      <c r="JD130" s="495"/>
      <c r="JE130" s="495"/>
      <c r="JF130" s="495"/>
      <c r="JG130" s="495"/>
      <c r="JH130" s="495"/>
      <c r="JI130" s="495"/>
      <c r="JJ130" s="495"/>
      <c r="JK130" s="495"/>
      <c r="JL130" s="495"/>
      <c r="JM130" s="495"/>
      <c r="JN130" s="495"/>
      <c r="JO130" s="516"/>
      <c r="JP130" s="511"/>
      <c r="JQ130" s="495"/>
      <c r="JR130" s="495"/>
      <c r="JS130" s="495"/>
      <c r="JT130" s="495"/>
      <c r="JU130" s="495"/>
      <c r="JV130" s="495"/>
      <c r="JW130" s="495"/>
      <c r="JX130" s="495"/>
      <c r="JY130" s="495"/>
      <c r="JZ130" s="495"/>
      <c r="KA130" s="495"/>
      <c r="KB130" s="495"/>
      <c r="KC130" s="495"/>
      <c r="KD130" s="495"/>
      <c r="KE130" s="495"/>
      <c r="KF130" s="498"/>
      <c r="KI130" s="631" t="str">
        <f t="shared" si="2"/>
        <v/>
      </c>
      <c r="KJ130" s="631" t="str">
        <f t="shared" si="3"/>
        <v/>
      </c>
    </row>
    <row r="131" spans="1:296" x14ac:dyDescent="0.15">
      <c r="A131" s="497"/>
      <c r="B131" s="493"/>
      <c r="C131" s="494"/>
      <c r="D131" s="500"/>
      <c r="E131" s="501"/>
      <c r="F131" s="495"/>
      <c r="G131" s="495"/>
      <c r="H131" s="495"/>
      <c r="I131" s="495"/>
      <c r="J131" s="495"/>
      <c r="K131" s="495"/>
      <c r="L131" s="495"/>
      <c r="M131" s="495"/>
      <c r="N131" s="495"/>
      <c r="O131" s="495"/>
      <c r="P131" s="495"/>
      <c r="Q131" s="495"/>
      <c r="R131" s="495"/>
      <c r="S131" s="516"/>
      <c r="T131" s="501"/>
      <c r="U131" s="495"/>
      <c r="V131" s="495"/>
      <c r="W131" s="495"/>
      <c r="X131" s="495"/>
      <c r="Y131" s="495"/>
      <c r="Z131" s="495"/>
      <c r="AA131" s="495"/>
      <c r="AB131" s="495"/>
      <c r="AC131" s="495"/>
      <c r="AD131" s="495"/>
      <c r="AE131" s="495"/>
      <c r="AF131" s="495"/>
      <c r="AG131" s="495"/>
      <c r="AH131" s="516"/>
      <c r="AI131" s="501"/>
      <c r="AJ131" s="495"/>
      <c r="AK131" s="495"/>
      <c r="AL131" s="495"/>
      <c r="AM131" s="495"/>
      <c r="AN131" s="495"/>
      <c r="AO131" s="495"/>
      <c r="AP131" s="495"/>
      <c r="AQ131" s="495"/>
      <c r="AR131" s="495"/>
      <c r="AS131" s="495"/>
      <c r="AT131" s="495"/>
      <c r="AU131" s="495"/>
      <c r="AV131" s="495"/>
      <c r="AW131" s="516"/>
      <c r="AX131" s="501"/>
      <c r="AY131" s="495"/>
      <c r="AZ131" s="495"/>
      <c r="BA131" s="495"/>
      <c r="BB131" s="495"/>
      <c r="BC131" s="495"/>
      <c r="BD131" s="495"/>
      <c r="BE131" s="495"/>
      <c r="BF131" s="495"/>
      <c r="BG131" s="495"/>
      <c r="BH131" s="495"/>
      <c r="BI131" s="495"/>
      <c r="BJ131" s="495"/>
      <c r="BK131" s="495"/>
      <c r="BL131" s="495"/>
      <c r="BM131" s="495"/>
      <c r="BN131" s="516"/>
      <c r="BO131" s="501"/>
      <c r="BP131" s="495"/>
      <c r="BQ131" s="495"/>
      <c r="BR131" s="495"/>
      <c r="BS131" s="495"/>
      <c r="BT131" s="495"/>
      <c r="BU131" s="495"/>
      <c r="BV131" s="495"/>
      <c r="BW131" s="495"/>
      <c r="BX131" s="495"/>
      <c r="BY131" s="495"/>
      <c r="BZ131" s="495"/>
      <c r="CA131" s="495"/>
      <c r="CB131" s="495"/>
      <c r="CC131" s="495"/>
      <c r="CD131" s="495"/>
      <c r="CE131" s="516"/>
      <c r="CF131" s="511"/>
      <c r="CG131" s="495"/>
      <c r="CH131" s="495"/>
      <c r="CI131" s="495"/>
      <c r="CJ131" s="495"/>
      <c r="CK131" s="495"/>
      <c r="CL131" s="495"/>
      <c r="CM131" s="495"/>
      <c r="CN131" s="495"/>
      <c r="CO131" s="495"/>
      <c r="CP131" s="495"/>
      <c r="CQ131" s="495"/>
      <c r="CR131" s="495"/>
      <c r="CS131" s="495"/>
      <c r="CT131" s="495"/>
      <c r="CU131" s="495"/>
      <c r="CV131" s="516"/>
      <c r="CW131" s="511"/>
      <c r="CX131" s="495"/>
      <c r="CY131" s="495"/>
      <c r="CZ131" s="495"/>
      <c r="DA131" s="495"/>
      <c r="DB131" s="495"/>
      <c r="DC131" s="495"/>
      <c r="DD131" s="495"/>
      <c r="DE131" s="495"/>
      <c r="DF131" s="495"/>
      <c r="DG131" s="495"/>
      <c r="DH131" s="495"/>
      <c r="DI131" s="495"/>
      <c r="DJ131" s="495"/>
      <c r="DK131" s="516"/>
      <c r="DL131" s="501"/>
      <c r="DM131" s="495"/>
      <c r="DN131" s="495"/>
      <c r="DO131" s="495"/>
      <c r="DP131" s="495"/>
      <c r="DQ131" s="495"/>
      <c r="DR131" s="495"/>
      <c r="DS131" s="495"/>
      <c r="DT131" s="495"/>
      <c r="DU131" s="495"/>
      <c r="DV131" s="495"/>
      <c r="DW131" s="495"/>
      <c r="DX131" s="495"/>
      <c r="DY131" s="495"/>
      <c r="DZ131" s="516"/>
      <c r="EA131" s="501"/>
      <c r="EB131" s="495"/>
      <c r="EC131" s="495"/>
      <c r="ED131" s="495"/>
      <c r="EE131" s="495"/>
      <c r="EF131" s="495"/>
      <c r="EG131" s="495"/>
      <c r="EH131" s="495"/>
      <c r="EI131" s="495"/>
      <c r="EJ131" s="495"/>
      <c r="EK131" s="495"/>
      <c r="EL131" s="495"/>
      <c r="EM131" s="495"/>
      <c r="EN131" s="495"/>
      <c r="EO131" s="516"/>
      <c r="EP131" s="501"/>
      <c r="EQ131" s="495"/>
      <c r="ER131" s="495"/>
      <c r="ES131" s="495"/>
      <c r="ET131" s="495"/>
      <c r="EU131" s="495"/>
      <c r="EV131" s="495"/>
      <c r="EW131" s="495"/>
      <c r="EX131" s="495"/>
      <c r="EY131" s="495"/>
      <c r="EZ131" s="495"/>
      <c r="FA131" s="495"/>
      <c r="FB131" s="495"/>
      <c r="FC131" s="495"/>
      <c r="FD131" s="495"/>
      <c r="FE131" s="495"/>
      <c r="FF131" s="516"/>
      <c r="FG131" s="501"/>
      <c r="FH131" s="495"/>
      <c r="FI131" s="495"/>
      <c r="FJ131" s="495"/>
      <c r="FK131" s="495"/>
      <c r="FL131" s="495"/>
      <c r="FM131" s="495"/>
      <c r="FN131" s="495"/>
      <c r="FO131" s="495"/>
      <c r="FP131" s="495"/>
      <c r="FQ131" s="495"/>
      <c r="FR131" s="495"/>
      <c r="FS131" s="495"/>
      <c r="FT131" s="495"/>
      <c r="FU131" s="495"/>
      <c r="FV131" s="495"/>
      <c r="FW131" s="516"/>
      <c r="FX131" s="511"/>
      <c r="FY131" s="495"/>
      <c r="FZ131" s="495"/>
      <c r="GA131" s="495"/>
      <c r="GB131" s="495"/>
      <c r="GC131" s="495"/>
      <c r="GD131" s="495"/>
      <c r="GE131" s="495"/>
      <c r="GF131" s="495"/>
      <c r="GG131" s="495"/>
      <c r="GH131" s="495"/>
      <c r="GI131" s="495"/>
      <c r="GJ131" s="495"/>
      <c r="GK131" s="495"/>
      <c r="GL131" s="495"/>
      <c r="GM131" s="495"/>
      <c r="GN131" s="516"/>
      <c r="GO131" s="501"/>
      <c r="GP131" s="495"/>
      <c r="GQ131" s="495"/>
      <c r="GR131" s="495"/>
      <c r="GS131" s="495"/>
      <c r="GT131" s="495"/>
      <c r="GU131" s="495"/>
      <c r="GV131" s="495"/>
      <c r="GW131" s="495"/>
      <c r="GX131" s="495"/>
      <c r="GY131" s="495"/>
      <c r="GZ131" s="495"/>
      <c r="HA131" s="495"/>
      <c r="HB131" s="495"/>
      <c r="HC131" s="516"/>
      <c r="HD131" s="501"/>
      <c r="HE131" s="495"/>
      <c r="HF131" s="495"/>
      <c r="HG131" s="495"/>
      <c r="HH131" s="495"/>
      <c r="HI131" s="495"/>
      <c r="HJ131" s="495"/>
      <c r="HK131" s="495"/>
      <c r="HL131" s="495"/>
      <c r="HM131" s="495"/>
      <c r="HN131" s="495"/>
      <c r="HO131" s="495"/>
      <c r="HP131" s="495"/>
      <c r="HQ131" s="495"/>
      <c r="HR131" s="516"/>
      <c r="HS131" s="501"/>
      <c r="HT131" s="495"/>
      <c r="HU131" s="495"/>
      <c r="HV131" s="495"/>
      <c r="HW131" s="495"/>
      <c r="HX131" s="495"/>
      <c r="HY131" s="495"/>
      <c r="HZ131" s="495"/>
      <c r="IA131" s="495"/>
      <c r="IB131" s="495"/>
      <c r="IC131" s="495"/>
      <c r="ID131" s="495"/>
      <c r="IE131" s="495"/>
      <c r="IF131" s="495"/>
      <c r="IG131" s="516"/>
      <c r="IH131" s="501"/>
      <c r="II131" s="495"/>
      <c r="IJ131" s="495"/>
      <c r="IK131" s="495"/>
      <c r="IL131" s="495"/>
      <c r="IM131" s="495"/>
      <c r="IN131" s="495"/>
      <c r="IO131" s="495"/>
      <c r="IP131" s="495"/>
      <c r="IQ131" s="495"/>
      <c r="IR131" s="495"/>
      <c r="IS131" s="495"/>
      <c r="IT131" s="495"/>
      <c r="IU131" s="495"/>
      <c r="IV131" s="495"/>
      <c r="IW131" s="495"/>
      <c r="IX131" s="516"/>
      <c r="IY131" s="501"/>
      <c r="IZ131" s="495"/>
      <c r="JA131" s="495"/>
      <c r="JB131" s="495"/>
      <c r="JC131" s="495"/>
      <c r="JD131" s="495"/>
      <c r="JE131" s="495"/>
      <c r="JF131" s="495"/>
      <c r="JG131" s="495"/>
      <c r="JH131" s="495"/>
      <c r="JI131" s="495"/>
      <c r="JJ131" s="495"/>
      <c r="JK131" s="495"/>
      <c r="JL131" s="495"/>
      <c r="JM131" s="495"/>
      <c r="JN131" s="495"/>
      <c r="JO131" s="516"/>
      <c r="JP131" s="511"/>
      <c r="JQ131" s="495"/>
      <c r="JR131" s="495"/>
      <c r="JS131" s="495"/>
      <c r="JT131" s="495"/>
      <c r="JU131" s="495"/>
      <c r="JV131" s="495"/>
      <c r="JW131" s="495"/>
      <c r="JX131" s="495"/>
      <c r="JY131" s="495"/>
      <c r="JZ131" s="495"/>
      <c r="KA131" s="495"/>
      <c r="KB131" s="495"/>
      <c r="KC131" s="495"/>
      <c r="KD131" s="495"/>
      <c r="KE131" s="495"/>
      <c r="KF131" s="498"/>
      <c r="KI131" s="631" t="str">
        <f t="shared" si="2"/>
        <v/>
      </c>
      <c r="KJ131" s="631" t="str">
        <f t="shared" si="3"/>
        <v/>
      </c>
    </row>
    <row r="132" spans="1:296" x14ac:dyDescent="0.15">
      <c r="A132" s="497"/>
      <c r="B132" s="493"/>
      <c r="C132" s="494"/>
      <c r="D132" s="500"/>
      <c r="E132" s="501"/>
      <c r="F132" s="495"/>
      <c r="G132" s="495"/>
      <c r="H132" s="495"/>
      <c r="I132" s="495"/>
      <c r="J132" s="495"/>
      <c r="K132" s="495"/>
      <c r="L132" s="495"/>
      <c r="M132" s="495"/>
      <c r="N132" s="495"/>
      <c r="O132" s="495"/>
      <c r="P132" s="495"/>
      <c r="Q132" s="495"/>
      <c r="R132" s="495"/>
      <c r="S132" s="516"/>
      <c r="T132" s="501"/>
      <c r="U132" s="495"/>
      <c r="V132" s="495"/>
      <c r="W132" s="495"/>
      <c r="X132" s="495"/>
      <c r="Y132" s="495"/>
      <c r="Z132" s="495"/>
      <c r="AA132" s="495"/>
      <c r="AB132" s="495"/>
      <c r="AC132" s="495"/>
      <c r="AD132" s="495"/>
      <c r="AE132" s="495"/>
      <c r="AF132" s="495"/>
      <c r="AG132" s="495"/>
      <c r="AH132" s="516"/>
      <c r="AI132" s="501"/>
      <c r="AJ132" s="495"/>
      <c r="AK132" s="495"/>
      <c r="AL132" s="495"/>
      <c r="AM132" s="495"/>
      <c r="AN132" s="495"/>
      <c r="AO132" s="495"/>
      <c r="AP132" s="495"/>
      <c r="AQ132" s="495"/>
      <c r="AR132" s="495"/>
      <c r="AS132" s="495"/>
      <c r="AT132" s="495"/>
      <c r="AU132" s="495"/>
      <c r="AV132" s="495"/>
      <c r="AW132" s="516"/>
      <c r="AX132" s="501"/>
      <c r="AY132" s="495"/>
      <c r="AZ132" s="495"/>
      <c r="BA132" s="495"/>
      <c r="BB132" s="495"/>
      <c r="BC132" s="495"/>
      <c r="BD132" s="495"/>
      <c r="BE132" s="495"/>
      <c r="BF132" s="495"/>
      <c r="BG132" s="495"/>
      <c r="BH132" s="495"/>
      <c r="BI132" s="495"/>
      <c r="BJ132" s="495"/>
      <c r="BK132" s="495"/>
      <c r="BL132" s="495"/>
      <c r="BM132" s="495"/>
      <c r="BN132" s="516"/>
      <c r="BO132" s="501"/>
      <c r="BP132" s="495"/>
      <c r="BQ132" s="495"/>
      <c r="BR132" s="495"/>
      <c r="BS132" s="495"/>
      <c r="BT132" s="495"/>
      <c r="BU132" s="495"/>
      <c r="BV132" s="495"/>
      <c r="BW132" s="495"/>
      <c r="BX132" s="495"/>
      <c r="BY132" s="495"/>
      <c r="BZ132" s="495"/>
      <c r="CA132" s="495"/>
      <c r="CB132" s="495"/>
      <c r="CC132" s="495"/>
      <c r="CD132" s="495"/>
      <c r="CE132" s="516"/>
      <c r="CF132" s="511"/>
      <c r="CG132" s="495"/>
      <c r="CH132" s="495"/>
      <c r="CI132" s="495"/>
      <c r="CJ132" s="495"/>
      <c r="CK132" s="495"/>
      <c r="CL132" s="495"/>
      <c r="CM132" s="495"/>
      <c r="CN132" s="495"/>
      <c r="CO132" s="495"/>
      <c r="CP132" s="495"/>
      <c r="CQ132" s="495"/>
      <c r="CR132" s="495"/>
      <c r="CS132" s="495"/>
      <c r="CT132" s="495"/>
      <c r="CU132" s="495"/>
      <c r="CV132" s="516"/>
      <c r="CW132" s="511"/>
      <c r="CX132" s="495"/>
      <c r="CY132" s="495"/>
      <c r="CZ132" s="495"/>
      <c r="DA132" s="495"/>
      <c r="DB132" s="495"/>
      <c r="DC132" s="495"/>
      <c r="DD132" s="495"/>
      <c r="DE132" s="495"/>
      <c r="DF132" s="495"/>
      <c r="DG132" s="495"/>
      <c r="DH132" s="495"/>
      <c r="DI132" s="495"/>
      <c r="DJ132" s="495"/>
      <c r="DK132" s="516"/>
      <c r="DL132" s="501"/>
      <c r="DM132" s="495"/>
      <c r="DN132" s="495"/>
      <c r="DO132" s="495"/>
      <c r="DP132" s="495"/>
      <c r="DQ132" s="495"/>
      <c r="DR132" s="495"/>
      <c r="DS132" s="495"/>
      <c r="DT132" s="495"/>
      <c r="DU132" s="495"/>
      <c r="DV132" s="495"/>
      <c r="DW132" s="495"/>
      <c r="DX132" s="495"/>
      <c r="DY132" s="495"/>
      <c r="DZ132" s="516"/>
      <c r="EA132" s="501"/>
      <c r="EB132" s="495"/>
      <c r="EC132" s="495"/>
      <c r="ED132" s="495"/>
      <c r="EE132" s="495"/>
      <c r="EF132" s="495"/>
      <c r="EG132" s="495"/>
      <c r="EH132" s="495"/>
      <c r="EI132" s="495"/>
      <c r="EJ132" s="495"/>
      <c r="EK132" s="495"/>
      <c r="EL132" s="495"/>
      <c r="EM132" s="495"/>
      <c r="EN132" s="495"/>
      <c r="EO132" s="516"/>
      <c r="EP132" s="501"/>
      <c r="EQ132" s="495"/>
      <c r="ER132" s="495"/>
      <c r="ES132" s="495"/>
      <c r="ET132" s="495"/>
      <c r="EU132" s="495"/>
      <c r="EV132" s="495"/>
      <c r="EW132" s="495"/>
      <c r="EX132" s="495"/>
      <c r="EY132" s="495"/>
      <c r="EZ132" s="495"/>
      <c r="FA132" s="495"/>
      <c r="FB132" s="495"/>
      <c r="FC132" s="495"/>
      <c r="FD132" s="495"/>
      <c r="FE132" s="495"/>
      <c r="FF132" s="516"/>
      <c r="FG132" s="501"/>
      <c r="FH132" s="495"/>
      <c r="FI132" s="495"/>
      <c r="FJ132" s="495"/>
      <c r="FK132" s="495"/>
      <c r="FL132" s="495"/>
      <c r="FM132" s="495"/>
      <c r="FN132" s="495"/>
      <c r="FO132" s="495"/>
      <c r="FP132" s="495"/>
      <c r="FQ132" s="495"/>
      <c r="FR132" s="495"/>
      <c r="FS132" s="495"/>
      <c r="FT132" s="495"/>
      <c r="FU132" s="495"/>
      <c r="FV132" s="495"/>
      <c r="FW132" s="516"/>
      <c r="FX132" s="511"/>
      <c r="FY132" s="495"/>
      <c r="FZ132" s="495"/>
      <c r="GA132" s="495"/>
      <c r="GB132" s="495"/>
      <c r="GC132" s="495"/>
      <c r="GD132" s="495"/>
      <c r="GE132" s="495"/>
      <c r="GF132" s="495"/>
      <c r="GG132" s="495"/>
      <c r="GH132" s="495"/>
      <c r="GI132" s="495"/>
      <c r="GJ132" s="495"/>
      <c r="GK132" s="495"/>
      <c r="GL132" s="495"/>
      <c r="GM132" s="495"/>
      <c r="GN132" s="516"/>
      <c r="GO132" s="501"/>
      <c r="GP132" s="495"/>
      <c r="GQ132" s="495"/>
      <c r="GR132" s="495"/>
      <c r="GS132" s="495"/>
      <c r="GT132" s="495"/>
      <c r="GU132" s="495"/>
      <c r="GV132" s="495"/>
      <c r="GW132" s="495"/>
      <c r="GX132" s="495"/>
      <c r="GY132" s="495"/>
      <c r="GZ132" s="495"/>
      <c r="HA132" s="495"/>
      <c r="HB132" s="495"/>
      <c r="HC132" s="516"/>
      <c r="HD132" s="501"/>
      <c r="HE132" s="495"/>
      <c r="HF132" s="495"/>
      <c r="HG132" s="495"/>
      <c r="HH132" s="495"/>
      <c r="HI132" s="495"/>
      <c r="HJ132" s="495"/>
      <c r="HK132" s="495"/>
      <c r="HL132" s="495"/>
      <c r="HM132" s="495"/>
      <c r="HN132" s="495"/>
      <c r="HO132" s="495"/>
      <c r="HP132" s="495"/>
      <c r="HQ132" s="495"/>
      <c r="HR132" s="516"/>
      <c r="HS132" s="501"/>
      <c r="HT132" s="495"/>
      <c r="HU132" s="495"/>
      <c r="HV132" s="495"/>
      <c r="HW132" s="495"/>
      <c r="HX132" s="495"/>
      <c r="HY132" s="495"/>
      <c r="HZ132" s="495"/>
      <c r="IA132" s="495"/>
      <c r="IB132" s="495"/>
      <c r="IC132" s="495"/>
      <c r="ID132" s="495"/>
      <c r="IE132" s="495"/>
      <c r="IF132" s="495"/>
      <c r="IG132" s="516"/>
      <c r="IH132" s="501"/>
      <c r="II132" s="495"/>
      <c r="IJ132" s="495"/>
      <c r="IK132" s="495"/>
      <c r="IL132" s="495"/>
      <c r="IM132" s="495"/>
      <c r="IN132" s="495"/>
      <c r="IO132" s="495"/>
      <c r="IP132" s="495"/>
      <c r="IQ132" s="495"/>
      <c r="IR132" s="495"/>
      <c r="IS132" s="495"/>
      <c r="IT132" s="495"/>
      <c r="IU132" s="495"/>
      <c r="IV132" s="495"/>
      <c r="IW132" s="495"/>
      <c r="IX132" s="516"/>
      <c r="IY132" s="501"/>
      <c r="IZ132" s="495"/>
      <c r="JA132" s="495"/>
      <c r="JB132" s="495"/>
      <c r="JC132" s="495"/>
      <c r="JD132" s="495"/>
      <c r="JE132" s="495"/>
      <c r="JF132" s="495"/>
      <c r="JG132" s="495"/>
      <c r="JH132" s="495"/>
      <c r="JI132" s="495"/>
      <c r="JJ132" s="495"/>
      <c r="JK132" s="495"/>
      <c r="JL132" s="495"/>
      <c r="JM132" s="495"/>
      <c r="JN132" s="495"/>
      <c r="JO132" s="516"/>
      <c r="JP132" s="511"/>
      <c r="JQ132" s="495"/>
      <c r="JR132" s="495"/>
      <c r="JS132" s="495"/>
      <c r="JT132" s="495"/>
      <c r="JU132" s="495"/>
      <c r="JV132" s="495"/>
      <c r="JW132" s="495"/>
      <c r="JX132" s="495"/>
      <c r="JY132" s="495"/>
      <c r="JZ132" s="495"/>
      <c r="KA132" s="495"/>
      <c r="KB132" s="495"/>
      <c r="KC132" s="495"/>
      <c r="KD132" s="495"/>
      <c r="KE132" s="495"/>
      <c r="KF132" s="498"/>
      <c r="KI132" s="631" t="str">
        <f t="shared" si="2"/>
        <v/>
      </c>
      <c r="KJ132" s="631" t="str">
        <f t="shared" si="3"/>
        <v/>
      </c>
    </row>
    <row r="133" spans="1:296" x14ac:dyDescent="0.15">
      <c r="A133" s="497"/>
      <c r="B133" s="493"/>
      <c r="C133" s="494"/>
      <c r="D133" s="500"/>
      <c r="E133" s="501"/>
      <c r="F133" s="495"/>
      <c r="G133" s="495"/>
      <c r="H133" s="495"/>
      <c r="I133" s="495"/>
      <c r="J133" s="495"/>
      <c r="K133" s="495"/>
      <c r="L133" s="495"/>
      <c r="M133" s="495"/>
      <c r="N133" s="495"/>
      <c r="O133" s="495"/>
      <c r="P133" s="495"/>
      <c r="Q133" s="495"/>
      <c r="R133" s="495"/>
      <c r="S133" s="516"/>
      <c r="T133" s="501"/>
      <c r="U133" s="495"/>
      <c r="V133" s="495"/>
      <c r="W133" s="495"/>
      <c r="X133" s="495"/>
      <c r="Y133" s="495"/>
      <c r="Z133" s="495"/>
      <c r="AA133" s="495"/>
      <c r="AB133" s="495"/>
      <c r="AC133" s="495"/>
      <c r="AD133" s="495"/>
      <c r="AE133" s="495"/>
      <c r="AF133" s="495"/>
      <c r="AG133" s="495"/>
      <c r="AH133" s="516"/>
      <c r="AI133" s="501"/>
      <c r="AJ133" s="495"/>
      <c r="AK133" s="495"/>
      <c r="AL133" s="495"/>
      <c r="AM133" s="495"/>
      <c r="AN133" s="495"/>
      <c r="AO133" s="495"/>
      <c r="AP133" s="495"/>
      <c r="AQ133" s="495"/>
      <c r="AR133" s="495"/>
      <c r="AS133" s="495"/>
      <c r="AT133" s="495"/>
      <c r="AU133" s="495"/>
      <c r="AV133" s="495"/>
      <c r="AW133" s="516"/>
      <c r="AX133" s="501"/>
      <c r="AY133" s="495"/>
      <c r="AZ133" s="495"/>
      <c r="BA133" s="495"/>
      <c r="BB133" s="495"/>
      <c r="BC133" s="495"/>
      <c r="BD133" s="495"/>
      <c r="BE133" s="495"/>
      <c r="BF133" s="495"/>
      <c r="BG133" s="495"/>
      <c r="BH133" s="495"/>
      <c r="BI133" s="495"/>
      <c r="BJ133" s="495"/>
      <c r="BK133" s="495"/>
      <c r="BL133" s="495"/>
      <c r="BM133" s="495"/>
      <c r="BN133" s="516"/>
      <c r="BO133" s="501"/>
      <c r="BP133" s="495"/>
      <c r="BQ133" s="495"/>
      <c r="BR133" s="495"/>
      <c r="BS133" s="495"/>
      <c r="BT133" s="495"/>
      <c r="BU133" s="495"/>
      <c r="BV133" s="495"/>
      <c r="BW133" s="495"/>
      <c r="BX133" s="495"/>
      <c r="BY133" s="495"/>
      <c r="BZ133" s="495"/>
      <c r="CA133" s="495"/>
      <c r="CB133" s="495"/>
      <c r="CC133" s="495"/>
      <c r="CD133" s="495"/>
      <c r="CE133" s="516"/>
      <c r="CF133" s="511"/>
      <c r="CG133" s="495"/>
      <c r="CH133" s="495"/>
      <c r="CI133" s="495"/>
      <c r="CJ133" s="495"/>
      <c r="CK133" s="495"/>
      <c r="CL133" s="495"/>
      <c r="CM133" s="495"/>
      <c r="CN133" s="495"/>
      <c r="CO133" s="495"/>
      <c r="CP133" s="495"/>
      <c r="CQ133" s="495"/>
      <c r="CR133" s="495"/>
      <c r="CS133" s="495"/>
      <c r="CT133" s="495"/>
      <c r="CU133" s="495"/>
      <c r="CV133" s="516"/>
      <c r="CW133" s="511"/>
      <c r="CX133" s="495"/>
      <c r="CY133" s="495"/>
      <c r="CZ133" s="495"/>
      <c r="DA133" s="495"/>
      <c r="DB133" s="495"/>
      <c r="DC133" s="495"/>
      <c r="DD133" s="495"/>
      <c r="DE133" s="495"/>
      <c r="DF133" s="495"/>
      <c r="DG133" s="495"/>
      <c r="DH133" s="495"/>
      <c r="DI133" s="495"/>
      <c r="DJ133" s="495"/>
      <c r="DK133" s="516"/>
      <c r="DL133" s="501"/>
      <c r="DM133" s="495"/>
      <c r="DN133" s="495"/>
      <c r="DO133" s="495"/>
      <c r="DP133" s="495"/>
      <c r="DQ133" s="495"/>
      <c r="DR133" s="495"/>
      <c r="DS133" s="495"/>
      <c r="DT133" s="495"/>
      <c r="DU133" s="495"/>
      <c r="DV133" s="495"/>
      <c r="DW133" s="495"/>
      <c r="DX133" s="495"/>
      <c r="DY133" s="495"/>
      <c r="DZ133" s="516"/>
      <c r="EA133" s="501"/>
      <c r="EB133" s="495"/>
      <c r="EC133" s="495"/>
      <c r="ED133" s="495"/>
      <c r="EE133" s="495"/>
      <c r="EF133" s="495"/>
      <c r="EG133" s="495"/>
      <c r="EH133" s="495"/>
      <c r="EI133" s="495"/>
      <c r="EJ133" s="495"/>
      <c r="EK133" s="495"/>
      <c r="EL133" s="495"/>
      <c r="EM133" s="495"/>
      <c r="EN133" s="495"/>
      <c r="EO133" s="516"/>
      <c r="EP133" s="501"/>
      <c r="EQ133" s="495"/>
      <c r="ER133" s="495"/>
      <c r="ES133" s="495"/>
      <c r="ET133" s="495"/>
      <c r="EU133" s="495"/>
      <c r="EV133" s="495"/>
      <c r="EW133" s="495"/>
      <c r="EX133" s="495"/>
      <c r="EY133" s="495"/>
      <c r="EZ133" s="495"/>
      <c r="FA133" s="495"/>
      <c r="FB133" s="495"/>
      <c r="FC133" s="495"/>
      <c r="FD133" s="495"/>
      <c r="FE133" s="495"/>
      <c r="FF133" s="516"/>
      <c r="FG133" s="501"/>
      <c r="FH133" s="495"/>
      <c r="FI133" s="495"/>
      <c r="FJ133" s="495"/>
      <c r="FK133" s="495"/>
      <c r="FL133" s="495"/>
      <c r="FM133" s="495"/>
      <c r="FN133" s="495"/>
      <c r="FO133" s="495"/>
      <c r="FP133" s="495"/>
      <c r="FQ133" s="495"/>
      <c r="FR133" s="495"/>
      <c r="FS133" s="495"/>
      <c r="FT133" s="495"/>
      <c r="FU133" s="495"/>
      <c r="FV133" s="495"/>
      <c r="FW133" s="516"/>
      <c r="FX133" s="511"/>
      <c r="FY133" s="495"/>
      <c r="FZ133" s="495"/>
      <c r="GA133" s="495"/>
      <c r="GB133" s="495"/>
      <c r="GC133" s="495"/>
      <c r="GD133" s="495"/>
      <c r="GE133" s="495"/>
      <c r="GF133" s="495"/>
      <c r="GG133" s="495"/>
      <c r="GH133" s="495"/>
      <c r="GI133" s="495"/>
      <c r="GJ133" s="495"/>
      <c r="GK133" s="495"/>
      <c r="GL133" s="495"/>
      <c r="GM133" s="495"/>
      <c r="GN133" s="516"/>
      <c r="GO133" s="501"/>
      <c r="GP133" s="495"/>
      <c r="GQ133" s="495"/>
      <c r="GR133" s="495"/>
      <c r="GS133" s="495"/>
      <c r="GT133" s="495"/>
      <c r="GU133" s="495"/>
      <c r="GV133" s="495"/>
      <c r="GW133" s="495"/>
      <c r="GX133" s="495"/>
      <c r="GY133" s="495"/>
      <c r="GZ133" s="495"/>
      <c r="HA133" s="495"/>
      <c r="HB133" s="495"/>
      <c r="HC133" s="516"/>
      <c r="HD133" s="501"/>
      <c r="HE133" s="495"/>
      <c r="HF133" s="495"/>
      <c r="HG133" s="495"/>
      <c r="HH133" s="495"/>
      <c r="HI133" s="495"/>
      <c r="HJ133" s="495"/>
      <c r="HK133" s="495"/>
      <c r="HL133" s="495"/>
      <c r="HM133" s="495"/>
      <c r="HN133" s="495"/>
      <c r="HO133" s="495"/>
      <c r="HP133" s="495"/>
      <c r="HQ133" s="495"/>
      <c r="HR133" s="516"/>
      <c r="HS133" s="501"/>
      <c r="HT133" s="495"/>
      <c r="HU133" s="495"/>
      <c r="HV133" s="495"/>
      <c r="HW133" s="495"/>
      <c r="HX133" s="495"/>
      <c r="HY133" s="495"/>
      <c r="HZ133" s="495"/>
      <c r="IA133" s="495"/>
      <c r="IB133" s="495"/>
      <c r="IC133" s="495"/>
      <c r="ID133" s="495"/>
      <c r="IE133" s="495"/>
      <c r="IF133" s="495"/>
      <c r="IG133" s="516"/>
      <c r="IH133" s="501"/>
      <c r="II133" s="495"/>
      <c r="IJ133" s="495"/>
      <c r="IK133" s="495"/>
      <c r="IL133" s="495"/>
      <c r="IM133" s="495"/>
      <c r="IN133" s="495"/>
      <c r="IO133" s="495"/>
      <c r="IP133" s="495"/>
      <c r="IQ133" s="495"/>
      <c r="IR133" s="495"/>
      <c r="IS133" s="495"/>
      <c r="IT133" s="495"/>
      <c r="IU133" s="495"/>
      <c r="IV133" s="495"/>
      <c r="IW133" s="495"/>
      <c r="IX133" s="516"/>
      <c r="IY133" s="501"/>
      <c r="IZ133" s="495"/>
      <c r="JA133" s="495"/>
      <c r="JB133" s="495"/>
      <c r="JC133" s="495"/>
      <c r="JD133" s="495"/>
      <c r="JE133" s="495"/>
      <c r="JF133" s="495"/>
      <c r="JG133" s="495"/>
      <c r="JH133" s="495"/>
      <c r="JI133" s="495"/>
      <c r="JJ133" s="495"/>
      <c r="JK133" s="495"/>
      <c r="JL133" s="495"/>
      <c r="JM133" s="495"/>
      <c r="JN133" s="495"/>
      <c r="JO133" s="516"/>
      <c r="JP133" s="511"/>
      <c r="JQ133" s="495"/>
      <c r="JR133" s="495"/>
      <c r="JS133" s="495"/>
      <c r="JT133" s="495"/>
      <c r="JU133" s="495"/>
      <c r="JV133" s="495"/>
      <c r="JW133" s="495"/>
      <c r="JX133" s="495"/>
      <c r="JY133" s="495"/>
      <c r="JZ133" s="495"/>
      <c r="KA133" s="495"/>
      <c r="KB133" s="495"/>
      <c r="KC133" s="495"/>
      <c r="KD133" s="495"/>
      <c r="KE133" s="495"/>
      <c r="KF133" s="498"/>
      <c r="KI133" s="631" t="str">
        <f t="shared" si="2"/>
        <v/>
      </c>
      <c r="KJ133" s="631" t="str">
        <f t="shared" si="3"/>
        <v/>
      </c>
    </row>
    <row r="134" spans="1:296" x14ac:dyDescent="0.15">
      <c r="A134" s="497"/>
      <c r="B134" s="493"/>
      <c r="C134" s="494"/>
      <c r="D134" s="500"/>
      <c r="E134" s="501"/>
      <c r="F134" s="495"/>
      <c r="G134" s="495"/>
      <c r="H134" s="495"/>
      <c r="I134" s="495"/>
      <c r="J134" s="495"/>
      <c r="K134" s="495"/>
      <c r="L134" s="495"/>
      <c r="M134" s="495"/>
      <c r="N134" s="495"/>
      <c r="O134" s="495"/>
      <c r="P134" s="495"/>
      <c r="Q134" s="495"/>
      <c r="R134" s="495"/>
      <c r="S134" s="516"/>
      <c r="T134" s="501"/>
      <c r="U134" s="495"/>
      <c r="V134" s="495"/>
      <c r="W134" s="495"/>
      <c r="X134" s="495"/>
      <c r="Y134" s="495"/>
      <c r="Z134" s="495"/>
      <c r="AA134" s="495"/>
      <c r="AB134" s="495"/>
      <c r="AC134" s="495"/>
      <c r="AD134" s="495"/>
      <c r="AE134" s="495"/>
      <c r="AF134" s="495"/>
      <c r="AG134" s="495"/>
      <c r="AH134" s="516"/>
      <c r="AI134" s="501"/>
      <c r="AJ134" s="495"/>
      <c r="AK134" s="495"/>
      <c r="AL134" s="495"/>
      <c r="AM134" s="495"/>
      <c r="AN134" s="495"/>
      <c r="AO134" s="495"/>
      <c r="AP134" s="495"/>
      <c r="AQ134" s="495"/>
      <c r="AR134" s="495"/>
      <c r="AS134" s="495"/>
      <c r="AT134" s="495"/>
      <c r="AU134" s="495"/>
      <c r="AV134" s="495"/>
      <c r="AW134" s="516"/>
      <c r="AX134" s="501"/>
      <c r="AY134" s="495"/>
      <c r="AZ134" s="495"/>
      <c r="BA134" s="495"/>
      <c r="BB134" s="495"/>
      <c r="BC134" s="495"/>
      <c r="BD134" s="495"/>
      <c r="BE134" s="495"/>
      <c r="BF134" s="495"/>
      <c r="BG134" s="495"/>
      <c r="BH134" s="495"/>
      <c r="BI134" s="495"/>
      <c r="BJ134" s="495"/>
      <c r="BK134" s="495"/>
      <c r="BL134" s="495"/>
      <c r="BM134" s="495"/>
      <c r="BN134" s="516"/>
      <c r="BO134" s="501"/>
      <c r="BP134" s="495"/>
      <c r="BQ134" s="495"/>
      <c r="BR134" s="495"/>
      <c r="BS134" s="495"/>
      <c r="BT134" s="495"/>
      <c r="BU134" s="495"/>
      <c r="BV134" s="495"/>
      <c r="BW134" s="495"/>
      <c r="BX134" s="495"/>
      <c r="BY134" s="495"/>
      <c r="BZ134" s="495"/>
      <c r="CA134" s="495"/>
      <c r="CB134" s="495"/>
      <c r="CC134" s="495"/>
      <c r="CD134" s="495"/>
      <c r="CE134" s="516"/>
      <c r="CF134" s="511"/>
      <c r="CG134" s="495"/>
      <c r="CH134" s="495"/>
      <c r="CI134" s="495"/>
      <c r="CJ134" s="495"/>
      <c r="CK134" s="495"/>
      <c r="CL134" s="495"/>
      <c r="CM134" s="495"/>
      <c r="CN134" s="495"/>
      <c r="CO134" s="495"/>
      <c r="CP134" s="495"/>
      <c r="CQ134" s="495"/>
      <c r="CR134" s="495"/>
      <c r="CS134" s="495"/>
      <c r="CT134" s="495"/>
      <c r="CU134" s="495"/>
      <c r="CV134" s="516"/>
      <c r="CW134" s="511"/>
      <c r="CX134" s="495"/>
      <c r="CY134" s="495"/>
      <c r="CZ134" s="495"/>
      <c r="DA134" s="495"/>
      <c r="DB134" s="495"/>
      <c r="DC134" s="495"/>
      <c r="DD134" s="495"/>
      <c r="DE134" s="495"/>
      <c r="DF134" s="495"/>
      <c r="DG134" s="495"/>
      <c r="DH134" s="495"/>
      <c r="DI134" s="495"/>
      <c r="DJ134" s="495"/>
      <c r="DK134" s="516"/>
      <c r="DL134" s="501"/>
      <c r="DM134" s="495"/>
      <c r="DN134" s="495"/>
      <c r="DO134" s="495"/>
      <c r="DP134" s="495"/>
      <c r="DQ134" s="495"/>
      <c r="DR134" s="495"/>
      <c r="DS134" s="495"/>
      <c r="DT134" s="495"/>
      <c r="DU134" s="495"/>
      <c r="DV134" s="495"/>
      <c r="DW134" s="495"/>
      <c r="DX134" s="495"/>
      <c r="DY134" s="495"/>
      <c r="DZ134" s="516"/>
      <c r="EA134" s="501"/>
      <c r="EB134" s="495"/>
      <c r="EC134" s="495"/>
      <c r="ED134" s="495"/>
      <c r="EE134" s="495"/>
      <c r="EF134" s="495"/>
      <c r="EG134" s="495"/>
      <c r="EH134" s="495"/>
      <c r="EI134" s="495"/>
      <c r="EJ134" s="495"/>
      <c r="EK134" s="495"/>
      <c r="EL134" s="495"/>
      <c r="EM134" s="495"/>
      <c r="EN134" s="495"/>
      <c r="EO134" s="516"/>
      <c r="EP134" s="501"/>
      <c r="EQ134" s="495"/>
      <c r="ER134" s="495"/>
      <c r="ES134" s="495"/>
      <c r="ET134" s="495"/>
      <c r="EU134" s="495"/>
      <c r="EV134" s="495"/>
      <c r="EW134" s="495"/>
      <c r="EX134" s="495"/>
      <c r="EY134" s="495"/>
      <c r="EZ134" s="495"/>
      <c r="FA134" s="495"/>
      <c r="FB134" s="495"/>
      <c r="FC134" s="495"/>
      <c r="FD134" s="495"/>
      <c r="FE134" s="495"/>
      <c r="FF134" s="516"/>
      <c r="FG134" s="501"/>
      <c r="FH134" s="495"/>
      <c r="FI134" s="495"/>
      <c r="FJ134" s="495"/>
      <c r="FK134" s="495"/>
      <c r="FL134" s="495"/>
      <c r="FM134" s="495"/>
      <c r="FN134" s="495"/>
      <c r="FO134" s="495"/>
      <c r="FP134" s="495"/>
      <c r="FQ134" s="495"/>
      <c r="FR134" s="495"/>
      <c r="FS134" s="495"/>
      <c r="FT134" s="495"/>
      <c r="FU134" s="495"/>
      <c r="FV134" s="495"/>
      <c r="FW134" s="516"/>
      <c r="FX134" s="511"/>
      <c r="FY134" s="495"/>
      <c r="FZ134" s="495"/>
      <c r="GA134" s="495"/>
      <c r="GB134" s="495"/>
      <c r="GC134" s="495"/>
      <c r="GD134" s="495"/>
      <c r="GE134" s="495"/>
      <c r="GF134" s="495"/>
      <c r="GG134" s="495"/>
      <c r="GH134" s="495"/>
      <c r="GI134" s="495"/>
      <c r="GJ134" s="495"/>
      <c r="GK134" s="495"/>
      <c r="GL134" s="495"/>
      <c r="GM134" s="495"/>
      <c r="GN134" s="516"/>
      <c r="GO134" s="501"/>
      <c r="GP134" s="495"/>
      <c r="GQ134" s="495"/>
      <c r="GR134" s="495"/>
      <c r="GS134" s="495"/>
      <c r="GT134" s="495"/>
      <c r="GU134" s="495"/>
      <c r="GV134" s="495"/>
      <c r="GW134" s="495"/>
      <c r="GX134" s="495"/>
      <c r="GY134" s="495"/>
      <c r="GZ134" s="495"/>
      <c r="HA134" s="495"/>
      <c r="HB134" s="495"/>
      <c r="HC134" s="516"/>
      <c r="HD134" s="501"/>
      <c r="HE134" s="495"/>
      <c r="HF134" s="495"/>
      <c r="HG134" s="495"/>
      <c r="HH134" s="495"/>
      <c r="HI134" s="495"/>
      <c r="HJ134" s="495"/>
      <c r="HK134" s="495"/>
      <c r="HL134" s="495"/>
      <c r="HM134" s="495"/>
      <c r="HN134" s="495"/>
      <c r="HO134" s="495"/>
      <c r="HP134" s="495"/>
      <c r="HQ134" s="495"/>
      <c r="HR134" s="516"/>
      <c r="HS134" s="501"/>
      <c r="HT134" s="495"/>
      <c r="HU134" s="495"/>
      <c r="HV134" s="495"/>
      <c r="HW134" s="495"/>
      <c r="HX134" s="495"/>
      <c r="HY134" s="495"/>
      <c r="HZ134" s="495"/>
      <c r="IA134" s="495"/>
      <c r="IB134" s="495"/>
      <c r="IC134" s="495"/>
      <c r="ID134" s="495"/>
      <c r="IE134" s="495"/>
      <c r="IF134" s="495"/>
      <c r="IG134" s="516"/>
      <c r="IH134" s="501"/>
      <c r="II134" s="495"/>
      <c r="IJ134" s="495"/>
      <c r="IK134" s="495"/>
      <c r="IL134" s="495"/>
      <c r="IM134" s="495"/>
      <c r="IN134" s="495"/>
      <c r="IO134" s="495"/>
      <c r="IP134" s="495"/>
      <c r="IQ134" s="495"/>
      <c r="IR134" s="495"/>
      <c r="IS134" s="495"/>
      <c r="IT134" s="495"/>
      <c r="IU134" s="495"/>
      <c r="IV134" s="495"/>
      <c r="IW134" s="495"/>
      <c r="IX134" s="516"/>
      <c r="IY134" s="501"/>
      <c r="IZ134" s="495"/>
      <c r="JA134" s="495"/>
      <c r="JB134" s="495"/>
      <c r="JC134" s="495"/>
      <c r="JD134" s="495"/>
      <c r="JE134" s="495"/>
      <c r="JF134" s="495"/>
      <c r="JG134" s="495"/>
      <c r="JH134" s="495"/>
      <c r="JI134" s="495"/>
      <c r="JJ134" s="495"/>
      <c r="JK134" s="495"/>
      <c r="JL134" s="495"/>
      <c r="JM134" s="495"/>
      <c r="JN134" s="495"/>
      <c r="JO134" s="516"/>
      <c r="JP134" s="511"/>
      <c r="JQ134" s="495"/>
      <c r="JR134" s="495"/>
      <c r="JS134" s="495"/>
      <c r="JT134" s="495"/>
      <c r="JU134" s="495"/>
      <c r="JV134" s="495"/>
      <c r="JW134" s="495"/>
      <c r="JX134" s="495"/>
      <c r="JY134" s="495"/>
      <c r="JZ134" s="495"/>
      <c r="KA134" s="495"/>
      <c r="KB134" s="495"/>
      <c r="KC134" s="495"/>
      <c r="KD134" s="495"/>
      <c r="KE134" s="495"/>
      <c r="KF134" s="498"/>
      <c r="KI134" s="631" t="str">
        <f t="shared" si="2"/>
        <v/>
      </c>
      <c r="KJ134" s="631" t="str">
        <f t="shared" si="3"/>
        <v/>
      </c>
    </row>
    <row r="135" spans="1:296" x14ac:dyDescent="0.15">
      <c r="A135" s="497"/>
      <c r="B135" s="493"/>
      <c r="C135" s="494"/>
      <c r="D135" s="500"/>
      <c r="E135" s="501"/>
      <c r="F135" s="495"/>
      <c r="G135" s="495"/>
      <c r="H135" s="495"/>
      <c r="I135" s="495"/>
      <c r="J135" s="495"/>
      <c r="K135" s="495"/>
      <c r="L135" s="495"/>
      <c r="M135" s="495"/>
      <c r="N135" s="495"/>
      <c r="O135" s="495"/>
      <c r="P135" s="495"/>
      <c r="Q135" s="495"/>
      <c r="R135" s="495"/>
      <c r="S135" s="516"/>
      <c r="T135" s="501"/>
      <c r="U135" s="495"/>
      <c r="V135" s="495"/>
      <c r="W135" s="495"/>
      <c r="X135" s="495"/>
      <c r="Y135" s="495"/>
      <c r="Z135" s="495"/>
      <c r="AA135" s="495"/>
      <c r="AB135" s="495"/>
      <c r="AC135" s="495"/>
      <c r="AD135" s="495"/>
      <c r="AE135" s="495"/>
      <c r="AF135" s="495"/>
      <c r="AG135" s="495"/>
      <c r="AH135" s="516"/>
      <c r="AI135" s="501"/>
      <c r="AJ135" s="495"/>
      <c r="AK135" s="495"/>
      <c r="AL135" s="495"/>
      <c r="AM135" s="495"/>
      <c r="AN135" s="495"/>
      <c r="AO135" s="495"/>
      <c r="AP135" s="495"/>
      <c r="AQ135" s="495"/>
      <c r="AR135" s="495"/>
      <c r="AS135" s="495"/>
      <c r="AT135" s="495"/>
      <c r="AU135" s="495"/>
      <c r="AV135" s="495"/>
      <c r="AW135" s="516"/>
      <c r="AX135" s="501"/>
      <c r="AY135" s="495"/>
      <c r="AZ135" s="495"/>
      <c r="BA135" s="495"/>
      <c r="BB135" s="495"/>
      <c r="BC135" s="495"/>
      <c r="BD135" s="495"/>
      <c r="BE135" s="495"/>
      <c r="BF135" s="495"/>
      <c r="BG135" s="495"/>
      <c r="BH135" s="495"/>
      <c r="BI135" s="495"/>
      <c r="BJ135" s="495"/>
      <c r="BK135" s="495"/>
      <c r="BL135" s="495"/>
      <c r="BM135" s="495"/>
      <c r="BN135" s="516"/>
      <c r="BO135" s="501"/>
      <c r="BP135" s="495"/>
      <c r="BQ135" s="495"/>
      <c r="BR135" s="495"/>
      <c r="BS135" s="495"/>
      <c r="BT135" s="495"/>
      <c r="BU135" s="495"/>
      <c r="BV135" s="495"/>
      <c r="BW135" s="495"/>
      <c r="BX135" s="495"/>
      <c r="BY135" s="495"/>
      <c r="BZ135" s="495"/>
      <c r="CA135" s="495"/>
      <c r="CB135" s="495"/>
      <c r="CC135" s="495"/>
      <c r="CD135" s="495"/>
      <c r="CE135" s="516"/>
      <c r="CF135" s="511"/>
      <c r="CG135" s="495"/>
      <c r="CH135" s="495"/>
      <c r="CI135" s="495"/>
      <c r="CJ135" s="495"/>
      <c r="CK135" s="495"/>
      <c r="CL135" s="495"/>
      <c r="CM135" s="495"/>
      <c r="CN135" s="495"/>
      <c r="CO135" s="495"/>
      <c r="CP135" s="495"/>
      <c r="CQ135" s="495"/>
      <c r="CR135" s="495"/>
      <c r="CS135" s="495"/>
      <c r="CT135" s="495"/>
      <c r="CU135" s="495"/>
      <c r="CV135" s="516"/>
      <c r="CW135" s="511"/>
      <c r="CX135" s="495"/>
      <c r="CY135" s="495"/>
      <c r="CZ135" s="495"/>
      <c r="DA135" s="495"/>
      <c r="DB135" s="495"/>
      <c r="DC135" s="495"/>
      <c r="DD135" s="495"/>
      <c r="DE135" s="495"/>
      <c r="DF135" s="495"/>
      <c r="DG135" s="495"/>
      <c r="DH135" s="495"/>
      <c r="DI135" s="495"/>
      <c r="DJ135" s="495"/>
      <c r="DK135" s="516"/>
      <c r="DL135" s="501"/>
      <c r="DM135" s="495"/>
      <c r="DN135" s="495"/>
      <c r="DO135" s="495"/>
      <c r="DP135" s="495"/>
      <c r="DQ135" s="495"/>
      <c r="DR135" s="495"/>
      <c r="DS135" s="495"/>
      <c r="DT135" s="495"/>
      <c r="DU135" s="495"/>
      <c r="DV135" s="495"/>
      <c r="DW135" s="495"/>
      <c r="DX135" s="495"/>
      <c r="DY135" s="495"/>
      <c r="DZ135" s="516"/>
      <c r="EA135" s="501"/>
      <c r="EB135" s="495"/>
      <c r="EC135" s="495"/>
      <c r="ED135" s="495"/>
      <c r="EE135" s="495"/>
      <c r="EF135" s="495"/>
      <c r="EG135" s="495"/>
      <c r="EH135" s="495"/>
      <c r="EI135" s="495"/>
      <c r="EJ135" s="495"/>
      <c r="EK135" s="495"/>
      <c r="EL135" s="495"/>
      <c r="EM135" s="495"/>
      <c r="EN135" s="495"/>
      <c r="EO135" s="516"/>
      <c r="EP135" s="501"/>
      <c r="EQ135" s="495"/>
      <c r="ER135" s="495"/>
      <c r="ES135" s="495"/>
      <c r="ET135" s="495"/>
      <c r="EU135" s="495"/>
      <c r="EV135" s="495"/>
      <c r="EW135" s="495"/>
      <c r="EX135" s="495"/>
      <c r="EY135" s="495"/>
      <c r="EZ135" s="495"/>
      <c r="FA135" s="495"/>
      <c r="FB135" s="495"/>
      <c r="FC135" s="495"/>
      <c r="FD135" s="495"/>
      <c r="FE135" s="495"/>
      <c r="FF135" s="516"/>
      <c r="FG135" s="501"/>
      <c r="FH135" s="495"/>
      <c r="FI135" s="495"/>
      <c r="FJ135" s="495"/>
      <c r="FK135" s="495"/>
      <c r="FL135" s="495"/>
      <c r="FM135" s="495"/>
      <c r="FN135" s="495"/>
      <c r="FO135" s="495"/>
      <c r="FP135" s="495"/>
      <c r="FQ135" s="495"/>
      <c r="FR135" s="495"/>
      <c r="FS135" s="495"/>
      <c r="FT135" s="495"/>
      <c r="FU135" s="495"/>
      <c r="FV135" s="495"/>
      <c r="FW135" s="516"/>
      <c r="FX135" s="511"/>
      <c r="FY135" s="495"/>
      <c r="FZ135" s="495"/>
      <c r="GA135" s="495"/>
      <c r="GB135" s="495"/>
      <c r="GC135" s="495"/>
      <c r="GD135" s="495"/>
      <c r="GE135" s="495"/>
      <c r="GF135" s="495"/>
      <c r="GG135" s="495"/>
      <c r="GH135" s="495"/>
      <c r="GI135" s="495"/>
      <c r="GJ135" s="495"/>
      <c r="GK135" s="495"/>
      <c r="GL135" s="495"/>
      <c r="GM135" s="495"/>
      <c r="GN135" s="516"/>
      <c r="GO135" s="501"/>
      <c r="GP135" s="495"/>
      <c r="GQ135" s="495"/>
      <c r="GR135" s="495"/>
      <c r="GS135" s="495"/>
      <c r="GT135" s="495"/>
      <c r="GU135" s="495"/>
      <c r="GV135" s="495"/>
      <c r="GW135" s="495"/>
      <c r="GX135" s="495"/>
      <c r="GY135" s="495"/>
      <c r="GZ135" s="495"/>
      <c r="HA135" s="495"/>
      <c r="HB135" s="495"/>
      <c r="HC135" s="516"/>
      <c r="HD135" s="501"/>
      <c r="HE135" s="495"/>
      <c r="HF135" s="495"/>
      <c r="HG135" s="495"/>
      <c r="HH135" s="495"/>
      <c r="HI135" s="495"/>
      <c r="HJ135" s="495"/>
      <c r="HK135" s="495"/>
      <c r="HL135" s="495"/>
      <c r="HM135" s="495"/>
      <c r="HN135" s="495"/>
      <c r="HO135" s="495"/>
      <c r="HP135" s="495"/>
      <c r="HQ135" s="495"/>
      <c r="HR135" s="516"/>
      <c r="HS135" s="501"/>
      <c r="HT135" s="495"/>
      <c r="HU135" s="495"/>
      <c r="HV135" s="495"/>
      <c r="HW135" s="495"/>
      <c r="HX135" s="495"/>
      <c r="HY135" s="495"/>
      <c r="HZ135" s="495"/>
      <c r="IA135" s="495"/>
      <c r="IB135" s="495"/>
      <c r="IC135" s="495"/>
      <c r="ID135" s="495"/>
      <c r="IE135" s="495"/>
      <c r="IF135" s="495"/>
      <c r="IG135" s="516"/>
      <c r="IH135" s="501"/>
      <c r="II135" s="495"/>
      <c r="IJ135" s="495"/>
      <c r="IK135" s="495"/>
      <c r="IL135" s="495"/>
      <c r="IM135" s="495"/>
      <c r="IN135" s="495"/>
      <c r="IO135" s="495"/>
      <c r="IP135" s="495"/>
      <c r="IQ135" s="495"/>
      <c r="IR135" s="495"/>
      <c r="IS135" s="495"/>
      <c r="IT135" s="495"/>
      <c r="IU135" s="495"/>
      <c r="IV135" s="495"/>
      <c r="IW135" s="495"/>
      <c r="IX135" s="516"/>
      <c r="IY135" s="501"/>
      <c r="IZ135" s="495"/>
      <c r="JA135" s="495"/>
      <c r="JB135" s="495"/>
      <c r="JC135" s="495"/>
      <c r="JD135" s="495"/>
      <c r="JE135" s="495"/>
      <c r="JF135" s="495"/>
      <c r="JG135" s="495"/>
      <c r="JH135" s="495"/>
      <c r="JI135" s="495"/>
      <c r="JJ135" s="495"/>
      <c r="JK135" s="495"/>
      <c r="JL135" s="495"/>
      <c r="JM135" s="495"/>
      <c r="JN135" s="495"/>
      <c r="JO135" s="516"/>
      <c r="JP135" s="511"/>
      <c r="JQ135" s="495"/>
      <c r="JR135" s="495"/>
      <c r="JS135" s="495"/>
      <c r="JT135" s="495"/>
      <c r="JU135" s="495"/>
      <c r="JV135" s="495"/>
      <c r="JW135" s="495"/>
      <c r="JX135" s="495"/>
      <c r="JY135" s="495"/>
      <c r="JZ135" s="495"/>
      <c r="KA135" s="495"/>
      <c r="KB135" s="495"/>
      <c r="KC135" s="495"/>
      <c r="KD135" s="495"/>
      <c r="KE135" s="495"/>
      <c r="KF135" s="498"/>
      <c r="KI135" s="631" t="str">
        <f t="shared" si="2"/>
        <v/>
      </c>
      <c r="KJ135" s="631" t="str">
        <f t="shared" si="3"/>
        <v/>
      </c>
    </row>
    <row r="136" spans="1:296" x14ac:dyDescent="0.15">
      <c r="A136" s="497"/>
      <c r="B136" s="493"/>
      <c r="C136" s="494"/>
      <c r="D136" s="500"/>
      <c r="E136" s="501"/>
      <c r="F136" s="495"/>
      <c r="G136" s="495"/>
      <c r="H136" s="495"/>
      <c r="I136" s="495"/>
      <c r="J136" s="495"/>
      <c r="K136" s="495"/>
      <c r="L136" s="495"/>
      <c r="M136" s="495"/>
      <c r="N136" s="495"/>
      <c r="O136" s="495"/>
      <c r="P136" s="495"/>
      <c r="Q136" s="495"/>
      <c r="R136" s="495"/>
      <c r="S136" s="516"/>
      <c r="T136" s="501"/>
      <c r="U136" s="495"/>
      <c r="V136" s="495"/>
      <c r="W136" s="495"/>
      <c r="X136" s="495"/>
      <c r="Y136" s="495"/>
      <c r="Z136" s="495"/>
      <c r="AA136" s="495"/>
      <c r="AB136" s="495"/>
      <c r="AC136" s="495"/>
      <c r="AD136" s="495"/>
      <c r="AE136" s="495"/>
      <c r="AF136" s="495"/>
      <c r="AG136" s="495"/>
      <c r="AH136" s="516"/>
      <c r="AI136" s="501"/>
      <c r="AJ136" s="495"/>
      <c r="AK136" s="495"/>
      <c r="AL136" s="495"/>
      <c r="AM136" s="495"/>
      <c r="AN136" s="495"/>
      <c r="AO136" s="495"/>
      <c r="AP136" s="495"/>
      <c r="AQ136" s="495"/>
      <c r="AR136" s="495"/>
      <c r="AS136" s="495"/>
      <c r="AT136" s="495"/>
      <c r="AU136" s="495"/>
      <c r="AV136" s="495"/>
      <c r="AW136" s="516"/>
      <c r="AX136" s="501"/>
      <c r="AY136" s="495"/>
      <c r="AZ136" s="495"/>
      <c r="BA136" s="495"/>
      <c r="BB136" s="495"/>
      <c r="BC136" s="495"/>
      <c r="BD136" s="495"/>
      <c r="BE136" s="495"/>
      <c r="BF136" s="495"/>
      <c r="BG136" s="495"/>
      <c r="BH136" s="495"/>
      <c r="BI136" s="495"/>
      <c r="BJ136" s="495"/>
      <c r="BK136" s="495"/>
      <c r="BL136" s="495"/>
      <c r="BM136" s="495"/>
      <c r="BN136" s="516"/>
      <c r="BO136" s="501"/>
      <c r="BP136" s="495"/>
      <c r="BQ136" s="495"/>
      <c r="BR136" s="495"/>
      <c r="BS136" s="495"/>
      <c r="BT136" s="495"/>
      <c r="BU136" s="495"/>
      <c r="BV136" s="495"/>
      <c r="BW136" s="495"/>
      <c r="BX136" s="495"/>
      <c r="BY136" s="495"/>
      <c r="BZ136" s="495"/>
      <c r="CA136" s="495"/>
      <c r="CB136" s="495"/>
      <c r="CC136" s="495"/>
      <c r="CD136" s="495"/>
      <c r="CE136" s="516"/>
      <c r="CF136" s="511"/>
      <c r="CG136" s="495"/>
      <c r="CH136" s="495"/>
      <c r="CI136" s="495"/>
      <c r="CJ136" s="495"/>
      <c r="CK136" s="495"/>
      <c r="CL136" s="495"/>
      <c r="CM136" s="495"/>
      <c r="CN136" s="495"/>
      <c r="CO136" s="495"/>
      <c r="CP136" s="495"/>
      <c r="CQ136" s="495"/>
      <c r="CR136" s="495"/>
      <c r="CS136" s="495"/>
      <c r="CT136" s="495"/>
      <c r="CU136" s="495"/>
      <c r="CV136" s="516"/>
      <c r="CW136" s="511"/>
      <c r="CX136" s="495"/>
      <c r="CY136" s="495"/>
      <c r="CZ136" s="495"/>
      <c r="DA136" s="495"/>
      <c r="DB136" s="495"/>
      <c r="DC136" s="495"/>
      <c r="DD136" s="495"/>
      <c r="DE136" s="495"/>
      <c r="DF136" s="495"/>
      <c r="DG136" s="495"/>
      <c r="DH136" s="495"/>
      <c r="DI136" s="495"/>
      <c r="DJ136" s="495"/>
      <c r="DK136" s="516"/>
      <c r="DL136" s="501"/>
      <c r="DM136" s="495"/>
      <c r="DN136" s="495"/>
      <c r="DO136" s="495"/>
      <c r="DP136" s="495"/>
      <c r="DQ136" s="495"/>
      <c r="DR136" s="495"/>
      <c r="DS136" s="495"/>
      <c r="DT136" s="495"/>
      <c r="DU136" s="495"/>
      <c r="DV136" s="495"/>
      <c r="DW136" s="495"/>
      <c r="DX136" s="495"/>
      <c r="DY136" s="495"/>
      <c r="DZ136" s="516"/>
      <c r="EA136" s="501"/>
      <c r="EB136" s="495"/>
      <c r="EC136" s="495"/>
      <c r="ED136" s="495"/>
      <c r="EE136" s="495"/>
      <c r="EF136" s="495"/>
      <c r="EG136" s="495"/>
      <c r="EH136" s="495"/>
      <c r="EI136" s="495"/>
      <c r="EJ136" s="495"/>
      <c r="EK136" s="495"/>
      <c r="EL136" s="495"/>
      <c r="EM136" s="495"/>
      <c r="EN136" s="495"/>
      <c r="EO136" s="516"/>
      <c r="EP136" s="501"/>
      <c r="EQ136" s="495"/>
      <c r="ER136" s="495"/>
      <c r="ES136" s="495"/>
      <c r="ET136" s="495"/>
      <c r="EU136" s="495"/>
      <c r="EV136" s="495"/>
      <c r="EW136" s="495"/>
      <c r="EX136" s="495"/>
      <c r="EY136" s="495"/>
      <c r="EZ136" s="495"/>
      <c r="FA136" s="495"/>
      <c r="FB136" s="495"/>
      <c r="FC136" s="495"/>
      <c r="FD136" s="495"/>
      <c r="FE136" s="495"/>
      <c r="FF136" s="516"/>
      <c r="FG136" s="501"/>
      <c r="FH136" s="495"/>
      <c r="FI136" s="495"/>
      <c r="FJ136" s="495"/>
      <c r="FK136" s="495"/>
      <c r="FL136" s="495"/>
      <c r="FM136" s="495"/>
      <c r="FN136" s="495"/>
      <c r="FO136" s="495"/>
      <c r="FP136" s="495"/>
      <c r="FQ136" s="495"/>
      <c r="FR136" s="495"/>
      <c r="FS136" s="495"/>
      <c r="FT136" s="495"/>
      <c r="FU136" s="495"/>
      <c r="FV136" s="495"/>
      <c r="FW136" s="516"/>
      <c r="FX136" s="511"/>
      <c r="FY136" s="495"/>
      <c r="FZ136" s="495"/>
      <c r="GA136" s="495"/>
      <c r="GB136" s="495"/>
      <c r="GC136" s="495"/>
      <c r="GD136" s="495"/>
      <c r="GE136" s="495"/>
      <c r="GF136" s="495"/>
      <c r="GG136" s="495"/>
      <c r="GH136" s="495"/>
      <c r="GI136" s="495"/>
      <c r="GJ136" s="495"/>
      <c r="GK136" s="495"/>
      <c r="GL136" s="495"/>
      <c r="GM136" s="495"/>
      <c r="GN136" s="516"/>
      <c r="GO136" s="501"/>
      <c r="GP136" s="495"/>
      <c r="GQ136" s="495"/>
      <c r="GR136" s="495"/>
      <c r="GS136" s="495"/>
      <c r="GT136" s="495"/>
      <c r="GU136" s="495"/>
      <c r="GV136" s="495"/>
      <c r="GW136" s="495"/>
      <c r="GX136" s="495"/>
      <c r="GY136" s="495"/>
      <c r="GZ136" s="495"/>
      <c r="HA136" s="495"/>
      <c r="HB136" s="495"/>
      <c r="HC136" s="516"/>
      <c r="HD136" s="501"/>
      <c r="HE136" s="495"/>
      <c r="HF136" s="495"/>
      <c r="HG136" s="495"/>
      <c r="HH136" s="495"/>
      <c r="HI136" s="495"/>
      <c r="HJ136" s="495"/>
      <c r="HK136" s="495"/>
      <c r="HL136" s="495"/>
      <c r="HM136" s="495"/>
      <c r="HN136" s="495"/>
      <c r="HO136" s="495"/>
      <c r="HP136" s="495"/>
      <c r="HQ136" s="495"/>
      <c r="HR136" s="516"/>
      <c r="HS136" s="501"/>
      <c r="HT136" s="495"/>
      <c r="HU136" s="495"/>
      <c r="HV136" s="495"/>
      <c r="HW136" s="495"/>
      <c r="HX136" s="495"/>
      <c r="HY136" s="495"/>
      <c r="HZ136" s="495"/>
      <c r="IA136" s="495"/>
      <c r="IB136" s="495"/>
      <c r="IC136" s="495"/>
      <c r="ID136" s="495"/>
      <c r="IE136" s="495"/>
      <c r="IF136" s="495"/>
      <c r="IG136" s="516"/>
      <c r="IH136" s="501"/>
      <c r="II136" s="495"/>
      <c r="IJ136" s="495"/>
      <c r="IK136" s="495"/>
      <c r="IL136" s="495"/>
      <c r="IM136" s="495"/>
      <c r="IN136" s="495"/>
      <c r="IO136" s="495"/>
      <c r="IP136" s="495"/>
      <c r="IQ136" s="495"/>
      <c r="IR136" s="495"/>
      <c r="IS136" s="495"/>
      <c r="IT136" s="495"/>
      <c r="IU136" s="495"/>
      <c r="IV136" s="495"/>
      <c r="IW136" s="495"/>
      <c r="IX136" s="516"/>
      <c r="IY136" s="501"/>
      <c r="IZ136" s="495"/>
      <c r="JA136" s="495"/>
      <c r="JB136" s="495"/>
      <c r="JC136" s="495"/>
      <c r="JD136" s="495"/>
      <c r="JE136" s="495"/>
      <c r="JF136" s="495"/>
      <c r="JG136" s="495"/>
      <c r="JH136" s="495"/>
      <c r="JI136" s="495"/>
      <c r="JJ136" s="495"/>
      <c r="JK136" s="495"/>
      <c r="JL136" s="495"/>
      <c r="JM136" s="495"/>
      <c r="JN136" s="495"/>
      <c r="JO136" s="516"/>
      <c r="JP136" s="511"/>
      <c r="JQ136" s="495"/>
      <c r="JR136" s="495"/>
      <c r="JS136" s="495"/>
      <c r="JT136" s="495"/>
      <c r="JU136" s="495"/>
      <c r="JV136" s="495"/>
      <c r="JW136" s="495"/>
      <c r="JX136" s="495"/>
      <c r="JY136" s="495"/>
      <c r="JZ136" s="495"/>
      <c r="KA136" s="495"/>
      <c r="KB136" s="495"/>
      <c r="KC136" s="495"/>
      <c r="KD136" s="495"/>
      <c r="KE136" s="495"/>
      <c r="KF136" s="498"/>
      <c r="KI136" s="631" t="str">
        <f t="shared" si="2"/>
        <v/>
      </c>
      <c r="KJ136" s="631" t="str">
        <f t="shared" si="3"/>
        <v/>
      </c>
    </row>
    <row r="137" spans="1:296" x14ac:dyDescent="0.15">
      <c r="A137" s="497"/>
      <c r="B137" s="493"/>
      <c r="C137" s="494"/>
      <c r="D137" s="500"/>
      <c r="E137" s="501"/>
      <c r="F137" s="495"/>
      <c r="G137" s="495"/>
      <c r="H137" s="495"/>
      <c r="I137" s="495"/>
      <c r="J137" s="495"/>
      <c r="K137" s="495"/>
      <c r="L137" s="495"/>
      <c r="M137" s="495"/>
      <c r="N137" s="495"/>
      <c r="O137" s="495"/>
      <c r="P137" s="495"/>
      <c r="Q137" s="495"/>
      <c r="R137" s="495"/>
      <c r="S137" s="516"/>
      <c r="T137" s="501"/>
      <c r="U137" s="495"/>
      <c r="V137" s="495"/>
      <c r="W137" s="495"/>
      <c r="X137" s="495"/>
      <c r="Y137" s="495"/>
      <c r="Z137" s="495"/>
      <c r="AA137" s="495"/>
      <c r="AB137" s="495"/>
      <c r="AC137" s="495"/>
      <c r="AD137" s="495"/>
      <c r="AE137" s="495"/>
      <c r="AF137" s="495"/>
      <c r="AG137" s="495"/>
      <c r="AH137" s="516"/>
      <c r="AI137" s="501"/>
      <c r="AJ137" s="495"/>
      <c r="AK137" s="495"/>
      <c r="AL137" s="495"/>
      <c r="AM137" s="495"/>
      <c r="AN137" s="495"/>
      <c r="AO137" s="495"/>
      <c r="AP137" s="495"/>
      <c r="AQ137" s="495"/>
      <c r="AR137" s="495"/>
      <c r="AS137" s="495"/>
      <c r="AT137" s="495"/>
      <c r="AU137" s="495"/>
      <c r="AV137" s="495"/>
      <c r="AW137" s="516"/>
      <c r="AX137" s="501"/>
      <c r="AY137" s="495"/>
      <c r="AZ137" s="495"/>
      <c r="BA137" s="495"/>
      <c r="BB137" s="495"/>
      <c r="BC137" s="495"/>
      <c r="BD137" s="495"/>
      <c r="BE137" s="495"/>
      <c r="BF137" s="495"/>
      <c r="BG137" s="495"/>
      <c r="BH137" s="495"/>
      <c r="BI137" s="495"/>
      <c r="BJ137" s="495"/>
      <c r="BK137" s="495"/>
      <c r="BL137" s="495"/>
      <c r="BM137" s="495"/>
      <c r="BN137" s="516"/>
      <c r="BO137" s="501"/>
      <c r="BP137" s="495"/>
      <c r="BQ137" s="495"/>
      <c r="BR137" s="495"/>
      <c r="BS137" s="495"/>
      <c r="BT137" s="495"/>
      <c r="BU137" s="495"/>
      <c r="BV137" s="495"/>
      <c r="BW137" s="495"/>
      <c r="BX137" s="495"/>
      <c r="BY137" s="495"/>
      <c r="BZ137" s="495"/>
      <c r="CA137" s="495"/>
      <c r="CB137" s="495"/>
      <c r="CC137" s="495"/>
      <c r="CD137" s="495"/>
      <c r="CE137" s="516"/>
      <c r="CF137" s="511"/>
      <c r="CG137" s="495"/>
      <c r="CH137" s="495"/>
      <c r="CI137" s="495"/>
      <c r="CJ137" s="495"/>
      <c r="CK137" s="495"/>
      <c r="CL137" s="495"/>
      <c r="CM137" s="495"/>
      <c r="CN137" s="495"/>
      <c r="CO137" s="495"/>
      <c r="CP137" s="495"/>
      <c r="CQ137" s="495"/>
      <c r="CR137" s="495"/>
      <c r="CS137" s="495"/>
      <c r="CT137" s="495"/>
      <c r="CU137" s="495"/>
      <c r="CV137" s="516"/>
      <c r="CW137" s="511"/>
      <c r="CX137" s="495"/>
      <c r="CY137" s="495"/>
      <c r="CZ137" s="495"/>
      <c r="DA137" s="495"/>
      <c r="DB137" s="495"/>
      <c r="DC137" s="495"/>
      <c r="DD137" s="495"/>
      <c r="DE137" s="495"/>
      <c r="DF137" s="495"/>
      <c r="DG137" s="495"/>
      <c r="DH137" s="495"/>
      <c r="DI137" s="495"/>
      <c r="DJ137" s="495"/>
      <c r="DK137" s="516"/>
      <c r="DL137" s="501"/>
      <c r="DM137" s="495"/>
      <c r="DN137" s="495"/>
      <c r="DO137" s="495"/>
      <c r="DP137" s="495"/>
      <c r="DQ137" s="495"/>
      <c r="DR137" s="495"/>
      <c r="DS137" s="495"/>
      <c r="DT137" s="495"/>
      <c r="DU137" s="495"/>
      <c r="DV137" s="495"/>
      <c r="DW137" s="495"/>
      <c r="DX137" s="495"/>
      <c r="DY137" s="495"/>
      <c r="DZ137" s="516"/>
      <c r="EA137" s="501"/>
      <c r="EB137" s="495"/>
      <c r="EC137" s="495"/>
      <c r="ED137" s="495"/>
      <c r="EE137" s="495"/>
      <c r="EF137" s="495"/>
      <c r="EG137" s="495"/>
      <c r="EH137" s="495"/>
      <c r="EI137" s="495"/>
      <c r="EJ137" s="495"/>
      <c r="EK137" s="495"/>
      <c r="EL137" s="495"/>
      <c r="EM137" s="495"/>
      <c r="EN137" s="495"/>
      <c r="EO137" s="516"/>
      <c r="EP137" s="501"/>
      <c r="EQ137" s="495"/>
      <c r="ER137" s="495"/>
      <c r="ES137" s="495"/>
      <c r="ET137" s="495"/>
      <c r="EU137" s="495"/>
      <c r="EV137" s="495"/>
      <c r="EW137" s="495"/>
      <c r="EX137" s="495"/>
      <c r="EY137" s="495"/>
      <c r="EZ137" s="495"/>
      <c r="FA137" s="495"/>
      <c r="FB137" s="495"/>
      <c r="FC137" s="495"/>
      <c r="FD137" s="495"/>
      <c r="FE137" s="495"/>
      <c r="FF137" s="516"/>
      <c r="FG137" s="501"/>
      <c r="FH137" s="495"/>
      <c r="FI137" s="495"/>
      <c r="FJ137" s="495"/>
      <c r="FK137" s="495"/>
      <c r="FL137" s="495"/>
      <c r="FM137" s="495"/>
      <c r="FN137" s="495"/>
      <c r="FO137" s="495"/>
      <c r="FP137" s="495"/>
      <c r="FQ137" s="495"/>
      <c r="FR137" s="495"/>
      <c r="FS137" s="495"/>
      <c r="FT137" s="495"/>
      <c r="FU137" s="495"/>
      <c r="FV137" s="495"/>
      <c r="FW137" s="516"/>
      <c r="FX137" s="511"/>
      <c r="FY137" s="495"/>
      <c r="FZ137" s="495"/>
      <c r="GA137" s="495"/>
      <c r="GB137" s="495"/>
      <c r="GC137" s="495"/>
      <c r="GD137" s="495"/>
      <c r="GE137" s="495"/>
      <c r="GF137" s="495"/>
      <c r="GG137" s="495"/>
      <c r="GH137" s="495"/>
      <c r="GI137" s="495"/>
      <c r="GJ137" s="495"/>
      <c r="GK137" s="495"/>
      <c r="GL137" s="495"/>
      <c r="GM137" s="495"/>
      <c r="GN137" s="516"/>
      <c r="GO137" s="501"/>
      <c r="GP137" s="495"/>
      <c r="GQ137" s="495"/>
      <c r="GR137" s="495"/>
      <c r="GS137" s="495"/>
      <c r="GT137" s="495"/>
      <c r="GU137" s="495"/>
      <c r="GV137" s="495"/>
      <c r="GW137" s="495"/>
      <c r="GX137" s="495"/>
      <c r="GY137" s="495"/>
      <c r="GZ137" s="495"/>
      <c r="HA137" s="495"/>
      <c r="HB137" s="495"/>
      <c r="HC137" s="516"/>
      <c r="HD137" s="501"/>
      <c r="HE137" s="495"/>
      <c r="HF137" s="495"/>
      <c r="HG137" s="495"/>
      <c r="HH137" s="495"/>
      <c r="HI137" s="495"/>
      <c r="HJ137" s="495"/>
      <c r="HK137" s="495"/>
      <c r="HL137" s="495"/>
      <c r="HM137" s="495"/>
      <c r="HN137" s="495"/>
      <c r="HO137" s="495"/>
      <c r="HP137" s="495"/>
      <c r="HQ137" s="495"/>
      <c r="HR137" s="516"/>
      <c r="HS137" s="501"/>
      <c r="HT137" s="495"/>
      <c r="HU137" s="495"/>
      <c r="HV137" s="495"/>
      <c r="HW137" s="495"/>
      <c r="HX137" s="495"/>
      <c r="HY137" s="495"/>
      <c r="HZ137" s="495"/>
      <c r="IA137" s="495"/>
      <c r="IB137" s="495"/>
      <c r="IC137" s="495"/>
      <c r="ID137" s="495"/>
      <c r="IE137" s="495"/>
      <c r="IF137" s="495"/>
      <c r="IG137" s="516"/>
      <c r="IH137" s="501"/>
      <c r="II137" s="495"/>
      <c r="IJ137" s="495"/>
      <c r="IK137" s="495"/>
      <c r="IL137" s="495"/>
      <c r="IM137" s="495"/>
      <c r="IN137" s="495"/>
      <c r="IO137" s="495"/>
      <c r="IP137" s="495"/>
      <c r="IQ137" s="495"/>
      <c r="IR137" s="495"/>
      <c r="IS137" s="495"/>
      <c r="IT137" s="495"/>
      <c r="IU137" s="495"/>
      <c r="IV137" s="495"/>
      <c r="IW137" s="495"/>
      <c r="IX137" s="516"/>
      <c r="IY137" s="501"/>
      <c r="IZ137" s="495"/>
      <c r="JA137" s="495"/>
      <c r="JB137" s="495"/>
      <c r="JC137" s="495"/>
      <c r="JD137" s="495"/>
      <c r="JE137" s="495"/>
      <c r="JF137" s="495"/>
      <c r="JG137" s="495"/>
      <c r="JH137" s="495"/>
      <c r="JI137" s="495"/>
      <c r="JJ137" s="495"/>
      <c r="JK137" s="495"/>
      <c r="JL137" s="495"/>
      <c r="JM137" s="495"/>
      <c r="JN137" s="495"/>
      <c r="JO137" s="516"/>
      <c r="JP137" s="511"/>
      <c r="JQ137" s="495"/>
      <c r="JR137" s="495"/>
      <c r="JS137" s="495"/>
      <c r="JT137" s="495"/>
      <c r="JU137" s="495"/>
      <c r="JV137" s="495"/>
      <c r="JW137" s="495"/>
      <c r="JX137" s="495"/>
      <c r="JY137" s="495"/>
      <c r="JZ137" s="495"/>
      <c r="KA137" s="495"/>
      <c r="KB137" s="495"/>
      <c r="KC137" s="495"/>
      <c r="KD137" s="495"/>
      <c r="KE137" s="495"/>
      <c r="KF137" s="498"/>
      <c r="KI137" s="631" t="str">
        <f t="shared" si="2"/>
        <v/>
      </c>
      <c r="KJ137" s="631" t="str">
        <f t="shared" si="3"/>
        <v/>
      </c>
    </row>
    <row r="138" spans="1:296" x14ac:dyDescent="0.15">
      <c r="A138" s="497"/>
      <c r="B138" s="493"/>
      <c r="C138" s="494"/>
      <c r="D138" s="500"/>
      <c r="E138" s="501"/>
      <c r="F138" s="495"/>
      <c r="G138" s="495"/>
      <c r="H138" s="495"/>
      <c r="I138" s="495"/>
      <c r="J138" s="495"/>
      <c r="K138" s="495"/>
      <c r="L138" s="495"/>
      <c r="M138" s="495"/>
      <c r="N138" s="495"/>
      <c r="O138" s="495"/>
      <c r="P138" s="495"/>
      <c r="Q138" s="495"/>
      <c r="R138" s="495"/>
      <c r="S138" s="516"/>
      <c r="T138" s="501"/>
      <c r="U138" s="495"/>
      <c r="V138" s="495"/>
      <c r="W138" s="495"/>
      <c r="X138" s="495"/>
      <c r="Y138" s="495"/>
      <c r="Z138" s="495"/>
      <c r="AA138" s="495"/>
      <c r="AB138" s="495"/>
      <c r="AC138" s="495"/>
      <c r="AD138" s="495"/>
      <c r="AE138" s="495"/>
      <c r="AF138" s="495"/>
      <c r="AG138" s="495"/>
      <c r="AH138" s="516"/>
      <c r="AI138" s="501"/>
      <c r="AJ138" s="495"/>
      <c r="AK138" s="495"/>
      <c r="AL138" s="495"/>
      <c r="AM138" s="495"/>
      <c r="AN138" s="495"/>
      <c r="AO138" s="495"/>
      <c r="AP138" s="495"/>
      <c r="AQ138" s="495"/>
      <c r="AR138" s="495"/>
      <c r="AS138" s="495"/>
      <c r="AT138" s="495"/>
      <c r="AU138" s="495"/>
      <c r="AV138" s="495"/>
      <c r="AW138" s="516"/>
      <c r="AX138" s="501"/>
      <c r="AY138" s="495"/>
      <c r="AZ138" s="495"/>
      <c r="BA138" s="495"/>
      <c r="BB138" s="495"/>
      <c r="BC138" s="495"/>
      <c r="BD138" s="495"/>
      <c r="BE138" s="495"/>
      <c r="BF138" s="495"/>
      <c r="BG138" s="495"/>
      <c r="BH138" s="495"/>
      <c r="BI138" s="495"/>
      <c r="BJ138" s="495"/>
      <c r="BK138" s="495"/>
      <c r="BL138" s="495"/>
      <c r="BM138" s="495"/>
      <c r="BN138" s="516"/>
      <c r="BO138" s="501"/>
      <c r="BP138" s="495"/>
      <c r="BQ138" s="495"/>
      <c r="BR138" s="495"/>
      <c r="BS138" s="495"/>
      <c r="BT138" s="495"/>
      <c r="BU138" s="495"/>
      <c r="BV138" s="495"/>
      <c r="BW138" s="495"/>
      <c r="BX138" s="495"/>
      <c r="BY138" s="495"/>
      <c r="BZ138" s="495"/>
      <c r="CA138" s="495"/>
      <c r="CB138" s="495"/>
      <c r="CC138" s="495"/>
      <c r="CD138" s="495"/>
      <c r="CE138" s="516"/>
      <c r="CF138" s="511"/>
      <c r="CG138" s="495"/>
      <c r="CH138" s="495"/>
      <c r="CI138" s="495"/>
      <c r="CJ138" s="495"/>
      <c r="CK138" s="495"/>
      <c r="CL138" s="495"/>
      <c r="CM138" s="495"/>
      <c r="CN138" s="495"/>
      <c r="CO138" s="495"/>
      <c r="CP138" s="495"/>
      <c r="CQ138" s="495"/>
      <c r="CR138" s="495"/>
      <c r="CS138" s="495"/>
      <c r="CT138" s="495"/>
      <c r="CU138" s="495"/>
      <c r="CV138" s="516"/>
      <c r="CW138" s="511"/>
      <c r="CX138" s="495"/>
      <c r="CY138" s="495"/>
      <c r="CZ138" s="495"/>
      <c r="DA138" s="495"/>
      <c r="DB138" s="495"/>
      <c r="DC138" s="495"/>
      <c r="DD138" s="495"/>
      <c r="DE138" s="495"/>
      <c r="DF138" s="495"/>
      <c r="DG138" s="495"/>
      <c r="DH138" s="495"/>
      <c r="DI138" s="495"/>
      <c r="DJ138" s="495"/>
      <c r="DK138" s="516"/>
      <c r="DL138" s="501"/>
      <c r="DM138" s="495"/>
      <c r="DN138" s="495"/>
      <c r="DO138" s="495"/>
      <c r="DP138" s="495"/>
      <c r="DQ138" s="495"/>
      <c r="DR138" s="495"/>
      <c r="DS138" s="495"/>
      <c r="DT138" s="495"/>
      <c r="DU138" s="495"/>
      <c r="DV138" s="495"/>
      <c r="DW138" s="495"/>
      <c r="DX138" s="495"/>
      <c r="DY138" s="495"/>
      <c r="DZ138" s="516"/>
      <c r="EA138" s="501"/>
      <c r="EB138" s="495"/>
      <c r="EC138" s="495"/>
      <c r="ED138" s="495"/>
      <c r="EE138" s="495"/>
      <c r="EF138" s="495"/>
      <c r="EG138" s="495"/>
      <c r="EH138" s="495"/>
      <c r="EI138" s="495"/>
      <c r="EJ138" s="495"/>
      <c r="EK138" s="495"/>
      <c r="EL138" s="495"/>
      <c r="EM138" s="495"/>
      <c r="EN138" s="495"/>
      <c r="EO138" s="516"/>
      <c r="EP138" s="501"/>
      <c r="EQ138" s="495"/>
      <c r="ER138" s="495"/>
      <c r="ES138" s="495"/>
      <c r="ET138" s="495"/>
      <c r="EU138" s="495"/>
      <c r="EV138" s="495"/>
      <c r="EW138" s="495"/>
      <c r="EX138" s="495"/>
      <c r="EY138" s="495"/>
      <c r="EZ138" s="495"/>
      <c r="FA138" s="495"/>
      <c r="FB138" s="495"/>
      <c r="FC138" s="495"/>
      <c r="FD138" s="495"/>
      <c r="FE138" s="495"/>
      <c r="FF138" s="516"/>
      <c r="FG138" s="501"/>
      <c r="FH138" s="495"/>
      <c r="FI138" s="495"/>
      <c r="FJ138" s="495"/>
      <c r="FK138" s="495"/>
      <c r="FL138" s="495"/>
      <c r="FM138" s="495"/>
      <c r="FN138" s="495"/>
      <c r="FO138" s="495"/>
      <c r="FP138" s="495"/>
      <c r="FQ138" s="495"/>
      <c r="FR138" s="495"/>
      <c r="FS138" s="495"/>
      <c r="FT138" s="495"/>
      <c r="FU138" s="495"/>
      <c r="FV138" s="495"/>
      <c r="FW138" s="516"/>
      <c r="FX138" s="511"/>
      <c r="FY138" s="495"/>
      <c r="FZ138" s="495"/>
      <c r="GA138" s="495"/>
      <c r="GB138" s="495"/>
      <c r="GC138" s="495"/>
      <c r="GD138" s="495"/>
      <c r="GE138" s="495"/>
      <c r="GF138" s="495"/>
      <c r="GG138" s="495"/>
      <c r="GH138" s="495"/>
      <c r="GI138" s="495"/>
      <c r="GJ138" s="495"/>
      <c r="GK138" s="495"/>
      <c r="GL138" s="495"/>
      <c r="GM138" s="495"/>
      <c r="GN138" s="516"/>
      <c r="GO138" s="501"/>
      <c r="GP138" s="495"/>
      <c r="GQ138" s="495"/>
      <c r="GR138" s="495"/>
      <c r="GS138" s="495"/>
      <c r="GT138" s="495"/>
      <c r="GU138" s="495"/>
      <c r="GV138" s="495"/>
      <c r="GW138" s="495"/>
      <c r="GX138" s="495"/>
      <c r="GY138" s="495"/>
      <c r="GZ138" s="495"/>
      <c r="HA138" s="495"/>
      <c r="HB138" s="495"/>
      <c r="HC138" s="516"/>
      <c r="HD138" s="501"/>
      <c r="HE138" s="495"/>
      <c r="HF138" s="495"/>
      <c r="HG138" s="495"/>
      <c r="HH138" s="495"/>
      <c r="HI138" s="495"/>
      <c r="HJ138" s="495"/>
      <c r="HK138" s="495"/>
      <c r="HL138" s="495"/>
      <c r="HM138" s="495"/>
      <c r="HN138" s="495"/>
      <c r="HO138" s="495"/>
      <c r="HP138" s="495"/>
      <c r="HQ138" s="495"/>
      <c r="HR138" s="516"/>
      <c r="HS138" s="501"/>
      <c r="HT138" s="495"/>
      <c r="HU138" s="495"/>
      <c r="HV138" s="495"/>
      <c r="HW138" s="495"/>
      <c r="HX138" s="495"/>
      <c r="HY138" s="495"/>
      <c r="HZ138" s="495"/>
      <c r="IA138" s="495"/>
      <c r="IB138" s="495"/>
      <c r="IC138" s="495"/>
      <c r="ID138" s="495"/>
      <c r="IE138" s="495"/>
      <c r="IF138" s="495"/>
      <c r="IG138" s="516"/>
      <c r="IH138" s="501"/>
      <c r="II138" s="495"/>
      <c r="IJ138" s="495"/>
      <c r="IK138" s="495"/>
      <c r="IL138" s="495"/>
      <c r="IM138" s="495"/>
      <c r="IN138" s="495"/>
      <c r="IO138" s="495"/>
      <c r="IP138" s="495"/>
      <c r="IQ138" s="495"/>
      <c r="IR138" s="495"/>
      <c r="IS138" s="495"/>
      <c r="IT138" s="495"/>
      <c r="IU138" s="495"/>
      <c r="IV138" s="495"/>
      <c r="IW138" s="495"/>
      <c r="IX138" s="516"/>
      <c r="IY138" s="501"/>
      <c r="IZ138" s="495"/>
      <c r="JA138" s="495"/>
      <c r="JB138" s="495"/>
      <c r="JC138" s="495"/>
      <c r="JD138" s="495"/>
      <c r="JE138" s="495"/>
      <c r="JF138" s="495"/>
      <c r="JG138" s="495"/>
      <c r="JH138" s="495"/>
      <c r="JI138" s="495"/>
      <c r="JJ138" s="495"/>
      <c r="JK138" s="495"/>
      <c r="JL138" s="495"/>
      <c r="JM138" s="495"/>
      <c r="JN138" s="495"/>
      <c r="JO138" s="516"/>
      <c r="JP138" s="511"/>
      <c r="JQ138" s="495"/>
      <c r="JR138" s="495"/>
      <c r="JS138" s="495"/>
      <c r="JT138" s="495"/>
      <c r="JU138" s="495"/>
      <c r="JV138" s="495"/>
      <c r="JW138" s="495"/>
      <c r="JX138" s="495"/>
      <c r="JY138" s="495"/>
      <c r="JZ138" s="495"/>
      <c r="KA138" s="495"/>
      <c r="KB138" s="495"/>
      <c r="KC138" s="495"/>
      <c r="KD138" s="495"/>
      <c r="KE138" s="495"/>
      <c r="KF138" s="498"/>
      <c r="KI138" s="631" t="str">
        <f t="shared" ref="KI138:KI171" si="4">IF(OR(RIGHT($D138,1)="区",RIGHT($D138,1)="市",RIGHT($D138,1)="町",RIGHT($D138,1)="村",RIGHT($D138,2)="連合"),1,"")</f>
        <v/>
      </c>
      <c r="KJ138" s="631" t="str">
        <f t="shared" ref="KJ138:KJ171" si="5">IF(RIGHT($D138,2)="組合",1,"")</f>
        <v/>
      </c>
    </row>
    <row r="139" spans="1:296" x14ac:dyDescent="0.15">
      <c r="A139" s="497"/>
      <c r="B139" s="493"/>
      <c r="C139" s="494"/>
      <c r="D139" s="500"/>
      <c r="E139" s="501"/>
      <c r="F139" s="495"/>
      <c r="G139" s="495"/>
      <c r="H139" s="495"/>
      <c r="I139" s="495"/>
      <c r="J139" s="495"/>
      <c r="K139" s="495"/>
      <c r="L139" s="495"/>
      <c r="M139" s="495"/>
      <c r="N139" s="495"/>
      <c r="O139" s="495"/>
      <c r="P139" s="495"/>
      <c r="Q139" s="495"/>
      <c r="R139" s="495"/>
      <c r="S139" s="516"/>
      <c r="T139" s="501"/>
      <c r="U139" s="495"/>
      <c r="V139" s="495"/>
      <c r="W139" s="495"/>
      <c r="X139" s="495"/>
      <c r="Y139" s="495"/>
      <c r="Z139" s="495"/>
      <c r="AA139" s="495"/>
      <c r="AB139" s="495"/>
      <c r="AC139" s="495"/>
      <c r="AD139" s="495"/>
      <c r="AE139" s="495"/>
      <c r="AF139" s="495"/>
      <c r="AG139" s="495"/>
      <c r="AH139" s="516"/>
      <c r="AI139" s="501"/>
      <c r="AJ139" s="495"/>
      <c r="AK139" s="495"/>
      <c r="AL139" s="495"/>
      <c r="AM139" s="495"/>
      <c r="AN139" s="495"/>
      <c r="AO139" s="495"/>
      <c r="AP139" s="495"/>
      <c r="AQ139" s="495"/>
      <c r="AR139" s="495"/>
      <c r="AS139" s="495"/>
      <c r="AT139" s="495"/>
      <c r="AU139" s="495"/>
      <c r="AV139" s="495"/>
      <c r="AW139" s="516"/>
      <c r="AX139" s="501"/>
      <c r="AY139" s="495"/>
      <c r="AZ139" s="495"/>
      <c r="BA139" s="495"/>
      <c r="BB139" s="495"/>
      <c r="BC139" s="495"/>
      <c r="BD139" s="495"/>
      <c r="BE139" s="495"/>
      <c r="BF139" s="495"/>
      <c r="BG139" s="495"/>
      <c r="BH139" s="495"/>
      <c r="BI139" s="495"/>
      <c r="BJ139" s="495"/>
      <c r="BK139" s="495"/>
      <c r="BL139" s="495"/>
      <c r="BM139" s="495"/>
      <c r="BN139" s="516"/>
      <c r="BO139" s="501"/>
      <c r="BP139" s="495"/>
      <c r="BQ139" s="495"/>
      <c r="BR139" s="495"/>
      <c r="BS139" s="495"/>
      <c r="BT139" s="495"/>
      <c r="BU139" s="495"/>
      <c r="BV139" s="495"/>
      <c r="BW139" s="495"/>
      <c r="BX139" s="495"/>
      <c r="BY139" s="495"/>
      <c r="BZ139" s="495"/>
      <c r="CA139" s="495"/>
      <c r="CB139" s="495"/>
      <c r="CC139" s="495"/>
      <c r="CD139" s="495"/>
      <c r="CE139" s="516"/>
      <c r="CF139" s="511"/>
      <c r="CG139" s="495"/>
      <c r="CH139" s="495"/>
      <c r="CI139" s="495"/>
      <c r="CJ139" s="495"/>
      <c r="CK139" s="495"/>
      <c r="CL139" s="495"/>
      <c r="CM139" s="495"/>
      <c r="CN139" s="495"/>
      <c r="CO139" s="495"/>
      <c r="CP139" s="495"/>
      <c r="CQ139" s="495"/>
      <c r="CR139" s="495"/>
      <c r="CS139" s="495"/>
      <c r="CT139" s="495"/>
      <c r="CU139" s="495"/>
      <c r="CV139" s="516"/>
      <c r="CW139" s="511"/>
      <c r="CX139" s="495"/>
      <c r="CY139" s="495"/>
      <c r="CZ139" s="495"/>
      <c r="DA139" s="495"/>
      <c r="DB139" s="495"/>
      <c r="DC139" s="495"/>
      <c r="DD139" s="495"/>
      <c r="DE139" s="495"/>
      <c r="DF139" s="495"/>
      <c r="DG139" s="495"/>
      <c r="DH139" s="495"/>
      <c r="DI139" s="495"/>
      <c r="DJ139" s="495"/>
      <c r="DK139" s="516"/>
      <c r="DL139" s="501"/>
      <c r="DM139" s="495"/>
      <c r="DN139" s="495"/>
      <c r="DO139" s="495"/>
      <c r="DP139" s="495"/>
      <c r="DQ139" s="495"/>
      <c r="DR139" s="495"/>
      <c r="DS139" s="495"/>
      <c r="DT139" s="495"/>
      <c r="DU139" s="495"/>
      <c r="DV139" s="495"/>
      <c r="DW139" s="495"/>
      <c r="DX139" s="495"/>
      <c r="DY139" s="495"/>
      <c r="DZ139" s="516"/>
      <c r="EA139" s="501"/>
      <c r="EB139" s="495"/>
      <c r="EC139" s="495"/>
      <c r="ED139" s="495"/>
      <c r="EE139" s="495"/>
      <c r="EF139" s="495"/>
      <c r="EG139" s="495"/>
      <c r="EH139" s="495"/>
      <c r="EI139" s="495"/>
      <c r="EJ139" s="495"/>
      <c r="EK139" s="495"/>
      <c r="EL139" s="495"/>
      <c r="EM139" s="495"/>
      <c r="EN139" s="495"/>
      <c r="EO139" s="516"/>
      <c r="EP139" s="501"/>
      <c r="EQ139" s="495"/>
      <c r="ER139" s="495"/>
      <c r="ES139" s="495"/>
      <c r="ET139" s="495"/>
      <c r="EU139" s="495"/>
      <c r="EV139" s="495"/>
      <c r="EW139" s="495"/>
      <c r="EX139" s="495"/>
      <c r="EY139" s="495"/>
      <c r="EZ139" s="495"/>
      <c r="FA139" s="495"/>
      <c r="FB139" s="495"/>
      <c r="FC139" s="495"/>
      <c r="FD139" s="495"/>
      <c r="FE139" s="495"/>
      <c r="FF139" s="516"/>
      <c r="FG139" s="501"/>
      <c r="FH139" s="495"/>
      <c r="FI139" s="495"/>
      <c r="FJ139" s="495"/>
      <c r="FK139" s="495"/>
      <c r="FL139" s="495"/>
      <c r="FM139" s="495"/>
      <c r="FN139" s="495"/>
      <c r="FO139" s="495"/>
      <c r="FP139" s="495"/>
      <c r="FQ139" s="495"/>
      <c r="FR139" s="495"/>
      <c r="FS139" s="495"/>
      <c r="FT139" s="495"/>
      <c r="FU139" s="495"/>
      <c r="FV139" s="495"/>
      <c r="FW139" s="516"/>
      <c r="FX139" s="511"/>
      <c r="FY139" s="495"/>
      <c r="FZ139" s="495"/>
      <c r="GA139" s="495"/>
      <c r="GB139" s="495"/>
      <c r="GC139" s="495"/>
      <c r="GD139" s="495"/>
      <c r="GE139" s="495"/>
      <c r="GF139" s="495"/>
      <c r="GG139" s="495"/>
      <c r="GH139" s="495"/>
      <c r="GI139" s="495"/>
      <c r="GJ139" s="495"/>
      <c r="GK139" s="495"/>
      <c r="GL139" s="495"/>
      <c r="GM139" s="495"/>
      <c r="GN139" s="516"/>
      <c r="GO139" s="501"/>
      <c r="GP139" s="495"/>
      <c r="GQ139" s="495"/>
      <c r="GR139" s="495"/>
      <c r="GS139" s="495"/>
      <c r="GT139" s="495"/>
      <c r="GU139" s="495"/>
      <c r="GV139" s="495"/>
      <c r="GW139" s="495"/>
      <c r="GX139" s="495"/>
      <c r="GY139" s="495"/>
      <c r="GZ139" s="495"/>
      <c r="HA139" s="495"/>
      <c r="HB139" s="495"/>
      <c r="HC139" s="516"/>
      <c r="HD139" s="501"/>
      <c r="HE139" s="495"/>
      <c r="HF139" s="495"/>
      <c r="HG139" s="495"/>
      <c r="HH139" s="495"/>
      <c r="HI139" s="495"/>
      <c r="HJ139" s="495"/>
      <c r="HK139" s="495"/>
      <c r="HL139" s="495"/>
      <c r="HM139" s="495"/>
      <c r="HN139" s="495"/>
      <c r="HO139" s="495"/>
      <c r="HP139" s="495"/>
      <c r="HQ139" s="495"/>
      <c r="HR139" s="516"/>
      <c r="HS139" s="501"/>
      <c r="HT139" s="495"/>
      <c r="HU139" s="495"/>
      <c r="HV139" s="495"/>
      <c r="HW139" s="495"/>
      <c r="HX139" s="495"/>
      <c r="HY139" s="495"/>
      <c r="HZ139" s="495"/>
      <c r="IA139" s="495"/>
      <c r="IB139" s="495"/>
      <c r="IC139" s="495"/>
      <c r="ID139" s="495"/>
      <c r="IE139" s="495"/>
      <c r="IF139" s="495"/>
      <c r="IG139" s="516"/>
      <c r="IH139" s="501"/>
      <c r="II139" s="495"/>
      <c r="IJ139" s="495"/>
      <c r="IK139" s="495"/>
      <c r="IL139" s="495"/>
      <c r="IM139" s="495"/>
      <c r="IN139" s="495"/>
      <c r="IO139" s="495"/>
      <c r="IP139" s="495"/>
      <c r="IQ139" s="495"/>
      <c r="IR139" s="495"/>
      <c r="IS139" s="495"/>
      <c r="IT139" s="495"/>
      <c r="IU139" s="495"/>
      <c r="IV139" s="495"/>
      <c r="IW139" s="495"/>
      <c r="IX139" s="516"/>
      <c r="IY139" s="501"/>
      <c r="IZ139" s="495"/>
      <c r="JA139" s="495"/>
      <c r="JB139" s="495"/>
      <c r="JC139" s="495"/>
      <c r="JD139" s="495"/>
      <c r="JE139" s="495"/>
      <c r="JF139" s="495"/>
      <c r="JG139" s="495"/>
      <c r="JH139" s="495"/>
      <c r="JI139" s="495"/>
      <c r="JJ139" s="495"/>
      <c r="JK139" s="495"/>
      <c r="JL139" s="495"/>
      <c r="JM139" s="495"/>
      <c r="JN139" s="495"/>
      <c r="JO139" s="516"/>
      <c r="JP139" s="511"/>
      <c r="JQ139" s="495"/>
      <c r="JR139" s="495"/>
      <c r="JS139" s="495"/>
      <c r="JT139" s="495"/>
      <c r="JU139" s="495"/>
      <c r="JV139" s="495"/>
      <c r="JW139" s="495"/>
      <c r="JX139" s="495"/>
      <c r="JY139" s="495"/>
      <c r="JZ139" s="495"/>
      <c r="KA139" s="495"/>
      <c r="KB139" s="495"/>
      <c r="KC139" s="495"/>
      <c r="KD139" s="495"/>
      <c r="KE139" s="495"/>
      <c r="KF139" s="498"/>
      <c r="KI139" s="631" t="str">
        <f t="shared" si="4"/>
        <v/>
      </c>
      <c r="KJ139" s="631" t="str">
        <f t="shared" si="5"/>
        <v/>
      </c>
    </row>
    <row r="140" spans="1:296" x14ac:dyDescent="0.15">
      <c r="A140" s="497"/>
      <c r="B140" s="493"/>
      <c r="C140" s="494"/>
      <c r="D140" s="500"/>
      <c r="E140" s="501"/>
      <c r="F140" s="495"/>
      <c r="G140" s="495"/>
      <c r="H140" s="495"/>
      <c r="I140" s="495"/>
      <c r="J140" s="495"/>
      <c r="K140" s="495"/>
      <c r="L140" s="495"/>
      <c r="M140" s="495"/>
      <c r="N140" s="495"/>
      <c r="O140" s="495"/>
      <c r="P140" s="495"/>
      <c r="Q140" s="495"/>
      <c r="R140" s="495"/>
      <c r="S140" s="516"/>
      <c r="T140" s="501"/>
      <c r="U140" s="495"/>
      <c r="V140" s="495"/>
      <c r="W140" s="495"/>
      <c r="X140" s="495"/>
      <c r="Y140" s="495"/>
      <c r="Z140" s="495"/>
      <c r="AA140" s="495"/>
      <c r="AB140" s="495"/>
      <c r="AC140" s="495"/>
      <c r="AD140" s="495"/>
      <c r="AE140" s="495"/>
      <c r="AF140" s="495"/>
      <c r="AG140" s="495"/>
      <c r="AH140" s="516"/>
      <c r="AI140" s="501"/>
      <c r="AJ140" s="495"/>
      <c r="AK140" s="495"/>
      <c r="AL140" s="495"/>
      <c r="AM140" s="495"/>
      <c r="AN140" s="495"/>
      <c r="AO140" s="495"/>
      <c r="AP140" s="495"/>
      <c r="AQ140" s="495"/>
      <c r="AR140" s="495"/>
      <c r="AS140" s="495"/>
      <c r="AT140" s="495"/>
      <c r="AU140" s="495"/>
      <c r="AV140" s="495"/>
      <c r="AW140" s="516"/>
      <c r="AX140" s="501"/>
      <c r="AY140" s="495"/>
      <c r="AZ140" s="495"/>
      <c r="BA140" s="495"/>
      <c r="BB140" s="495"/>
      <c r="BC140" s="495"/>
      <c r="BD140" s="495"/>
      <c r="BE140" s="495"/>
      <c r="BF140" s="495"/>
      <c r="BG140" s="495"/>
      <c r="BH140" s="495"/>
      <c r="BI140" s="495"/>
      <c r="BJ140" s="495"/>
      <c r="BK140" s="495"/>
      <c r="BL140" s="495"/>
      <c r="BM140" s="495"/>
      <c r="BN140" s="516"/>
      <c r="BO140" s="501"/>
      <c r="BP140" s="495"/>
      <c r="BQ140" s="495"/>
      <c r="BR140" s="495"/>
      <c r="BS140" s="495"/>
      <c r="BT140" s="495"/>
      <c r="BU140" s="495"/>
      <c r="BV140" s="495"/>
      <c r="BW140" s="495"/>
      <c r="BX140" s="495"/>
      <c r="BY140" s="495"/>
      <c r="BZ140" s="495"/>
      <c r="CA140" s="495"/>
      <c r="CB140" s="495"/>
      <c r="CC140" s="495"/>
      <c r="CD140" s="495"/>
      <c r="CE140" s="516"/>
      <c r="CF140" s="511"/>
      <c r="CG140" s="495"/>
      <c r="CH140" s="495"/>
      <c r="CI140" s="495"/>
      <c r="CJ140" s="495"/>
      <c r="CK140" s="495"/>
      <c r="CL140" s="495"/>
      <c r="CM140" s="495"/>
      <c r="CN140" s="495"/>
      <c r="CO140" s="495"/>
      <c r="CP140" s="495"/>
      <c r="CQ140" s="495"/>
      <c r="CR140" s="495"/>
      <c r="CS140" s="495"/>
      <c r="CT140" s="495"/>
      <c r="CU140" s="495"/>
      <c r="CV140" s="516"/>
      <c r="CW140" s="511"/>
      <c r="CX140" s="495"/>
      <c r="CY140" s="495"/>
      <c r="CZ140" s="495"/>
      <c r="DA140" s="495"/>
      <c r="DB140" s="495"/>
      <c r="DC140" s="495"/>
      <c r="DD140" s="495"/>
      <c r="DE140" s="495"/>
      <c r="DF140" s="495"/>
      <c r="DG140" s="495"/>
      <c r="DH140" s="495"/>
      <c r="DI140" s="495"/>
      <c r="DJ140" s="495"/>
      <c r="DK140" s="516"/>
      <c r="DL140" s="501"/>
      <c r="DM140" s="495"/>
      <c r="DN140" s="495"/>
      <c r="DO140" s="495"/>
      <c r="DP140" s="495"/>
      <c r="DQ140" s="495"/>
      <c r="DR140" s="495"/>
      <c r="DS140" s="495"/>
      <c r="DT140" s="495"/>
      <c r="DU140" s="495"/>
      <c r="DV140" s="495"/>
      <c r="DW140" s="495"/>
      <c r="DX140" s="495"/>
      <c r="DY140" s="495"/>
      <c r="DZ140" s="516"/>
      <c r="EA140" s="501"/>
      <c r="EB140" s="495"/>
      <c r="EC140" s="495"/>
      <c r="ED140" s="495"/>
      <c r="EE140" s="495"/>
      <c r="EF140" s="495"/>
      <c r="EG140" s="495"/>
      <c r="EH140" s="495"/>
      <c r="EI140" s="495"/>
      <c r="EJ140" s="495"/>
      <c r="EK140" s="495"/>
      <c r="EL140" s="495"/>
      <c r="EM140" s="495"/>
      <c r="EN140" s="495"/>
      <c r="EO140" s="516"/>
      <c r="EP140" s="501"/>
      <c r="EQ140" s="495"/>
      <c r="ER140" s="495"/>
      <c r="ES140" s="495"/>
      <c r="ET140" s="495"/>
      <c r="EU140" s="495"/>
      <c r="EV140" s="495"/>
      <c r="EW140" s="495"/>
      <c r="EX140" s="495"/>
      <c r="EY140" s="495"/>
      <c r="EZ140" s="495"/>
      <c r="FA140" s="495"/>
      <c r="FB140" s="495"/>
      <c r="FC140" s="495"/>
      <c r="FD140" s="495"/>
      <c r="FE140" s="495"/>
      <c r="FF140" s="516"/>
      <c r="FG140" s="501"/>
      <c r="FH140" s="495"/>
      <c r="FI140" s="495"/>
      <c r="FJ140" s="495"/>
      <c r="FK140" s="495"/>
      <c r="FL140" s="495"/>
      <c r="FM140" s="495"/>
      <c r="FN140" s="495"/>
      <c r="FO140" s="495"/>
      <c r="FP140" s="495"/>
      <c r="FQ140" s="495"/>
      <c r="FR140" s="495"/>
      <c r="FS140" s="495"/>
      <c r="FT140" s="495"/>
      <c r="FU140" s="495"/>
      <c r="FV140" s="495"/>
      <c r="FW140" s="516"/>
      <c r="FX140" s="511"/>
      <c r="FY140" s="495"/>
      <c r="FZ140" s="495"/>
      <c r="GA140" s="495"/>
      <c r="GB140" s="495"/>
      <c r="GC140" s="495"/>
      <c r="GD140" s="495"/>
      <c r="GE140" s="495"/>
      <c r="GF140" s="495"/>
      <c r="GG140" s="495"/>
      <c r="GH140" s="495"/>
      <c r="GI140" s="495"/>
      <c r="GJ140" s="495"/>
      <c r="GK140" s="495"/>
      <c r="GL140" s="495"/>
      <c r="GM140" s="495"/>
      <c r="GN140" s="516"/>
      <c r="GO140" s="501"/>
      <c r="GP140" s="495"/>
      <c r="GQ140" s="495"/>
      <c r="GR140" s="495"/>
      <c r="GS140" s="495"/>
      <c r="GT140" s="495"/>
      <c r="GU140" s="495"/>
      <c r="GV140" s="495"/>
      <c r="GW140" s="495"/>
      <c r="GX140" s="495"/>
      <c r="GY140" s="495"/>
      <c r="GZ140" s="495"/>
      <c r="HA140" s="495"/>
      <c r="HB140" s="495"/>
      <c r="HC140" s="516"/>
      <c r="HD140" s="501"/>
      <c r="HE140" s="495"/>
      <c r="HF140" s="495"/>
      <c r="HG140" s="495"/>
      <c r="HH140" s="495"/>
      <c r="HI140" s="495"/>
      <c r="HJ140" s="495"/>
      <c r="HK140" s="495"/>
      <c r="HL140" s="495"/>
      <c r="HM140" s="495"/>
      <c r="HN140" s="495"/>
      <c r="HO140" s="495"/>
      <c r="HP140" s="495"/>
      <c r="HQ140" s="495"/>
      <c r="HR140" s="516"/>
      <c r="HS140" s="501"/>
      <c r="HT140" s="495"/>
      <c r="HU140" s="495"/>
      <c r="HV140" s="495"/>
      <c r="HW140" s="495"/>
      <c r="HX140" s="495"/>
      <c r="HY140" s="495"/>
      <c r="HZ140" s="495"/>
      <c r="IA140" s="495"/>
      <c r="IB140" s="495"/>
      <c r="IC140" s="495"/>
      <c r="ID140" s="495"/>
      <c r="IE140" s="495"/>
      <c r="IF140" s="495"/>
      <c r="IG140" s="516"/>
      <c r="IH140" s="501"/>
      <c r="II140" s="495"/>
      <c r="IJ140" s="495"/>
      <c r="IK140" s="495"/>
      <c r="IL140" s="495"/>
      <c r="IM140" s="495"/>
      <c r="IN140" s="495"/>
      <c r="IO140" s="495"/>
      <c r="IP140" s="495"/>
      <c r="IQ140" s="495"/>
      <c r="IR140" s="495"/>
      <c r="IS140" s="495"/>
      <c r="IT140" s="495"/>
      <c r="IU140" s="495"/>
      <c r="IV140" s="495"/>
      <c r="IW140" s="495"/>
      <c r="IX140" s="516"/>
      <c r="IY140" s="501"/>
      <c r="IZ140" s="495"/>
      <c r="JA140" s="495"/>
      <c r="JB140" s="495"/>
      <c r="JC140" s="495"/>
      <c r="JD140" s="495"/>
      <c r="JE140" s="495"/>
      <c r="JF140" s="495"/>
      <c r="JG140" s="495"/>
      <c r="JH140" s="495"/>
      <c r="JI140" s="495"/>
      <c r="JJ140" s="495"/>
      <c r="JK140" s="495"/>
      <c r="JL140" s="495"/>
      <c r="JM140" s="495"/>
      <c r="JN140" s="495"/>
      <c r="JO140" s="516"/>
      <c r="JP140" s="511"/>
      <c r="JQ140" s="495"/>
      <c r="JR140" s="495"/>
      <c r="JS140" s="495"/>
      <c r="JT140" s="495"/>
      <c r="JU140" s="495"/>
      <c r="JV140" s="495"/>
      <c r="JW140" s="495"/>
      <c r="JX140" s="495"/>
      <c r="JY140" s="495"/>
      <c r="JZ140" s="495"/>
      <c r="KA140" s="495"/>
      <c r="KB140" s="495"/>
      <c r="KC140" s="495"/>
      <c r="KD140" s="495"/>
      <c r="KE140" s="495"/>
      <c r="KF140" s="498"/>
      <c r="KI140" s="631" t="str">
        <f t="shared" si="4"/>
        <v/>
      </c>
      <c r="KJ140" s="631" t="str">
        <f t="shared" si="5"/>
        <v/>
      </c>
    </row>
    <row r="141" spans="1:296" x14ac:dyDescent="0.15">
      <c r="A141" s="497"/>
      <c r="B141" s="493"/>
      <c r="C141" s="494"/>
      <c r="D141" s="500"/>
      <c r="E141" s="501"/>
      <c r="F141" s="495"/>
      <c r="G141" s="495"/>
      <c r="H141" s="495"/>
      <c r="I141" s="495"/>
      <c r="J141" s="495"/>
      <c r="K141" s="495"/>
      <c r="L141" s="495"/>
      <c r="M141" s="495"/>
      <c r="N141" s="495"/>
      <c r="O141" s="495"/>
      <c r="P141" s="495"/>
      <c r="Q141" s="495"/>
      <c r="R141" s="495"/>
      <c r="S141" s="516"/>
      <c r="T141" s="501"/>
      <c r="U141" s="495"/>
      <c r="V141" s="495"/>
      <c r="W141" s="495"/>
      <c r="X141" s="495"/>
      <c r="Y141" s="495"/>
      <c r="Z141" s="495"/>
      <c r="AA141" s="495"/>
      <c r="AB141" s="495"/>
      <c r="AC141" s="495"/>
      <c r="AD141" s="495"/>
      <c r="AE141" s="495"/>
      <c r="AF141" s="495"/>
      <c r="AG141" s="495"/>
      <c r="AH141" s="516"/>
      <c r="AI141" s="501"/>
      <c r="AJ141" s="495"/>
      <c r="AK141" s="495"/>
      <c r="AL141" s="495"/>
      <c r="AM141" s="495"/>
      <c r="AN141" s="495"/>
      <c r="AO141" s="495"/>
      <c r="AP141" s="495"/>
      <c r="AQ141" s="495"/>
      <c r="AR141" s="495"/>
      <c r="AS141" s="495"/>
      <c r="AT141" s="495"/>
      <c r="AU141" s="495"/>
      <c r="AV141" s="495"/>
      <c r="AW141" s="516"/>
      <c r="AX141" s="501"/>
      <c r="AY141" s="495"/>
      <c r="AZ141" s="495"/>
      <c r="BA141" s="495"/>
      <c r="BB141" s="495"/>
      <c r="BC141" s="495"/>
      <c r="BD141" s="495"/>
      <c r="BE141" s="495"/>
      <c r="BF141" s="495"/>
      <c r="BG141" s="495"/>
      <c r="BH141" s="495"/>
      <c r="BI141" s="495"/>
      <c r="BJ141" s="495"/>
      <c r="BK141" s="495"/>
      <c r="BL141" s="495"/>
      <c r="BM141" s="495"/>
      <c r="BN141" s="516"/>
      <c r="BO141" s="501"/>
      <c r="BP141" s="495"/>
      <c r="BQ141" s="495"/>
      <c r="BR141" s="495"/>
      <c r="BS141" s="495"/>
      <c r="BT141" s="495"/>
      <c r="BU141" s="495"/>
      <c r="BV141" s="495"/>
      <c r="BW141" s="495"/>
      <c r="BX141" s="495"/>
      <c r="BY141" s="495"/>
      <c r="BZ141" s="495"/>
      <c r="CA141" s="495"/>
      <c r="CB141" s="495"/>
      <c r="CC141" s="495"/>
      <c r="CD141" s="495"/>
      <c r="CE141" s="516"/>
      <c r="CF141" s="511"/>
      <c r="CG141" s="495"/>
      <c r="CH141" s="495"/>
      <c r="CI141" s="495"/>
      <c r="CJ141" s="495"/>
      <c r="CK141" s="495"/>
      <c r="CL141" s="495"/>
      <c r="CM141" s="495"/>
      <c r="CN141" s="495"/>
      <c r="CO141" s="495"/>
      <c r="CP141" s="495"/>
      <c r="CQ141" s="495"/>
      <c r="CR141" s="495"/>
      <c r="CS141" s="495"/>
      <c r="CT141" s="495"/>
      <c r="CU141" s="495"/>
      <c r="CV141" s="516"/>
      <c r="CW141" s="511"/>
      <c r="CX141" s="495"/>
      <c r="CY141" s="495"/>
      <c r="CZ141" s="495"/>
      <c r="DA141" s="495"/>
      <c r="DB141" s="495"/>
      <c r="DC141" s="495"/>
      <c r="DD141" s="495"/>
      <c r="DE141" s="495"/>
      <c r="DF141" s="495"/>
      <c r="DG141" s="495"/>
      <c r="DH141" s="495"/>
      <c r="DI141" s="495"/>
      <c r="DJ141" s="495"/>
      <c r="DK141" s="516"/>
      <c r="DL141" s="501"/>
      <c r="DM141" s="495"/>
      <c r="DN141" s="495"/>
      <c r="DO141" s="495"/>
      <c r="DP141" s="495"/>
      <c r="DQ141" s="495"/>
      <c r="DR141" s="495"/>
      <c r="DS141" s="495"/>
      <c r="DT141" s="495"/>
      <c r="DU141" s="495"/>
      <c r="DV141" s="495"/>
      <c r="DW141" s="495"/>
      <c r="DX141" s="495"/>
      <c r="DY141" s="495"/>
      <c r="DZ141" s="516"/>
      <c r="EA141" s="501"/>
      <c r="EB141" s="495"/>
      <c r="EC141" s="495"/>
      <c r="ED141" s="495"/>
      <c r="EE141" s="495"/>
      <c r="EF141" s="495"/>
      <c r="EG141" s="495"/>
      <c r="EH141" s="495"/>
      <c r="EI141" s="495"/>
      <c r="EJ141" s="495"/>
      <c r="EK141" s="495"/>
      <c r="EL141" s="495"/>
      <c r="EM141" s="495"/>
      <c r="EN141" s="495"/>
      <c r="EO141" s="516"/>
      <c r="EP141" s="501"/>
      <c r="EQ141" s="495"/>
      <c r="ER141" s="495"/>
      <c r="ES141" s="495"/>
      <c r="ET141" s="495"/>
      <c r="EU141" s="495"/>
      <c r="EV141" s="495"/>
      <c r="EW141" s="495"/>
      <c r="EX141" s="495"/>
      <c r="EY141" s="495"/>
      <c r="EZ141" s="495"/>
      <c r="FA141" s="495"/>
      <c r="FB141" s="495"/>
      <c r="FC141" s="495"/>
      <c r="FD141" s="495"/>
      <c r="FE141" s="495"/>
      <c r="FF141" s="516"/>
      <c r="FG141" s="501"/>
      <c r="FH141" s="495"/>
      <c r="FI141" s="495"/>
      <c r="FJ141" s="495"/>
      <c r="FK141" s="495"/>
      <c r="FL141" s="495"/>
      <c r="FM141" s="495"/>
      <c r="FN141" s="495"/>
      <c r="FO141" s="495"/>
      <c r="FP141" s="495"/>
      <c r="FQ141" s="495"/>
      <c r="FR141" s="495"/>
      <c r="FS141" s="495"/>
      <c r="FT141" s="495"/>
      <c r="FU141" s="495"/>
      <c r="FV141" s="495"/>
      <c r="FW141" s="516"/>
      <c r="FX141" s="511"/>
      <c r="FY141" s="495"/>
      <c r="FZ141" s="495"/>
      <c r="GA141" s="495"/>
      <c r="GB141" s="495"/>
      <c r="GC141" s="495"/>
      <c r="GD141" s="495"/>
      <c r="GE141" s="495"/>
      <c r="GF141" s="495"/>
      <c r="GG141" s="495"/>
      <c r="GH141" s="495"/>
      <c r="GI141" s="495"/>
      <c r="GJ141" s="495"/>
      <c r="GK141" s="495"/>
      <c r="GL141" s="495"/>
      <c r="GM141" s="495"/>
      <c r="GN141" s="516"/>
      <c r="GO141" s="501"/>
      <c r="GP141" s="495"/>
      <c r="GQ141" s="495"/>
      <c r="GR141" s="495"/>
      <c r="GS141" s="495"/>
      <c r="GT141" s="495"/>
      <c r="GU141" s="495"/>
      <c r="GV141" s="495"/>
      <c r="GW141" s="495"/>
      <c r="GX141" s="495"/>
      <c r="GY141" s="495"/>
      <c r="GZ141" s="495"/>
      <c r="HA141" s="495"/>
      <c r="HB141" s="495"/>
      <c r="HC141" s="516"/>
      <c r="HD141" s="501"/>
      <c r="HE141" s="495"/>
      <c r="HF141" s="495"/>
      <c r="HG141" s="495"/>
      <c r="HH141" s="495"/>
      <c r="HI141" s="495"/>
      <c r="HJ141" s="495"/>
      <c r="HK141" s="495"/>
      <c r="HL141" s="495"/>
      <c r="HM141" s="495"/>
      <c r="HN141" s="495"/>
      <c r="HO141" s="495"/>
      <c r="HP141" s="495"/>
      <c r="HQ141" s="495"/>
      <c r="HR141" s="516"/>
      <c r="HS141" s="501"/>
      <c r="HT141" s="495"/>
      <c r="HU141" s="495"/>
      <c r="HV141" s="495"/>
      <c r="HW141" s="495"/>
      <c r="HX141" s="495"/>
      <c r="HY141" s="495"/>
      <c r="HZ141" s="495"/>
      <c r="IA141" s="495"/>
      <c r="IB141" s="495"/>
      <c r="IC141" s="495"/>
      <c r="ID141" s="495"/>
      <c r="IE141" s="495"/>
      <c r="IF141" s="495"/>
      <c r="IG141" s="516"/>
      <c r="IH141" s="501"/>
      <c r="II141" s="495"/>
      <c r="IJ141" s="495"/>
      <c r="IK141" s="495"/>
      <c r="IL141" s="495"/>
      <c r="IM141" s="495"/>
      <c r="IN141" s="495"/>
      <c r="IO141" s="495"/>
      <c r="IP141" s="495"/>
      <c r="IQ141" s="495"/>
      <c r="IR141" s="495"/>
      <c r="IS141" s="495"/>
      <c r="IT141" s="495"/>
      <c r="IU141" s="495"/>
      <c r="IV141" s="495"/>
      <c r="IW141" s="495"/>
      <c r="IX141" s="516"/>
      <c r="IY141" s="501"/>
      <c r="IZ141" s="495"/>
      <c r="JA141" s="495"/>
      <c r="JB141" s="495"/>
      <c r="JC141" s="495"/>
      <c r="JD141" s="495"/>
      <c r="JE141" s="495"/>
      <c r="JF141" s="495"/>
      <c r="JG141" s="495"/>
      <c r="JH141" s="495"/>
      <c r="JI141" s="495"/>
      <c r="JJ141" s="495"/>
      <c r="JK141" s="495"/>
      <c r="JL141" s="495"/>
      <c r="JM141" s="495"/>
      <c r="JN141" s="495"/>
      <c r="JO141" s="516"/>
      <c r="JP141" s="511"/>
      <c r="JQ141" s="495"/>
      <c r="JR141" s="495"/>
      <c r="JS141" s="495"/>
      <c r="JT141" s="495"/>
      <c r="JU141" s="495"/>
      <c r="JV141" s="495"/>
      <c r="JW141" s="495"/>
      <c r="JX141" s="495"/>
      <c r="JY141" s="495"/>
      <c r="JZ141" s="495"/>
      <c r="KA141" s="495"/>
      <c r="KB141" s="495"/>
      <c r="KC141" s="495"/>
      <c r="KD141" s="495"/>
      <c r="KE141" s="495"/>
      <c r="KF141" s="498"/>
      <c r="KI141" s="631" t="str">
        <f t="shared" si="4"/>
        <v/>
      </c>
      <c r="KJ141" s="631" t="str">
        <f t="shared" si="5"/>
        <v/>
      </c>
    </row>
    <row r="142" spans="1:296" x14ac:dyDescent="0.15">
      <c r="A142" s="497"/>
      <c r="B142" s="493"/>
      <c r="C142" s="494"/>
      <c r="D142" s="500"/>
      <c r="E142" s="501"/>
      <c r="F142" s="495"/>
      <c r="G142" s="495"/>
      <c r="H142" s="495"/>
      <c r="I142" s="495"/>
      <c r="J142" s="495"/>
      <c r="K142" s="495"/>
      <c r="L142" s="495"/>
      <c r="M142" s="495"/>
      <c r="N142" s="495"/>
      <c r="O142" s="495"/>
      <c r="P142" s="495"/>
      <c r="Q142" s="495"/>
      <c r="R142" s="495"/>
      <c r="S142" s="516"/>
      <c r="T142" s="501"/>
      <c r="U142" s="495"/>
      <c r="V142" s="495"/>
      <c r="W142" s="495"/>
      <c r="X142" s="495"/>
      <c r="Y142" s="495"/>
      <c r="Z142" s="495"/>
      <c r="AA142" s="495"/>
      <c r="AB142" s="495"/>
      <c r="AC142" s="495"/>
      <c r="AD142" s="495"/>
      <c r="AE142" s="495"/>
      <c r="AF142" s="495"/>
      <c r="AG142" s="495"/>
      <c r="AH142" s="516"/>
      <c r="AI142" s="501"/>
      <c r="AJ142" s="495"/>
      <c r="AK142" s="495"/>
      <c r="AL142" s="495"/>
      <c r="AM142" s="495"/>
      <c r="AN142" s="495"/>
      <c r="AO142" s="495"/>
      <c r="AP142" s="495"/>
      <c r="AQ142" s="495"/>
      <c r="AR142" s="495"/>
      <c r="AS142" s="495"/>
      <c r="AT142" s="495"/>
      <c r="AU142" s="495"/>
      <c r="AV142" s="495"/>
      <c r="AW142" s="516"/>
      <c r="AX142" s="501"/>
      <c r="AY142" s="495"/>
      <c r="AZ142" s="495"/>
      <c r="BA142" s="495"/>
      <c r="BB142" s="495"/>
      <c r="BC142" s="495"/>
      <c r="BD142" s="495"/>
      <c r="BE142" s="495"/>
      <c r="BF142" s="495"/>
      <c r="BG142" s="495"/>
      <c r="BH142" s="495"/>
      <c r="BI142" s="495"/>
      <c r="BJ142" s="495"/>
      <c r="BK142" s="495"/>
      <c r="BL142" s="495"/>
      <c r="BM142" s="495"/>
      <c r="BN142" s="516"/>
      <c r="BO142" s="501"/>
      <c r="BP142" s="495"/>
      <c r="BQ142" s="495"/>
      <c r="BR142" s="495"/>
      <c r="BS142" s="495"/>
      <c r="BT142" s="495"/>
      <c r="BU142" s="495"/>
      <c r="BV142" s="495"/>
      <c r="BW142" s="495"/>
      <c r="BX142" s="495"/>
      <c r="BY142" s="495"/>
      <c r="BZ142" s="495"/>
      <c r="CA142" s="495"/>
      <c r="CB142" s="495"/>
      <c r="CC142" s="495"/>
      <c r="CD142" s="495"/>
      <c r="CE142" s="516"/>
      <c r="CF142" s="511"/>
      <c r="CG142" s="495"/>
      <c r="CH142" s="495"/>
      <c r="CI142" s="495"/>
      <c r="CJ142" s="495"/>
      <c r="CK142" s="495"/>
      <c r="CL142" s="495"/>
      <c r="CM142" s="495"/>
      <c r="CN142" s="495"/>
      <c r="CO142" s="495"/>
      <c r="CP142" s="495"/>
      <c r="CQ142" s="495"/>
      <c r="CR142" s="495"/>
      <c r="CS142" s="495"/>
      <c r="CT142" s="495"/>
      <c r="CU142" s="495"/>
      <c r="CV142" s="516"/>
      <c r="CW142" s="511"/>
      <c r="CX142" s="495"/>
      <c r="CY142" s="495"/>
      <c r="CZ142" s="495"/>
      <c r="DA142" s="495"/>
      <c r="DB142" s="495"/>
      <c r="DC142" s="495"/>
      <c r="DD142" s="495"/>
      <c r="DE142" s="495"/>
      <c r="DF142" s="495"/>
      <c r="DG142" s="495"/>
      <c r="DH142" s="495"/>
      <c r="DI142" s="495"/>
      <c r="DJ142" s="495"/>
      <c r="DK142" s="516"/>
      <c r="DL142" s="501"/>
      <c r="DM142" s="495"/>
      <c r="DN142" s="495"/>
      <c r="DO142" s="495"/>
      <c r="DP142" s="495"/>
      <c r="DQ142" s="495"/>
      <c r="DR142" s="495"/>
      <c r="DS142" s="495"/>
      <c r="DT142" s="495"/>
      <c r="DU142" s="495"/>
      <c r="DV142" s="495"/>
      <c r="DW142" s="495"/>
      <c r="DX142" s="495"/>
      <c r="DY142" s="495"/>
      <c r="DZ142" s="516"/>
      <c r="EA142" s="501"/>
      <c r="EB142" s="495"/>
      <c r="EC142" s="495"/>
      <c r="ED142" s="495"/>
      <c r="EE142" s="495"/>
      <c r="EF142" s="495"/>
      <c r="EG142" s="495"/>
      <c r="EH142" s="495"/>
      <c r="EI142" s="495"/>
      <c r="EJ142" s="495"/>
      <c r="EK142" s="495"/>
      <c r="EL142" s="495"/>
      <c r="EM142" s="495"/>
      <c r="EN142" s="495"/>
      <c r="EO142" s="516"/>
      <c r="EP142" s="501"/>
      <c r="EQ142" s="495"/>
      <c r="ER142" s="495"/>
      <c r="ES142" s="495"/>
      <c r="ET142" s="495"/>
      <c r="EU142" s="495"/>
      <c r="EV142" s="495"/>
      <c r="EW142" s="495"/>
      <c r="EX142" s="495"/>
      <c r="EY142" s="495"/>
      <c r="EZ142" s="495"/>
      <c r="FA142" s="495"/>
      <c r="FB142" s="495"/>
      <c r="FC142" s="495"/>
      <c r="FD142" s="495"/>
      <c r="FE142" s="495"/>
      <c r="FF142" s="516"/>
      <c r="FG142" s="501"/>
      <c r="FH142" s="495"/>
      <c r="FI142" s="495"/>
      <c r="FJ142" s="495"/>
      <c r="FK142" s="495"/>
      <c r="FL142" s="495"/>
      <c r="FM142" s="495"/>
      <c r="FN142" s="495"/>
      <c r="FO142" s="495"/>
      <c r="FP142" s="495"/>
      <c r="FQ142" s="495"/>
      <c r="FR142" s="495"/>
      <c r="FS142" s="495"/>
      <c r="FT142" s="495"/>
      <c r="FU142" s="495"/>
      <c r="FV142" s="495"/>
      <c r="FW142" s="516"/>
      <c r="FX142" s="511"/>
      <c r="FY142" s="495"/>
      <c r="FZ142" s="495"/>
      <c r="GA142" s="495"/>
      <c r="GB142" s="495"/>
      <c r="GC142" s="495"/>
      <c r="GD142" s="495"/>
      <c r="GE142" s="495"/>
      <c r="GF142" s="495"/>
      <c r="GG142" s="495"/>
      <c r="GH142" s="495"/>
      <c r="GI142" s="495"/>
      <c r="GJ142" s="495"/>
      <c r="GK142" s="495"/>
      <c r="GL142" s="495"/>
      <c r="GM142" s="495"/>
      <c r="GN142" s="516"/>
      <c r="GO142" s="501"/>
      <c r="GP142" s="495"/>
      <c r="GQ142" s="495"/>
      <c r="GR142" s="495"/>
      <c r="GS142" s="495"/>
      <c r="GT142" s="495"/>
      <c r="GU142" s="495"/>
      <c r="GV142" s="495"/>
      <c r="GW142" s="495"/>
      <c r="GX142" s="495"/>
      <c r="GY142" s="495"/>
      <c r="GZ142" s="495"/>
      <c r="HA142" s="495"/>
      <c r="HB142" s="495"/>
      <c r="HC142" s="516"/>
      <c r="HD142" s="501"/>
      <c r="HE142" s="495"/>
      <c r="HF142" s="495"/>
      <c r="HG142" s="495"/>
      <c r="HH142" s="495"/>
      <c r="HI142" s="495"/>
      <c r="HJ142" s="495"/>
      <c r="HK142" s="495"/>
      <c r="HL142" s="495"/>
      <c r="HM142" s="495"/>
      <c r="HN142" s="495"/>
      <c r="HO142" s="495"/>
      <c r="HP142" s="495"/>
      <c r="HQ142" s="495"/>
      <c r="HR142" s="516"/>
      <c r="HS142" s="501"/>
      <c r="HT142" s="495"/>
      <c r="HU142" s="495"/>
      <c r="HV142" s="495"/>
      <c r="HW142" s="495"/>
      <c r="HX142" s="495"/>
      <c r="HY142" s="495"/>
      <c r="HZ142" s="495"/>
      <c r="IA142" s="495"/>
      <c r="IB142" s="495"/>
      <c r="IC142" s="495"/>
      <c r="ID142" s="495"/>
      <c r="IE142" s="495"/>
      <c r="IF142" s="495"/>
      <c r="IG142" s="516"/>
      <c r="IH142" s="501"/>
      <c r="II142" s="495"/>
      <c r="IJ142" s="495"/>
      <c r="IK142" s="495"/>
      <c r="IL142" s="495"/>
      <c r="IM142" s="495"/>
      <c r="IN142" s="495"/>
      <c r="IO142" s="495"/>
      <c r="IP142" s="495"/>
      <c r="IQ142" s="495"/>
      <c r="IR142" s="495"/>
      <c r="IS142" s="495"/>
      <c r="IT142" s="495"/>
      <c r="IU142" s="495"/>
      <c r="IV142" s="495"/>
      <c r="IW142" s="495"/>
      <c r="IX142" s="516"/>
      <c r="IY142" s="501"/>
      <c r="IZ142" s="495"/>
      <c r="JA142" s="495"/>
      <c r="JB142" s="495"/>
      <c r="JC142" s="495"/>
      <c r="JD142" s="495"/>
      <c r="JE142" s="495"/>
      <c r="JF142" s="495"/>
      <c r="JG142" s="495"/>
      <c r="JH142" s="495"/>
      <c r="JI142" s="495"/>
      <c r="JJ142" s="495"/>
      <c r="JK142" s="495"/>
      <c r="JL142" s="495"/>
      <c r="JM142" s="495"/>
      <c r="JN142" s="495"/>
      <c r="JO142" s="516"/>
      <c r="JP142" s="511"/>
      <c r="JQ142" s="495"/>
      <c r="JR142" s="495"/>
      <c r="JS142" s="495"/>
      <c r="JT142" s="495"/>
      <c r="JU142" s="495"/>
      <c r="JV142" s="495"/>
      <c r="JW142" s="495"/>
      <c r="JX142" s="495"/>
      <c r="JY142" s="495"/>
      <c r="JZ142" s="495"/>
      <c r="KA142" s="495"/>
      <c r="KB142" s="495"/>
      <c r="KC142" s="495"/>
      <c r="KD142" s="495"/>
      <c r="KE142" s="495"/>
      <c r="KF142" s="498"/>
      <c r="KI142" s="631" t="str">
        <f t="shared" si="4"/>
        <v/>
      </c>
      <c r="KJ142" s="631" t="str">
        <f t="shared" si="5"/>
        <v/>
      </c>
    </row>
    <row r="143" spans="1:296" x14ac:dyDescent="0.15">
      <c r="A143" s="497"/>
      <c r="B143" s="493"/>
      <c r="C143" s="494"/>
      <c r="D143" s="500"/>
      <c r="E143" s="501"/>
      <c r="F143" s="495"/>
      <c r="G143" s="495"/>
      <c r="H143" s="495"/>
      <c r="I143" s="495"/>
      <c r="J143" s="495"/>
      <c r="K143" s="495"/>
      <c r="L143" s="495"/>
      <c r="M143" s="495"/>
      <c r="N143" s="495"/>
      <c r="O143" s="495"/>
      <c r="P143" s="495"/>
      <c r="Q143" s="495"/>
      <c r="R143" s="495"/>
      <c r="S143" s="516"/>
      <c r="T143" s="501"/>
      <c r="U143" s="495"/>
      <c r="V143" s="495"/>
      <c r="W143" s="495"/>
      <c r="X143" s="495"/>
      <c r="Y143" s="495"/>
      <c r="Z143" s="495"/>
      <c r="AA143" s="495"/>
      <c r="AB143" s="495"/>
      <c r="AC143" s="495"/>
      <c r="AD143" s="495"/>
      <c r="AE143" s="495"/>
      <c r="AF143" s="495"/>
      <c r="AG143" s="495"/>
      <c r="AH143" s="516"/>
      <c r="AI143" s="501"/>
      <c r="AJ143" s="495"/>
      <c r="AK143" s="495"/>
      <c r="AL143" s="495"/>
      <c r="AM143" s="495"/>
      <c r="AN143" s="495"/>
      <c r="AO143" s="495"/>
      <c r="AP143" s="495"/>
      <c r="AQ143" s="495"/>
      <c r="AR143" s="495"/>
      <c r="AS143" s="495"/>
      <c r="AT143" s="495"/>
      <c r="AU143" s="495"/>
      <c r="AV143" s="495"/>
      <c r="AW143" s="516"/>
      <c r="AX143" s="501"/>
      <c r="AY143" s="495"/>
      <c r="AZ143" s="495"/>
      <c r="BA143" s="495"/>
      <c r="BB143" s="495"/>
      <c r="BC143" s="495"/>
      <c r="BD143" s="495"/>
      <c r="BE143" s="495"/>
      <c r="BF143" s="495"/>
      <c r="BG143" s="495"/>
      <c r="BH143" s="495"/>
      <c r="BI143" s="495"/>
      <c r="BJ143" s="495"/>
      <c r="BK143" s="495"/>
      <c r="BL143" s="495"/>
      <c r="BM143" s="495"/>
      <c r="BN143" s="516"/>
      <c r="BO143" s="501"/>
      <c r="BP143" s="495"/>
      <c r="BQ143" s="495"/>
      <c r="BR143" s="495"/>
      <c r="BS143" s="495"/>
      <c r="BT143" s="495"/>
      <c r="BU143" s="495"/>
      <c r="BV143" s="495"/>
      <c r="BW143" s="495"/>
      <c r="BX143" s="495"/>
      <c r="BY143" s="495"/>
      <c r="BZ143" s="495"/>
      <c r="CA143" s="495"/>
      <c r="CB143" s="495"/>
      <c r="CC143" s="495"/>
      <c r="CD143" s="495"/>
      <c r="CE143" s="516"/>
      <c r="CF143" s="511"/>
      <c r="CG143" s="495"/>
      <c r="CH143" s="495"/>
      <c r="CI143" s="495"/>
      <c r="CJ143" s="495"/>
      <c r="CK143" s="495"/>
      <c r="CL143" s="495"/>
      <c r="CM143" s="495"/>
      <c r="CN143" s="495"/>
      <c r="CO143" s="495"/>
      <c r="CP143" s="495"/>
      <c r="CQ143" s="495"/>
      <c r="CR143" s="495"/>
      <c r="CS143" s="495"/>
      <c r="CT143" s="495"/>
      <c r="CU143" s="495"/>
      <c r="CV143" s="516"/>
      <c r="CW143" s="511"/>
      <c r="CX143" s="495"/>
      <c r="CY143" s="495"/>
      <c r="CZ143" s="495"/>
      <c r="DA143" s="495"/>
      <c r="DB143" s="495"/>
      <c r="DC143" s="495"/>
      <c r="DD143" s="495"/>
      <c r="DE143" s="495"/>
      <c r="DF143" s="495"/>
      <c r="DG143" s="495"/>
      <c r="DH143" s="495"/>
      <c r="DI143" s="495"/>
      <c r="DJ143" s="495"/>
      <c r="DK143" s="516"/>
      <c r="DL143" s="501"/>
      <c r="DM143" s="495"/>
      <c r="DN143" s="495"/>
      <c r="DO143" s="495"/>
      <c r="DP143" s="495"/>
      <c r="DQ143" s="495"/>
      <c r="DR143" s="495"/>
      <c r="DS143" s="495"/>
      <c r="DT143" s="495"/>
      <c r="DU143" s="495"/>
      <c r="DV143" s="495"/>
      <c r="DW143" s="495"/>
      <c r="DX143" s="495"/>
      <c r="DY143" s="495"/>
      <c r="DZ143" s="516"/>
      <c r="EA143" s="501"/>
      <c r="EB143" s="495"/>
      <c r="EC143" s="495"/>
      <c r="ED143" s="495"/>
      <c r="EE143" s="495"/>
      <c r="EF143" s="495"/>
      <c r="EG143" s="495"/>
      <c r="EH143" s="495"/>
      <c r="EI143" s="495"/>
      <c r="EJ143" s="495"/>
      <c r="EK143" s="495"/>
      <c r="EL143" s="495"/>
      <c r="EM143" s="495"/>
      <c r="EN143" s="495"/>
      <c r="EO143" s="516"/>
      <c r="EP143" s="501"/>
      <c r="EQ143" s="495"/>
      <c r="ER143" s="495"/>
      <c r="ES143" s="495"/>
      <c r="ET143" s="495"/>
      <c r="EU143" s="495"/>
      <c r="EV143" s="495"/>
      <c r="EW143" s="495"/>
      <c r="EX143" s="495"/>
      <c r="EY143" s="495"/>
      <c r="EZ143" s="495"/>
      <c r="FA143" s="495"/>
      <c r="FB143" s="495"/>
      <c r="FC143" s="495"/>
      <c r="FD143" s="495"/>
      <c r="FE143" s="495"/>
      <c r="FF143" s="516"/>
      <c r="FG143" s="501"/>
      <c r="FH143" s="495"/>
      <c r="FI143" s="495"/>
      <c r="FJ143" s="495"/>
      <c r="FK143" s="495"/>
      <c r="FL143" s="495"/>
      <c r="FM143" s="495"/>
      <c r="FN143" s="495"/>
      <c r="FO143" s="495"/>
      <c r="FP143" s="495"/>
      <c r="FQ143" s="495"/>
      <c r="FR143" s="495"/>
      <c r="FS143" s="495"/>
      <c r="FT143" s="495"/>
      <c r="FU143" s="495"/>
      <c r="FV143" s="495"/>
      <c r="FW143" s="516"/>
      <c r="FX143" s="511"/>
      <c r="FY143" s="495"/>
      <c r="FZ143" s="495"/>
      <c r="GA143" s="495"/>
      <c r="GB143" s="495"/>
      <c r="GC143" s="495"/>
      <c r="GD143" s="495"/>
      <c r="GE143" s="495"/>
      <c r="GF143" s="495"/>
      <c r="GG143" s="495"/>
      <c r="GH143" s="495"/>
      <c r="GI143" s="495"/>
      <c r="GJ143" s="495"/>
      <c r="GK143" s="495"/>
      <c r="GL143" s="495"/>
      <c r="GM143" s="495"/>
      <c r="GN143" s="516"/>
      <c r="GO143" s="501"/>
      <c r="GP143" s="495"/>
      <c r="GQ143" s="495"/>
      <c r="GR143" s="495"/>
      <c r="GS143" s="495"/>
      <c r="GT143" s="495"/>
      <c r="GU143" s="495"/>
      <c r="GV143" s="495"/>
      <c r="GW143" s="495"/>
      <c r="GX143" s="495"/>
      <c r="GY143" s="495"/>
      <c r="GZ143" s="495"/>
      <c r="HA143" s="495"/>
      <c r="HB143" s="495"/>
      <c r="HC143" s="516"/>
      <c r="HD143" s="501"/>
      <c r="HE143" s="495"/>
      <c r="HF143" s="495"/>
      <c r="HG143" s="495"/>
      <c r="HH143" s="495"/>
      <c r="HI143" s="495"/>
      <c r="HJ143" s="495"/>
      <c r="HK143" s="495"/>
      <c r="HL143" s="495"/>
      <c r="HM143" s="495"/>
      <c r="HN143" s="495"/>
      <c r="HO143" s="495"/>
      <c r="HP143" s="495"/>
      <c r="HQ143" s="495"/>
      <c r="HR143" s="516"/>
      <c r="HS143" s="501"/>
      <c r="HT143" s="495"/>
      <c r="HU143" s="495"/>
      <c r="HV143" s="495"/>
      <c r="HW143" s="495"/>
      <c r="HX143" s="495"/>
      <c r="HY143" s="495"/>
      <c r="HZ143" s="495"/>
      <c r="IA143" s="495"/>
      <c r="IB143" s="495"/>
      <c r="IC143" s="495"/>
      <c r="ID143" s="495"/>
      <c r="IE143" s="495"/>
      <c r="IF143" s="495"/>
      <c r="IG143" s="516"/>
      <c r="IH143" s="501"/>
      <c r="II143" s="495"/>
      <c r="IJ143" s="495"/>
      <c r="IK143" s="495"/>
      <c r="IL143" s="495"/>
      <c r="IM143" s="495"/>
      <c r="IN143" s="495"/>
      <c r="IO143" s="495"/>
      <c r="IP143" s="495"/>
      <c r="IQ143" s="495"/>
      <c r="IR143" s="495"/>
      <c r="IS143" s="495"/>
      <c r="IT143" s="495"/>
      <c r="IU143" s="495"/>
      <c r="IV143" s="495"/>
      <c r="IW143" s="495"/>
      <c r="IX143" s="516"/>
      <c r="IY143" s="501"/>
      <c r="IZ143" s="495"/>
      <c r="JA143" s="495"/>
      <c r="JB143" s="495"/>
      <c r="JC143" s="495"/>
      <c r="JD143" s="495"/>
      <c r="JE143" s="495"/>
      <c r="JF143" s="495"/>
      <c r="JG143" s="495"/>
      <c r="JH143" s="495"/>
      <c r="JI143" s="495"/>
      <c r="JJ143" s="495"/>
      <c r="JK143" s="495"/>
      <c r="JL143" s="495"/>
      <c r="JM143" s="495"/>
      <c r="JN143" s="495"/>
      <c r="JO143" s="516"/>
      <c r="JP143" s="511"/>
      <c r="JQ143" s="495"/>
      <c r="JR143" s="495"/>
      <c r="JS143" s="495"/>
      <c r="JT143" s="495"/>
      <c r="JU143" s="495"/>
      <c r="JV143" s="495"/>
      <c r="JW143" s="495"/>
      <c r="JX143" s="495"/>
      <c r="JY143" s="495"/>
      <c r="JZ143" s="495"/>
      <c r="KA143" s="495"/>
      <c r="KB143" s="495"/>
      <c r="KC143" s="495"/>
      <c r="KD143" s="495"/>
      <c r="KE143" s="495"/>
      <c r="KF143" s="498"/>
      <c r="KI143" s="631" t="str">
        <f t="shared" si="4"/>
        <v/>
      </c>
      <c r="KJ143" s="631" t="str">
        <f t="shared" si="5"/>
        <v/>
      </c>
    </row>
    <row r="144" spans="1:296" x14ac:dyDescent="0.15">
      <c r="A144" s="497"/>
      <c r="B144" s="493"/>
      <c r="C144" s="494"/>
      <c r="D144" s="500"/>
      <c r="E144" s="501"/>
      <c r="F144" s="495"/>
      <c r="G144" s="495"/>
      <c r="H144" s="495"/>
      <c r="I144" s="495"/>
      <c r="J144" s="495"/>
      <c r="K144" s="495"/>
      <c r="L144" s="495"/>
      <c r="M144" s="495"/>
      <c r="N144" s="495"/>
      <c r="O144" s="495"/>
      <c r="P144" s="495"/>
      <c r="Q144" s="495"/>
      <c r="R144" s="495"/>
      <c r="S144" s="516"/>
      <c r="T144" s="501"/>
      <c r="U144" s="495"/>
      <c r="V144" s="495"/>
      <c r="W144" s="495"/>
      <c r="X144" s="495"/>
      <c r="Y144" s="495"/>
      <c r="Z144" s="495"/>
      <c r="AA144" s="495"/>
      <c r="AB144" s="495"/>
      <c r="AC144" s="495"/>
      <c r="AD144" s="495"/>
      <c r="AE144" s="495"/>
      <c r="AF144" s="495"/>
      <c r="AG144" s="495"/>
      <c r="AH144" s="516"/>
      <c r="AI144" s="501"/>
      <c r="AJ144" s="495"/>
      <c r="AK144" s="495"/>
      <c r="AL144" s="495"/>
      <c r="AM144" s="495"/>
      <c r="AN144" s="495"/>
      <c r="AO144" s="495"/>
      <c r="AP144" s="495"/>
      <c r="AQ144" s="495"/>
      <c r="AR144" s="495"/>
      <c r="AS144" s="495"/>
      <c r="AT144" s="495"/>
      <c r="AU144" s="495"/>
      <c r="AV144" s="495"/>
      <c r="AW144" s="516"/>
      <c r="AX144" s="501"/>
      <c r="AY144" s="495"/>
      <c r="AZ144" s="495"/>
      <c r="BA144" s="495"/>
      <c r="BB144" s="495"/>
      <c r="BC144" s="495"/>
      <c r="BD144" s="495"/>
      <c r="BE144" s="495"/>
      <c r="BF144" s="495"/>
      <c r="BG144" s="495"/>
      <c r="BH144" s="495"/>
      <c r="BI144" s="495"/>
      <c r="BJ144" s="495"/>
      <c r="BK144" s="495"/>
      <c r="BL144" s="495"/>
      <c r="BM144" s="495"/>
      <c r="BN144" s="516"/>
      <c r="BO144" s="501"/>
      <c r="BP144" s="495"/>
      <c r="BQ144" s="495"/>
      <c r="BR144" s="495"/>
      <c r="BS144" s="495"/>
      <c r="BT144" s="495"/>
      <c r="BU144" s="495"/>
      <c r="BV144" s="495"/>
      <c r="BW144" s="495"/>
      <c r="BX144" s="495"/>
      <c r="BY144" s="495"/>
      <c r="BZ144" s="495"/>
      <c r="CA144" s="495"/>
      <c r="CB144" s="495"/>
      <c r="CC144" s="495"/>
      <c r="CD144" s="495"/>
      <c r="CE144" s="516"/>
      <c r="CF144" s="511"/>
      <c r="CG144" s="495"/>
      <c r="CH144" s="495"/>
      <c r="CI144" s="495"/>
      <c r="CJ144" s="495"/>
      <c r="CK144" s="495"/>
      <c r="CL144" s="495"/>
      <c r="CM144" s="495"/>
      <c r="CN144" s="495"/>
      <c r="CO144" s="495"/>
      <c r="CP144" s="495"/>
      <c r="CQ144" s="495"/>
      <c r="CR144" s="495"/>
      <c r="CS144" s="495"/>
      <c r="CT144" s="495"/>
      <c r="CU144" s="495"/>
      <c r="CV144" s="516"/>
      <c r="CW144" s="511"/>
      <c r="CX144" s="495"/>
      <c r="CY144" s="495"/>
      <c r="CZ144" s="495"/>
      <c r="DA144" s="495"/>
      <c r="DB144" s="495"/>
      <c r="DC144" s="495"/>
      <c r="DD144" s="495"/>
      <c r="DE144" s="495"/>
      <c r="DF144" s="495"/>
      <c r="DG144" s="495"/>
      <c r="DH144" s="495"/>
      <c r="DI144" s="495"/>
      <c r="DJ144" s="495"/>
      <c r="DK144" s="516"/>
      <c r="DL144" s="501"/>
      <c r="DM144" s="495"/>
      <c r="DN144" s="495"/>
      <c r="DO144" s="495"/>
      <c r="DP144" s="495"/>
      <c r="DQ144" s="495"/>
      <c r="DR144" s="495"/>
      <c r="DS144" s="495"/>
      <c r="DT144" s="495"/>
      <c r="DU144" s="495"/>
      <c r="DV144" s="495"/>
      <c r="DW144" s="495"/>
      <c r="DX144" s="495"/>
      <c r="DY144" s="495"/>
      <c r="DZ144" s="516"/>
      <c r="EA144" s="501"/>
      <c r="EB144" s="495"/>
      <c r="EC144" s="495"/>
      <c r="ED144" s="495"/>
      <c r="EE144" s="495"/>
      <c r="EF144" s="495"/>
      <c r="EG144" s="495"/>
      <c r="EH144" s="495"/>
      <c r="EI144" s="495"/>
      <c r="EJ144" s="495"/>
      <c r="EK144" s="495"/>
      <c r="EL144" s="495"/>
      <c r="EM144" s="495"/>
      <c r="EN144" s="495"/>
      <c r="EO144" s="516"/>
      <c r="EP144" s="501"/>
      <c r="EQ144" s="495"/>
      <c r="ER144" s="495"/>
      <c r="ES144" s="495"/>
      <c r="ET144" s="495"/>
      <c r="EU144" s="495"/>
      <c r="EV144" s="495"/>
      <c r="EW144" s="495"/>
      <c r="EX144" s="495"/>
      <c r="EY144" s="495"/>
      <c r="EZ144" s="495"/>
      <c r="FA144" s="495"/>
      <c r="FB144" s="495"/>
      <c r="FC144" s="495"/>
      <c r="FD144" s="495"/>
      <c r="FE144" s="495"/>
      <c r="FF144" s="516"/>
      <c r="FG144" s="501"/>
      <c r="FH144" s="495"/>
      <c r="FI144" s="495"/>
      <c r="FJ144" s="495"/>
      <c r="FK144" s="495"/>
      <c r="FL144" s="495"/>
      <c r="FM144" s="495"/>
      <c r="FN144" s="495"/>
      <c r="FO144" s="495"/>
      <c r="FP144" s="495"/>
      <c r="FQ144" s="495"/>
      <c r="FR144" s="495"/>
      <c r="FS144" s="495"/>
      <c r="FT144" s="495"/>
      <c r="FU144" s="495"/>
      <c r="FV144" s="495"/>
      <c r="FW144" s="516"/>
      <c r="FX144" s="511"/>
      <c r="FY144" s="495"/>
      <c r="FZ144" s="495"/>
      <c r="GA144" s="495"/>
      <c r="GB144" s="495"/>
      <c r="GC144" s="495"/>
      <c r="GD144" s="495"/>
      <c r="GE144" s="495"/>
      <c r="GF144" s="495"/>
      <c r="GG144" s="495"/>
      <c r="GH144" s="495"/>
      <c r="GI144" s="495"/>
      <c r="GJ144" s="495"/>
      <c r="GK144" s="495"/>
      <c r="GL144" s="495"/>
      <c r="GM144" s="495"/>
      <c r="GN144" s="516"/>
      <c r="GO144" s="501"/>
      <c r="GP144" s="495"/>
      <c r="GQ144" s="495"/>
      <c r="GR144" s="495"/>
      <c r="GS144" s="495"/>
      <c r="GT144" s="495"/>
      <c r="GU144" s="495"/>
      <c r="GV144" s="495"/>
      <c r="GW144" s="495"/>
      <c r="GX144" s="495"/>
      <c r="GY144" s="495"/>
      <c r="GZ144" s="495"/>
      <c r="HA144" s="495"/>
      <c r="HB144" s="495"/>
      <c r="HC144" s="516"/>
      <c r="HD144" s="501"/>
      <c r="HE144" s="495"/>
      <c r="HF144" s="495"/>
      <c r="HG144" s="495"/>
      <c r="HH144" s="495"/>
      <c r="HI144" s="495"/>
      <c r="HJ144" s="495"/>
      <c r="HK144" s="495"/>
      <c r="HL144" s="495"/>
      <c r="HM144" s="495"/>
      <c r="HN144" s="495"/>
      <c r="HO144" s="495"/>
      <c r="HP144" s="495"/>
      <c r="HQ144" s="495"/>
      <c r="HR144" s="516"/>
      <c r="HS144" s="501"/>
      <c r="HT144" s="495"/>
      <c r="HU144" s="495"/>
      <c r="HV144" s="495"/>
      <c r="HW144" s="495"/>
      <c r="HX144" s="495"/>
      <c r="HY144" s="495"/>
      <c r="HZ144" s="495"/>
      <c r="IA144" s="495"/>
      <c r="IB144" s="495"/>
      <c r="IC144" s="495"/>
      <c r="ID144" s="495"/>
      <c r="IE144" s="495"/>
      <c r="IF144" s="495"/>
      <c r="IG144" s="516"/>
      <c r="IH144" s="501"/>
      <c r="II144" s="495"/>
      <c r="IJ144" s="495"/>
      <c r="IK144" s="495"/>
      <c r="IL144" s="495"/>
      <c r="IM144" s="495"/>
      <c r="IN144" s="495"/>
      <c r="IO144" s="495"/>
      <c r="IP144" s="495"/>
      <c r="IQ144" s="495"/>
      <c r="IR144" s="495"/>
      <c r="IS144" s="495"/>
      <c r="IT144" s="495"/>
      <c r="IU144" s="495"/>
      <c r="IV144" s="495"/>
      <c r="IW144" s="495"/>
      <c r="IX144" s="516"/>
      <c r="IY144" s="501"/>
      <c r="IZ144" s="495"/>
      <c r="JA144" s="495"/>
      <c r="JB144" s="495"/>
      <c r="JC144" s="495"/>
      <c r="JD144" s="495"/>
      <c r="JE144" s="495"/>
      <c r="JF144" s="495"/>
      <c r="JG144" s="495"/>
      <c r="JH144" s="495"/>
      <c r="JI144" s="495"/>
      <c r="JJ144" s="495"/>
      <c r="JK144" s="495"/>
      <c r="JL144" s="495"/>
      <c r="JM144" s="495"/>
      <c r="JN144" s="495"/>
      <c r="JO144" s="516"/>
      <c r="JP144" s="511"/>
      <c r="JQ144" s="495"/>
      <c r="JR144" s="495"/>
      <c r="JS144" s="495"/>
      <c r="JT144" s="495"/>
      <c r="JU144" s="495"/>
      <c r="JV144" s="495"/>
      <c r="JW144" s="495"/>
      <c r="JX144" s="495"/>
      <c r="JY144" s="495"/>
      <c r="JZ144" s="495"/>
      <c r="KA144" s="495"/>
      <c r="KB144" s="495"/>
      <c r="KC144" s="495"/>
      <c r="KD144" s="495"/>
      <c r="KE144" s="495"/>
      <c r="KF144" s="498"/>
      <c r="KI144" s="631" t="str">
        <f t="shared" si="4"/>
        <v/>
      </c>
      <c r="KJ144" s="631" t="str">
        <f t="shared" si="5"/>
        <v/>
      </c>
    </row>
    <row r="145" spans="1:296" x14ac:dyDescent="0.15">
      <c r="A145" s="497"/>
      <c r="B145" s="493"/>
      <c r="C145" s="494"/>
      <c r="D145" s="500"/>
      <c r="E145" s="501"/>
      <c r="F145" s="495"/>
      <c r="G145" s="495"/>
      <c r="H145" s="495"/>
      <c r="I145" s="495"/>
      <c r="J145" s="495"/>
      <c r="K145" s="495"/>
      <c r="L145" s="495"/>
      <c r="M145" s="495"/>
      <c r="N145" s="495"/>
      <c r="O145" s="495"/>
      <c r="P145" s="495"/>
      <c r="Q145" s="495"/>
      <c r="R145" s="495"/>
      <c r="S145" s="516"/>
      <c r="T145" s="501"/>
      <c r="U145" s="495"/>
      <c r="V145" s="495"/>
      <c r="W145" s="495"/>
      <c r="X145" s="495"/>
      <c r="Y145" s="495"/>
      <c r="Z145" s="495"/>
      <c r="AA145" s="495"/>
      <c r="AB145" s="495"/>
      <c r="AC145" s="495"/>
      <c r="AD145" s="495"/>
      <c r="AE145" s="495"/>
      <c r="AF145" s="495"/>
      <c r="AG145" s="495"/>
      <c r="AH145" s="516"/>
      <c r="AI145" s="501"/>
      <c r="AJ145" s="495"/>
      <c r="AK145" s="495"/>
      <c r="AL145" s="495"/>
      <c r="AM145" s="495"/>
      <c r="AN145" s="495"/>
      <c r="AO145" s="495"/>
      <c r="AP145" s="495"/>
      <c r="AQ145" s="495"/>
      <c r="AR145" s="495"/>
      <c r="AS145" s="495"/>
      <c r="AT145" s="495"/>
      <c r="AU145" s="495"/>
      <c r="AV145" s="495"/>
      <c r="AW145" s="516"/>
      <c r="AX145" s="501"/>
      <c r="AY145" s="495"/>
      <c r="AZ145" s="495"/>
      <c r="BA145" s="495"/>
      <c r="BB145" s="495"/>
      <c r="BC145" s="495"/>
      <c r="BD145" s="495"/>
      <c r="BE145" s="495"/>
      <c r="BF145" s="495"/>
      <c r="BG145" s="495"/>
      <c r="BH145" s="495"/>
      <c r="BI145" s="495"/>
      <c r="BJ145" s="495"/>
      <c r="BK145" s="495"/>
      <c r="BL145" s="495"/>
      <c r="BM145" s="495"/>
      <c r="BN145" s="516"/>
      <c r="BO145" s="501"/>
      <c r="BP145" s="495"/>
      <c r="BQ145" s="495"/>
      <c r="BR145" s="495"/>
      <c r="BS145" s="495"/>
      <c r="BT145" s="495"/>
      <c r="BU145" s="495"/>
      <c r="BV145" s="495"/>
      <c r="BW145" s="495"/>
      <c r="BX145" s="495"/>
      <c r="BY145" s="495"/>
      <c r="BZ145" s="495"/>
      <c r="CA145" s="495"/>
      <c r="CB145" s="495"/>
      <c r="CC145" s="495"/>
      <c r="CD145" s="495"/>
      <c r="CE145" s="516"/>
      <c r="CF145" s="511"/>
      <c r="CG145" s="495"/>
      <c r="CH145" s="495"/>
      <c r="CI145" s="495"/>
      <c r="CJ145" s="495"/>
      <c r="CK145" s="495"/>
      <c r="CL145" s="495"/>
      <c r="CM145" s="495"/>
      <c r="CN145" s="495"/>
      <c r="CO145" s="495"/>
      <c r="CP145" s="495"/>
      <c r="CQ145" s="495"/>
      <c r="CR145" s="495"/>
      <c r="CS145" s="495"/>
      <c r="CT145" s="495"/>
      <c r="CU145" s="495"/>
      <c r="CV145" s="516"/>
      <c r="CW145" s="511"/>
      <c r="CX145" s="495"/>
      <c r="CY145" s="495"/>
      <c r="CZ145" s="495"/>
      <c r="DA145" s="495"/>
      <c r="DB145" s="495"/>
      <c r="DC145" s="495"/>
      <c r="DD145" s="495"/>
      <c r="DE145" s="495"/>
      <c r="DF145" s="495"/>
      <c r="DG145" s="495"/>
      <c r="DH145" s="495"/>
      <c r="DI145" s="495"/>
      <c r="DJ145" s="495"/>
      <c r="DK145" s="516"/>
      <c r="DL145" s="501"/>
      <c r="DM145" s="495"/>
      <c r="DN145" s="495"/>
      <c r="DO145" s="495"/>
      <c r="DP145" s="495"/>
      <c r="DQ145" s="495"/>
      <c r="DR145" s="495"/>
      <c r="DS145" s="495"/>
      <c r="DT145" s="495"/>
      <c r="DU145" s="495"/>
      <c r="DV145" s="495"/>
      <c r="DW145" s="495"/>
      <c r="DX145" s="495"/>
      <c r="DY145" s="495"/>
      <c r="DZ145" s="516"/>
      <c r="EA145" s="501"/>
      <c r="EB145" s="495"/>
      <c r="EC145" s="495"/>
      <c r="ED145" s="495"/>
      <c r="EE145" s="495"/>
      <c r="EF145" s="495"/>
      <c r="EG145" s="495"/>
      <c r="EH145" s="495"/>
      <c r="EI145" s="495"/>
      <c r="EJ145" s="495"/>
      <c r="EK145" s="495"/>
      <c r="EL145" s="495"/>
      <c r="EM145" s="495"/>
      <c r="EN145" s="495"/>
      <c r="EO145" s="516"/>
      <c r="EP145" s="501"/>
      <c r="EQ145" s="495"/>
      <c r="ER145" s="495"/>
      <c r="ES145" s="495"/>
      <c r="ET145" s="495"/>
      <c r="EU145" s="495"/>
      <c r="EV145" s="495"/>
      <c r="EW145" s="495"/>
      <c r="EX145" s="495"/>
      <c r="EY145" s="495"/>
      <c r="EZ145" s="495"/>
      <c r="FA145" s="495"/>
      <c r="FB145" s="495"/>
      <c r="FC145" s="495"/>
      <c r="FD145" s="495"/>
      <c r="FE145" s="495"/>
      <c r="FF145" s="516"/>
      <c r="FG145" s="501"/>
      <c r="FH145" s="495"/>
      <c r="FI145" s="495"/>
      <c r="FJ145" s="495"/>
      <c r="FK145" s="495"/>
      <c r="FL145" s="495"/>
      <c r="FM145" s="495"/>
      <c r="FN145" s="495"/>
      <c r="FO145" s="495"/>
      <c r="FP145" s="495"/>
      <c r="FQ145" s="495"/>
      <c r="FR145" s="495"/>
      <c r="FS145" s="495"/>
      <c r="FT145" s="495"/>
      <c r="FU145" s="495"/>
      <c r="FV145" s="495"/>
      <c r="FW145" s="516"/>
      <c r="FX145" s="511"/>
      <c r="FY145" s="495"/>
      <c r="FZ145" s="495"/>
      <c r="GA145" s="495"/>
      <c r="GB145" s="495"/>
      <c r="GC145" s="495"/>
      <c r="GD145" s="495"/>
      <c r="GE145" s="495"/>
      <c r="GF145" s="495"/>
      <c r="GG145" s="495"/>
      <c r="GH145" s="495"/>
      <c r="GI145" s="495"/>
      <c r="GJ145" s="495"/>
      <c r="GK145" s="495"/>
      <c r="GL145" s="495"/>
      <c r="GM145" s="495"/>
      <c r="GN145" s="516"/>
      <c r="GO145" s="501"/>
      <c r="GP145" s="495"/>
      <c r="GQ145" s="495"/>
      <c r="GR145" s="495"/>
      <c r="GS145" s="495"/>
      <c r="GT145" s="495"/>
      <c r="GU145" s="495"/>
      <c r="GV145" s="495"/>
      <c r="GW145" s="495"/>
      <c r="GX145" s="495"/>
      <c r="GY145" s="495"/>
      <c r="GZ145" s="495"/>
      <c r="HA145" s="495"/>
      <c r="HB145" s="495"/>
      <c r="HC145" s="516"/>
      <c r="HD145" s="501"/>
      <c r="HE145" s="495"/>
      <c r="HF145" s="495"/>
      <c r="HG145" s="495"/>
      <c r="HH145" s="495"/>
      <c r="HI145" s="495"/>
      <c r="HJ145" s="495"/>
      <c r="HK145" s="495"/>
      <c r="HL145" s="495"/>
      <c r="HM145" s="495"/>
      <c r="HN145" s="495"/>
      <c r="HO145" s="495"/>
      <c r="HP145" s="495"/>
      <c r="HQ145" s="495"/>
      <c r="HR145" s="516"/>
      <c r="HS145" s="501"/>
      <c r="HT145" s="495"/>
      <c r="HU145" s="495"/>
      <c r="HV145" s="495"/>
      <c r="HW145" s="495"/>
      <c r="HX145" s="495"/>
      <c r="HY145" s="495"/>
      <c r="HZ145" s="495"/>
      <c r="IA145" s="495"/>
      <c r="IB145" s="495"/>
      <c r="IC145" s="495"/>
      <c r="ID145" s="495"/>
      <c r="IE145" s="495"/>
      <c r="IF145" s="495"/>
      <c r="IG145" s="516"/>
      <c r="IH145" s="501"/>
      <c r="II145" s="495"/>
      <c r="IJ145" s="495"/>
      <c r="IK145" s="495"/>
      <c r="IL145" s="495"/>
      <c r="IM145" s="495"/>
      <c r="IN145" s="495"/>
      <c r="IO145" s="495"/>
      <c r="IP145" s="495"/>
      <c r="IQ145" s="495"/>
      <c r="IR145" s="495"/>
      <c r="IS145" s="495"/>
      <c r="IT145" s="495"/>
      <c r="IU145" s="495"/>
      <c r="IV145" s="495"/>
      <c r="IW145" s="495"/>
      <c r="IX145" s="516"/>
      <c r="IY145" s="501"/>
      <c r="IZ145" s="495"/>
      <c r="JA145" s="495"/>
      <c r="JB145" s="495"/>
      <c r="JC145" s="495"/>
      <c r="JD145" s="495"/>
      <c r="JE145" s="495"/>
      <c r="JF145" s="495"/>
      <c r="JG145" s="495"/>
      <c r="JH145" s="495"/>
      <c r="JI145" s="495"/>
      <c r="JJ145" s="495"/>
      <c r="JK145" s="495"/>
      <c r="JL145" s="495"/>
      <c r="JM145" s="495"/>
      <c r="JN145" s="495"/>
      <c r="JO145" s="516"/>
      <c r="JP145" s="511"/>
      <c r="JQ145" s="495"/>
      <c r="JR145" s="495"/>
      <c r="JS145" s="495"/>
      <c r="JT145" s="495"/>
      <c r="JU145" s="495"/>
      <c r="JV145" s="495"/>
      <c r="JW145" s="495"/>
      <c r="JX145" s="495"/>
      <c r="JY145" s="495"/>
      <c r="JZ145" s="495"/>
      <c r="KA145" s="495"/>
      <c r="KB145" s="495"/>
      <c r="KC145" s="495"/>
      <c r="KD145" s="495"/>
      <c r="KE145" s="495"/>
      <c r="KF145" s="498"/>
      <c r="KI145" s="631" t="str">
        <f t="shared" si="4"/>
        <v/>
      </c>
      <c r="KJ145" s="631" t="str">
        <f t="shared" si="5"/>
        <v/>
      </c>
    </row>
    <row r="146" spans="1:296" x14ac:dyDescent="0.15">
      <c r="A146" s="497"/>
      <c r="B146" s="493"/>
      <c r="C146" s="494"/>
      <c r="D146" s="500"/>
      <c r="E146" s="501"/>
      <c r="F146" s="495"/>
      <c r="G146" s="495"/>
      <c r="H146" s="495"/>
      <c r="I146" s="495"/>
      <c r="J146" s="495"/>
      <c r="K146" s="495"/>
      <c r="L146" s="495"/>
      <c r="M146" s="495"/>
      <c r="N146" s="495"/>
      <c r="O146" s="495"/>
      <c r="P146" s="495"/>
      <c r="Q146" s="495"/>
      <c r="R146" s="495"/>
      <c r="S146" s="516"/>
      <c r="T146" s="501"/>
      <c r="U146" s="495"/>
      <c r="V146" s="495"/>
      <c r="W146" s="495"/>
      <c r="X146" s="495"/>
      <c r="Y146" s="495"/>
      <c r="Z146" s="495"/>
      <c r="AA146" s="495"/>
      <c r="AB146" s="495"/>
      <c r="AC146" s="495"/>
      <c r="AD146" s="495"/>
      <c r="AE146" s="495"/>
      <c r="AF146" s="495"/>
      <c r="AG146" s="495"/>
      <c r="AH146" s="516"/>
      <c r="AI146" s="501"/>
      <c r="AJ146" s="495"/>
      <c r="AK146" s="495"/>
      <c r="AL146" s="495"/>
      <c r="AM146" s="495"/>
      <c r="AN146" s="495"/>
      <c r="AO146" s="495"/>
      <c r="AP146" s="495"/>
      <c r="AQ146" s="495"/>
      <c r="AR146" s="495"/>
      <c r="AS146" s="495"/>
      <c r="AT146" s="495"/>
      <c r="AU146" s="495"/>
      <c r="AV146" s="495"/>
      <c r="AW146" s="516"/>
      <c r="AX146" s="501"/>
      <c r="AY146" s="495"/>
      <c r="AZ146" s="495"/>
      <c r="BA146" s="495"/>
      <c r="BB146" s="495"/>
      <c r="BC146" s="495"/>
      <c r="BD146" s="495"/>
      <c r="BE146" s="495"/>
      <c r="BF146" s="495"/>
      <c r="BG146" s="495"/>
      <c r="BH146" s="495"/>
      <c r="BI146" s="495"/>
      <c r="BJ146" s="495"/>
      <c r="BK146" s="495"/>
      <c r="BL146" s="495"/>
      <c r="BM146" s="495"/>
      <c r="BN146" s="516"/>
      <c r="BO146" s="501"/>
      <c r="BP146" s="495"/>
      <c r="BQ146" s="495"/>
      <c r="BR146" s="495"/>
      <c r="BS146" s="495"/>
      <c r="BT146" s="495"/>
      <c r="BU146" s="495"/>
      <c r="BV146" s="495"/>
      <c r="BW146" s="495"/>
      <c r="BX146" s="495"/>
      <c r="BY146" s="495"/>
      <c r="BZ146" s="495"/>
      <c r="CA146" s="495"/>
      <c r="CB146" s="495"/>
      <c r="CC146" s="495"/>
      <c r="CD146" s="495"/>
      <c r="CE146" s="516"/>
      <c r="CF146" s="511"/>
      <c r="CG146" s="495"/>
      <c r="CH146" s="495"/>
      <c r="CI146" s="495"/>
      <c r="CJ146" s="495"/>
      <c r="CK146" s="495"/>
      <c r="CL146" s="495"/>
      <c r="CM146" s="495"/>
      <c r="CN146" s="495"/>
      <c r="CO146" s="495"/>
      <c r="CP146" s="495"/>
      <c r="CQ146" s="495"/>
      <c r="CR146" s="495"/>
      <c r="CS146" s="495"/>
      <c r="CT146" s="495"/>
      <c r="CU146" s="495"/>
      <c r="CV146" s="516"/>
      <c r="CW146" s="511"/>
      <c r="CX146" s="495"/>
      <c r="CY146" s="495"/>
      <c r="CZ146" s="495"/>
      <c r="DA146" s="495"/>
      <c r="DB146" s="495"/>
      <c r="DC146" s="495"/>
      <c r="DD146" s="495"/>
      <c r="DE146" s="495"/>
      <c r="DF146" s="495"/>
      <c r="DG146" s="495"/>
      <c r="DH146" s="495"/>
      <c r="DI146" s="495"/>
      <c r="DJ146" s="495"/>
      <c r="DK146" s="516"/>
      <c r="DL146" s="501"/>
      <c r="DM146" s="495"/>
      <c r="DN146" s="495"/>
      <c r="DO146" s="495"/>
      <c r="DP146" s="495"/>
      <c r="DQ146" s="495"/>
      <c r="DR146" s="495"/>
      <c r="DS146" s="495"/>
      <c r="DT146" s="495"/>
      <c r="DU146" s="495"/>
      <c r="DV146" s="495"/>
      <c r="DW146" s="495"/>
      <c r="DX146" s="495"/>
      <c r="DY146" s="495"/>
      <c r="DZ146" s="516"/>
      <c r="EA146" s="501"/>
      <c r="EB146" s="495"/>
      <c r="EC146" s="495"/>
      <c r="ED146" s="495"/>
      <c r="EE146" s="495"/>
      <c r="EF146" s="495"/>
      <c r="EG146" s="495"/>
      <c r="EH146" s="495"/>
      <c r="EI146" s="495"/>
      <c r="EJ146" s="495"/>
      <c r="EK146" s="495"/>
      <c r="EL146" s="495"/>
      <c r="EM146" s="495"/>
      <c r="EN146" s="495"/>
      <c r="EO146" s="516"/>
      <c r="EP146" s="501"/>
      <c r="EQ146" s="495"/>
      <c r="ER146" s="495"/>
      <c r="ES146" s="495"/>
      <c r="ET146" s="495"/>
      <c r="EU146" s="495"/>
      <c r="EV146" s="495"/>
      <c r="EW146" s="495"/>
      <c r="EX146" s="495"/>
      <c r="EY146" s="495"/>
      <c r="EZ146" s="495"/>
      <c r="FA146" s="495"/>
      <c r="FB146" s="495"/>
      <c r="FC146" s="495"/>
      <c r="FD146" s="495"/>
      <c r="FE146" s="495"/>
      <c r="FF146" s="516"/>
      <c r="FG146" s="501"/>
      <c r="FH146" s="495"/>
      <c r="FI146" s="495"/>
      <c r="FJ146" s="495"/>
      <c r="FK146" s="495"/>
      <c r="FL146" s="495"/>
      <c r="FM146" s="495"/>
      <c r="FN146" s="495"/>
      <c r="FO146" s="495"/>
      <c r="FP146" s="495"/>
      <c r="FQ146" s="495"/>
      <c r="FR146" s="495"/>
      <c r="FS146" s="495"/>
      <c r="FT146" s="495"/>
      <c r="FU146" s="495"/>
      <c r="FV146" s="495"/>
      <c r="FW146" s="516"/>
      <c r="FX146" s="511"/>
      <c r="FY146" s="495"/>
      <c r="FZ146" s="495"/>
      <c r="GA146" s="495"/>
      <c r="GB146" s="495"/>
      <c r="GC146" s="495"/>
      <c r="GD146" s="495"/>
      <c r="GE146" s="495"/>
      <c r="GF146" s="495"/>
      <c r="GG146" s="495"/>
      <c r="GH146" s="495"/>
      <c r="GI146" s="495"/>
      <c r="GJ146" s="495"/>
      <c r="GK146" s="495"/>
      <c r="GL146" s="495"/>
      <c r="GM146" s="495"/>
      <c r="GN146" s="516"/>
      <c r="GO146" s="501"/>
      <c r="GP146" s="495"/>
      <c r="GQ146" s="495"/>
      <c r="GR146" s="495"/>
      <c r="GS146" s="495"/>
      <c r="GT146" s="495"/>
      <c r="GU146" s="495"/>
      <c r="GV146" s="495"/>
      <c r="GW146" s="495"/>
      <c r="GX146" s="495"/>
      <c r="GY146" s="495"/>
      <c r="GZ146" s="495"/>
      <c r="HA146" s="495"/>
      <c r="HB146" s="495"/>
      <c r="HC146" s="516"/>
      <c r="HD146" s="501"/>
      <c r="HE146" s="495"/>
      <c r="HF146" s="495"/>
      <c r="HG146" s="495"/>
      <c r="HH146" s="495"/>
      <c r="HI146" s="495"/>
      <c r="HJ146" s="495"/>
      <c r="HK146" s="495"/>
      <c r="HL146" s="495"/>
      <c r="HM146" s="495"/>
      <c r="HN146" s="495"/>
      <c r="HO146" s="495"/>
      <c r="HP146" s="495"/>
      <c r="HQ146" s="495"/>
      <c r="HR146" s="516"/>
      <c r="HS146" s="501"/>
      <c r="HT146" s="495"/>
      <c r="HU146" s="495"/>
      <c r="HV146" s="495"/>
      <c r="HW146" s="495"/>
      <c r="HX146" s="495"/>
      <c r="HY146" s="495"/>
      <c r="HZ146" s="495"/>
      <c r="IA146" s="495"/>
      <c r="IB146" s="495"/>
      <c r="IC146" s="495"/>
      <c r="ID146" s="495"/>
      <c r="IE146" s="495"/>
      <c r="IF146" s="495"/>
      <c r="IG146" s="516"/>
      <c r="IH146" s="501"/>
      <c r="II146" s="495"/>
      <c r="IJ146" s="495"/>
      <c r="IK146" s="495"/>
      <c r="IL146" s="495"/>
      <c r="IM146" s="495"/>
      <c r="IN146" s="495"/>
      <c r="IO146" s="495"/>
      <c r="IP146" s="495"/>
      <c r="IQ146" s="495"/>
      <c r="IR146" s="495"/>
      <c r="IS146" s="495"/>
      <c r="IT146" s="495"/>
      <c r="IU146" s="495"/>
      <c r="IV146" s="495"/>
      <c r="IW146" s="495"/>
      <c r="IX146" s="516"/>
      <c r="IY146" s="501"/>
      <c r="IZ146" s="495"/>
      <c r="JA146" s="495"/>
      <c r="JB146" s="495"/>
      <c r="JC146" s="495"/>
      <c r="JD146" s="495"/>
      <c r="JE146" s="495"/>
      <c r="JF146" s="495"/>
      <c r="JG146" s="495"/>
      <c r="JH146" s="495"/>
      <c r="JI146" s="495"/>
      <c r="JJ146" s="495"/>
      <c r="JK146" s="495"/>
      <c r="JL146" s="495"/>
      <c r="JM146" s="495"/>
      <c r="JN146" s="495"/>
      <c r="JO146" s="516"/>
      <c r="JP146" s="511"/>
      <c r="JQ146" s="495"/>
      <c r="JR146" s="495"/>
      <c r="JS146" s="495"/>
      <c r="JT146" s="495"/>
      <c r="JU146" s="495"/>
      <c r="JV146" s="495"/>
      <c r="JW146" s="495"/>
      <c r="JX146" s="495"/>
      <c r="JY146" s="495"/>
      <c r="JZ146" s="495"/>
      <c r="KA146" s="495"/>
      <c r="KB146" s="495"/>
      <c r="KC146" s="495"/>
      <c r="KD146" s="495"/>
      <c r="KE146" s="495"/>
      <c r="KF146" s="498"/>
      <c r="KI146" s="631" t="str">
        <f t="shared" si="4"/>
        <v/>
      </c>
      <c r="KJ146" s="631" t="str">
        <f t="shared" si="5"/>
        <v/>
      </c>
    </row>
    <row r="147" spans="1:296" x14ac:dyDescent="0.15">
      <c r="A147" s="497"/>
      <c r="B147" s="493"/>
      <c r="C147" s="494"/>
      <c r="D147" s="500"/>
      <c r="E147" s="501"/>
      <c r="F147" s="495"/>
      <c r="G147" s="495"/>
      <c r="H147" s="495"/>
      <c r="I147" s="495"/>
      <c r="J147" s="495"/>
      <c r="K147" s="495"/>
      <c r="L147" s="495"/>
      <c r="M147" s="495"/>
      <c r="N147" s="495"/>
      <c r="O147" s="495"/>
      <c r="P147" s="495"/>
      <c r="Q147" s="495"/>
      <c r="R147" s="495"/>
      <c r="S147" s="516"/>
      <c r="T147" s="501"/>
      <c r="U147" s="495"/>
      <c r="V147" s="495"/>
      <c r="W147" s="495"/>
      <c r="X147" s="495"/>
      <c r="Y147" s="495"/>
      <c r="Z147" s="495"/>
      <c r="AA147" s="495"/>
      <c r="AB147" s="495"/>
      <c r="AC147" s="495"/>
      <c r="AD147" s="495"/>
      <c r="AE147" s="495"/>
      <c r="AF147" s="495"/>
      <c r="AG147" s="495"/>
      <c r="AH147" s="516"/>
      <c r="AI147" s="501"/>
      <c r="AJ147" s="495"/>
      <c r="AK147" s="495"/>
      <c r="AL147" s="495"/>
      <c r="AM147" s="495"/>
      <c r="AN147" s="495"/>
      <c r="AO147" s="495"/>
      <c r="AP147" s="495"/>
      <c r="AQ147" s="495"/>
      <c r="AR147" s="495"/>
      <c r="AS147" s="495"/>
      <c r="AT147" s="495"/>
      <c r="AU147" s="495"/>
      <c r="AV147" s="495"/>
      <c r="AW147" s="516"/>
      <c r="AX147" s="501"/>
      <c r="AY147" s="495"/>
      <c r="AZ147" s="495"/>
      <c r="BA147" s="495"/>
      <c r="BB147" s="495"/>
      <c r="BC147" s="495"/>
      <c r="BD147" s="495"/>
      <c r="BE147" s="495"/>
      <c r="BF147" s="495"/>
      <c r="BG147" s="495"/>
      <c r="BH147" s="495"/>
      <c r="BI147" s="495"/>
      <c r="BJ147" s="495"/>
      <c r="BK147" s="495"/>
      <c r="BL147" s="495"/>
      <c r="BM147" s="495"/>
      <c r="BN147" s="516"/>
      <c r="BO147" s="501"/>
      <c r="BP147" s="495"/>
      <c r="BQ147" s="495"/>
      <c r="BR147" s="495"/>
      <c r="BS147" s="495"/>
      <c r="BT147" s="495"/>
      <c r="BU147" s="495"/>
      <c r="BV147" s="495"/>
      <c r="BW147" s="495"/>
      <c r="BX147" s="495"/>
      <c r="BY147" s="495"/>
      <c r="BZ147" s="495"/>
      <c r="CA147" s="495"/>
      <c r="CB147" s="495"/>
      <c r="CC147" s="495"/>
      <c r="CD147" s="495"/>
      <c r="CE147" s="516"/>
      <c r="CF147" s="511"/>
      <c r="CG147" s="495"/>
      <c r="CH147" s="495"/>
      <c r="CI147" s="495"/>
      <c r="CJ147" s="495"/>
      <c r="CK147" s="495"/>
      <c r="CL147" s="495"/>
      <c r="CM147" s="495"/>
      <c r="CN147" s="495"/>
      <c r="CO147" s="495"/>
      <c r="CP147" s="495"/>
      <c r="CQ147" s="495"/>
      <c r="CR147" s="495"/>
      <c r="CS147" s="495"/>
      <c r="CT147" s="495"/>
      <c r="CU147" s="495"/>
      <c r="CV147" s="516"/>
      <c r="CW147" s="511"/>
      <c r="CX147" s="495"/>
      <c r="CY147" s="495"/>
      <c r="CZ147" s="495"/>
      <c r="DA147" s="495"/>
      <c r="DB147" s="495"/>
      <c r="DC147" s="495"/>
      <c r="DD147" s="495"/>
      <c r="DE147" s="495"/>
      <c r="DF147" s="495"/>
      <c r="DG147" s="495"/>
      <c r="DH147" s="495"/>
      <c r="DI147" s="495"/>
      <c r="DJ147" s="495"/>
      <c r="DK147" s="516"/>
      <c r="DL147" s="501"/>
      <c r="DM147" s="495"/>
      <c r="DN147" s="495"/>
      <c r="DO147" s="495"/>
      <c r="DP147" s="495"/>
      <c r="DQ147" s="495"/>
      <c r="DR147" s="495"/>
      <c r="DS147" s="495"/>
      <c r="DT147" s="495"/>
      <c r="DU147" s="495"/>
      <c r="DV147" s="495"/>
      <c r="DW147" s="495"/>
      <c r="DX147" s="495"/>
      <c r="DY147" s="495"/>
      <c r="DZ147" s="516"/>
      <c r="EA147" s="501"/>
      <c r="EB147" s="495"/>
      <c r="EC147" s="495"/>
      <c r="ED147" s="495"/>
      <c r="EE147" s="495"/>
      <c r="EF147" s="495"/>
      <c r="EG147" s="495"/>
      <c r="EH147" s="495"/>
      <c r="EI147" s="495"/>
      <c r="EJ147" s="495"/>
      <c r="EK147" s="495"/>
      <c r="EL147" s="495"/>
      <c r="EM147" s="495"/>
      <c r="EN147" s="495"/>
      <c r="EO147" s="516"/>
      <c r="EP147" s="501"/>
      <c r="EQ147" s="495"/>
      <c r="ER147" s="495"/>
      <c r="ES147" s="495"/>
      <c r="ET147" s="495"/>
      <c r="EU147" s="495"/>
      <c r="EV147" s="495"/>
      <c r="EW147" s="495"/>
      <c r="EX147" s="495"/>
      <c r="EY147" s="495"/>
      <c r="EZ147" s="495"/>
      <c r="FA147" s="495"/>
      <c r="FB147" s="495"/>
      <c r="FC147" s="495"/>
      <c r="FD147" s="495"/>
      <c r="FE147" s="495"/>
      <c r="FF147" s="516"/>
      <c r="FG147" s="501"/>
      <c r="FH147" s="495"/>
      <c r="FI147" s="495"/>
      <c r="FJ147" s="495"/>
      <c r="FK147" s="495"/>
      <c r="FL147" s="495"/>
      <c r="FM147" s="495"/>
      <c r="FN147" s="495"/>
      <c r="FO147" s="495"/>
      <c r="FP147" s="495"/>
      <c r="FQ147" s="495"/>
      <c r="FR147" s="495"/>
      <c r="FS147" s="495"/>
      <c r="FT147" s="495"/>
      <c r="FU147" s="495"/>
      <c r="FV147" s="495"/>
      <c r="FW147" s="516"/>
      <c r="FX147" s="511"/>
      <c r="FY147" s="495"/>
      <c r="FZ147" s="495"/>
      <c r="GA147" s="495"/>
      <c r="GB147" s="495"/>
      <c r="GC147" s="495"/>
      <c r="GD147" s="495"/>
      <c r="GE147" s="495"/>
      <c r="GF147" s="495"/>
      <c r="GG147" s="495"/>
      <c r="GH147" s="495"/>
      <c r="GI147" s="495"/>
      <c r="GJ147" s="495"/>
      <c r="GK147" s="495"/>
      <c r="GL147" s="495"/>
      <c r="GM147" s="495"/>
      <c r="GN147" s="516"/>
      <c r="GO147" s="501"/>
      <c r="GP147" s="495"/>
      <c r="GQ147" s="495"/>
      <c r="GR147" s="495"/>
      <c r="GS147" s="495"/>
      <c r="GT147" s="495"/>
      <c r="GU147" s="495"/>
      <c r="GV147" s="495"/>
      <c r="GW147" s="495"/>
      <c r="GX147" s="495"/>
      <c r="GY147" s="495"/>
      <c r="GZ147" s="495"/>
      <c r="HA147" s="495"/>
      <c r="HB147" s="495"/>
      <c r="HC147" s="516"/>
      <c r="HD147" s="501"/>
      <c r="HE147" s="495"/>
      <c r="HF147" s="495"/>
      <c r="HG147" s="495"/>
      <c r="HH147" s="495"/>
      <c r="HI147" s="495"/>
      <c r="HJ147" s="495"/>
      <c r="HK147" s="495"/>
      <c r="HL147" s="495"/>
      <c r="HM147" s="495"/>
      <c r="HN147" s="495"/>
      <c r="HO147" s="495"/>
      <c r="HP147" s="495"/>
      <c r="HQ147" s="495"/>
      <c r="HR147" s="516"/>
      <c r="HS147" s="501"/>
      <c r="HT147" s="495"/>
      <c r="HU147" s="495"/>
      <c r="HV147" s="495"/>
      <c r="HW147" s="495"/>
      <c r="HX147" s="495"/>
      <c r="HY147" s="495"/>
      <c r="HZ147" s="495"/>
      <c r="IA147" s="495"/>
      <c r="IB147" s="495"/>
      <c r="IC147" s="495"/>
      <c r="ID147" s="495"/>
      <c r="IE147" s="495"/>
      <c r="IF147" s="495"/>
      <c r="IG147" s="516"/>
      <c r="IH147" s="501"/>
      <c r="II147" s="495"/>
      <c r="IJ147" s="495"/>
      <c r="IK147" s="495"/>
      <c r="IL147" s="495"/>
      <c r="IM147" s="495"/>
      <c r="IN147" s="495"/>
      <c r="IO147" s="495"/>
      <c r="IP147" s="495"/>
      <c r="IQ147" s="495"/>
      <c r="IR147" s="495"/>
      <c r="IS147" s="495"/>
      <c r="IT147" s="495"/>
      <c r="IU147" s="495"/>
      <c r="IV147" s="495"/>
      <c r="IW147" s="495"/>
      <c r="IX147" s="516"/>
      <c r="IY147" s="501"/>
      <c r="IZ147" s="495"/>
      <c r="JA147" s="495"/>
      <c r="JB147" s="495"/>
      <c r="JC147" s="495"/>
      <c r="JD147" s="495"/>
      <c r="JE147" s="495"/>
      <c r="JF147" s="495"/>
      <c r="JG147" s="495"/>
      <c r="JH147" s="495"/>
      <c r="JI147" s="495"/>
      <c r="JJ147" s="495"/>
      <c r="JK147" s="495"/>
      <c r="JL147" s="495"/>
      <c r="JM147" s="495"/>
      <c r="JN147" s="495"/>
      <c r="JO147" s="516"/>
      <c r="JP147" s="511"/>
      <c r="JQ147" s="495"/>
      <c r="JR147" s="495"/>
      <c r="JS147" s="495"/>
      <c r="JT147" s="495"/>
      <c r="JU147" s="495"/>
      <c r="JV147" s="495"/>
      <c r="JW147" s="495"/>
      <c r="JX147" s="495"/>
      <c r="JY147" s="495"/>
      <c r="JZ147" s="495"/>
      <c r="KA147" s="495"/>
      <c r="KB147" s="495"/>
      <c r="KC147" s="495"/>
      <c r="KD147" s="495"/>
      <c r="KE147" s="495"/>
      <c r="KF147" s="498"/>
      <c r="KI147" s="631" t="str">
        <f t="shared" si="4"/>
        <v/>
      </c>
      <c r="KJ147" s="631" t="str">
        <f t="shared" si="5"/>
        <v/>
      </c>
    </row>
    <row r="148" spans="1:296" x14ac:dyDescent="0.15">
      <c r="A148" s="497"/>
      <c r="B148" s="493"/>
      <c r="C148" s="494"/>
      <c r="D148" s="500"/>
      <c r="E148" s="501"/>
      <c r="F148" s="495"/>
      <c r="G148" s="495"/>
      <c r="H148" s="495"/>
      <c r="I148" s="495"/>
      <c r="J148" s="495"/>
      <c r="K148" s="495"/>
      <c r="L148" s="495"/>
      <c r="M148" s="495"/>
      <c r="N148" s="495"/>
      <c r="O148" s="495"/>
      <c r="P148" s="495"/>
      <c r="Q148" s="495"/>
      <c r="R148" s="495"/>
      <c r="S148" s="516"/>
      <c r="T148" s="501"/>
      <c r="U148" s="495"/>
      <c r="V148" s="495"/>
      <c r="W148" s="495"/>
      <c r="X148" s="495"/>
      <c r="Y148" s="495"/>
      <c r="Z148" s="495"/>
      <c r="AA148" s="495"/>
      <c r="AB148" s="495"/>
      <c r="AC148" s="495"/>
      <c r="AD148" s="495"/>
      <c r="AE148" s="495"/>
      <c r="AF148" s="495"/>
      <c r="AG148" s="495"/>
      <c r="AH148" s="516"/>
      <c r="AI148" s="501"/>
      <c r="AJ148" s="495"/>
      <c r="AK148" s="495"/>
      <c r="AL148" s="495"/>
      <c r="AM148" s="495"/>
      <c r="AN148" s="495"/>
      <c r="AO148" s="495"/>
      <c r="AP148" s="495"/>
      <c r="AQ148" s="495"/>
      <c r="AR148" s="495"/>
      <c r="AS148" s="495"/>
      <c r="AT148" s="495"/>
      <c r="AU148" s="495"/>
      <c r="AV148" s="495"/>
      <c r="AW148" s="516"/>
      <c r="AX148" s="501"/>
      <c r="AY148" s="495"/>
      <c r="AZ148" s="495"/>
      <c r="BA148" s="495"/>
      <c r="BB148" s="495"/>
      <c r="BC148" s="495"/>
      <c r="BD148" s="495"/>
      <c r="BE148" s="495"/>
      <c r="BF148" s="495"/>
      <c r="BG148" s="495"/>
      <c r="BH148" s="495"/>
      <c r="BI148" s="495"/>
      <c r="BJ148" s="495"/>
      <c r="BK148" s="495"/>
      <c r="BL148" s="495"/>
      <c r="BM148" s="495"/>
      <c r="BN148" s="516"/>
      <c r="BO148" s="501"/>
      <c r="BP148" s="495"/>
      <c r="BQ148" s="495"/>
      <c r="BR148" s="495"/>
      <c r="BS148" s="495"/>
      <c r="BT148" s="495"/>
      <c r="BU148" s="495"/>
      <c r="BV148" s="495"/>
      <c r="BW148" s="495"/>
      <c r="BX148" s="495"/>
      <c r="BY148" s="495"/>
      <c r="BZ148" s="495"/>
      <c r="CA148" s="495"/>
      <c r="CB148" s="495"/>
      <c r="CC148" s="495"/>
      <c r="CD148" s="495"/>
      <c r="CE148" s="516"/>
      <c r="CF148" s="511"/>
      <c r="CG148" s="495"/>
      <c r="CH148" s="495"/>
      <c r="CI148" s="495"/>
      <c r="CJ148" s="495"/>
      <c r="CK148" s="495"/>
      <c r="CL148" s="495"/>
      <c r="CM148" s="495"/>
      <c r="CN148" s="495"/>
      <c r="CO148" s="495"/>
      <c r="CP148" s="495"/>
      <c r="CQ148" s="495"/>
      <c r="CR148" s="495"/>
      <c r="CS148" s="495"/>
      <c r="CT148" s="495"/>
      <c r="CU148" s="495"/>
      <c r="CV148" s="516"/>
      <c r="CW148" s="511"/>
      <c r="CX148" s="495"/>
      <c r="CY148" s="495"/>
      <c r="CZ148" s="495"/>
      <c r="DA148" s="495"/>
      <c r="DB148" s="495"/>
      <c r="DC148" s="495"/>
      <c r="DD148" s="495"/>
      <c r="DE148" s="495"/>
      <c r="DF148" s="495"/>
      <c r="DG148" s="495"/>
      <c r="DH148" s="495"/>
      <c r="DI148" s="495"/>
      <c r="DJ148" s="495"/>
      <c r="DK148" s="516"/>
      <c r="DL148" s="501"/>
      <c r="DM148" s="495"/>
      <c r="DN148" s="495"/>
      <c r="DO148" s="495"/>
      <c r="DP148" s="495"/>
      <c r="DQ148" s="495"/>
      <c r="DR148" s="495"/>
      <c r="DS148" s="495"/>
      <c r="DT148" s="495"/>
      <c r="DU148" s="495"/>
      <c r="DV148" s="495"/>
      <c r="DW148" s="495"/>
      <c r="DX148" s="495"/>
      <c r="DY148" s="495"/>
      <c r="DZ148" s="516"/>
      <c r="EA148" s="501"/>
      <c r="EB148" s="495"/>
      <c r="EC148" s="495"/>
      <c r="ED148" s="495"/>
      <c r="EE148" s="495"/>
      <c r="EF148" s="495"/>
      <c r="EG148" s="495"/>
      <c r="EH148" s="495"/>
      <c r="EI148" s="495"/>
      <c r="EJ148" s="495"/>
      <c r="EK148" s="495"/>
      <c r="EL148" s="495"/>
      <c r="EM148" s="495"/>
      <c r="EN148" s="495"/>
      <c r="EO148" s="516"/>
      <c r="EP148" s="501"/>
      <c r="EQ148" s="495"/>
      <c r="ER148" s="495"/>
      <c r="ES148" s="495"/>
      <c r="ET148" s="495"/>
      <c r="EU148" s="495"/>
      <c r="EV148" s="495"/>
      <c r="EW148" s="495"/>
      <c r="EX148" s="495"/>
      <c r="EY148" s="495"/>
      <c r="EZ148" s="495"/>
      <c r="FA148" s="495"/>
      <c r="FB148" s="495"/>
      <c r="FC148" s="495"/>
      <c r="FD148" s="495"/>
      <c r="FE148" s="495"/>
      <c r="FF148" s="516"/>
      <c r="FG148" s="501"/>
      <c r="FH148" s="495"/>
      <c r="FI148" s="495"/>
      <c r="FJ148" s="495"/>
      <c r="FK148" s="495"/>
      <c r="FL148" s="495"/>
      <c r="FM148" s="495"/>
      <c r="FN148" s="495"/>
      <c r="FO148" s="495"/>
      <c r="FP148" s="495"/>
      <c r="FQ148" s="495"/>
      <c r="FR148" s="495"/>
      <c r="FS148" s="495"/>
      <c r="FT148" s="495"/>
      <c r="FU148" s="495"/>
      <c r="FV148" s="495"/>
      <c r="FW148" s="516"/>
      <c r="FX148" s="511"/>
      <c r="FY148" s="495"/>
      <c r="FZ148" s="495"/>
      <c r="GA148" s="495"/>
      <c r="GB148" s="495"/>
      <c r="GC148" s="495"/>
      <c r="GD148" s="495"/>
      <c r="GE148" s="495"/>
      <c r="GF148" s="495"/>
      <c r="GG148" s="495"/>
      <c r="GH148" s="495"/>
      <c r="GI148" s="495"/>
      <c r="GJ148" s="495"/>
      <c r="GK148" s="495"/>
      <c r="GL148" s="495"/>
      <c r="GM148" s="495"/>
      <c r="GN148" s="516"/>
      <c r="GO148" s="501"/>
      <c r="GP148" s="495"/>
      <c r="GQ148" s="495"/>
      <c r="GR148" s="495"/>
      <c r="GS148" s="495"/>
      <c r="GT148" s="495"/>
      <c r="GU148" s="495"/>
      <c r="GV148" s="495"/>
      <c r="GW148" s="495"/>
      <c r="GX148" s="495"/>
      <c r="GY148" s="495"/>
      <c r="GZ148" s="495"/>
      <c r="HA148" s="495"/>
      <c r="HB148" s="495"/>
      <c r="HC148" s="516"/>
      <c r="HD148" s="501"/>
      <c r="HE148" s="495"/>
      <c r="HF148" s="495"/>
      <c r="HG148" s="495"/>
      <c r="HH148" s="495"/>
      <c r="HI148" s="495"/>
      <c r="HJ148" s="495"/>
      <c r="HK148" s="495"/>
      <c r="HL148" s="495"/>
      <c r="HM148" s="495"/>
      <c r="HN148" s="495"/>
      <c r="HO148" s="495"/>
      <c r="HP148" s="495"/>
      <c r="HQ148" s="495"/>
      <c r="HR148" s="516"/>
      <c r="HS148" s="501"/>
      <c r="HT148" s="495"/>
      <c r="HU148" s="495"/>
      <c r="HV148" s="495"/>
      <c r="HW148" s="495"/>
      <c r="HX148" s="495"/>
      <c r="HY148" s="495"/>
      <c r="HZ148" s="495"/>
      <c r="IA148" s="495"/>
      <c r="IB148" s="495"/>
      <c r="IC148" s="495"/>
      <c r="ID148" s="495"/>
      <c r="IE148" s="495"/>
      <c r="IF148" s="495"/>
      <c r="IG148" s="516"/>
      <c r="IH148" s="501"/>
      <c r="II148" s="495"/>
      <c r="IJ148" s="495"/>
      <c r="IK148" s="495"/>
      <c r="IL148" s="495"/>
      <c r="IM148" s="495"/>
      <c r="IN148" s="495"/>
      <c r="IO148" s="495"/>
      <c r="IP148" s="495"/>
      <c r="IQ148" s="495"/>
      <c r="IR148" s="495"/>
      <c r="IS148" s="495"/>
      <c r="IT148" s="495"/>
      <c r="IU148" s="495"/>
      <c r="IV148" s="495"/>
      <c r="IW148" s="495"/>
      <c r="IX148" s="516"/>
      <c r="IY148" s="501"/>
      <c r="IZ148" s="495"/>
      <c r="JA148" s="495"/>
      <c r="JB148" s="495"/>
      <c r="JC148" s="495"/>
      <c r="JD148" s="495"/>
      <c r="JE148" s="495"/>
      <c r="JF148" s="495"/>
      <c r="JG148" s="495"/>
      <c r="JH148" s="495"/>
      <c r="JI148" s="495"/>
      <c r="JJ148" s="495"/>
      <c r="JK148" s="495"/>
      <c r="JL148" s="495"/>
      <c r="JM148" s="495"/>
      <c r="JN148" s="495"/>
      <c r="JO148" s="516"/>
      <c r="JP148" s="511"/>
      <c r="JQ148" s="495"/>
      <c r="JR148" s="495"/>
      <c r="JS148" s="495"/>
      <c r="JT148" s="495"/>
      <c r="JU148" s="495"/>
      <c r="JV148" s="495"/>
      <c r="JW148" s="495"/>
      <c r="JX148" s="495"/>
      <c r="JY148" s="495"/>
      <c r="JZ148" s="495"/>
      <c r="KA148" s="495"/>
      <c r="KB148" s="495"/>
      <c r="KC148" s="495"/>
      <c r="KD148" s="495"/>
      <c r="KE148" s="495"/>
      <c r="KF148" s="498"/>
      <c r="KI148" s="631" t="str">
        <f t="shared" si="4"/>
        <v/>
      </c>
      <c r="KJ148" s="631" t="str">
        <f t="shared" si="5"/>
        <v/>
      </c>
    </row>
    <row r="149" spans="1:296" x14ac:dyDescent="0.15">
      <c r="A149" s="497"/>
      <c r="B149" s="493"/>
      <c r="C149" s="494"/>
      <c r="D149" s="500"/>
      <c r="E149" s="501"/>
      <c r="F149" s="495"/>
      <c r="G149" s="495"/>
      <c r="H149" s="495"/>
      <c r="I149" s="495"/>
      <c r="J149" s="495"/>
      <c r="K149" s="495"/>
      <c r="L149" s="495"/>
      <c r="M149" s="495"/>
      <c r="N149" s="495"/>
      <c r="O149" s="495"/>
      <c r="P149" s="495"/>
      <c r="Q149" s="495"/>
      <c r="R149" s="495"/>
      <c r="S149" s="516"/>
      <c r="T149" s="501"/>
      <c r="U149" s="495"/>
      <c r="V149" s="495"/>
      <c r="W149" s="495"/>
      <c r="X149" s="495"/>
      <c r="Y149" s="495"/>
      <c r="Z149" s="495"/>
      <c r="AA149" s="495"/>
      <c r="AB149" s="495"/>
      <c r="AC149" s="495"/>
      <c r="AD149" s="495"/>
      <c r="AE149" s="495"/>
      <c r="AF149" s="495"/>
      <c r="AG149" s="495"/>
      <c r="AH149" s="516"/>
      <c r="AI149" s="501"/>
      <c r="AJ149" s="495"/>
      <c r="AK149" s="495"/>
      <c r="AL149" s="495"/>
      <c r="AM149" s="495"/>
      <c r="AN149" s="495"/>
      <c r="AO149" s="495"/>
      <c r="AP149" s="495"/>
      <c r="AQ149" s="495"/>
      <c r="AR149" s="495"/>
      <c r="AS149" s="495"/>
      <c r="AT149" s="495"/>
      <c r="AU149" s="495"/>
      <c r="AV149" s="495"/>
      <c r="AW149" s="516"/>
      <c r="AX149" s="501"/>
      <c r="AY149" s="495"/>
      <c r="AZ149" s="495"/>
      <c r="BA149" s="495"/>
      <c r="BB149" s="495"/>
      <c r="BC149" s="495"/>
      <c r="BD149" s="495"/>
      <c r="BE149" s="495"/>
      <c r="BF149" s="495"/>
      <c r="BG149" s="495"/>
      <c r="BH149" s="495"/>
      <c r="BI149" s="495"/>
      <c r="BJ149" s="495"/>
      <c r="BK149" s="495"/>
      <c r="BL149" s="495"/>
      <c r="BM149" s="495"/>
      <c r="BN149" s="516"/>
      <c r="BO149" s="501"/>
      <c r="BP149" s="495"/>
      <c r="BQ149" s="495"/>
      <c r="BR149" s="495"/>
      <c r="BS149" s="495"/>
      <c r="BT149" s="495"/>
      <c r="BU149" s="495"/>
      <c r="BV149" s="495"/>
      <c r="BW149" s="495"/>
      <c r="BX149" s="495"/>
      <c r="BY149" s="495"/>
      <c r="BZ149" s="495"/>
      <c r="CA149" s="495"/>
      <c r="CB149" s="495"/>
      <c r="CC149" s="495"/>
      <c r="CD149" s="495"/>
      <c r="CE149" s="516"/>
      <c r="CF149" s="511"/>
      <c r="CG149" s="495"/>
      <c r="CH149" s="495"/>
      <c r="CI149" s="495"/>
      <c r="CJ149" s="495"/>
      <c r="CK149" s="495"/>
      <c r="CL149" s="495"/>
      <c r="CM149" s="495"/>
      <c r="CN149" s="495"/>
      <c r="CO149" s="495"/>
      <c r="CP149" s="495"/>
      <c r="CQ149" s="495"/>
      <c r="CR149" s="495"/>
      <c r="CS149" s="495"/>
      <c r="CT149" s="495"/>
      <c r="CU149" s="495"/>
      <c r="CV149" s="516"/>
      <c r="CW149" s="511"/>
      <c r="CX149" s="495"/>
      <c r="CY149" s="495"/>
      <c r="CZ149" s="495"/>
      <c r="DA149" s="495"/>
      <c r="DB149" s="495"/>
      <c r="DC149" s="495"/>
      <c r="DD149" s="495"/>
      <c r="DE149" s="495"/>
      <c r="DF149" s="495"/>
      <c r="DG149" s="495"/>
      <c r="DH149" s="495"/>
      <c r="DI149" s="495"/>
      <c r="DJ149" s="495"/>
      <c r="DK149" s="516"/>
      <c r="DL149" s="501"/>
      <c r="DM149" s="495"/>
      <c r="DN149" s="495"/>
      <c r="DO149" s="495"/>
      <c r="DP149" s="495"/>
      <c r="DQ149" s="495"/>
      <c r="DR149" s="495"/>
      <c r="DS149" s="495"/>
      <c r="DT149" s="495"/>
      <c r="DU149" s="495"/>
      <c r="DV149" s="495"/>
      <c r="DW149" s="495"/>
      <c r="DX149" s="495"/>
      <c r="DY149" s="495"/>
      <c r="DZ149" s="516"/>
      <c r="EA149" s="501"/>
      <c r="EB149" s="495"/>
      <c r="EC149" s="495"/>
      <c r="ED149" s="495"/>
      <c r="EE149" s="495"/>
      <c r="EF149" s="495"/>
      <c r="EG149" s="495"/>
      <c r="EH149" s="495"/>
      <c r="EI149" s="495"/>
      <c r="EJ149" s="495"/>
      <c r="EK149" s="495"/>
      <c r="EL149" s="495"/>
      <c r="EM149" s="495"/>
      <c r="EN149" s="495"/>
      <c r="EO149" s="516"/>
      <c r="EP149" s="501"/>
      <c r="EQ149" s="495"/>
      <c r="ER149" s="495"/>
      <c r="ES149" s="495"/>
      <c r="ET149" s="495"/>
      <c r="EU149" s="495"/>
      <c r="EV149" s="495"/>
      <c r="EW149" s="495"/>
      <c r="EX149" s="495"/>
      <c r="EY149" s="495"/>
      <c r="EZ149" s="495"/>
      <c r="FA149" s="495"/>
      <c r="FB149" s="495"/>
      <c r="FC149" s="495"/>
      <c r="FD149" s="495"/>
      <c r="FE149" s="495"/>
      <c r="FF149" s="516"/>
      <c r="FG149" s="501"/>
      <c r="FH149" s="495"/>
      <c r="FI149" s="495"/>
      <c r="FJ149" s="495"/>
      <c r="FK149" s="495"/>
      <c r="FL149" s="495"/>
      <c r="FM149" s="495"/>
      <c r="FN149" s="495"/>
      <c r="FO149" s="495"/>
      <c r="FP149" s="495"/>
      <c r="FQ149" s="495"/>
      <c r="FR149" s="495"/>
      <c r="FS149" s="495"/>
      <c r="FT149" s="495"/>
      <c r="FU149" s="495"/>
      <c r="FV149" s="495"/>
      <c r="FW149" s="516"/>
      <c r="FX149" s="511"/>
      <c r="FY149" s="495"/>
      <c r="FZ149" s="495"/>
      <c r="GA149" s="495"/>
      <c r="GB149" s="495"/>
      <c r="GC149" s="495"/>
      <c r="GD149" s="495"/>
      <c r="GE149" s="495"/>
      <c r="GF149" s="495"/>
      <c r="GG149" s="495"/>
      <c r="GH149" s="495"/>
      <c r="GI149" s="495"/>
      <c r="GJ149" s="495"/>
      <c r="GK149" s="495"/>
      <c r="GL149" s="495"/>
      <c r="GM149" s="495"/>
      <c r="GN149" s="516"/>
      <c r="GO149" s="501"/>
      <c r="GP149" s="495"/>
      <c r="GQ149" s="495"/>
      <c r="GR149" s="495"/>
      <c r="GS149" s="495"/>
      <c r="GT149" s="495"/>
      <c r="GU149" s="495"/>
      <c r="GV149" s="495"/>
      <c r="GW149" s="495"/>
      <c r="GX149" s="495"/>
      <c r="GY149" s="495"/>
      <c r="GZ149" s="495"/>
      <c r="HA149" s="495"/>
      <c r="HB149" s="495"/>
      <c r="HC149" s="516"/>
      <c r="HD149" s="501"/>
      <c r="HE149" s="495"/>
      <c r="HF149" s="495"/>
      <c r="HG149" s="495"/>
      <c r="HH149" s="495"/>
      <c r="HI149" s="495"/>
      <c r="HJ149" s="495"/>
      <c r="HK149" s="495"/>
      <c r="HL149" s="495"/>
      <c r="HM149" s="495"/>
      <c r="HN149" s="495"/>
      <c r="HO149" s="495"/>
      <c r="HP149" s="495"/>
      <c r="HQ149" s="495"/>
      <c r="HR149" s="516"/>
      <c r="HS149" s="501"/>
      <c r="HT149" s="495"/>
      <c r="HU149" s="495"/>
      <c r="HV149" s="495"/>
      <c r="HW149" s="495"/>
      <c r="HX149" s="495"/>
      <c r="HY149" s="495"/>
      <c r="HZ149" s="495"/>
      <c r="IA149" s="495"/>
      <c r="IB149" s="495"/>
      <c r="IC149" s="495"/>
      <c r="ID149" s="495"/>
      <c r="IE149" s="495"/>
      <c r="IF149" s="495"/>
      <c r="IG149" s="516"/>
      <c r="IH149" s="501"/>
      <c r="II149" s="495"/>
      <c r="IJ149" s="495"/>
      <c r="IK149" s="495"/>
      <c r="IL149" s="495"/>
      <c r="IM149" s="495"/>
      <c r="IN149" s="495"/>
      <c r="IO149" s="495"/>
      <c r="IP149" s="495"/>
      <c r="IQ149" s="495"/>
      <c r="IR149" s="495"/>
      <c r="IS149" s="495"/>
      <c r="IT149" s="495"/>
      <c r="IU149" s="495"/>
      <c r="IV149" s="495"/>
      <c r="IW149" s="495"/>
      <c r="IX149" s="516"/>
      <c r="IY149" s="501"/>
      <c r="IZ149" s="495"/>
      <c r="JA149" s="495"/>
      <c r="JB149" s="495"/>
      <c r="JC149" s="495"/>
      <c r="JD149" s="495"/>
      <c r="JE149" s="495"/>
      <c r="JF149" s="495"/>
      <c r="JG149" s="495"/>
      <c r="JH149" s="495"/>
      <c r="JI149" s="495"/>
      <c r="JJ149" s="495"/>
      <c r="JK149" s="495"/>
      <c r="JL149" s="495"/>
      <c r="JM149" s="495"/>
      <c r="JN149" s="495"/>
      <c r="JO149" s="516"/>
      <c r="JP149" s="511"/>
      <c r="JQ149" s="495"/>
      <c r="JR149" s="495"/>
      <c r="JS149" s="495"/>
      <c r="JT149" s="495"/>
      <c r="JU149" s="495"/>
      <c r="JV149" s="495"/>
      <c r="JW149" s="495"/>
      <c r="JX149" s="495"/>
      <c r="JY149" s="495"/>
      <c r="JZ149" s="495"/>
      <c r="KA149" s="495"/>
      <c r="KB149" s="495"/>
      <c r="KC149" s="495"/>
      <c r="KD149" s="495"/>
      <c r="KE149" s="495"/>
      <c r="KF149" s="498"/>
      <c r="KI149" s="631" t="str">
        <f t="shared" si="4"/>
        <v/>
      </c>
      <c r="KJ149" s="631" t="str">
        <f t="shared" si="5"/>
        <v/>
      </c>
    </row>
    <row r="150" spans="1:296" x14ac:dyDescent="0.15">
      <c r="A150" s="497"/>
      <c r="B150" s="493"/>
      <c r="C150" s="494"/>
      <c r="D150" s="500"/>
      <c r="E150" s="501"/>
      <c r="F150" s="495"/>
      <c r="G150" s="495"/>
      <c r="H150" s="495"/>
      <c r="I150" s="495"/>
      <c r="J150" s="495"/>
      <c r="K150" s="495"/>
      <c r="L150" s="495"/>
      <c r="M150" s="495"/>
      <c r="N150" s="495"/>
      <c r="O150" s="495"/>
      <c r="P150" s="495"/>
      <c r="Q150" s="495"/>
      <c r="R150" s="495"/>
      <c r="S150" s="516"/>
      <c r="T150" s="501"/>
      <c r="U150" s="495"/>
      <c r="V150" s="495"/>
      <c r="W150" s="495"/>
      <c r="X150" s="495"/>
      <c r="Y150" s="495"/>
      <c r="Z150" s="495"/>
      <c r="AA150" s="495"/>
      <c r="AB150" s="495"/>
      <c r="AC150" s="495"/>
      <c r="AD150" s="495"/>
      <c r="AE150" s="495"/>
      <c r="AF150" s="495"/>
      <c r="AG150" s="495"/>
      <c r="AH150" s="516"/>
      <c r="AI150" s="501"/>
      <c r="AJ150" s="495"/>
      <c r="AK150" s="495"/>
      <c r="AL150" s="495"/>
      <c r="AM150" s="495"/>
      <c r="AN150" s="495"/>
      <c r="AO150" s="495"/>
      <c r="AP150" s="495"/>
      <c r="AQ150" s="495"/>
      <c r="AR150" s="495"/>
      <c r="AS150" s="495"/>
      <c r="AT150" s="495"/>
      <c r="AU150" s="495"/>
      <c r="AV150" s="495"/>
      <c r="AW150" s="516"/>
      <c r="AX150" s="501"/>
      <c r="AY150" s="495"/>
      <c r="AZ150" s="495"/>
      <c r="BA150" s="495"/>
      <c r="BB150" s="495"/>
      <c r="BC150" s="495"/>
      <c r="BD150" s="495"/>
      <c r="BE150" s="495"/>
      <c r="BF150" s="495"/>
      <c r="BG150" s="495"/>
      <c r="BH150" s="495"/>
      <c r="BI150" s="495"/>
      <c r="BJ150" s="495"/>
      <c r="BK150" s="495"/>
      <c r="BL150" s="495"/>
      <c r="BM150" s="495"/>
      <c r="BN150" s="516"/>
      <c r="BO150" s="501"/>
      <c r="BP150" s="495"/>
      <c r="BQ150" s="495"/>
      <c r="BR150" s="495"/>
      <c r="BS150" s="495"/>
      <c r="BT150" s="495"/>
      <c r="BU150" s="495"/>
      <c r="BV150" s="495"/>
      <c r="BW150" s="495"/>
      <c r="BX150" s="495"/>
      <c r="BY150" s="495"/>
      <c r="BZ150" s="495"/>
      <c r="CA150" s="495"/>
      <c r="CB150" s="495"/>
      <c r="CC150" s="495"/>
      <c r="CD150" s="495"/>
      <c r="CE150" s="516"/>
      <c r="CF150" s="511"/>
      <c r="CG150" s="495"/>
      <c r="CH150" s="495"/>
      <c r="CI150" s="495"/>
      <c r="CJ150" s="495"/>
      <c r="CK150" s="495"/>
      <c r="CL150" s="495"/>
      <c r="CM150" s="495"/>
      <c r="CN150" s="495"/>
      <c r="CO150" s="495"/>
      <c r="CP150" s="495"/>
      <c r="CQ150" s="495"/>
      <c r="CR150" s="495"/>
      <c r="CS150" s="495"/>
      <c r="CT150" s="495"/>
      <c r="CU150" s="495"/>
      <c r="CV150" s="516"/>
      <c r="CW150" s="511"/>
      <c r="CX150" s="495"/>
      <c r="CY150" s="495"/>
      <c r="CZ150" s="495"/>
      <c r="DA150" s="495"/>
      <c r="DB150" s="495"/>
      <c r="DC150" s="495"/>
      <c r="DD150" s="495"/>
      <c r="DE150" s="495"/>
      <c r="DF150" s="495"/>
      <c r="DG150" s="495"/>
      <c r="DH150" s="495"/>
      <c r="DI150" s="495"/>
      <c r="DJ150" s="495"/>
      <c r="DK150" s="516"/>
      <c r="DL150" s="501"/>
      <c r="DM150" s="495"/>
      <c r="DN150" s="495"/>
      <c r="DO150" s="495"/>
      <c r="DP150" s="495"/>
      <c r="DQ150" s="495"/>
      <c r="DR150" s="495"/>
      <c r="DS150" s="495"/>
      <c r="DT150" s="495"/>
      <c r="DU150" s="495"/>
      <c r="DV150" s="495"/>
      <c r="DW150" s="495"/>
      <c r="DX150" s="495"/>
      <c r="DY150" s="495"/>
      <c r="DZ150" s="516"/>
      <c r="EA150" s="501"/>
      <c r="EB150" s="495"/>
      <c r="EC150" s="495"/>
      <c r="ED150" s="495"/>
      <c r="EE150" s="495"/>
      <c r="EF150" s="495"/>
      <c r="EG150" s="495"/>
      <c r="EH150" s="495"/>
      <c r="EI150" s="495"/>
      <c r="EJ150" s="495"/>
      <c r="EK150" s="495"/>
      <c r="EL150" s="495"/>
      <c r="EM150" s="495"/>
      <c r="EN150" s="495"/>
      <c r="EO150" s="516"/>
      <c r="EP150" s="501"/>
      <c r="EQ150" s="495"/>
      <c r="ER150" s="495"/>
      <c r="ES150" s="495"/>
      <c r="ET150" s="495"/>
      <c r="EU150" s="495"/>
      <c r="EV150" s="495"/>
      <c r="EW150" s="495"/>
      <c r="EX150" s="495"/>
      <c r="EY150" s="495"/>
      <c r="EZ150" s="495"/>
      <c r="FA150" s="495"/>
      <c r="FB150" s="495"/>
      <c r="FC150" s="495"/>
      <c r="FD150" s="495"/>
      <c r="FE150" s="495"/>
      <c r="FF150" s="516"/>
      <c r="FG150" s="501"/>
      <c r="FH150" s="495"/>
      <c r="FI150" s="495"/>
      <c r="FJ150" s="495"/>
      <c r="FK150" s="495"/>
      <c r="FL150" s="495"/>
      <c r="FM150" s="495"/>
      <c r="FN150" s="495"/>
      <c r="FO150" s="495"/>
      <c r="FP150" s="495"/>
      <c r="FQ150" s="495"/>
      <c r="FR150" s="495"/>
      <c r="FS150" s="495"/>
      <c r="FT150" s="495"/>
      <c r="FU150" s="495"/>
      <c r="FV150" s="495"/>
      <c r="FW150" s="516"/>
      <c r="FX150" s="511"/>
      <c r="FY150" s="495"/>
      <c r="FZ150" s="495"/>
      <c r="GA150" s="495"/>
      <c r="GB150" s="495"/>
      <c r="GC150" s="495"/>
      <c r="GD150" s="495"/>
      <c r="GE150" s="495"/>
      <c r="GF150" s="495"/>
      <c r="GG150" s="495"/>
      <c r="GH150" s="495"/>
      <c r="GI150" s="495"/>
      <c r="GJ150" s="495"/>
      <c r="GK150" s="495"/>
      <c r="GL150" s="495"/>
      <c r="GM150" s="495"/>
      <c r="GN150" s="516"/>
      <c r="GO150" s="501"/>
      <c r="GP150" s="495"/>
      <c r="GQ150" s="495"/>
      <c r="GR150" s="495"/>
      <c r="GS150" s="495"/>
      <c r="GT150" s="495"/>
      <c r="GU150" s="495"/>
      <c r="GV150" s="495"/>
      <c r="GW150" s="495"/>
      <c r="GX150" s="495"/>
      <c r="GY150" s="495"/>
      <c r="GZ150" s="495"/>
      <c r="HA150" s="495"/>
      <c r="HB150" s="495"/>
      <c r="HC150" s="516"/>
      <c r="HD150" s="501"/>
      <c r="HE150" s="495"/>
      <c r="HF150" s="495"/>
      <c r="HG150" s="495"/>
      <c r="HH150" s="495"/>
      <c r="HI150" s="495"/>
      <c r="HJ150" s="495"/>
      <c r="HK150" s="495"/>
      <c r="HL150" s="495"/>
      <c r="HM150" s="495"/>
      <c r="HN150" s="495"/>
      <c r="HO150" s="495"/>
      <c r="HP150" s="495"/>
      <c r="HQ150" s="495"/>
      <c r="HR150" s="516"/>
      <c r="HS150" s="501"/>
      <c r="HT150" s="495"/>
      <c r="HU150" s="495"/>
      <c r="HV150" s="495"/>
      <c r="HW150" s="495"/>
      <c r="HX150" s="495"/>
      <c r="HY150" s="495"/>
      <c r="HZ150" s="495"/>
      <c r="IA150" s="495"/>
      <c r="IB150" s="495"/>
      <c r="IC150" s="495"/>
      <c r="ID150" s="495"/>
      <c r="IE150" s="495"/>
      <c r="IF150" s="495"/>
      <c r="IG150" s="516"/>
      <c r="IH150" s="501"/>
      <c r="II150" s="495"/>
      <c r="IJ150" s="495"/>
      <c r="IK150" s="495"/>
      <c r="IL150" s="495"/>
      <c r="IM150" s="495"/>
      <c r="IN150" s="495"/>
      <c r="IO150" s="495"/>
      <c r="IP150" s="495"/>
      <c r="IQ150" s="495"/>
      <c r="IR150" s="495"/>
      <c r="IS150" s="495"/>
      <c r="IT150" s="495"/>
      <c r="IU150" s="495"/>
      <c r="IV150" s="495"/>
      <c r="IW150" s="495"/>
      <c r="IX150" s="516"/>
      <c r="IY150" s="501"/>
      <c r="IZ150" s="495"/>
      <c r="JA150" s="495"/>
      <c r="JB150" s="495"/>
      <c r="JC150" s="495"/>
      <c r="JD150" s="495"/>
      <c r="JE150" s="495"/>
      <c r="JF150" s="495"/>
      <c r="JG150" s="495"/>
      <c r="JH150" s="495"/>
      <c r="JI150" s="495"/>
      <c r="JJ150" s="495"/>
      <c r="JK150" s="495"/>
      <c r="JL150" s="495"/>
      <c r="JM150" s="495"/>
      <c r="JN150" s="495"/>
      <c r="JO150" s="516"/>
      <c r="JP150" s="511"/>
      <c r="JQ150" s="495"/>
      <c r="JR150" s="495"/>
      <c r="JS150" s="495"/>
      <c r="JT150" s="495"/>
      <c r="JU150" s="495"/>
      <c r="JV150" s="495"/>
      <c r="JW150" s="495"/>
      <c r="JX150" s="495"/>
      <c r="JY150" s="495"/>
      <c r="JZ150" s="495"/>
      <c r="KA150" s="495"/>
      <c r="KB150" s="495"/>
      <c r="KC150" s="495"/>
      <c r="KD150" s="495"/>
      <c r="KE150" s="495"/>
      <c r="KF150" s="498"/>
      <c r="KI150" s="631" t="str">
        <f t="shared" si="4"/>
        <v/>
      </c>
      <c r="KJ150" s="631" t="str">
        <f t="shared" si="5"/>
        <v/>
      </c>
    </row>
    <row r="151" spans="1:296" x14ac:dyDescent="0.15">
      <c r="A151" s="497"/>
      <c r="B151" s="493"/>
      <c r="C151" s="494"/>
      <c r="D151" s="500"/>
      <c r="E151" s="501"/>
      <c r="F151" s="495"/>
      <c r="G151" s="495"/>
      <c r="H151" s="495"/>
      <c r="I151" s="495"/>
      <c r="J151" s="495"/>
      <c r="K151" s="495"/>
      <c r="L151" s="495"/>
      <c r="M151" s="495"/>
      <c r="N151" s="495"/>
      <c r="O151" s="495"/>
      <c r="P151" s="495"/>
      <c r="Q151" s="495"/>
      <c r="R151" s="495"/>
      <c r="S151" s="516"/>
      <c r="T151" s="501"/>
      <c r="U151" s="495"/>
      <c r="V151" s="495"/>
      <c r="W151" s="495"/>
      <c r="X151" s="495"/>
      <c r="Y151" s="495"/>
      <c r="Z151" s="495"/>
      <c r="AA151" s="495"/>
      <c r="AB151" s="495"/>
      <c r="AC151" s="495"/>
      <c r="AD151" s="495"/>
      <c r="AE151" s="495"/>
      <c r="AF151" s="495"/>
      <c r="AG151" s="495"/>
      <c r="AH151" s="516"/>
      <c r="AI151" s="501"/>
      <c r="AJ151" s="495"/>
      <c r="AK151" s="495"/>
      <c r="AL151" s="495"/>
      <c r="AM151" s="495"/>
      <c r="AN151" s="495"/>
      <c r="AO151" s="495"/>
      <c r="AP151" s="495"/>
      <c r="AQ151" s="495"/>
      <c r="AR151" s="495"/>
      <c r="AS151" s="495"/>
      <c r="AT151" s="495"/>
      <c r="AU151" s="495"/>
      <c r="AV151" s="495"/>
      <c r="AW151" s="516"/>
      <c r="AX151" s="501"/>
      <c r="AY151" s="495"/>
      <c r="AZ151" s="495"/>
      <c r="BA151" s="495"/>
      <c r="BB151" s="495"/>
      <c r="BC151" s="495"/>
      <c r="BD151" s="495"/>
      <c r="BE151" s="495"/>
      <c r="BF151" s="495"/>
      <c r="BG151" s="495"/>
      <c r="BH151" s="495"/>
      <c r="BI151" s="495"/>
      <c r="BJ151" s="495"/>
      <c r="BK151" s="495"/>
      <c r="BL151" s="495"/>
      <c r="BM151" s="495"/>
      <c r="BN151" s="516"/>
      <c r="BO151" s="501"/>
      <c r="BP151" s="495"/>
      <c r="BQ151" s="495"/>
      <c r="BR151" s="495"/>
      <c r="BS151" s="495"/>
      <c r="BT151" s="495"/>
      <c r="BU151" s="495"/>
      <c r="BV151" s="495"/>
      <c r="BW151" s="495"/>
      <c r="BX151" s="495"/>
      <c r="BY151" s="495"/>
      <c r="BZ151" s="495"/>
      <c r="CA151" s="495"/>
      <c r="CB151" s="495"/>
      <c r="CC151" s="495"/>
      <c r="CD151" s="495"/>
      <c r="CE151" s="516"/>
      <c r="CF151" s="511"/>
      <c r="CG151" s="495"/>
      <c r="CH151" s="495"/>
      <c r="CI151" s="495"/>
      <c r="CJ151" s="495"/>
      <c r="CK151" s="495"/>
      <c r="CL151" s="495"/>
      <c r="CM151" s="495"/>
      <c r="CN151" s="495"/>
      <c r="CO151" s="495"/>
      <c r="CP151" s="495"/>
      <c r="CQ151" s="495"/>
      <c r="CR151" s="495"/>
      <c r="CS151" s="495"/>
      <c r="CT151" s="495"/>
      <c r="CU151" s="495"/>
      <c r="CV151" s="516"/>
      <c r="CW151" s="511"/>
      <c r="CX151" s="495"/>
      <c r="CY151" s="495"/>
      <c r="CZ151" s="495"/>
      <c r="DA151" s="495"/>
      <c r="DB151" s="495"/>
      <c r="DC151" s="495"/>
      <c r="DD151" s="495"/>
      <c r="DE151" s="495"/>
      <c r="DF151" s="495"/>
      <c r="DG151" s="495"/>
      <c r="DH151" s="495"/>
      <c r="DI151" s="495"/>
      <c r="DJ151" s="495"/>
      <c r="DK151" s="516"/>
      <c r="DL151" s="501"/>
      <c r="DM151" s="495"/>
      <c r="DN151" s="495"/>
      <c r="DO151" s="495"/>
      <c r="DP151" s="495"/>
      <c r="DQ151" s="495"/>
      <c r="DR151" s="495"/>
      <c r="DS151" s="495"/>
      <c r="DT151" s="495"/>
      <c r="DU151" s="495"/>
      <c r="DV151" s="495"/>
      <c r="DW151" s="495"/>
      <c r="DX151" s="495"/>
      <c r="DY151" s="495"/>
      <c r="DZ151" s="516"/>
      <c r="EA151" s="501"/>
      <c r="EB151" s="495"/>
      <c r="EC151" s="495"/>
      <c r="ED151" s="495"/>
      <c r="EE151" s="495"/>
      <c r="EF151" s="495"/>
      <c r="EG151" s="495"/>
      <c r="EH151" s="495"/>
      <c r="EI151" s="495"/>
      <c r="EJ151" s="495"/>
      <c r="EK151" s="495"/>
      <c r="EL151" s="495"/>
      <c r="EM151" s="495"/>
      <c r="EN151" s="495"/>
      <c r="EO151" s="516"/>
      <c r="EP151" s="501"/>
      <c r="EQ151" s="495"/>
      <c r="ER151" s="495"/>
      <c r="ES151" s="495"/>
      <c r="ET151" s="495"/>
      <c r="EU151" s="495"/>
      <c r="EV151" s="495"/>
      <c r="EW151" s="495"/>
      <c r="EX151" s="495"/>
      <c r="EY151" s="495"/>
      <c r="EZ151" s="495"/>
      <c r="FA151" s="495"/>
      <c r="FB151" s="495"/>
      <c r="FC151" s="495"/>
      <c r="FD151" s="495"/>
      <c r="FE151" s="495"/>
      <c r="FF151" s="516"/>
      <c r="FG151" s="501"/>
      <c r="FH151" s="495"/>
      <c r="FI151" s="495"/>
      <c r="FJ151" s="495"/>
      <c r="FK151" s="495"/>
      <c r="FL151" s="495"/>
      <c r="FM151" s="495"/>
      <c r="FN151" s="495"/>
      <c r="FO151" s="495"/>
      <c r="FP151" s="495"/>
      <c r="FQ151" s="495"/>
      <c r="FR151" s="495"/>
      <c r="FS151" s="495"/>
      <c r="FT151" s="495"/>
      <c r="FU151" s="495"/>
      <c r="FV151" s="495"/>
      <c r="FW151" s="516"/>
      <c r="FX151" s="511"/>
      <c r="FY151" s="495"/>
      <c r="FZ151" s="495"/>
      <c r="GA151" s="495"/>
      <c r="GB151" s="495"/>
      <c r="GC151" s="495"/>
      <c r="GD151" s="495"/>
      <c r="GE151" s="495"/>
      <c r="GF151" s="495"/>
      <c r="GG151" s="495"/>
      <c r="GH151" s="495"/>
      <c r="GI151" s="495"/>
      <c r="GJ151" s="495"/>
      <c r="GK151" s="495"/>
      <c r="GL151" s="495"/>
      <c r="GM151" s="495"/>
      <c r="GN151" s="516"/>
      <c r="GO151" s="501"/>
      <c r="GP151" s="495"/>
      <c r="GQ151" s="495"/>
      <c r="GR151" s="495"/>
      <c r="GS151" s="495"/>
      <c r="GT151" s="495"/>
      <c r="GU151" s="495"/>
      <c r="GV151" s="495"/>
      <c r="GW151" s="495"/>
      <c r="GX151" s="495"/>
      <c r="GY151" s="495"/>
      <c r="GZ151" s="495"/>
      <c r="HA151" s="495"/>
      <c r="HB151" s="495"/>
      <c r="HC151" s="516"/>
      <c r="HD151" s="501"/>
      <c r="HE151" s="495"/>
      <c r="HF151" s="495"/>
      <c r="HG151" s="495"/>
      <c r="HH151" s="495"/>
      <c r="HI151" s="495"/>
      <c r="HJ151" s="495"/>
      <c r="HK151" s="495"/>
      <c r="HL151" s="495"/>
      <c r="HM151" s="495"/>
      <c r="HN151" s="495"/>
      <c r="HO151" s="495"/>
      <c r="HP151" s="495"/>
      <c r="HQ151" s="495"/>
      <c r="HR151" s="516"/>
      <c r="HS151" s="501"/>
      <c r="HT151" s="495"/>
      <c r="HU151" s="495"/>
      <c r="HV151" s="495"/>
      <c r="HW151" s="495"/>
      <c r="HX151" s="495"/>
      <c r="HY151" s="495"/>
      <c r="HZ151" s="495"/>
      <c r="IA151" s="495"/>
      <c r="IB151" s="495"/>
      <c r="IC151" s="495"/>
      <c r="ID151" s="495"/>
      <c r="IE151" s="495"/>
      <c r="IF151" s="495"/>
      <c r="IG151" s="516"/>
      <c r="IH151" s="501"/>
      <c r="II151" s="495"/>
      <c r="IJ151" s="495"/>
      <c r="IK151" s="495"/>
      <c r="IL151" s="495"/>
      <c r="IM151" s="495"/>
      <c r="IN151" s="495"/>
      <c r="IO151" s="495"/>
      <c r="IP151" s="495"/>
      <c r="IQ151" s="495"/>
      <c r="IR151" s="495"/>
      <c r="IS151" s="495"/>
      <c r="IT151" s="495"/>
      <c r="IU151" s="495"/>
      <c r="IV151" s="495"/>
      <c r="IW151" s="495"/>
      <c r="IX151" s="516"/>
      <c r="IY151" s="501"/>
      <c r="IZ151" s="495"/>
      <c r="JA151" s="495"/>
      <c r="JB151" s="495"/>
      <c r="JC151" s="495"/>
      <c r="JD151" s="495"/>
      <c r="JE151" s="495"/>
      <c r="JF151" s="495"/>
      <c r="JG151" s="495"/>
      <c r="JH151" s="495"/>
      <c r="JI151" s="495"/>
      <c r="JJ151" s="495"/>
      <c r="JK151" s="495"/>
      <c r="JL151" s="495"/>
      <c r="JM151" s="495"/>
      <c r="JN151" s="495"/>
      <c r="JO151" s="516"/>
      <c r="JP151" s="511"/>
      <c r="JQ151" s="495"/>
      <c r="JR151" s="495"/>
      <c r="JS151" s="495"/>
      <c r="JT151" s="495"/>
      <c r="JU151" s="495"/>
      <c r="JV151" s="495"/>
      <c r="JW151" s="495"/>
      <c r="JX151" s="495"/>
      <c r="JY151" s="495"/>
      <c r="JZ151" s="495"/>
      <c r="KA151" s="495"/>
      <c r="KB151" s="495"/>
      <c r="KC151" s="495"/>
      <c r="KD151" s="495"/>
      <c r="KE151" s="495"/>
      <c r="KF151" s="498"/>
      <c r="KI151" s="631" t="str">
        <f t="shared" si="4"/>
        <v/>
      </c>
      <c r="KJ151" s="631" t="str">
        <f t="shared" si="5"/>
        <v/>
      </c>
    </row>
    <row r="152" spans="1:296" x14ac:dyDescent="0.15">
      <c r="A152" s="497"/>
      <c r="B152" s="493"/>
      <c r="C152" s="494"/>
      <c r="D152" s="500"/>
      <c r="E152" s="501"/>
      <c r="F152" s="495"/>
      <c r="G152" s="495"/>
      <c r="H152" s="495"/>
      <c r="I152" s="495"/>
      <c r="J152" s="495"/>
      <c r="K152" s="495"/>
      <c r="L152" s="495"/>
      <c r="M152" s="495"/>
      <c r="N152" s="495"/>
      <c r="O152" s="495"/>
      <c r="P152" s="495"/>
      <c r="Q152" s="495"/>
      <c r="R152" s="495"/>
      <c r="S152" s="516"/>
      <c r="T152" s="501"/>
      <c r="U152" s="495"/>
      <c r="V152" s="495"/>
      <c r="W152" s="495"/>
      <c r="X152" s="495"/>
      <c r="Y152" s="495"/>
      <c r="Z152" s="495"/>
      <c r="AA152" s="495"/>
      <c r="AB152" s="495"/>
      <c r="AC152" s="495"/>
      <c r="AD152" s="495"/>
      <c r="AE152" s="495"/>
      <c r="AF152" s="495"/>
      <c r="AG152" s="495"/>
      <c r="AH152" s="516"/>
      <c r="AI152" s="501"/>
      <c r="AJ152" s="495"/>
      <c r="AK152" s="495"/>
      <c r="AL152" s="495"/>
      <c r="AM152" s="495"/>
      <c r="AN152" s="495"/>
      <c r="AO152" s="495"/>
      <c r="AP152" s="495"/>
      <c r="AQ152" s="495"/>
      <c r="AR152" s="495"/>
      <c r="AS152" s="495"/>
      <c r="AT152" s="495"/>
      <c r="AU152" s="495"/>
      <c r="AV152" s="495"/>
      <c r="AW152" s="516"/>
      <c r="AX152" s="501"/>
      <c r="AY152" s="495"/>
      <c r="AZ152" s="495"/>
      <c r="BA152" s="495"/>
      <c r="BB152" s="495"/>
      <c r="BC152" s="495"/>
      <c r="BD152" s="495"/>
      <c r="BE152" s="495"/>
      <c r="BF152" s="495"/>
      <c r="BG152" s="495"/>
      <c r="BH152" s="495"/>
      <c r="BI152" s="495"/>
      <c r="BJ152" s="495"/>
      <c r="BK152" s="495"/>
      <c r="BL152" s="495"/>
      <c r="BM152" s="495"/>
      <c r="BN152" s="516"/>
      <c r="BO152" s="501"/>
      <c r="BP152" s="495"/>
      <c r="BQ152" s="495"/>
      <c r="BR152" s="495"/>
      <c r="BS152" s="495"/>
      <c r="BT152" s="495"/>
      <c r="BU152" s="495"/>
      <c r="BV152" s="495"/>
      <c r="BW152" s="495"/>
      <c r="BX152" s="495"/>
      <c r="BY152" s="495"/>
      <c r="BZ152" s="495"/>
      <c r="CA152" s="495"/>
      <c r="CB152" s="495"/>
      <c r="CC152" s="495"/>
      <c r="CD152" s="495"/>
      <c r="CE152" s="516"/>
      <c r="CF152" s="511"/>
      <c r="CG152" s="495"/>
      <c r="CH152" s="495"/>
      <c r="CI152" s="495"/>
      <c r="CJ152" s="495"/>
      <c r="CK152" s="495"/>
      <c r="CL152" s="495"/>
      <c r="CM152" s="495"/>
      <c r="CN152" s="495"/>
      <c r="CO152" s="495"/>
      <c r="CP152" s="495"/>
      <c r="CQ152" s="495"/>
      <c r="CR152" s="495"/>
      <c r="CS152" s="495"/>
      <c r="CT152" s="495"/>
      <c r="CU152" s="495"/>
      <c r="CV152" s="516"/>
      <c r="CW152" s="511"/>
      <c r="CX152" s="495"/>
      <c r="CY152" s="495"/>
      <c r="CZ152" s="495"/>
      <c r="DA152" s="495"/>
      <c r="DB152" s="495"/>
      <c r="DC152" s="495"/>
      <c r="DD152" s="495"/>
      <c r="DE152" s="495"/>
      <c r="DF152" s="495"/>
      <c r="DG152" s="495"/>
      <c r="DH152" s="495"/>
      <c r="DI152" s="495"/>
      <c r="DJ152" s="495"/>
      <c r="DK152" s="516"/>
      <c r="DL152" s="501"/>
      <c r="DM152" s="495"/>
      <c r="DN152" s="495"/>
      <c r="DO152" s="495"/>
      <c r="DP152" s="495"/>
      <c r="DQ152" s="495"/>
      <c r="DR152" s="495"/>
      <c r="DS152" s="495"/>
      <c r="DT152" s="495"/>
      <c r="DU152" s="495"/>
      <c r="DV152" s="495"/>
      <c r="DW152" s="495"/>
      <c r="DX152" s="495"/>
      <c r="DY152" s="495"/>
      <c r="DZ152" s="516"/>
      <c r="EA152" s="501"/>
      <c r="EB152" s="495"/>
      <c r="EC152" s="495"/>
      <c r="ED152" s="495"/>
      <c r="EE152" s="495"/>
      <c r="EF152" s="495"/>
      <c r="EG152" s="495"/>
      <c r="EH152" s="495"/>
      <c r="EI152" s="495"/>
      <c r="EJ152" s="495"/>
      <c r="EK152" s="495"/>
      <c r="EL152" s="495"/>
      <c r="EM152" s="495"/>
      <c r="EN152" s="495"/>
      <c r="EO152" s="516"/>
      <c r="EP152" s="501"/>
      <c r="EQ152" s="495"/>
      <c r="ER152" s="495"/>
      <c r="ES152" s="495"/>
      <c r="ET152" s="495"/>
      <c r="EU152" s="495"/>
      <c r="EV152" s="495"/>
      <c r="EW152" s="495"/>
      <c r="EX152" s="495"/>
      <c r="EY152" s="495"/>
      <c r="EZ152" s="495"/>
      <c r="FA152" s="495"/>
      <c r="FB152" s="495"/>
      <c r="FC152" s="495"/>
      <c r="FD152" s="495"/>
      <c r="FE152" s="495"/>
      <c r="FF152" s="516"/>
      <c r="FG152" s="501"/>
      <c r="FH152" s="495"/>
      <c r="FI152" s="495"/>
      <c r="FJ152" s="495"/>
      <c r="FK152" s="495"/>
      <c r="FL152" s="495"/>
      <c r="FM152" s="495"/>
      <c r="FN152" s="495"/>
      <c r="FO152" s="495"/>
      <c r="FP152" s="495"/>
      <c r="FQ152" s="495"/>
      <c r="FR152" s="495"/>
      <c r="FS152" s="495"/>
      <c r="FT152" s="495"/>
      <c r="FU152" s="495"/>
      <c r="FV152" s="495"/>
      <c r="FW152" s="516"/>
      <c r="FX152" s="511"/>
      <c r="FY152" s="495"/>
      <c r="FZ152" s="495"/>
      <c r="GA152" s="495"/>
      <c r="GB152" s="495"/>
      <c r="GC152" s="495"/>
      <c r="GD152" s="495"/>
      <c r="GE152" s="495"/>
      <c r="GF152" s="495"/>
      <c r="GG152" s="495"/>
      <c r="GH152" s="495"/>
      <c r="GI152" s="495"/>
      <c r="GJ152" s="495"/>
      <c r="GK152" s="495"/>
      <c r="GL152" s="495"/>
      <c r="GM152" s="495"/>
      <c r="GN152" s="516"/>
      <c r="GO152" s="501"/>
      <c r="GP152" s="495"/>
      <c r="GQ152" s="495"/>
      <c r="GR152" s="495"/>
      <c r="GS152" s="495"/>
      <c r="GT152" s="495"/>
      <c r="GU152" s="495"/>
      <c r="GV152" s="495"/>
      <c r="GW152" s="495"/>
      <c r="GX152" s="495"/>
      <c r="GY152" s="495"/>
      <c r="GZ152" s="495"/>
      <c r="HA152" s="495"/>
      <c r="HB152" s="495"/>
      <c r="HC152" s="516"/>
      <c r="HD152" s="501"/>
      <c r="HE152" s="495"/>
      <c r="HF152" s="495"/>
      <c r="HG152" s="495"/>
      <c r="HH152" s="495"/>
      <c r="HI152" s="495"/>
      <c r="HJ152" s="495"/>
      <c r="HK152" s="495"/>
      <c r="HL152" s="495"/>
      <c r="HM152" s="495"/>
      <c r="HN152" s="495"/>
      <c r="HO152" s="495"/>
      <c r="HP152" s="495"/>
      <c r="HQ152" s="495"/>
      <c r="HR152" s="516"/>
      <c r="HS152" s="501"/>
      <c r="HT152" s="495"/>
      <c r="HU152" s="495"/>
      <c r="HV152" s="495"/>
      <c r="HW152" s="495"/>
      <c r="HX152" s="495"/>
      <c r="HY152" s="495"/>
      <c r="HZ152" s="495"/>
      <c r="IA152" s="495"/>
      <c r="IB152" s="495"/>
      <c r="IC152" s="495"/>
      <c r="ID152" s="495"/>
      <c r="IE152" s="495"/>
      <c r="IF152" s="495"/>
      <c r="IG152" s="516"/>
      <c r="IH152" s="501"/>
      <c r="II152" s="495"/>
      <c r="IJ152" s="495"/>
      <c r="IK152" s="495"/>
      <c r="IL152" s="495"/>
      <c r="IM152" s="495"/>
      <c r="IN152" s="495"/>
      <c r="IO152" s="495"/>
      <c r="IP152" s="495"/>
      <c r="IQ152" s="495"/>
      <c r="IR152" s="495"/>
      <c r="IS152" s="495"/>
      <c r="IT152" s="495"/>
      <c r="IU152" s="495"/>
      <c r="IV152" s="495"/>
      <c r="IW152" s="495"/>
      <c r="IX152" s="516"/>
      <c r="IY152" s="501"/>
      <c r="IZ152" s="495"/>
      <c r="JA152" s="495"/>
      <c r="JB152" s="495"/>
      <c r="JC152" s="495"/>
      <c r="JD152" s="495"/>
      <c r="JE152" s="495"/>
      <c r="JF152" s="495"/>
      <c r="JG152" s="495"/>
      <c r="JH152" s="495"/>
      <c r="JI152" s="495"/>
      <c r="JJ152" s="495"/>
      <c r="JK152" s="495"/>
      <c r="JL152" s="495"/>
      <c r="JM152" s="495"/>
      <c r="JN152" s="495"/>
      <c r="JO152" s="516"/>
      <c r="JP152" s="511"/>
      <c r="JQ152" s="495"/>
      <c r="JR152" s="495"/>
      <c r="JS152" s="495"/>
      <c r="JT152" s="495"/>
      <c r="JU152" s="495"/>
      <c r="JV152" s="495"/>
      <c r="JW152" s="495"/>
      <c r="JX152" s="495"/>
      <c r="JY152" s="495"/>
      <c r="JZ152" s="495"/>
      <c r="KA152" s="495"/>
      <c r="KB152" s="495"/>
      <c r="KC152" s="495"/>
      <c r="KD152" s="495"/>
      <c r="KE152" s="495"/>
      <c r="KF152" s="498"/>
      <c r="KI152" s="631" t="str">
        <f t="shared" si="4"/>
        <v/>
      </c>
      <c r="KJ152" s="631" t="str">
        <f t="shared" si="5"/>
        <v/>
      </c>
    </row>
    <row r="153" spans="1:296" x14ac:dyDescent="0.15">
      <c r="A153" s="497"/>
      <c r="B153" s="493"/>
      <c r="C153" s="494"/>
      <c r="D153" s="500"/>
      <c r="E153" s="501"/>
      <c r="F153" s="495"/>
      <c r="G153" s="495"/>
      <c r="H153" s="495"/>
      <c r="I153" s="495"/>
      <c r="J153" s="495"/>
      <c r="K153" s="495"/>
      <c r="L153" s="495"/>
      <c r="M153" s="495"/>
      <c r="N153" s="495"/>
      <c r="O153" s="495"/>
      <c r="P153" s="495"/>
      <c r="Q153" s="495"/>
      <c r="R153" s="495"/>
      <c r="S153" s="516"/>
      <c r="T153" s="501"/>
      <c r="U153" s="495"/>
      <c r="V153" s="495"/>
      <c r="W153" s="495"/>
      <c r="X153" s="495"/>
      <c r="Y153" s="495"/>
      <c r="Z153" s="495"/>
      <c r="AA153" s="495"/>
      <c r="AB153" s="495"/>
      <c r="AC153" s="495"/>
      <c r="AD153" s="495"/>
      <c r="AE153" s="495"/>
      <c r="AF153" s="495"/>
      <c r="AG153" s="495"/>
      <c r="AH153" s="516"/>
      <c r="AI153" s="501"/>
      <c r="AJ153" s="495"/>
      <c r="AK153" s="495"/>
      <c r="AL153" s="495"/>
      <c r="AM153" s="495"/>
      <c r="AN153" s="495"/>
      <c r="AO153" s="495"/>
      <c r="AP153" s="495"/>
      <c r="AQ153" s="495"/>
      <c r="AR153" s="495"/>
      <c r="AS153" s="495"/>
      <c r="AT153" s="495"/>
      <c r="AU153" s="495"/>
      <c r="AV153" s="495"/>
      <c r="AW153" s="516"/>
      <c r="AX153" s="501"/>
      <c r="AY153" s="495"/>
      <c r="AZ153" s="495"/>
      <c r="BA153" s="495"/>
      <c r="BB153" s="495"/>
      <c r="BC153" s="495"/>
      <c r="BD153" s="495"/>
      <c r="BE153" s="495"/>
      <c r="BF153" s="495"/>
      <c r="BG153" s="495"/>
      <c r="BH153" s="495"/>
      <c r="BI153" s="495"/>
      <c r="BJ153" s="495"/>
      <c r="BK153" s="495"/>
      <c r="BL153" s="495"/>
      <c r="BM153" s="495"/>
      <c r="BN153" s="516"/>
      <c r="BO153" s="501"/>
      <c r="BP153" s="495"/>
      <c r="BQ153" s="495"/>
      <c r="BR153" s="495"/>
      <c r="BS153" s="495"/>
      <c r="BT153" s="495"/>
      <c r="BU153" s="495"/>
      <c r="BV153" s="495"/>
      <c r="BW153" s="495"/>
      <c r="BX153" s="495"/>
      <c r="BY153" s="495"/>
      <c r="BZ153" s="495"/>
      <c r="CA153" s="495"/>
      <c r="CB153" s="495"/>
      <c r="CC153" s="495"/>
      <c r="CD153" s="495"/>
      <c r="CE153" s="516"/>
      <c r="CF153" s="511"/>
      <c r="CG153" s="495"/>
      <c r="CH153" s="495"/>
      <c r="CI153" s="495"/>
      <c r="CJ153" s="495"/>
      <c r="CK153" s="495"/>
      <c r="CL153" s="495"/>
      <c r="CM153" s="495"/>
      <c r="CN153" s="495"/>
      <c r="CO153" s="495"/>
      <c r="CP153" s="495"/>
      <c r="CQ153" s="495"/>
      <c r="CR153" s="495"/>
      <c r="CS153" s="495"/>
      <c r="CT153" s="495"/>
      <c r="CU153" s="495"/>
      <c r="CV153" s="516"/>
      <c r="CW153" s="511"/>
      <c r="CX153" s="495"/>
      <c r="CY153" s="495"/>
      <c r="CZ153" s="495"/>
      <c r="DA153" s="495"/>
      <c r="DB153" s="495"/>
      <c r="DC153" s="495"/>
      <c r="DD153" s="495"/>
      <c r="DE153" s="495"/>
      <c r="DF153" s="495"/>
      <c r="DG153" s="495"/>
      <c r="DH153" s="495"/>
      <c r="DI153" s="495"/>
      <c r="DJ153" s="495"/>
      <c r="DK153" s="516"/>
      <c r="DL153" s="501"/>
      <c r="DM153" s="495"/>
      <c r="DN153" s="495"/>
      <c r="DO153" s="495"/>
      <c r="DP153" s="495"/>
      <c r="DQ153" s="495"/>
      <c r="DR153" s="495"/>
      <c r="DS153" s="495"/>
      <c r="DT153" s="495"/>
      <c r="DU153" s="495"/>
      <c r="DV153" s="495"/>
      <c r="DW153" s="495"/>
      <c r="DX153" s="495"/>
      <c r="DY153" s="495"/>
      <c r="DZ153" s="516"/>
      <c r="EA153" s="501"/>
      <c r="EB153" s="495"/>
      <c r="EC153" s="495"/>
      <c r="ED153" s="495"/>
      <c r="EE153" s="495"/>
      <c r="EF153" s="495"/>
      <c r="EG153" s="495"/>
      <c r="EH153" s="495"/>
      <c r="EI153" s="495"/>
      <c r="EJ153" s="495"/>
      <c r="EK153" s="495"/>
      <c r="EL153" s="495"/>
      <c r="EM153" s="495"/>
      <c r="EN153" s="495"/>
      <c r="EO153" s="516"/>
      <c r="EP153" s="501"/>
      <c r="EQ153" s="495"/>
      <c r="ER153" s="495"/>
      <c r="ES153" s="495"/>
      <c r="ET153" s="495"/>
      <c r="EU153" s="495"/>
      <c r="EV153" s="495"/>
      <c r="EW153" s="495"/>
      <c r="EX153" s="495"/>
      <c r="EY153" s="495"/>
      <c r="EZ153" s="495"/>
      <c r="FA153" s="495"/>
      <c r="FB153" s="495"/>
      <c r="FC153" s="495"/>
      <c r="FD153" s="495"/>
      <c r="FE153" s="495"/>
      <c r="FF153" s="516"/>
      <c r="FG153" s="501"/>
      <c r="FH153" s="495"/>
      <c r="FI153" s="495"/>
      <c r="FJ153" s="495"/>
      <c r="FK153" s="495"/>
      <c r="FL153" s="495"/>
      <c r="FM153" s="495"/>
      <c r="FN153" s="495"/>
      <c r="FO153" s="495"/>
      <c r="FP153" s="495"/>
      <c r="FQ153" s="495"/>
      <c r="FR153" s="495"/>
      <c r="FS153" s="495"/>
      <c r="FT153" s="495"/>
      <c r="FU153" s="495"/>
      <c r="FV153" s="495"/>
      <c r="FW153" s="516"/>
      <c r="FX153" s="511"/>
      <c r="FY153" s="495"/>
      <c r="FZ153" s="495"/>
      <c r="GA153" s="495"/>
      <c r="GB153" s="495"/>
      <c r="GC153" s="495"/>
      <c r="GD153" s="495"/>
      <c r="GE153" s="495"/>
      <c r="GF153" s="495"/>
      <c r="GG153" s="495"/>
      <c r="GH153" s="495"/>
      <c r="GI153" s="495"/>
      <c r="GJ153" s="495"/>
      <c r="GK153" s="495"/>
      <c r="GL153" s="495"/>
      <c r="GM153" s="495"/>
      <c r="GN153" s="516"/>
      <c r="GO153" s="501"/>
      <c r="GP153" s="495"/>
      <c r="GQ153" s="495"/>
      <c r="GR153" s="495"/>
      <c r="GS153" s="495"/>
      <c r="GT153" s="495"/>
      <c r="GU153" s="495"/>
      <c r="GV153" s="495"/>
      <c r="GW153" s="495"/>
      <c r="GX153" s="495"/>
      <c r="GY153" s="495"/>
      <c r="GZ153" s="495"/>
      <c r="HA153" s="495"/>
      <c r="HB153" s="495"/>
      <c r="HC153" s="516"/>
      <c r="HD153" s="501"/>
      <c r="HE153" s="495"/>
      <c r="HF153" s="495"/>
      <c r="HG153" s="495"/>
      <c r="HH153" s="495"/>
      <c r="HI153" s="495"/>
      <c r="HJ153" s="495"/>
      <c r="HK153" s="495"/>
      <c r="HL153" s="495"/>
      <c r="HM153" s="495"/>
      <c r="HN153" s="495"/>
      <c r="HO153" s="495"/>
      <c r="HP153" s="495"/>
      <c r="HQ153" s="495"/>
      <c r="HR153" s="516"/>
      <c r="HS153" s="501"/>
      <c r="HT153" s="495"/>
      <c r="HU153" s="495"/>
      <c r="HV153" s="495"/>
      <c r="HW153" s="495"/>
      <c r="HX153" s="495"/>
      <c r="HY153" s="495"/>
      <c r="HZ153" s="495"/>
      <c r="IA153" s="495"/>
      <c r="IB153" s="495"/>
      <c r="IC153" s="495"/>
      <c r="ID153" s="495"/>
      <c r="IE153" s="495"/>
      <c r="IF153" s="495"/>
      <c r="IG153" s="516"/>
      <c r="IH153" s="501"/>
      <c r="II153" s="495"/>
      <c r="IJ153" s="495"/>
      <c r="IK153" s="495"/>
      <c r="IL153" s="495"/>
      <c r="IM153" s="495"/>
      <c r="IN153" s="495"/>
      <c r="IO153" s="495"/>
      <c r="IP153" s="495"/>
      <c r="IQ153" s="495"/>
      <c r="IR153" s="495"/>
      <c r="IS153" s="495"/>
      <c r="IT153" s="495"/>
      <c r="IU153" s="495"/>
      <c r="IV153" s="495"/>
      <c r="IW153" s="495"/>
      <c r="IX153" s="516"/>
      <c r="IY153" s="501"/>
      <c r="IZ153" s="495"/>
      <c r="JA153" s="495"/>
      <c r="JB153" s="495"/>
      <c r="JC153" s="495"/>
      <c r="JD153" s="495"/>
      <c r="JE153" s="495"/>
      <c r="JF153" s="495"/>
      <c r="JG153" s="495"/>
      <c r="JH153" s="495"/>
      <c r="JI153" s="495"/>
      <c r="JJ153" s="495"/>
      <c r="JK153" s="495"/>
      <c r="JL153" s="495"/>
      <c r="JM153" s="495"/>
      <c r="JN153" s="495"/>
      <c r="JO153" s="516"/>
      <c r="JP153" s="511"/>
      <c r="JQ153" s="495"/>
      <c r="JR153" s="495"/>
      <c r="JS153" s="495"/>
      <c r="JT153" s="495"/>
      <c r="JU153" s="495"/>
      <c r="JV153" s="495"/>
      <c r="JW153" s="495"/>
      <c r="JX153" s="495"/>
      <c r="JY153" s="495"/>
      <c r="JZ153" s="495"/>
      <c r="KA153" s="495"/>
      <c r="KB153" s="495"/>
      <c r="KC153" s="495"/>
      <c r="KD153" s="495"/>
      <c r="KE153" s="495"/>
      <c r="KF153" s="498"/>
      <c r="KI153" s="631" t="str">
        <f t="shared" si="4"/>
        <v/>
      </c>
      <c r="KJ153" s="631" t="str">
        <f t="shared" si="5"/>
        <v/>
      </c>
    </row>
    <row r="154" spans="1:296" x14ac:dyDescent="0.15">
      <c r="A154" s="497"/>
      <c r="B154" s="493"/>
      <c r="C154" s="494"/>
      <c r="D154" s="500"/>
      <c r="E154" s="501"/>
      <c r="F154" s="495"/>
      <c r="G154" s="495"/>
      <c r="H154" s="495"/>
      <c r="I154" s="495"/>
      <c r="J154" s="495"/>
      <c r="K154" s="495"/>
      <c r="L154" s="495"/>
      <c r="M154" s="495"/>
      <c r="N154" s="495"/>
      <c r="O154" s="495"/>
      <c r="P154" s="495"/>
      <c r="Q154" s="495"/>
      <c r="R154" s="495"/>
      <c r="S154" s="516"/>
      <c r="T154" s="501"/>
      <c r="U154" s="495"/>
      <c r="V154" s="495"/>
      <c r="W154" s="495"/>
      <c r="X154" s="495"/>
      <c r="Y154" s="495"/>
      <c r="Z154" s="495"/>
      <c r="AA154" s="495"/>
      <c r="AB154" s="495"/>
      <c r="AC154" s="495"/>
      <c r="AD154" s="495"/>
      <c r="AE154" s="495"/>
      <c r="AF154" s="495"/>
      <c r="AG154" s="495"/>
      <c r="AH154" s="516"/>
      <c r="AI154" s="501"/>
      <c r="AJ154" s="495"/>
      <c r="AK154" s="495"/>
      <c r="AL154" s="495"/>
      <c r="AM154" s="495"/>
      <c r="AN154" s="495"/>
      <c r="AO154" s="495"/>
      <c r="AP154" s="495"/>
      <c r="AQ154" s="495"/>
      <c r="AR154" s="495"/>
      <c r="AS154" s="495"/>
      <c r="AT154" s="495"/>
      <c r="AU154" s="495"/>
      <c r="AV154" s="495"/>
      <c r="AW154" s="516"/>
      <c r="AX154" s="501"/>
      <c r="AY154" s="495"/>
      <c r="AZ154" s="495"/>
      <c r="BA154" s="495"/>
      <c r="BB154" s="495"/>
      <c r="BC154" s="495"/>
      <c r="BD154" s="495"/>
      <c r="BE154" s="495"/>
      <c r="BF154" s="495"/>
      <c r="BG154" s="495"/>
      <c r="BH154" s="495"/>
      <c r="BI154" s="495"/>
      <c r="BJ154" s="495"/>
      <c r="BK154" s="495"/>
      <c r="BL154" s="495"/>
      <c r="BM154" s="495"/>
      <c r="BN154" s="516"/>
      <c r="BO154" s="501"/>
      <c r="BP154" s="495"/>
      <c r="BQ154" s="495"/>
      <c r="BR154" s="495"/>
      <c r="BS154" s="495"/>
      <c r="BT154" s="495"/>
      <c r="BU154" s="495"/>
      <c r="BV154" s="495"/>
      <c r="BW154" s="495"/>
      <c r="BX154" s="495"/>
      <c r="BY154" s="495"/>
      <c r="BZ154" s="495"/>
      <c r="CA154" s="495"/>
      <c r="CB154" s="495"/>
      <c r="CC154" s="495"/>
      <c r="CD154" s="495"/>
      <c r="CE154" s="516"/>
      <c r="CF154" s="511"/>
      <c r="CG154" s="495"/>
      <c r="CH154" s="495"/>
      <c r="CI154" s="495"/>
      <c r="CJ154" s="495"/>
      <c r="CK154" s="495"/>
      <c r="CL154" s="495"/>
      <c r="CM154" s="495"/>
      <c r="CN154" s="495"/>
      <c r="CO154" s="495"/>
      <c r="CP154" s="495"/>
      <c r="CQ154" s="495"/>
      <c r="CR154" s="495"/>
      <c r="CS154" s="495"/>
      <c r="CT154" s="495"/>
      <c r="CU154" s="495"/>
      <c r="CV154" s="516"/>
      <c r="CW154" s="511"/>
      <c r="CX154" s="495"/>
      <c r="CY154" s="495"/>
      <c r="CZ154" s="495"/>
      <c r="DA154" s="495"/>
      <c r="DB154" s="495"/>
      <c r="DC154" s="495"/>
      <c r="DD154" s="495"/>
      <c r="DE154" s="495"/>
      <c r="DF154" s="495"/>
      <c r="DG154" s="495"/>
      <c r="DH154" s="495"/>
      <c r="DI154" s="495"/>
      <c r="DJ154" s="495"/>
      <c r="DK154" s="516"/>
      <c r="DL154" s="501"/>
      <c r="DM154" s="495"/>
      <c r="DN154" s="495"/>
      <c r="DO154" s="495"/>
      <c r="DP154" s="495"/>
      <c r="DQ154" s="495"/>
      <c r="DR154" s="495"/>
      <c r="DS154" s="495"/>
      <c r="DT154" s="495"/>
      <c r="DU154" s="495"/>
      <c r="DV154" s="495"/>
      <c r="DW154" s="495"/>
      <c r="DX154" s="495"/>
      <c r="DY154" s="495"/>
      <c r="DZ154" s="516"/>
      <c r="EA154" s="501"/>
      <c r="EB154" s="495"/>
      <c r="EC154" s="495"/>
      <c r="ED154" s="495"/>
      <c r="EE154" s="495"/>
      <c r="EF154" s="495"/>
      <c r="EG154" s="495"/>
      <c r="EH154" s="495"/>
      <c r="EI154" s="495"/>
      <c r="EJ154" s="495"/>
      <c r="EK154" s="495"/>
      <c r="EL154" s="495"/>
      <c r="EM154" s="495"/>
      <c r="EN154" s="495"/>
      <c r="EO154" s="516"/>
      <c r="EP154" s="501"/>
      <c r="EQ154" s="495"/>
      <c r="ER154" s="495"/>
      <c r="ES154" s="495"/>
      <c r="ET154" s="495"/>
      <c r="EU154" s="495"/>
      <c r="EV154" s="495"/>
      <c r="EW154" s="495"/>
      <c r="EX154" s="495"/>
      <c r="EY154" s="495"/>
      <c r="EZ154" s="495"/>
      <c r="FA154" s="495"/>
      <c r="FB154" s="495"/>
      <c r="FC154" s="495"/>
      <c r="FD154" s="495"/>
      <c r="FE154" s="495"/>
      <c r="FF154" s="516"/>
      <c r="FG154" s="501"/>
      <c r="FH154" s="495"/>
      <c r="FI154" s="495"/>
      <c r="FJ154" s="495"/>
      <c r="FK154" s="495"/>
      <c r="FL154" s="495"/>
      <c r="FM154" s="495"/>
      <c r="FN154" s="495"/>
      <c r="FO154" s="495"/>
      <c r="FP154" s="495"/>
      <c r="FQ154" s="495"/>
      <c r="FR154" s="495"/>
      <c r="FS154" s="495"/>
      <c r="FT154" s="495"/>
      <c r="FU154" s="495"/>
      <c r="FV154" s="495"/>
      <c r="FW154" s="516"/>
      <c r="FX154" s="511"/>
      <c r="FY154" s="495"/>
      <c r="FZ154" s="495"/>
      <c r="GA154" s="495"/>
      <c r="GB154" s="495"/>
      <c r="GC154" s="495"/>
      <c r="GD154" s="495"/>
      <c r="GE154" s="495"/>
      <c r="GF154" s="495"/>
      <c r="GG154" s="495"/>
      <c r="GH154" s="495"/>
      <c r="GI154" s="495"/>
      <c r="GJ154" s="495"/>
      <c r="GK154" s="495"/>
      <c r="GL154" s="495"/>
      <c r="GM154" s="495"/>
      <c r="GN154" s="516"/>
      <c r="GO154" s="501"/>
      <c r="GP154" s="495"/>
      <c r="GQ154" s="495"/>
      <c r="GR154" s="495"/>
      <c r="GS154" s="495"/>
      <c r="GT154" s="495"/>
      <c r="GU154" s="495"/>
      <c r="GV154" s="495"/>
      <c r="GW154" s="495"/>
      <c r="GX154" s="495"/>
      <c r="GY154" s="495"/>
      <c r="GZ154" s="495"/>
      <c r="HA154" s="495"/>
      <c r="HB154" s="495"/>
      <c r="HC154" s="516"/>
      <c r="HD154" s="501"/>
      <c r="HE154" s="495"/>
      <c r="HF154" s="495"/>
      <c r="HG154" s="495"/>
      <c r="HH154" s="495"/>
      <c r="HI154" s="495"/>
      <c r="HJ154" s="495"/>
      <c r="HK154" s="495"/>
      <c r="HL154" s="495"/>
      <c r="HM154" s="495"/>
      <c r="HN154" s="495"/>
      <c r="HO154" s="495"/>
      <c r="HP154" s="495"/>
      <c r="HQ154" s="495"/>
      <c r="HR154" s="516"/>
      <c r="HS154" s="501"/>
      <c r="HT154" s="495"/>
      <c r="HU154" s="495"/>
      <c r="HV154" s="495"/>
      <c r="HW154" s="495"/>
      <c r="HX154" s="495"/>
      <c r="HY154" s="495"/>
      <c r="HZ154" s="495"/>
      <c r="IA154" s="495"/>
      <c r="IB154" s="495"/>
      <c r="IC154" s="495"/>
      <c r="ID154" s="495"/>
      <c r="IE154" s="495"/>
      <c r="IF154" s="495"/>
      <c r="IG154" s="516"/>
      <c r="IH154" s="501"/>
      <c r="II154" s="495"/>
      <c r="IJ154" s="495"/>
      <c r="IK154" s="495"/>
      <c r="IL154" s="495"/>
      <c r="IM154" s="495"/>
      <c r="IN154" s="495"/>
      <c r="IO154" s="495"/>
      <c r="IP154" s="495"/>
      <c r="IQ154" s="495"/>
      <c r="IR154" s="495"/>
      <c r="IS154" s="495"/>
      <c r="IT154" s="495"/>
      <c r="IU154" s="495"/>
      <c r="IV154" s="495"/>
      <c r="IW154" s="495"/>
      <c r="IX154" s="516"/>
      <c r="IY154" s="501"/>
      <c r="IZ154" s="495"/>
      <c r="JA154" s="495"/>
      <c r="JB154" s="495"/>
      <c r="JC154" s="495"/>
      <c r="JD154" s="495"/>
      <c r="JE154" s="495"/>
      <c r="JF154" s="495"/>
      <c r="JG154" s="495"/>
      <c r="JH154" s="495"/>
      <c r="JI154" s="495"/>
      <c r="JJ154" s="495"/>
      <c r="JK154" s="495"/>
      <c r="JL154" s="495"/>
      <c r="JM154" s="495"/>
      <c r="JN154" s="495"/>
      <c r="JO154" s="516"/>
      <c r="JP154" s="511"/>
      <c r="JQ154" s="495"/>
      <c r="JR154" s="495"/>
      <c r="JS154" s="495"/>
      <c r="JT154" s="495"/>
      <c r="JU154" s="495"/>
      <c r="JV154" s="495"/>
      <c r="JW154" s="495"/>
      <c r="JX154" s="495"/>
      <c r="JY154" s="495"/>
      <c r="JZ154" s="495"/>
      <c r="KA154" s="495"/>
      <c r="KB154" s="495"/>
      <c r="KC154" s="495"/>
      <c r="KD154" s="495"/>
      <c r="KE154" s="495"/>
      <c r="KF154" s="498"/>
      <c r="KI154" s="631" t="str">
        <f t="shared" si="4"/>
        <v/>
      </c>
      <c r="KJ154" s="631" t="str">
        <f t="shared" si="5"/>
        <v/>
      </c>
    </row>
    <row r="155" spans="1:296" x14ac:dyDescent="0.15">
      <c r="A155" s="497"/>
      <c r="B155" s="493"/>
      <c r="C155" s="494"/>
      <c r="D155" s="500"/>
      <c r="E155" s="501"/>
      <c r="F155" s="495"/>
      <c r="G155" s="495"/>
      <c r="H155" s="495"/>
      <c r="I155" s="495"/>
      <c r="J155" s="495"/>
      <c r="K155" s="495"/>
      <c r="L155" s="495"/>
      <c r="M155" s="495"/>
      <c r="N155" s="495"/>
      <c r="O155" s="495"/>
      <c r="P155" s="495"/>
      <c r="Q155" s="495"/>
      <c r="R155" s="495"/>
      <c r="S155" s="516"/>
      <c r="T155" s="501"/>
      <c r="U155" s="495"/>
      <c r="V155" s="495"/>
      <c r="W155" s="495"/>
      <c r="X155" s="495"/>
      <c r="Y155" s="495"/>
      <c r="Z155" s="495"/>
      <c r="AA155" s="495"/>
      <c r="AB155" s="495"/>
      <c r="AC155" s="495"/>
      <c r="AD155" s="495"/>
      <c r="AE155" s="495"/>
      <c r="AF155" s="495"/>
      <c r="AG155" s="495"/>
      <c r="AH155" s="516"/>
      <c r="AI155" s="501"/>
      <c r="AJ155" s="495"/>
      <c r="AK155" s="495"/>
      <c r="AL155" s="495"/>
      <c r="AM155" s="495"/>
      <c r="AN155" s="495"/>
      <c r="AO155" s="495"/>
      <c r="AP155" s="495"/>
      <c r="AQ155" s="495"/>
      <c r="AR155" s="495"/>
      <c r="AS155" s="495"/>
      <c r="AT155" s="495"/>
      <c r="AU155" s="495"/>
      <c r="AV155" s="495"/>
      <c r="AW155" s="516"/>
      <c r="AX155" s="501"/>
      <c r="AY155" s="495"/>
      <c r="AZ155" s="495"/>
      <c r="BA155" s="495"/>
      <c r="BB155" s="495"/>
      <c r="BC155" s="495"/>
      <c r="BD155" s="495"/>
      <c r="BE155" s="495"/>
      <c r="BF155" s="495"/>
      <c r="BG155" s="495"/>
      <c r="BH155" s="495"/>
      <c r="BI155" s="495"/>
      <c r="BJ155" s="495"/>
      <c r="BK155" s="495"/>
      <c r="BL155" s="495"/>
      <c r="BM155" s="495"/>
      <c r="BN155" s="516"/>
      <c r="BO155" s="501"/>
      <c r="BP155" s="495"/>
      <c r="BQ155" s="495"/>
      <c r="BR155" s="495"/>
      <c r="BS155" s="495"/>
      <c r="BT155" s="495"/>
      <c r="BU155" s="495"/>
      <c r="BV155" s="495"/>
      <c r="BW155" s="495"/>
      <c r="BX155" s="495"/>
      <c r="BY155" s="495"/>
      <c r="BZ155" s="495"/>
      <c r="CA155" s="495"/>
      <c r="CB155" s="495"/>
      <c r="CC155" s="495"/>
      <c r="CD155" s="495"/>
      <c r="CE155" s="516"/>
      <c r="CF155" s="511"/>
      <c r="CG155" s="495"/>
      <c r="CH155" s="495"/>
      <c r="CI155" s="495"/>
      <c r="CJ155" s="495"/>
      <c r="CK155" s="495"/>
      <c r="CL155" s="495"/>
      <c r="CM155" s="495"/>
      <c r="CN155" s="495"/>
      <c r="CO155" s="495"/>
      <c r="CP155" s="495"/>
      <c r="CQ155" s="495"/>
      <c r="CR155" s="495"/>
      <c r="CS155" s="495"/>
      <c r="CT155" s="495"/>
      <c r="CU155" s="495"/>
      <c r="CV155" s="516"/>
      <c r="CW155" s="511"/>
      <c r="CX155" s="495"/>
      <c r="CY155" s="495"/>
      <c r="CZ155" s="495"/>
      <c r="DA155" s="495"/>
      <c r="DB155" s="495"/>
      <c r="DC155" s="495"/>
      <c r="DD155" s="495"/>
      <c r="DE155" s="495"/>
      <c r="DF155" s="495"/>
      <c r="DG155" s="495"/>
      <c r="DH155" s="495"/>
      <c r="DI155" s="495"/>
      <c r="DJ155" s="495"/>
      <c r="DK155" s="516"/>
      <c r="DL155" s="501"/>
      <c r="DM155" s="495"/>
      <c r="DN155" s="495"/>
      <c r="DO155" s="495"/>
      <c r="DP155" s="495"/>
      <c r="DQ155" s="495"/>
      <c r="DR155" s="495"/>
      <c r="DS155" s="495"/>
      <c r="DT155" s="495"/>
      <c r="DU155" s="495"/>
      <c r="DV155" s="495"/>
      <c r="DW155" s="495"/>
      <c r="DX155" s="495"/>
      <c r="DY155" s="495"/>
      <c r="DZ155" s="516"/>
      <c r="EA155" s="501"/>
      <c r="EB155" s="495"/>
      <c r="EC155" s="495"/>
      <c r="ED155" s="495"/>
      <c r="EE155" s="495"/>
      <c r="EF155" s="495"/>
      <c r="EG155" s="495"/>
      <c r="EH155" s="495"/>
      <c r="EI155" s="495"/>
      <c r="EJ155" s="495"/>
      <c r="EK155" s="495"/>
      <c r="EL155" s="495"/>
      <c r="EM155" s="495"/>
      <c r="EN155" s="495"/>
      <c r="EO155" s="516"/>
      <c r="EP155" s="501"/>
      <c r="EQ155" s="495"/>
      <c r="ER155" s="495"/>
      <c r="ES155" s="495"/>
      <c r="ET155" s="495"/>
      <c r="EU155" s="495"/>
      <c r="EV155" s="495"/>
      <c r="EW155" s="495"/>
      <c r="EX155" s="495"/>
      <c r="EY155" s="495"/>
      <c r="EZ155" s="495"/>
      <c r="FA155" s="495"/>
      <c r="FB155" s="495"/>
      <c r="FC155" s="495"/>
      <c r="FD155" s="495"/>
      <c r="FE155" s="495"/>
      <c r="FF155" s="516"/>
      <c r="FG155" s="501"/>
      <c r="FH155" s="495"/>
      <c r="FI155" s="495"/>
      <c r="FJ155" s="495"/>
      <c r="FK155" s="495"/>
      <c r="FL155" s="495"/>
      <c r="FM155" s="495"/>
      <c r="FN155" s="495"/>
      <c r="FO155" s="495"/>
      <c r="FP155" s="495"/>
      <c r="FQ155" s="495"/>
      <c r="FR155" s="495"/>
      <c r="FS155" s="495"/>
      <c r="FT155" s="495"/>
      <c r="FU155" s="495"/>
      <c r="FV155" s="495"/>
      <c r="FW155" s="516"/>
      <c r="FX155" s="511"/>
      <c r="FY155" s="495"/>
      <c r="FZ155" s="495"/>
      <c r="GA155" s="495"/>
      <c r="GB155" s="495"/>
      <c r="GC155" s="495"/>
      <c r="GD155" s="495"/>
      <c r="GE155" s="495"/>
      <c r="GF155" s="495"/>
      <c r="GG155" s="495"/>
      <c r="GH155" s="495"/>
      <c r="GI155" s="495"/>
      <c r="GJ155" s="495"/>
      <c r="GK155" s="495"/>
      <c r="GL155" s="495"/>
      <c r="GM155" s="495"/>
      <c r="GN155" s="516"/>
      <c r="GO155" s="501"/>
      <c r="GP155" s="495"/>
      <c r="GQ155" s="495"/>
      <c r="GR155" s="495"/>
      <c r="GS155" s="495"/>
      <c r="GT155" s="495"/>
      <c r="GU155" s="495"/>
      <c r="GV155" s="495"/>
      <c r="GW155" s="495"/>
      <c r="GX155" s="495"/>
      <c r="GY155" s="495"/>
      <c r="GZ155" s="495"/>
      <c r="HA155" s="495"/>
      <c r="HB155" s="495"/>
      <c r="HC155" s="516"/>
      <c r="HD155" s="501"/>
      <c r="HE155" s="495"/>
      <c r="HF155" s="495"/>
      <c r="HG155" s="495"/>
      <c r="HH155" s="495"/>
      <c r="HI155" s="495"/>
      <c r="HJ155" s="495"/>
      <c r="HK155" s="495"/>
      <c r="HL155" s="495"/>
      <c r="HM155" s="495"/>
      <c r="HN155" s="495"/>
      <c r="HO155" s="495"/>
      <c r="HP155" s="495"/>
      <c r="HQ155" s="495"/>
      <c r="HR155" s="516"/>
      <c r="HS155" s="501"/>
      <c r="HT155" s="495"/>
      <c r="HU155" s="495"/>
      <c r="HV155" s="495"/>
      <c r="HW155" s="495"/>
      <c r="HX155" s="495"/>
      <c r="HY155" s="495"/>
      <c r="HZ155" s="495"/>
      <c r="IA155" s="495"/>
      <c r="IB155" s="495"/>
      <c r="IC155" s="495"/>
      <c r="ID155" s="495"/>
      <c r="IE155" s="495"/>
      <c r="IF155" s="495"/>
      <c r="IG155" s="516"/>
      <c r="IH155" s="501"/>
      <c r="II155" s="495"/>
      <c r="IJ155" s="495"/>
      <c r="IK155" s="495"/>
      <c r="IL155" s="495"/>
      <c r="IM155" s="495"/>
      <c r="IN155" s="495"/>
      <c r="IO155" s="495"/>
      <c r="IP155" s="495"/>
      <c r="IQ155" s="495"/>
      <c r="IR155" s="495"/>
      <c r="IS155" s="495"/>
      <c r="IT155" s="495"/>
      <c r="IU155" s="495"/>
      <c r="IV155" s="495"/>
      <c r="IW155" s="495"/>
      <c r="IX155" s="516"/>
      <c r="IY155" s="501"/>
      <c r="IZ155" s="495"/>
      <c r="JA155" s="495"/>
      <c r="JB155" s="495"/>
      <c r="JC155" s="495"/>
      <c r="JD155" s="495"/>
      <c r="JE155" s="495"/>
      <c r="JF155" s="495"/>
      <c r="JG155" s="495"/>
      <c r="JH155" s="495"/>
      <c r="JI155" s="495"/>
      <c r="JJ155" s="495"/>
      <c r="JK155" s="495"/>
      <c r="JL155" s="495"/>
      <c r="JM155" s="495"/>
      <c r="JN155" s="495"/>
      <c r="JO155" s="516"/>
      <c r="JP155" s="511"/>
      <c r="JQ155" s="495"/>
      <c r="JR155" s="495"/>
      <c r="JS155" s="495"/>
      <c r="JT155" s="495"/>
      <c r="JU155" s="495"/>
      <c r="JV155" s="495"/>
      <c r="JW155" s="495"/>
      <c r="JX155" s="495"/>
      <c r="JY155" s="495"/>
      <c r="JZ155" s="495"/>
      <c r="KA155" s="495"/>
      <c r="KB155" s="495"/>
      <c r="KC155" s="495"/>
      <c r="KD155" s="495"/>
      <c r="KE155" s="495"/>
      <c r="KF155" s="498"/>
      <c r="KI155" s="631" t="str">
        <f t="shared" si="4"/>
        <v/>
      </c>
      <c r="KJ155" s="631" t="str">
        <f t="shared" si="5"/>
        <v/>
      </c>
    </row>
    <row r="156" spans="1:296" x14ac:dyDescent="0.15">
      <c r="A156" s="497"/>
      <c r="B156" s="493"/>
      <c r="C156" s="494"/>
      <c r="D156" s="500"/>
      <c r="E156" s="501"/>
      <c r="F156" s="495"/>
      <c r="G156" s="495"/>
      <c r="H156" s="495"/>
      <c r="I156" s="495"/>
      <c r="J156" s="495"/>
      <c r="K156" s="495"/>
      <c r="L156" s="495"/>
      <c r="M156" s="495"/>
      <c r="N156" s="495"/>
      <c r="O156" s="495"/>
      <c r="P156" s="495"/>
      <c r="Q156" s="495"/>
      <c r="R156" s="495"/>
      <c r="S156" s="516"/>
      <c r="T156" s="501"/>
      <c r="U156" s="495"/>
      <c r="V156" s="495"/>
      <c r="W156" s="495"/>
      <c r="X156" s="495"/>
      <c r="Y156" s="495"/>
      <c r="Z156" s="495"/>
      <c r="AA156" s="495"/>
      <c r="AB156" s="495"/>
      <c r="AC156" s="495"/>
      <c r="AD156" s="495"/>
      <c r="AE156" s="495"/>
      <c r="AF156" s="495"/>
      <c r="AG156" s="495"/>
      <c r="AH156" s="516"/>
      <c r="AI156" s="501"/>
      <c r="AJ156" s="495"/>
      <c r="AK156" s="495"/>
      <c r="AL156" s="495"/>
      <c r="AM156" s="495"/>
      <c r="AN156" s="495"/>
      <c r="AO156" s="495"/>
      <c r="AP156" s="495"/>
      <c r="AQ156" s="495"/>
      <c r="AR156" s="495"/>
      <c r="AS156" s="495"/>
      <c r="AT156" s="495"/>
      <c r="AU156" s="495"/>
      <c r="AV156" s="495"/>
      <c r="AW156" s="516"/>
      <c r="AX156" s="501"/>
      <c r="AY156" s="495"/>
      <c r="AZ156" s="495"/>
      <c r="BA156" s="495"/>
      <c r="BB156" s="495"/>
      <c r="BC156" s="495"/>
      <c r="BD156" s="495"/>
      <c r="BE156" s="495"/>
      <c r="BF156" s="495"/>
      <c r="BG156" s="495"/>
      <c r="BH156" s="495"/>
      <c r="BI156" s="495"/>
      <c r="BJ156" s="495"/>
      <c r="BK156" s="495"/>
      <c r="BL156" s="495"/>
      <c r="BM156" s="495"/>
      <c r="BN156" s="516"/>
      <c r="BO156" s="501"/>
      <c r="BP156" s="495"/>
      <c r="BQ156" s="495"/>
      <c r="BR156" s="495"/>
      <c r="BS156" s="495"/>
      <c r="BT156" s="495"/>
      <c r="BU156" s="495"/>
      <c r="BV156" s="495"/>
      <c r="BW156" s="495"/>
      <c r="BX156" s="495"/>
      <c r="BY156" s="495"/>
      <c r="BZ156" s="495"/>
      <c r="CA156" s="495"/>
      <c r="CB156" s="495"/>
      <c r="CC156" s="495"/>
      <c r="CD156" s="495"/>
      <c r="CE156" s="516"/>
      <c r="CF156" s="511"/>
      <c r="CG156" s="495"/>
      <c r="CH156" s="495"/>
      <c r="CI156" s="495"/>
      <c r="CJ156" s="495"/>
      <c r="CK156" s="495"/>
      <c r="CL156" s="495"/>
      <c r="CM156" s="495"/>
      <c r="CN156" s="495"/>
      <c r="CO156" s="495"/>
      <c r="CP156" s="495"/>
      <c r="CQ156" s="495"/>
      <c r="CR156" s="495"/>
      <c r="CS156" s="495"/>
      <c r="CT156" s="495"/>
      <c r="CU156" s="495"/>
      <c r="CV156" s="516"/>
      <c r="CW156" s="511"/>
      <c r="CX156" s="495"/>
      <c r="CY156" s="495"/>
      <c r="CZ156" s="495"/>
      <c r="DA156" s="495"/>
      <c r="DB156" s="495"/>
      <c r="DC156" s="495"/>
      <c r="DD156" s="495"/>
      <c r="DE156" s="495"/>
      <c r="DF156" s="495"/>
      <c r="DG156" s="495"/>
      <c r="DH156" s="495"/>
      <c r="DI156" s="495"/>
      <c r="DJ156" s="495"/>
      <c r="DK156" s="516"/>
      <c r="DL156" s="501"/>
      <c r="DM156" s="495"/>
      <c r="DN156" s="495"/>
      <c r="DO156" s="495"/>
      <c r="DP156" s="495"/>
      <c r="DQ156" s="495"/>
      <c r="DR156" s="495"/>
      <c r="DS156" s="495"/>
      <c r="DT156" s="495"/>
      <c r="DU156" s="495"/>
      <c r="DV156" s="495"/>
      <c r="DW156" s="495"/>
      <c r="DX156" s="495"/>
      <c r="DY156" s="495"/>
      <c r="DZ156" s="516"/>
      <c r="EA156" s="501"/>
      <c r="EB156" s="495"/>
      <c r="EC156" s="495"/>
      <c r="ED156" s="495"/>
      <c r="EE156" s="495"/>
      <c r="EF156" s="495"/>
      <c r="EG156" s="495"/>
      <c r="EH156" s="495"/>
      <c r="EI156" s="495"/>
      <c r="EJ156" s="495"/>
      <c r="EK156" s="495"/>
      <c r="EL156" s="495"/>
      <c r="EM156" s="495"/>
      <c r="EN156" s="495"/>
      <c r="EO156" s="516"/>
      <c r="EP156" s="501"/>
      <c r="EQ156" s="495"/>
      <c r="ER156" s="495"/>
      <c r="ES156" s="495"/>
      <c r="ET156" s="495"/>
      <c r="EU156" s="495"/>
      <c r="EV156" s="495"/>
      <c r="EW156" s="495"/>
      <c r="EX156" s="495"/>
      <c r="EY156" s="495"/>
      <c r="EZ156" s="495"/>
      <c r="FA156" s="495"/>
      <c r="FB156" s="495"/>
      <c r="FC156" s="495"/>
      <c r="FD156" s="495"/>
      <c r="FE156" s="495"/>
      <c r="FF156" s="516"/>
      <c r="FG156" s="501"/>
      <c r="FH156" s="495"/>
      <c r="FI156" s="495"/>
      <c r="FJ156" s="495"/>
      <c r="FK156" s="495"/>
      <c r="FL156" s="495"/>
      <c r="FM156" s="495"/>
      <c r="FN156" s="495"/>
      <c r="FO156" s="495"/>
      <c r="FP156" s="495"/>
      <c r="FQ156" s="495"/>
      <c r="FR156" s="495"/>
      <c r="FS156" s="495"/>
      <c r="FT156" s="495"/>
      <c r="FU156" s="495"/>
      <c r="FV156" s="495"/>
      <c r="FW156" s="516"/>
      <c r="FX156" s="511"/>
      <c r="FY156" s="495"/>
      <c r="FZ156" s="495"/>
      <c r="GA156" s="495"/>
      <c r="GB156" s="495"/>
      <c r="GC156" s="495"/>
      <c r="GD156" s="495"/>
      <c r="GE156" s="495"/>
      <c r="GF156" s="495"/>
      <c r="GG156" s="495"/>
      <c r="GH156" s="495"/>
      <c r="GI156" s="495"/>
      <c r="GJ156" s="495"/>
      <c r="GK156" s="495"/>
      <c r="GL156" s="495"/>
      <c r="GM156" s="495"/>
      <c r="GN156" s="516"/>
      <c r="GO156" s="501"/>
      <c r="GP156" s="495"/>
      <c r="GQ156" s="495"/>
      <c r="GR156" s="495"/>
      <c r="GS156" s="495"/>
      <c r="GT156" s="495"/>
      <c r="GU156" s="495"/>
      <c r="GV156" s="495"/>
      <c r="GW156" s="495"/>
      <c r="GX156" s="495"/>
      <c r="GY156" s="495"/>
      <c r="GZ156" s="495"/>
      <c r="HA156" s="495"/>
      <c r="HB156" s="495"/>
      <c r="HC156" s="516"/>
      <c r="HD156" s="501"/>
      <c r="HE156" s="495"/>
      <c r="HF156" s="495"/>
      <c r="HG156" s="495"/>
      <c r="HH156" s="495"/>
      <c r="HI156" s="495"/>
      <c r="HJ156" s="495"/>
      <c r="HK156" s="495"/>
      <c r="HL156" s="495"/>
      <c r="HM156" s="495"/>
      <c r="HN156" s="495"/>
      <c r="HO156" s="495"/>
      <c r="HP156" s="495"/>
      <c r="HQ156" s="495"/>
      <c r="HR156" s="516"/>
      <c r="HS156" s="501"/>
      <c r="HT156" s="495"/>
      <c r="HU156" s="495"/>
      <c r="HV156" s="495"/>
      <c r="HW156" s="495"/>
      <c r="HX156" s="495"/>
      <c r="HY156" s="495"/>
      <c r="HZ156" s="495"/>
      <c r="IA156" s="495"/>
      <c r="IB156" s="495"/>
      <c r="IC156" s="495"/>
      <c r="ID156" s="495"/>
      <c r="IE156" s="495"/>
      <c r="IF156" s="495"/>
      <c r="IG156" s="516"/>
      <c r="IH156" s="501"/>
      <c r="II156" s="495"/>
      <c r="IJ156" s="495"/>
      <c r="IK156" s="495"/>
      <c r="IL156" s="495"/>
      <c r="IM156" s="495"/>
      <c r="IN156" s="495"/>
      <c r="IO156" s="495"/>
      <c r="IP156" s="495"/>
      <c r="IQ156" s="495"/>
      <c r="IR156" s="495"/>
      <c r="IS156" s="495"/>
      <c r="IT156" s="495"/>
      <c r="IU156" s="495"/>
      <c r="IV156" s="495"/>
      <c r="IW156" s="495"/>
      <c r="IX156" s="516"/>
      <c r="IY156" s="501"/>
      <c r="IZ156" s="495"/>
      <c r="JA156" s="495"/>
      <c r="JB156" s="495"/>
      <c r="JC156" s="495"/>
      <c r="JD156" s="495"/>
      <c r="JE156" s="495"/>
      <c r="JF156" s="495"/>
      <c r="JG156" s="495"/>
      <c r="JH156" s="495"/>
      <c r="JI156" s="495"/>
      <c r="JJ156" s="495"/>
      <c r="JK156" s="495"/>
      <c r="JL156" s="495"/>
      <c r="JM156" s="495"/>
      <c r="JN156" s="495"/>
      <c r="JO156" s="516"/>
      <c r="JP156" s="511"/>
      <c r="JQ156" s="495"/>
      <c r="JR156" s="495"/>
      <c r="JS156" s="495"/>
      <c r="JT156" s="495"/>
      <c r="JU156" s="495"/>
      <c r="JV156" s="495"/>
      <c r="JW156" s="495"/>
      <c r="JX156" s="495"/>
      <c r="JY156" s="495"/>
      <c r="JZ156" s="495"/>
      <c r="KA156" s="495"/>
      <c r="KB156" s="495"/>
      <c r="KC156" s="495"/>
      <c r="KD156" s="495"/>
      <c r="KE156" s="495"/>
      <c r="KF156" s="498"/>
      <c r="KI156" s="631" t="str">
        <f t="shared" si="4"/>
        <v/>
      </c>
      <c r="KJ156" s="631" t="str">
        <f t="shared" si="5"/>
        <v/>
      </c>
    </row>
    <row r="157" spans="1:296" x14ac:dyDescent="0.15">
      <c r="A157" s="497"/>
      <c r="B157" s="493"/>
      <c r="C157" s="494"/>
      <c r="D157" s="500"/>
      <c r="E157" s="501"/>
      <c r="F157" s="495"/>
      <c r="G157" s="495"/>
      <c r="H157" s="495"/>
      <c r="I157" s="495"/>
      <c r="J157" s="495"/>
      <c r="K157" s="495"/>
      <c r="L157" s="495"/>
      <c r="M157" s="495"/>
      <c r="N157" s="495"/>
      <c r="O157" s="495"/>
      <c r="P157" s="495"/>
      <c r="Q157" s="495"/>
      <c r="R157" s="495"/>
      <c r="S157" s="516"/>
      <c r="T157" s="501"/>
      <c r="U157" s="495"/>
      <c r="V157" s="495"/>
      <c r="W157" s="495"/>
      <c r="X157" s="495"/>
      <c r="Y157" s="495"/>
      <c r="Z157" s="495"/>
      <c r="AA157" s="495"/>
      <c r="AB157" s="495"/>
      <c r="AC157" s="495"/>
      <c r="AD157" s="495"/>
      <c r="AE157" s="495"/>
      <c r="AF157" s="495"/>
      <c r="AG157" s="495"/>
      <c r="AH157" s="516"/>
      <c r="AI157" s="501"/>
      <c r="AJ157" s="495"/>
      <c r="AK157" s="495"/>
      <c r="AL157" s="495"/>
      <c r="AM157" s="495"/>
      <c r="AN157" s="495"/>
      <c r="AO157" s="495"/>
      <c r="AP157" s="495"/>
      <c r="AQ157" s="495"/>
      <c r="AR157" s="495"/>
      <c r="AS157" s="495"/>
      <c r="AT157" s="495"/>
      <c r="AU157" s="495"/>
      <c r="AV157" s="495"/>
      <c r="AW157" s="516"/>
      <c r="AX157" s="501"/>
      <c r="AY157" s="495"/>
      <c r="AZ157" s="495"/>
      <c r="BA157" s="495"/>
      <c r="BB157" s="495"/>
      <c r="BC157" s="495"/>
      <c r="BD157" s="495"/>
      <c r="BE157" s="495"/>
      <c r="BF157" s="495"/>
      <c r="BG157" s="495"/>
      <c r="BH157" s="495"/>
      <c r="BI157" s="495"/>
      <c r="BJ157" s="495"/>
      <c r="BK157" s="495"/>
      <c r="BL157" s="495"/>
      <c r="BM157" s="495"/>
      <c r="BN157" s="516"/>
      <c r="BO157" s="501"/>
      <c r="BP157" s="495"/>
      <c r="BQ157" s="495"/>
      <c r="BR157" s="495"/>
      <c r="BS157" s="495"/>
      <c r="BT157" s="495"/>
      <c r="BU157" s="495"/>
      <c r="BV157" s="495"/>
      <c r="BW157" s="495"/>
      <c r="BX157" s="495"/>
      <c r="BY157" s="495"/>
      <c r="BZ157" s="495"/>
      <c r="CA157" s="495"/>
      <c r="CB157" s="495"/>
      <c r="CC157" s="495"/>
      <c r="CD157" s="495"/>
      <c r="CE157" s="516"/>
      <c r="CF157" s="511"/>
      <c r="CG157" s="495"/>
      <c r="CH157" s="495"/>
      <c r="CI157" s="495"/>
      <c r="CJ157" s="495"/>
      <c r="CK157" s="495"/>
      <c r="CL157" s="495"/>
      <c r="CM157" s="495"/>
      <c r="CN157" s="495"/>
      <c r="CO157" s="495"/>
      <c r="CP157" s="495"/>
      <c r="CQ157" s="495"/>
      <c r="CR157" s="495"/>
      <c r="CS157" s="495"/>
      <c r="CT157" s="495"/>
      <c r="CU157" s="495"/>
      <c r="CV157" s="516"/>
      <c r="CW157" s="511"/>
      <c r="CX157" s="495"/>
      <c r="CY157" s="495"/>
      <c r="CZ157" s="495"/>
      <c r="DA157" s="495"/>
      <c r="DB157" s="495"/>
      <c r="DC157" s="495"/>
      <c r="DD157" s="495"/>
      <c r="DE157" s="495"/>
      <c r="DF157" s="495"/>
      <c r="DG157" s="495"/>
      <c r="DH157" s="495"/>
      <c r="DI157" s="495"/>
      <c r="DJ157" s="495"/>
      <c r="DK157" s="516"/>
      <c r="DL157" s="501"/>
      <c r="DM157" s="495"/>
      <c r="DN157" s="495"/>
      <c r="DO157" s="495"/>
      <c r="DP157" s="495"/>
      <c r="DQ157" s="495"/>
      <c r="DR157" s="495"/>
      <c r="DS157" s="495"/>
      <c r="DT157" s="495"/>
      <c r="DU157" s="495"/>
      <c r="DV157" s="495"/>
      <c r="DW157" s="495"/>
      <c r="DX157" s="495"/>
      <c r="DY157" s="495"/>
      <c r="DZ157" s="516"/>
      <c r="EA157" s="501"/>
      <c r="EB157" s="495"/>
      <c r="EC157" s="495"/>
      <c r="ED157" s="495"/>
      <c r="EE157" s="495"/>
      <c r="EF157" s="495"/>
      <c r="EG157" s="495"/>
      <c r="EH157" s="495"/>
      <c r="EI157" s="495"/>
      <c r="EJ157" s="495"/>
      <c r="EK157" s="495"/>
      <c r="EL157" s="495"/>
      <c r="EM157" s="495"/>
      <c r="EN157" s="495"/>
      <c r="EO157" s="516"/>
      <c r="EP157" s="501"/>
      <c r="EQ157" s="495"/>
      <c r="ER157" s="495"/>
      <c r="ES157" s="495"/>
      <c r="ET157" s="495"/>
      <c r="EU157" s="495"/>
      <c r="EV157" s="495"/>
      <c r="EW157" s="495"/>
      <c r="EX157" s="495"/>
      <c r="EY157" s="495"/>
      <c r="EZ157" s="495"/>
      <c r="FA157" s="495"/>
      <c r="FB157" s="495"/>
      <c r="FC157" s="495"/>
      <c r="FD157" s="495"/>
      <c r="FE157" s="495"/>
      <c r="FF157" s="516"/>
      <c r="FG157" s="501"/>
      <c r="FH157" s="495"/>
      <c r="FI157" s="495"/>
      <c r="FJ157" s="495"/>
      <c r="FK157" s="495"/>
      <c r="FL157" s="495"/>
      <c r="FM157" s="495"/>
      <c r="FN157" s="495"/>
      <c r="FO157" s="495"/>
      <c r="FP157" s="495"/>
      <c r="FQ157" s="495"/>
      <c r="FR157" s="495"/>
      <c r="FS157" s="495"/>
      <c r="FT157" s="495"/>
      <c r="FU157" s="495"/>
      <c r="FV157" s="495"/>
      <c r="FW157" s="516"/>
      <c r="FX157" s="511"/>
      <c r="FY157" s="495"/>
      <c r="FZ157" s="495"/>
      <c r="GA157" s="495"/>
      <c r="GB157" s="495"/>
      <c r="GC157" s="495"/>
      <c r="GD157" s="495"/>
      <c r="GE157" s="495"/>
      <c r="GF157" s="495"/>
      <c r="GG157" s="495"/>
      <c r="GH157" s="495"/>
      <c r="GI157" s="495"/>
      <c r="GJ157" s="495"/>
      <c r="GK157" s="495"/>
      <c r="GL157" s="495"/>
      <c r="GM157" s="495"/>
      <c r="GN157" s="516"/>
      <c r="GO157" s="501"/>
      <c r="GP157" s="495"/>
      <c r="GQ157" s="495"/>
      <c r="GR157" s="495"/>
      <c r="GS157" s="495"/>
      <c r="GT157" s="495"/>
      <c r="GU157" s="495"/>
      <c r="GV157" s="495"/>
      <c r="GW157" s="495"/>
      <c r="GX157" s="495"/>
      <c r="GY157" s="495"/>
      <c r="GZ157" s="495"/>
      <c r="HA157" s="495"/>
      <c r="HB157" s="495"/>
      <c r="HC157" s="516"/>
      <c r="HD157" s="501"/>
      <c r="HE157" s="495"/>
      <c r="HF157" s="495"/>
      <c r="HG157" s="495"/>
      <c r="HH157" s="495"/>
      <c r="HI157" s="495"/>
      <c r="HJ157" s="495"/>
      <c r="HK157" s="495"/>
      <c r="HL157" s="495"/>
      <c r="HM157" s="495"/>
      <c r="HN157" s="495"/>
      <c r="HO157" s="495"/>
      <c r="HP157" s="495"/>
      <c r="HQ157" s="495"/>
      <c r="HR157" s="516"/>
      <c r="HS157" s="501"/>
      <c r="HT157" s="495"/>
      <c r="HU157" s="495"/>
      <c r="HV157" s="495"/>
      <c r="HW157" s="495"/>
      <c r="HX157" s="495"/>
      <c r="HY157" s="495"/>
      <c r="HZ157" s="495"/>
      <c r="IA157" s="495"/>
      <c r="IB157" s="495"/>
      <c r="IC157" s="495"/>
      <c r="ID157" s="495"/>
      <c r="IE157" s="495"/>
      <c r="IF157" s="495"/>
      <c r="IG157" s="516"/>
      <c r="IH157" s="501"/>
      <c r="II157" s="495"/>
      <c r="IJ157" s="495"/>
      <c r="IK157" s="495"/>
      <c r="IL157" s="495"/>
      <c r="IM157" s="495"/>
      <c r="IN157" s="495"/>
      <c r="IO157" s="495"/>
      <c r="IP157" s="495"/>
      <c r="IQ157" s="495"/>
      <c r="IR157" s="495"/>
      <c r="IS157" s="495"/>
      <c r="IT157" s="495"/>
      <c r="IU157" s="495"/>
      <c r="IV157" s="495"/>
      <c r="IW157" s="495"/>
      <c r="IX157" s="516"/>
      <c r="IY157" s="501"/>
      <c r="IZ157" s="495"/>
      <c r="JA157" s="495"/>
      <c r="JB157" s="495"/>
      <c r="JC157" s="495"/>
      <c r="JD157" s="495"/>
      <c r="JE157" s="495"/>
      <c r="JF157" s="495"/>
      <c r="JG157" s="495"/>
      <c r="JH157" s="495"/>
      <c r="JI157" s="495"/>
      <c r="JJ157" s="495"/>
      <c r="JK157" s="495"/>
      <c r="JL157" s="495"/>
      <c r="JM157" s="495"/>
      <c r="JN157" s="495"/>
      <c r="JO157" s="516"/>
      <c r="JP157" s="511"/>
      <c r="JQ157" s="495"/>
      <c r="JR157" s="495"/>
      <c r="JS157" s="495"/>
      <c r="JT157" s="495"/>
      <c r="JU157" s="495"/>
      <c r="JV157" s="495"/>
      <c r="JW157" s="495"/>
      <c r="JX157" s="495"/>
      <c r="JY157" s="495"/>
      <c r="JZ157" s="495"/>
      <c r="KA157" s="495"/>
      <c r="KB157" s="495"/>
      <c r="KC157" s="495"/>
      <c r="KD157" s="495"/>
      <c r="KE157" s="495"/>
      <c r="KF157" s="498"/>
      <c r="KI157" s="631" t="str">
        <f t="shared" si="4"/>
        <v/>
      </c>
      <c r="KJ157" s="631" t="str">
        <f t="shared" si="5"/>
        <v/>
      </c>
    </row>
    <row r="158" spans="1:296" x14ac:dyDescent="0.15">
      <c r="A158" s="497"/>
      <c r="B158" s="493"/>
      <c r="C158" s="494"/>
      <c r="D158" s="500"/>
      <c r="E158" s="501"/>
      <c r="F158" s="495"/>
      <c r="G158" s="495"/>
      <c r="H158" s="495"/>
      <c r="I158" s="495"/>
      <c r="J158" s="495"/>
      <c r="K158" s="495"/>
      <c r="L158" s="495"/>
      <c r="M158" s="495"/>
      <c r="N158" s="495"/>
      <c r="O158" s="495"/>
      <c r="P158" s="495"/>
      <c r="Q158" s="495"/>
      <c r="R158" s="495"/>
      <c r="S158" s="516"/>
      <c r="T158" s="501"/>
      <c r="U158" s="495"/>
      <c r="V158" s="495"/>
      <c r="W158" s="495"/>
      <c r="X158" s="495"/>
      <c r="Y158" s="495"/>
      <c r="Z158" s="495"/>
      <c r="AA158" s="495"/>
      <c r="AB158" s="495"/>
      <c r="AC158" s="495"/>
      <c r="AD158" s="495"/>
      <c r="AE158" s="495"/>
      <c r="AF158" s="495"/>
      <c r="AG158" s="495"/>
      <c r="AH158" s="516"/>
      <c r="AI158" s="501"/>
      <c r="AJ158" s="495"/>
      <c r="AK158" s="495"/>
      <c r="AL158" s="495"/>
      <c r="AM158" s="495"/>
      <c r="AN158" s="495"/>
      <c r="AO158" s="495"/>
      <c r="AP158" s="495"/>
      <c r="AQ158" s="495"/>
      <c r="AR158" s="495"/>
      <c r="AS158" s="495"/>
      <c r="AT158" s="495"/>
      <c r="AU158" s="495"/>
      <c r="AV158" s="495"/>
      <c r="AW158" s="516"/>
      <c r="AX158" s="501"/>
      <c r="AY158" s="495"/>
      <c r="AZ158" s="495"/>
      <c r="BA158" s="495"/>
      <c r="BB158" s="495"/>
      <c r="BC158" s="495"/>
      <c r="BD158" s="495"/>
      <c r="BE158" s="495"/>
      <c r="BF158" s="495"/>
      <c r="BG158" s="495"/>
      <c r="BH158" s="495"/>
      <c r="BI158" s="495"/>
      <c r="BJ158" s="495"/>
      <c r="BK158" s="495"/>
      <c r="BL158" s="495"/>
      <c r="BM158" s="495"/>
      <c r="BN158" s="516"/>
      <c r="BO158" s="501"/>
      <c r="BP158" s="495"/>
      <c r="BQ158" s="495"/>
      <c r="BR158" s="495"/>
      <c r="BS158" s="495"/>
      <c r="BT158" s="495"/>
      <c r="BU158" s="495"/>
      <c r="BV158" s="495"/>
      <c r="BW158" s="495"/>
      <c r="BX158" s="495"/>
      <c r="BY158" s="495"/>
      <c r="BZ158" s="495"/>
      <c r="CA158" s="495"/>
      <c r="CB158" s="495"/>
      <c r="CC158" s="495"/>
      <c r="CD158" s="495"/>
      <c r="CE158" s="516"/>
      <c r="CF158" s="511"/>
      <c r="CG158" s="495"/>
      <c r="CH158" s="495"/>
      <c r="CI158" s="495"/>
      <c r="CJ158" s="495"/>
      <c r="CK158" s="495"/>
      <c r="CL158" s="495"/>
      <c r="CM158" s="495"/>
      <c r="CN158" s="495"/>
      <c r="CO158" s="495"/>
      <c r="CP158" s="495"/>
      <c r="CQ158" s="495"/>
      <c r="CR158" s="495"/>
      <c r="CS158" s="495"/>
      <c r="CT158" s="495"/>
      <c r="CU158" s="495"/>
      <c r="CV158" s="516"/>
      <c r="CW158" s="511"/>
      <c r="CX158" s="495"/>
      <c r="CY158" s="495"/>
      <c r="CZ158" s="495"/>
      <c r="DA158" s="495"/>
      <c r="DB158" s="495"/>
      <c r="DC158" s="495"/>
      <c r="DD158" s="495"/>
      <c r="DE158" s="495"/>
      <c r="DF158" s="495"/>
      <c r="DG158" s="495"/>
      <c r="DH158" s="495"/>
      <c r="DI158" s="495"/>
      <c r="DJ158" s="495"/>
      <c r="DK158" s="516"/>
      <c r="DL158" s="501"/>
      <c r="DM158" s="495"/>
      <c r="DN158" s="495"/>
      <c r="DO158" s="495"/>
      <c r="DP158" s="495"/>
      <c r="DQ158" s="495"/>
      <c r="DR158" s="495"/>
      <c r="DS158" s="495"/>
      <c r="DT158" s="495"/>
      <c r="DU158" s="495"/>
      <c r="DV158" s="495"/>
      <c r="DW158" s="495"/>
      <c r="DX158" s="495"/>
      <c r="DY158" s="495"/>
      <c r="DZ158" s="516"/>
      <c r="EA158" s="501"/>
      <c r="EB158" s="495"/>
      <c r="EC158" s="495"/>
      <c r="ED158" s="495"/>
      <c r="EE158" s="495"/>
      <c r="EF158" s="495"/>
      <c r="EG158" s="495"/>
      <c r="EH158" s="495"/>
      <c r="EI158" s="495"/>
      <c r="EJ158" s="495"/>
      <c r="EK158" s="495"/>
      <c r="EL158" s="495"/>
      <c r="EM158" s="495"/>
      <c r="EN158" s="495"/>
      <c r="EO158" s="516"/>
      <c r="EP158" s="501"/>
      <c r="EQ158" s="495"/>
      <c r="ER158" s="495"/>
      <c r="ES158" s="495"/>
      <c r="ET158" s="495"/>
      <c r="EU158" s="495"/>
      <c r="EV158" s="495"/>
      <c r="EW158" s="495"/>
      <c r="EX158" s="495"/>
      <c r="EY158" s="495"/>
      <c r="EZ158" s="495"/>
      <c r="FA158" s="495"/>
      <c r="FB158" s="495"/>
      <c r="FC158" s="495"/>
      <c r="FD158" s="495"/>
      <c r="FE158" s="495"/>
      <c r="FF158" s="516"/>
      <c r="FG158" s="501"/>
      <c r="FH158" s="495"/>
      <c r="FI158" s="495"/>
      <c r="FJ158" s="495"/>
      <c r="FK158" s="495"/>
      <c r="FL158" s="495"/>
      <c r="FM158" s="495"/>
      <c r="FN158" s="495"/>
      <c r="FO158" s="495"/>
      <c r="FP158" s="495"/>
      <c r="FQ158" s="495"/>
      <c r="FR158" s="495"/>
      <c r="FS158" s="495"/>
      <c r="FT158" s="495"/>
      <c r="FU158" s="495"/>
      <c r="FV158" s="495"/>
      <c r="FW158" s="516"/>
      <c r="FX158" s="511"/>
      <c r="FY158" s="495"/>
      <c r="FZ158" s="495"/>
      <c r="GA158" s="495"/>
      <c r="GB158" s="495"/>
      <c r="GC158" s="495"/>
      <c r="GD158" s="495"/>
      <c r="GE158" s="495"/>
      <c r="GF158" s="495"/>
      <c r="GG158" s="495"/>
      <c r="GH158" s="495"/>
      <c r="GI158" s="495"/>
      <c r="GJ158" s="495"/>
      <c r="GK158" s="495"/>
      <c r="GL158" s="495"/>
      <c r="GM158" s="495"/>
      <c r="GN158" s="516"/>
      <c r="GO158" s="501"/>
      <c r="GP158" s="495"/>
      <c r="GQ158" s="495"/>
      <c r="GR158" s="495"/>
      <c r="GS158" s="495"/>
      <c r="GT158" s="495"/>
      <c r="GU158" s="495"/>
      <c r="GV158" s="495"/>
      <c r="GW158" s="495"/>
      <c r="GX158" s="495"/>
      <c r="GY158" s="495"/>
      <c r="GZ158" s="495"/>
      <c r="HA158" s="495"/>
      <c r="HB158" s="495"/>
      <c r="HC158" s="516"/>
      <c r="HD158" s="501"/>
      <c r="HE158" s="495"/>
      <c r="HF158" s="495"/>
      <c r="HG158" s="495"/>
      <c r="HH158" s="495"/>
      <c r="HI158" s="495"/>
      <c r="HJ158" s="495"/>
      <c r="HK158" s="495"/>
      <c r="HL158" s="495"/>
      <c r="HM158" s="495"/>
      <c r="HN158" s="495"/>
      <c r="HO158" s="495"/>
      <c r="HP158" s="495"/>
      <c r="HQ158" s="495"/>
      <c r="HR158" s="516"/>
      <c r="HS158" s="501"/>
      <c r="HT158" s="495"/>
      <c r="HU158" s="495"/>
      <c r="HV158" s="495"/>
      <c r="HW158" s="495"/>
      <c r="HX158" s="495"/>
      <c r="HY158" s="495"/>
      <c r="HZ158" s="495"/>
      <c r="IA158" s="495"/>
      <c r="IB158" s="495"/>
      <c r="IC158" s="495"/>
      <c r="ID158" s="495"/>
      <c r="IE158" s="495"/>
      <c r="IF158" s="495"/>
      <c r="IG158" s="516"/>
      <c r="IH158" s="501"/>
      <c r="II158" s="495"/>
      <c r="IJ158" s="495"/>
      <c r="IK158" s="495"/>
      <c r="IL158" s="495"/>
      <c r="IM158" s="495"/>
      <c r="IN158" s="495"/>
      <c r="IO158" s="495"/>
      <c r="IP158" s="495"/>
      <c r="IQ158" s="495"/>
      <c r="IR158" s="495"/>
      <c r="IS158" s="495"/>
      <c r="IT158" s="495"/>
      <c r="IU158" s="495"/>
      <c r="IV158" s="495"/>
      <c r="IW158" s="495"/>
      <c r="IX158" s="516"/>
      <c r="IY158" s="501"/>
      <c r="IZ158" s="495"/>
      <c r="JA158" s="495"/>
      <c r="JB158" s="495"/>
      <c r="JC158" s="495"/>
      <c r="JD158" s="495"/>
      <c r="JE158" s="495"/>
      <c r="JF158" s="495"/>
      <c r="JG158" s="495"/>
      <c r="JH158" s="495"/>
      <c r="JI158" s="495"/>
      <c r="JJ158" s="495"/>
      <c r="JK158" s="495"/>
      <c r="JL158" s="495"/>
      <c r="JM158" s="495"/>
      <c r="JN158" s="495"/>
      <c r="JO158" s="516"/>
      <c r="JP158" s="511"/>
      <c r="JQ158" s="495"/>
      <c r="JR158" s="495"/>
      <c r="JS158" s="495"/>
      <c r="JT158" s="495"/>
      <c r="JU158" s="495"/>
      <c r="JV158" s="495"/>
      <c r="JW158" s="495"/>
      <c r="JX158" s="495"/>
      <c r="JY158" s="495"/>
      <c r="JZ158" s="495"/>
      <c r="KA158" s="495"/>
      <c r="KB158" s="495"/>
      <c r="KC158" s="495"/>
      <c r="KD158" s="495"/>
      <c r="KE158" s="495"/>
      <c r="KF158" s="498"/>
      <c r="KI158" s="631" t="str">
        <f t="shared" si="4"/>
        <v/>
      </c>
      <c r="KJ158" s="631" t="str">
        <f t="shared" si="5"/>
        <v/>
      </c>
    </row>
    <row r="159" spans="1:296" x14ac:dyDescent="0.15">
      <c r="A159" s="497"/>
      <c r="B159" s="493"/>
      <c r="C159" s="494"/>
      <c r="D159" s="500"/>
      <c r="E159" s="501"/>
      <c r="F159" s="495"/>
      <c r="G159" s="495"/>
      <c r="H159" s="495"/>
      <c r="I159" s="495"/>
      <c r="J159" s="495"/>
      <c r="K159" s="495"/>
      <c r="L159" s="495"/>
      <c r="M159" s="495"/>
      <c r="N159" s="495"/>
      <c r="O159" s="495"/>
      <c r="P159" s="495"/>
      <c r="Q159" s="495"/>
      <c r="R159" s="495"/>
      <c r="S159" s="516"/>
      <c r="T159" s="501"/>
      <c r="U159" s="495"/>
      <c r="V159" s="495"/>
      <c r="W159" s="495"/>
      <c r="X159" s="495"/>
      <c r="Y159" s="495"/>
      <c r="Z159" s="495"/>
      <c r="AA159" s="495"/>
      <c r="AB159" s="495"/>
      <c r="AC159" s="495"/>
      <c r="AD159" s="495"/>
      <c r="AE159" s="495"/>
      <c r="AF159" s="495"/>
      <c r="AG159" s="495"/>
      <c r="AH159" s="516"/>
      <c r="AI159" s="501"/>
      <c r="AJ159" s="495"/>
      <c r="AK159" s="495"/>
      <c r="AL159" s="495"/>
      <c r="AM159" s="495"/>
      <c r="AN159" s="495"/>
      <c r="AO159" s="495"/>
      <c r="AP159" s="495"/>
      <c r="AQ159" s="495"/>
      <c r="AR159" s="495"/>
      <c r="AS159" s="495"/>
      <c r="AT159" s="495"/>
      <c r="AU159" s="495"/>
      <c r="AV159" s="495"/>
      <c r="AW159" s="516"/>
      <c r="AX159" s="501"/>
      <c r="AY159" s="495"/>
      <c r="AZ159" s="495"/>
      <c r="BA159" s="495"/>
      <c r="BB159" s="495"/>
      <c r="BC159" s="495"/>
      <c r="BD159" s="495"/>
      <c r="BE159" s="495"/>
      <c r="BF159" s="495"/>
      <c r="BG159" s="495"/>
      <c r="BH159" s="495"/>
      <c r="BI159" s="495"/>
      <c r="BJ159" s="495"/>
      <c r="BK159" s="495"/>
      <c r="BL159" s="495"/>
      <c r="BM159" s="495"/>
      <c r="BN159" s="516"/>
      <c r="BO159" s="501"/>
      <c r="BP159" s="495"/>
      <c r="BQ159" s="495"/>
      <c r="BR159" s="495"/>
      <c r="BS159" s="495"/>
      <c r="BT159" s="495"/>
      <c r="BU159" s="495"/>
      <c r="BV159" s="495"/>
      <c r="BW159" s="495"/>
      <c r="BX159" s="495"/>
      <c r="BY159" s="495"/>
      <c r="BZ159" s="495"/>
      <c r="CA159" s="495"/>
      <c r="CB159" s="495"/>
      <c r="CC159" s="495"/>
      <c r="CD159" s="495"/>
      <c r="CE159" s="516"/>
      <c r="CF159" s="511"/>
      <c r="CG159" s="495"/>
      <c r="CH159" s="495"/>
      <c r="CI159" s="495"/>
      <c r="CJ159" s="495"/>
      <c r="CK159" s="495"/>
      <c r="CL159" s="495"/>
      <c r="CM159" s="495"/>
      <c r="CN159" s="495"/>
      <c r="CO159" s="495"/>
      <c r="CP159" s="495"/>
      <c r="CQ159" s="495"/>
      <c r="CR159" s="495"/>
      <c r="CS159" s="495"/>
      <c r="CT159" s="495"/>
      <c r="CU159" s="495"/>
      <c r="CV159" s="516"/>
      <c r="CW159" s="511"/>
      <c r="CX159" s="495"/>
      <c r="CY159" s="495"/>
      <c r="CZ159" s="495"/>
      <c r="DA159" s="495"/>
      <c r="DB159" s="495"/>
      <c r="DC159" s="495"/>
      <c r="DD159" s="495"/>
      <c r="DE159" s="495"/>
      <c r="DF159" s="495"/>
      <c r="DG159" s="495"/>
      <c r="DH159" s="495"/>
      <c r="DI159" s="495"/>
      <c r="DJ159" s="495"/>
      <c r="DK159" s="516"/>
      <c r="DL159" s="501"/>
      <c r="DM159" s="495"/>
      <c r="DN159" s="495"/>
      <c r="DO159" s="495"/>
      <c r="DP159" s="495"/>
      <c r="DQ159" s="495"/>
      <c r="DR159" s="495"/>
      <c r="DS159" s="495"/>
      <c r="DT159" s="495"/>
      <c r="DU159" s="495"/>
      <c r="DV159" s="495"/>
      <c r="DW159" s="495"/>
      <c r="DX159" s="495"/>
      <c r="DY159" s="495"/>
      <c r="DZ159" s="516"/>
      <c r="EA159" s="501"/>
      <c r="EB159" s="495"/>
      <c r="EC159" s="495"/>
      <c r="ED159" s="495"/>
      <c r="EE159" s="495"/>
      <c r="EF159" s="495"/>
      <c r="EG159" s="495"/>
      <c r="EH159" s="495"/>
      <c r="EI159" s="495"/>
      <c r="EJ159" s="495"/>
      <c r="EK159" s="495"/>
      <c r="EL159" s="495"/>
      <c r="EM159" s="495"/>
      <c r="EN159" s="495"/>
      <c r="EO159" s="516"/>
      <c r="EP159" s="501"/>
      <c r="EQ159" s="495"/>
      <c r="ER159" s="495"/>
      <c r="ES159" s="495"/>
      <c r="ET159" s="495"/>
      <c r="EU159" s="495"/>
      <c r="EV159" s="495"/>
      <c r="EW159" s="495"/>
      <c r="EX159" s="495"/>
      <c r="EY159" s="495"/>
      <c r="EZ159" s="495"/>
      <c r="FA159" s="495"/>
      <c r="FB159" s="495"/>
      <c r="FC159" s="495"/>
      <c r="FD159" s="495"/>
      <c r="FE159" s="495"/>
      <c r="FF159" s="516"/>
      <c r="FG159" s="501"/>
      <c r="FH159" s="495"/>
      <c r="FI159" s="495"/>
      <c r="FJ159" s="495"/>
      <c r="FK159" s="495"/>
      <c r="FL159" s="495"/>
      <c r="FM159" s="495"/>
      <c r="FN159" s="495"/>
      <c r="FO159" s="495"/>
      <c r="FP159" s="495"/>
      <c r="FQ159" s="495"/>
      <c r="FR159" s="495"/>
      <c r="FS159" s="495"/>
      <c r="FT159" s="495"/>
      <c r="FU159" s="495"/>
      <c r="FV159" s="495"/>
      <c r="FW159" s="516"/>
      <c r="FX159" s="511"/>
      <c r="FY159" s="495"/>
      <c r="FZ159" s="495"/>
      <c r="GA159" s="495"/>
      <c r="GB159" s="495"/>
      <c r="GC159" s="495"/>
      <c r="GD159" s="495"/>
      <c r="GE159" s="495"/>
      <c r="GF159" s="495"/>
      <c r="GG159" s="495"/>
      <c r="GH159" s="495"/>
      <c r="GI159" s="495"/>
      <c r="GJ159" s="495"/>
      <c r="GK159" s="495"/>
      <c r="GL159" s="495"/>
      <c r="GM159" s="495"/>
      <c r="GN159" s="516"/>
      <c r="GO159" s="501"/>
      <c r="GP159" s="495"/>
      <c r="GQ159" s="495"/>
      <c r="GR159" s="495"/>
      <c r="GS159" s="495"/>
      <c r="GT159" s="495"/>
      <c r="GU159" s="495"/>
      <c r="GV159" s="495"/>
      <c r="GW159" s="495"/>
      <c r="GX159" s="495"/>
      <c r="GY159" s="495"/>
      <c r="GZ159" s="495"/>
      <c r="HA159" s="495"/>
      <c r="HB159" s="495"/>
      <c r="HC159" s="516"/>
      <c r="HD159" s="501"/>
      <c r="HE159" s="495"/>
      <c r="HF159" s="495"/>
      <c r="HG159" s="495"/>
      <c r="HH159" s="495"/>
      <c r="HI159" s="495"/>
      <c r="HJ159" s="495"/>
      <c r="HK159" s="495"/>
      <c r="HL159" s="495"/>
      <c r="HM159" s="495"/>
      <c r="HN159" s="495"/>
      <c r="HO159" s="495"/>
      <c r="HP159" s="495"/>
      <c r="HQ159" s="495"/>
      <c r="HR159" s="516"/>
      <c r="HS159" s="501"/>
      <c r="HT159" s="495"/>
      <c r="HU159" s="495"/>
      <c r="HV159" s="495"/>
      <c r="HW159" s="495"/>
      <c r="HX159" s="495"/>
      <c r="HY159" s="495"/>
      <c r="HZ159" s="495"/>
      <c r="IA159" s="495"/>
      <c r="IB159" s="495"/>
      <c r="IC159" s="495"/>
      <c r="ID159" s="495"/>
      <c r="IE159" s="495"/>
      <c r="IF159" s="495"/>
      <c r="IG159" s="516"/>
      <c r="IH159" s="501"/>
      <c r="II159" s="495"/>
      <c r="IJ159" s="495"/>
      <c r="IK159" s="495"/>
      <c r="IL159" s="495"/>
      <c r="IM159" s="495"/>
      <c r="IN159" s="495"/>
      <c r="IO159" s="495"/>
      <c r="IP159" s="495"/>
      <c r="IQ159" s="495"/>
      <c r="IR159" s="495"/>
      <c r="IS159" s="495"/>
      <c r="IT159" s="495"/>
      <c r="IU159" s="495"/>
      <c r="IV159" s="495"/>
      <c r="IW159" s="495"/>
      <c r="IX159" s="516"/>
      <c r="IY159" s="501"/>
      <c r="IZ159" s="495"/>
      <c r="JA159" s="495"/>
      <c r="JB159" s="495"/>
      <c r="JC159" s="495"/>
      <c r="JD159" s="495"/>
      <c r="JE159" s="495"/>
      <c r="JF159" s="495"/>
      <c r="JG159" s="495"/>
      <c r="JH159" s="495"/>
      <c r="JI159" s="495"/>
      <c r="JJ159" s="495"/>
      <c r="JK159" s="495"/>
      <c r="JL159" s="495"/>
      <c r="JM159" s="495"/>
      <c r="JN159" s="495"/>
      <c r="JO159" s="516"/>
      <c r="JP159" s="511"/>
      <c r="JQ159" s="495"/>
      <c r="JR159" s="495"/>
      <c r="JS159" s="495"/>
      <c r="JT159" s="495"/>
      <c r="JU159" s="495"/>
      <c r="JV159" s="495"/>
      <c r="JW159" s="495"/>
      <c r="JX159" s="495"/>
      <c r="JY159" s="495"/>
      <c r="JZ159" s="495"/>
      <c r="KA159" s="495"/>
      <c r="KB159" s="495"/>
      <c r="KC159" s="495"/>
      <c r="KD159" s="495"/>
      <c r="KE159" s="495"/>
      <c r="KF159" s="498"/>
      <c r="KI159" s="631" t="str">
        <f t="shared" si="4"/>
        <v/>
      </c>
      <c r="KJ159" s="631" t="str">
        <f t="shared" si="5"/>
        <v/>
      </c>
    </row>
    <row r="160" spans="1:296" x14ac:dyDescent="0.15">
      <c r="A160" s="497"/>
      <c r="B160" s="493"/>
      <c r="C160" s="494"/>
      <c r="D160" s="500"/>
      <c r="E160" s="501"/>
      <c r="F160" s="495"/>
      <c r="G160" s="495"/>
      <c r="H160" s="495"/>
      <c r="I160" s="495"/>
      <c r="J160" s="495"/>
      <c r="K160" s="495"/>
      <c r="L160" s="495"/>
      <c r="M160" s="495"/>
      <c r="N160" s="495"/>
      <c r="O160" s="495"/>
      <c r="P160" s="495"/>
      <c r="Q160" s="495"/>
      <c r="R160" s="495"/>
      <c r="S160" s="516"/>
      <c r="T160" s="501"/>
      <c r="U160" s="495"/>
      <c r="V160" s="495"/>
      <c r="W160" s="495"/>
      <c r="X160" s="495"/>
      <c r="Y160" s="495"/>
      <c r="Z160" s="495"/>
      <c r="AA160" s="495"/>
      <c r="AB160" s="495"/>
      <c r="AC160" s="495"/>
      <c r="AD160" s="495"/>
      <c r="AE160" s="495"/>
      <c r="AF160" s="495"/>
      <c r="AG160" s="495"/>
      <c r="AH160" s="516"/>
      <c r="AI160" s="501"/>
      <c r="AJ160" s="495"/>
      <c r="AK160" s="495"/>
      <c r="AL160" s="495"/>
      <c r="AM160" s="495"/>
      <c r="AN160" s="495"/>
      <c r="AO160" s="495"/>
      <c r="AP160" s="495"/>
      <c r="AQ160" s="495"/>
      <c r="AR160" s="495"/>
      <c r="AS160" s="495"/>
      <c r="AT160" s="495"/>
      <c r="AU160" s="495"/>
      <c r="AV160" s="495"/>
      <c r="AW160" s="516"/>
      <c r="AX160" s="501"/>
      <c r="AY160" s="495"/>
      <c r="AZ160" s="495"/>
      <c r="BA160" s="495"/>
      <c r="BB160" s="495"/>
      <c r="BC160" s="495"/>
      <c r="BD160" s="495"/>
      <c r="BE160" s="495"/>
      <c r="BF160" s="495"/>
      <c r="BG160" s="495"/>
      <c r="BH160" s="495"/>
      <c r="BI160" s="495"/>
      <c r="BJ160" s="495"/>
      <c r="BK160" s="495"/>
      <c r="BL160" s="495"/>
      <c r="BM160" s="495"/>
      <c r="BN160" s="516"/>
      <c r="BO160" s="501"/>
      <c r="BP160" s="495"/>
      <c r="BQ160" s="495"/>
      <c r="BR160" s="495"/>
      <c r="BS160" s="495"/>
      <c r="BT160" s="495"/>
      <c r="BU160" s="495"/>
      <c r="BV160" s="495"/>
      <c r="BW160" s="495"/>
      <c r="BX160" s="495"/>
      <c r="BY160" s="495"/>
      <c r="BZ160" s="495"/>
      <c r="CA160" s="495"/>
      <c r="CB160" s="495"/>
      <c r="CC160" s="495"/>
      <c r="CD160" s="495"/>
      <c r="CE160" s="516"/>
      <c r="CF160" s="511"/>
      <c r="CG160" s="495"/>
      <c r="CH160" s="495"/>
      <c r="CI160" s="495"/>
      <c r="CJ160" s="495"/>
      <c r="CK160" s="495"/>
      <c r="CL160" s="495"/>
      <c r="CM160" s="495"/>
      <c r="CN160" s="495"/>
      <c r="CO160" s="495"/>
      <c r="CP160" s="495"/>
      <c r="CQ160" s="495"/>
      <c r="CR160" s="495"/>
      <c r="CS160" s="495"/>
      <c r="CT160" s="495"/>
      <c r="CU160" s="495"/>
      <c r="CV160" s="516"/>
      <c r="CW160" s="511"/>
      <c r="CX160" s="495"/>
      <c r="CY160" s="495"/>
      <c r="CZ160" s="495"/>
      <c r="DA160" s="495"/>
      <c r="DB160" s="495"/>
      <c r="DC160" s="495"/>
      <c r="DD160" s="495"/>
      <c r="DE160" s="495"/>
      <c r="DF160" s="495"/>
      <c r="DG160" s="495"/>
      <c r="DH160" s="495"/>
      <c r="DI160" s="495"/>
      <c r="DJ160" s="495"/>
      <c r="DK160" s="516"/>
      <c r="DL160" s="501"/>
      <c r="DM160" s="495"/>
      <c r="DN160" s="495"/>
      <c r="DO160" s="495"/>
      <c r="DP160" s="495"/>
      <c r="DQ160" s="495"/>
      <c r="DR160" s="495"/>
      <c r="DS160" s="495"/>
      <c r="DT160" s="495"/>
      <c r="DU160" s="495"/>
      <c r="DV160" s="495"/>
      <c r="DW160" s="495"/>
      <c r="DX160" s="495"/>
      <c r="DY160" s="495"/>
      <c r="DZ160" s="516"/>
      <c r="EA160" s="501"/>
      <c r="EB160" s="495"/>
      <c r="EC160" s="495"/>
      <c r="ED160" s="495"/>
      <c r="EE160" s="495"/>
      <c r="EF160" s="495"/>
      <c r="EG160" s="495"/>
      <c r="EH160" s="495"/>
      <c r="EI160" s="495"/>
      <c r="EJ160" s="495"/>
      <c r="EK160" s="495"/>
      <c r="EL160" s="495"/>
      <c r="EM160" s="495"/>
      <c r="EN160" s="495"/>
      <c r="EO160" s="516"/>
      <c r="EP160" s="501"/>
      <c r="EQ160" s="495"/>
      <c r="ER160" s="495"/>
      <c r="ES160" s="495"/>
      <c r="ET160" s="495"/>
      <c r="EU160" s="495"/>
      <c r="EV160" s="495"/>
      <c r="EW160" s="495"/>
      <c r="EX160" s="495"/>
      <c r="EY160" s="495"/>
      <c r="EZ160" s="495"/>
      <c r="FA160" s="495"/>
      <c r="FB160" s="495"/>
      <c r="FC160" s="495"/>
      <c r="FD160" s="495"/>
      <c r="FE160" s="495"/>
      <c r="FF160" s="516"/>
      <c r="FG160" s="501"/>
      <c r="FH160" s="495"/>
      <c r="FI160" s="495"/>
      <c r="FJ160" s="495"/>
      <c r="FK160" s="495"/>
      <c r="FL160" s="495"/>
      <c r="FM160" s="495"/>
      <c r="FN160" s="495"/>
      <c r="FO160" s="495"/>
      <c r="FP160" s="495"/>
      <c r="FQ160" s="495"/>
      <c r="FR160" s="495"/>
      <c r="FS160" s="495"/>
      <c r="FT160" s="495"/>
      <c r="FU160" s="495"/>
      <c r="FV160" s="495"/>
      <c r="FW160" s="516"/>
      <c r="FX160" s="511"/>
      <c r="FY160" s="495"/>
      <c r="FZ160" s="495"/>
      <c r="GA160" s="495"/>
      <c r="GB160" s="495"/>
      <c r="GC160" s="495"/>
      <c r="GD160" s="495"/>
      <c r="GE160" s="495"/>
      <c r="GF160" s="495"/>
      <c r="GG160" s="495"/>
      <c r="GH160" s="495"/>
      <c r="GI160" s="495"/>
      <c r="GJ160" s="495"/>
      <c r="GK160" s="495"/>
      <c r="GL160" s="495"/>
      <c r="GM160" s="495"/>
      <c r="GN160" s="516"/>
      <c r="GO160" s="501"/>
      <c r="GP160" s="495"/>
      <c r="GQ160" s="495"/>
      <c r="GR160" s="495"/>
      <c r="GS160" s="495"/>
      <c r="GT160" s="495"/>
      <c r="GU160" s="495"/>
      <c r="GV160" s="495"/>
      <c r="GW160" s="495"/>
      <c r="GX160" s="495"/>
      <c r="GY160" s="495"/>
      <c r="GZ160" s="495"/>
      <c r="HA160" s="495"/>
      <c r="HB160" s="495"/>
      <c r="HC160" s="516"/>
      <c r="HD160" s="501"/>
      <c r="HE160" s="495"/>
      <c r="HF160" s="495"/>
      <c r="HG160" s="495"/>
      <c r="HH160" s="495"/>
      <c r="HI160" s="495"/>
      <c r="HJ160" s="495"/>
      <c r="HK160" s="495"/>
      <c r="HL160" s="495"/>
      <c r="HM160" s="495"/>
      <c r="HN160" s="495"/>
      <c r="HO160" s="495"/>
      <c r="HP160" s="495"/>
      <c r="HQ160" s="495"/>
      <c r="HR160" s="516"/>
      <c r="HS160" s="501"/>
      <c r="HT160" s="495"/>
      <c r="HU160" s="495"/>
      <c r="HV160" s="495"/>
      <c r="HW160" s="495"/>
      <c r="HX160" s="495"/>
      <c r="HY160" s="495"/>
      <c r="HZ160" s="495"/>
      <c r="IA160" s="495"/>
      <c r="IB160" s="495"/>
      <c r="IC160" s="495"/>
      <c r="ID160" s="495"/>
      <c r="IE160" s="495"/>
      <c r="IF160" s="495"/>
      <c r="IG160" s="516"/>
      <c r="IH160" s="501"/>
      <c r="II160" s="495"/>
      <c r="IJ160" s="495"/>
      <c r="IK160" s="495"/>
      <c r="IL160" s="495"/>
      <c r="IM160" s="495"/>
      <c r="IN160" s="495"/>
      <c r="IO160" s="495"/>
      <c r="IP160" s="495"/>
      <c r="IQ160" s="495"/>
      <c r="IR160" s="495"/>
      <c r="IS160" s="495"/>
      <c r="IT160" s="495"/>
      <c r="IU160" s="495"/>
      <c r="IV160" s="495"/>
      <c r="IW160" s="495"/>
      <c r="IX160" s="516"/>
      <c r="IY160" s="501"/>
      <c r="IZ160" s="495"/>
      <c r="JA160" s="495"/>
      <c r="JB160" s="495"/>
      <c r="JC160" s="495"/>
      <c r="JD160" s="495"/>
      <c r="JE160" s="495"/>
      <c r="JF160" s="495"/>
      <c r="JG160" s="495"/>
      <c r="JH160" s="495"/>
      <c r="JI160" s="495"/>
      <c r="JJ160" s="495"/>
      <c r="JK160" s="495"/>
      <c r="JL160" s="495"/>
      <c r="JM160" s="495"/>
      <c r="JN160" s="495"/>
      <c r="JO160" s="516"/>
      <c r="JP160" s="511"/>
      <c r="JQ160" s="495"/>
      <c r="JR160" s="495"/>
      <c r="JS160" s="495"/>
      <c r="JT160" s="495"/>
      <c r="JU160" s="495"/>
      <c r="JV160" s="495"/>
      <c r="JW160" s="495"/>
      <c r="JX160" s="495"/>
      <c r="JY160" s="495"/>
      <c r="JZ160" s="495"/>
      <c r="KA160" s="495"/>
      <c r="KB160" s="495"/>
      <c r="KC160" s="495"/>
      <c r="KD160" s="495"/>
      <c r="KE160" s="495"/>
      <c r="KF160" s="498"/>
      <c r="KI160" s="631" t="str">
        <f t="shared" si="4"/>
        <v/>
      </c>
      <c r="KJ160" s="631" t="str">
        <f t="shared" si="5"/>
        <v/>
      </c>
    </row>
    <row r="161" spans="1:296" x14ac:dyDescent="0.15">
      <c r="A161" s="497"/>
      <c r="B161" s="493"/>
      <c r="C161" s="494"/>
      <c r="D161" s="500"/>
      <c r="E161" s="501"/>
      <c r="F161" s="495"/>
      <c r="G161" s="495"/>
      <c r="H161" s="495"/>
      <c r="I161" s="495"/>
      <c r="J161" s="495"/>
      <c r="K161" s="495"/>
      <c r="L161" s="495"/>
      <c r="M161" s="495"/>
      <c r="N161" s="495"/>
      <c r="O161" s="495"/>
      <c r="P161" s="495"/>
      <c r="Q161" s="495"/>
      <c r="R161" s="495"/>
      <c r="S161" s="516"/>
      <c r="T161" s="501"/>
      <c r="U161" s="495"/>
      <c r="V161" s="495"/>
      <c r="W161" s="495"/>
      <c r="X161" s="495"/>
      <c r="Y161" s="495"/>
      <c r="Z161" s="495"/>
      <c r="AA161" s="495"/>
      <c r="AB161" s="495"/>
      <c r="AC161" s="495"/>
      <c r="AD161" s="495"/>
      <c r="AE161" s="495"/>
      <c r="AF161" s="495"/>
      <c r="AG161" s="495"/>
      <c r="AH161" s="516"/>
      <c r="AI161" s="501"/>
      <c r="AJ161" s="495"/>
      <c r="AK161" s="495"/>
      <c r="AL161" s="495"/>
      <c r="AM161" s="495"/>
      <c r="AN161" s="495"/>
      <c r="AO161" s="495"/>
      <c r="AP161" s="495"/>
      <c r="AQ161" s="495"/>
      <c r="AR161" s="495"/>
      <c r="AS161" s="495"/>
      <c r="AT161" s="495"/>
      <c r="AU161" s="495"/>
      <c r="AV161" s="495"/>
      <c r="AW161" s="516"/>
      <c r="AX161" s="501"/>
      <c r="AY161" s="495"/>
      <c r="AZ161" s="495"/>
      <c r="BA161" s="495"/>
      <c r="BB161" s="495"/>
      <c r="BC161" s="495"/>
      <c r="BD161" s="495"/>
      <c r="BE161" s="495"/>
      <c r="BF161" s="495"/>
      <c r="BG161" s="495"/>
      <c r="BH161" s="495"/>
      <c r="BI161" s="495"/>
      <c r="BJ161" s="495"/>
      <c r="BK161" s="495"/>
      <c r="BL161" s="495"/>
      <c r="BM161" s="495"/>
      <c r="BN161" s="516"/>
      <c r="BO161" s="501"/>
      <c r="BP161" s="495"/>
      <c r="BQ161" s="495"/>
      <c r="BR161" s="495"/>
      <c r="BS161" s="495"/>
      <c r="BT161" s="495"/>
      <c r="BU161" s="495"/>
      <c r="BV161" s="495"/>
      <c r="BW161" s="495"/>
      <c r="BX161" s="495"/>
      <c r="BY161" s="495"/>
      <c r="BZ161" s="495"/>
      <c r="CA161" s="495"/>
      <c r="CB161" s="495"/>
      <c r="CC161" s="495"/>
      <c r="CD161" s="495"/>
      <c r="CE161" s="516"/>
      <c r="CF161" s="511"/>
      <c r="CG161" s="495"/>
      <c r="CH161" s="495"/>
      <c r="CI161" s="495"/>
      <c r="CJ161" s="495"/>
      <c r="CK161" s="495"/>
      <c r="CL161" s="495"/>
      <c r="CM161" s="495"/>
      <c r="CN161" s="495"/>
      <c r="CO161" s="495"/>
      <c r="CP161" s="495"/>
      <c r="CQ161" s="495"/>
      <c r="CR161" s="495"/>
      <c r="CS161" s="495"/>
      <c r="CT161" s="495"/>
      <c r="CU161" s="495"/>
      <c r="CV161" s="516"/>
      <c r="CW161" s="511"/>
      <c r="CX161" s="495"/>
      <c r="CY161" s="495"/>
      <c r="CZ161" s="495"/>
      <c r="DA161" s="495"/>
      <c r="DB161" s="495"/>
      <c r="DC161" s="495"/>
      <c r="DD161" s="495"/>
      <c r="DE161" s="495"/>
      <c r="DF161" s="495"/>
      <c r="DG161" s="495"/>
      <c r="DH161" s="495"/>
      <c r="DI161" s="495"/>
      <c r="DJ161" s="495"/>
      <c r="DK161" s="516"/>
      <c r="DL161" s="501"/>
      <c r="DM161" s="495"/>
      <c r="DN161" s="495"/>
      <c r="DO161" s="495"/>
      <c r="DP161" s="495"/>
      <c r="DQ161" s="495"/>
      <c r="DR161" s="495"/>
      <c r="DS161" s="495"/>
      <c r="DT161" s="495"/>
      <c r="DU161" s="495"/>
      <c r="DV161" s="495"/>
      <c r="DW161" s="495"/>
      <c r="DX161" s="495"/>
      <c r="DY161" s="495"/>
      <c r="DZ161" s="516"/>
      <c r="EA161" s="501"/>
      <c r="EB161" s="495"/>
      <c r="EC161" s="495"/>
      <c r="ED161" s="495"/>
      <c r="EE161" s="495"/>
      <c r="EF161" s="495"/>
      <c r="EG161" s="495"/>
      <c r="EH161" s="495"/>
      <c r="EI161" s="495"/>
      <c r="EJ161" s="495"/>
      <c r="EK161" s="495"/>
      <c r="EL161" s="495"/>
      <c r="EM161" s="495"/>
      <c r="EN161" s="495"/>
      <c r="EO161" s="516"/>
      <c r="EP161" s="501"/>
      <c r="EQ161" s="495"/>
      <c r="ER161" s="495"/>
      <c r="ES161" s="495"/>
      <c r="ET161" s="495"/>
      <c r="EU161" s="495"/>
      <c r="EV161" s="495"/>
      <c r="EW161" s="495"/>
      <c r="EX161" s="495"/>
      <c r="EY161" s="495"/>
      <c r="EZ161" s="495"/>
      <c r="FA161" s="495"/>
      <c r="FB161" s="495"/>
      <c r="FC161" s="495"/>
      <c r="FD161" s="495"/>
      <c r="FE161" s="495"/>
      <c r="FF161" s="516"/>
      <c r="FG161" s="501"/>
      <c r="FH161" s="495"/>
      <c r="FI161" s="495"/>
      <c r="FJ161" s="495"/>
      <c r="FK161" s="495"/>
      <c r="FL161" s="495"/>
      <c r="FM161" s="495"/>
      <c r="FN161" s="495"/>
      <c r="FO161" s="495"/>
      <c r="FP161" s="495"/>
      <c r="FQ161" s="495"/>
      <c r="FR161" s="495"/>
      <c r="FS161" s="495"/>
      <c r="FT161" s="495"/>
      <c r="FU161" s="495"/>
      <c r="FV161" s="495"/>
      <c r="FW161" s="516"/>
      <c r="FX161" s="511"/>
      <c r="FY161" s="495"/>
      <c r="FZ161" s="495"/>
      <c r="GA161" s="495"/>
      <c r="GB161" s="495"/>
      <c r="GC161" s="495"/>
      <c r="GD161" s="495"/>
      <c r="GE161" s="495"/>
      <c r="GF161" s="495"/>
      <c r="GG161" s="495"/>
      <c r="GH161" s="495"/>
      <c r="GI161" s="495"/>
      <c r="GJ161" s="495"/>
      <c r="GK161" s="495"/>
      <c r="GL161" s="495"/>
      <c r="GM161" s="495"/>
      <c r="GN161" s="516"/>
      <c r="GO161" s="501"/>
      <c r="GP161" s="495"/>
      <c r="GQ161" s="495"/>
      <c r="GR161" s="495"/>
      <c r="GS161" s="495"/>
      <c r="GT161" s="495"/>
      <c r="GU161" s="495"/>
      <c r="GV161" s="495"/>
      <c r="GW161" s="495"/>
      <c r="GX161" s="495"/>
      <c r="GY161" s="495"/>
      <c r="GZ161" s="495"/>
      <c r="HA161" s="495"/>
      <c r="HB161" s="495"/>
      <c r="HC161" s="516"/>
      <c r="HD161" s="501"/>
      <c r="HE161" s="495"/>
      <c r="HF161" s="495"/>
      <c r="HG161" s="495"/>
      <c r="HH161" s="495"/>
      <c r="HI161" s="495"/>
      <c r="HJ161" s="495"/>
      <c r="HK161" s="495"/>
      <c r="HL161" s="495"/>
      <c r="HM161" s="495"/>
      <c r="HN161" s="495"/>
      <c r="HO161" s="495"/>
      <c r="HP161" s="495"/>
      <c r="HQ161" s="495"/>
      <c r="HR161" s="516"/>
      <c r="HS161" s="501"/>
      <c r="HT161" s="495"/>
      <c r="HU161" s="495"/>
      <c r="HV161" s="495"/>
      <c r="HW161" s="495"/>
      <c r="HX161" s="495"/>
      <c r="HY161" s="495"/>
      <c r="HZ161" s="495"/>
      <c r="IA161" s="495"/>
      <c r="IB161" s="495"/>
      <c r="IC161" s="495"/>
      <c r="ID161" s="495"/>
      <c r="IE161" s="495"/>
      <c r="IF161" s="495"/>
      <c r="IG161" s="516"/>
      <c r="IH161" s="501"/>
      <c r="II161" s="495"/>
      <c r="IJ161" s="495"/>
      <c r="IK161" s="495"/>
      <c r="IL161" s="495"/>
      <c r="IM161" s="495"/>
      <c r="IN161" s="495"/>
      <c r="IO161" s="495"/>
      <c r="IP161" s="495"/>
      <c r="IQ161" s="495"/>
      <c r="IR161" s="495"/>
      <c r="IS161" s="495"/>
      <c r="IT161" s="495"/>
      <c r="IU161" s="495"/>
      <c r="IV161" s="495"/>
      <c r="IW161" s="495"/>
      <c r="IX161" s="516"/>
      <c r="IY161" s="501"/>
      <c r="IZ161" s="495"/>
      <c r="JA161" s="495"/>
      <c r="JB161" s="495"/>
      <c r="JC161" s="495"/>
      <c r="JD161" s="495"/>
      <c r="JE161" s="495"/>
      <c r="JF161" s="495"/>
      <c r="JG161" s="495"/>
      <c r="JH161" s="495"/>
      <c r="JI161" s="495"/>
      <c r="JJ161" s="495"/>
      <c r="JK161" s="495"/>
      <c r="JL161" s="495"/>
      <c r="JM161" s="495"/>
      <c r="JN161" s="495"/>
      <c r="JO161" s="516"/>
      <c r="JP161" s="511"/>
      <c r="JQ161" s="495"/>
      <c r="JR161" s="495"/>
      <c r="JS161" s="495"/>
      <c r="JT161" s="495"/>
      <c r="JU161" s="495"/>
      <c r="JV161" s="495"/>
      <c r="JW161" s="495"/>
      <c r="JX161" s="495"/>
      <c r="JY161" s="495"/>
      <c r="JZ161" s="495"/>
      <c r="KA161" s="495"/>
      <c r="KB161" s="495"/>
      <c r="KC161" s="495"/>
      <c r="KD161" s="495"/>
      <c r="KE161" s="495"/>
      <c r="KF161" s="498"/>
      <c r="KI161" s="631" t="str">
        <f t="shared" si="4"/>
        <v/>
      </c>
      <c r="KJ161" s="631" t="str">
        <f t="shared" si="5"/>
        <v/>
      </c>
    </row>
    <row r="162" spans="1:296" x14ac:dyDescent="0.15">
      <c r="A162" s="497"/>
      <c r="B162" s="493"/>
      <c r="C162" s="494"/>
      <c r="D162" s="500"/>
      <c r="E162" s="501"/>
      <c r="F162" s="495"/>
      <c r="G162" s="495"/>
      <c r="H162" s="495"/>
      <c r="I162" s="495"/>
      <c r="J162" s="495"/>
      <c r="K162" s="495"/>
      <c r="L162" s="495"/>
      <c r="M162" s="495"/>
      <c r="N162" s="495"/>
      <c r="O162" s="495"/>
      <c r="P162" s="495"/>
      <c r="Q162" s="495"/>
      <c r="R162" s="495"/>
      <c r="S162" s="516"/>
      <c r="T162" s="501"/>
      <c r="U162" s="495"/>
      <c r="V162" s="495"/>
      <c r="W162" s="495"/>
      <c r="X162" s="495"/>
      <c r="Y162" s="495"/>
      <c r="Z162" s="495"/>
      <c r="AA162" s="495"/>
      <c r="AB162" s="495"/>
      <c r="AC162" s="495"/>
      <c r="AD162" s="495"/>
      <c r="AE162" s="495"/>
      <c r="AF162" s="495"/>
      <c r="AG162" s="495"/>
      <c r="AH162" s="516"/>
      <c r="AI162" s="501"/>
      <c r="AJ162" s="495"/>
      <c r="AK162" s="495"/>
      <c r="AL162" s="495"/>
      <c r="AM162" s="495"/>
      <c r="AN162" s="495"/>
      <c r="AO162" s="495"/>
      <c r="AP162" s="495"/>
      <c r="AQ162" s="495"/>
      <c r="AR162" s="495"/>
      <c r="AS162" s="495"/>
      <c r="AT162" s="495"/>
      <c r="AU162" s="495"/>
      <c r="AV162" s="495"/>
      <c r="AW162" s="516"/>
      <c r="AX162" s="501"/>
      <c r="AY162" s="495"/>
      <c r="AZ162" s="495"/>
      <c r="BA162" s="495"/>
      <c r="BB162" s="495"/>
      <c r="BC162" s="495"/>
      <c r="BD162" s="495"/>
      <c r="BE162" s="495"/>
      <c r="BF162" s="495"/>
      <c r="BG162" s="495"/>
      <c r="BH162" s="495"/>
      <c r="BI162" s="495"/>
      <c r="BJ162" s="495"/>
      <c r="BK162" s="495"/>
      <c r="BL162" s="495"/>
      <c r="BM162" s="495"/>
      <c r="BN162" s="516"/>
      <c r="BO162" s="501"/>
      <c r="BP162" s="495"/>
      <c r="BQ162" s="495"/>
      <c r="BR162" s="495"/>
      <c r="BS162" s="495"/>
      <c r="BT162" s="495"/>
      <c r="BU162" s="495"/>
      <c r="BV162" s="495"/>
      <c r="BW162" s="495"/>
      <c r="BX162" s="495"/>
      <c r="BY162" s="495"/>
      <c r="BZ162" s="495"/>
      <c r="CA162" s="495"/>
      <c r="CB162" s="495"/>
      <c r="CC162" s="495"/>
      <c r="CD162" s="495"/>
      <c r="CE162" s="516"/>
      <c r="CF162" s="511"/>
      <c r="CG162" s="495"/>
      <c r="CH162" s="495"/>
      <c r="CI162" s="495"/>
      <c r="CJ162" s="495"/>
      <c r="CK162" s="495"/>
      <c r="CL162" s="495"/>
      <c r="CM162" s="495"/>
      <c r="CN162" s="495"/>
      <c r="CO162" s="495"/>
      <c r="CP162" s="495"/>
      <c r="CQ162" s="495"/>
      <c r="CR162" s="495"/>
      <c r="CS162" s="495"/>
      <c r="CT162" s="495"/>
      <c r="CU162" s="495"/>
      <c r="CV162" s="516"/>
      <c r="CW162" s="511"/>
      <c r="CX162" s="495"/>
      <c r="CY162" s="495"/>
      <c r="CZ162" s="495"/>
      <c r="DA162" s="495"/>
      <c r="DB162" s="495"/>
      <c r="DC162" s="495"/>
      <c r="DD162" s="495"/>
      <c r="DE162" s="495"/>
      <c r="DF162" s="495"/>
      <c r="DG162" s="495"/>
      <c r="DH162" s="495"/>
      <c r="DI162" s="495"/>
      <c r="DJ162" s="495"/>
      <c r="DK162" s="516"/>
      <c r="DL162" s="501"/>
      <c r="DM162" s="495"/>
      <c r="DN162" s="495"/>
      <c r="DO162" s="495"/>
      <c r="DP162" s="495"/>
      <c r="DQ162" s="495"/>
      <c r="DR162" s="495"/>
      <c r="DS162" s="495"/>
      <c r="DT162" s="495"/>
      <c r="DU162" s="495"/>
      <c r="DV162" s="495"/>
      <c r="DW162" s="495"/>
      <c r="DX162" s="495"/>
      <c r="DY162" s="495"/>
      <c r="DZ162" s="516"/>
      <c r="EA162" s="501"/>
      <c r="EB162" s="495"/>
      <c r="EC162" s="495"/>
      <c r="ED162" s="495"/>
      <c r="EE162" s="495"/>
      <c r="EF162" s="495"/>
      <c r="EG162" s="495"/>
      <c r="EH162" s="495"/>
      <c r="EI162" s="495"/>
      <c r="EJ162" s="495"/>
      <c r="EK162" s="495"/>
      <c r="EL162" s="495"/>
      <c r="EM162" s="495"/>
      <c r="EN162" s="495"/>
      <c r="EO162" s="516"/>
      <c r="EP162" s="501"/>
      <c r="EQ162" s="495"/>
      <c r="ER162" s="495"/>
      <c r="ES162" s="495"/>
      <c r="ET162" s="495"/>
      <c r="EU162" s="495"/>
      <c r="EV162" s="495"/>
      <c r="EW162" s="495"/>
      <c r="EX162" s="495"/>
      <c r="EY162" s="495"/>
      <c r="EZ162" s="495"/>
      <c r="FA162" s="495"/>
      <c r="FB162" s="495"/>
      <c r="FC162" s="495"/>
      <c r="FD162" s="495"/>
      <c r="FE162" s="495"/>
      <c r="FF162" s="516"/>
      <c r="FG162" s="501"/>
      <c r="FH162" s="495"/>
      <c r="FI162" s="495"/>
      <c r="FJ162" s="495"/>
      <c r="FK162" s="495"/>
      <c r="FL162" s="495"/>
      <c r="FM162" s="495"/>
      <c r="FN162" s="495"/>
      <c r="FO162" s="495"/>
      <c r="FP162" s="495"/>
      <c r="FQ162" s="495"/>
      <c r="FR162" s="495"/>
      <c r="FS162" s="495"/>
      <c r="FT162" s="495"/>
      <c r="FU162" s="495"/>
      <c r="FV162" s="495"/>
      <c r="FW162" s="516"/>
      <c r="FX162" s="511"/>
      <c r="FY162" s="495"/>
      <c r="FZ162" s="495"/>
      <c r="GA162" s="495"/>
      <c r="GB162" s="495"/>
      <c r="GC162" s="495"/>
      <c r="GD162" s="495"/>
      <c r="GE162" s="495"/>
      <c r="GF162" s="495"/>
      <c r="GG162" s="495"/>
      <c r="GH162" s="495"/>
      <c r="GI162" s="495"/>
      <c r="GJ162" s="495"/>
      <c r="GK162" s="495"/>
      <c r="GL162" s="495"/>
      <c r="GM162" s="495"/>
      <c r="GN162" s="516"/>
      <c r="GO162" s="501"/>
      <c r="GP162" s="495"/>
      <c r="GQ162" s="495"/>
      <c r="GR162" s="495"/>
      <c r="GS162" s="495"/>
      <c r="GT162" s="495"/>
      <c r="GU162" s="495"/>
      <c r="GV162" s="495"/>
      <c r="GW162" s="495"/>
      <c r="GX162" s="495"/>
      <c r="GY162" s="495"/>
      <c r="GZ162" s="495"/>
      <c r="HA162" s="495"/>
      <c r="HB162" s="495"/>
      <c r="HC162" s="516"/>
      <c r="HD162" s="501"/>
      <c r="HE162" s="495"/>
      <c r="HF162" s="495"/>
      <c r="HG162" s="495"/>
      <c r="HH162" s="495"/>
      <c r="HI162" s="495"/>
      <c r="HJ162" s="495"/>
      <c r="HK162" s="495"/>
      <c r="HL162" s="495"/>
      <c r="HM162" s="495"/>
      <c r="HN162" s="495"/>
      <c r="HO162" s="495"/>
      <c r="HP162" s="495"/>
      <c r="HQ162" s="495"/>
      <c r="HR162" s="516"/>
      <c r="HS162" s="501"/>
      <c r="HT162" s="495"/>
      <c r="HU162" s="495"/>
      <c r="HV162" s="495"/>
      <c r="HW162" s="495"/>
      <c r="HX162" s="495"/>
      <c r="HY162" s="495"/>
      <c r="HZ162" s="495"/>
      <c r="IA162" s="495"/>
      <c r="IB162" s="495"/>
      <c r="IC162" s="495"/>
      <c r="ID162" s="495"/>
      <c r="IE162" s="495"/>
      <c r="IF162" s="495"/>
      <c r="IG162" s="516"/>
      <c r="IH162" s="501"/>
      <c r="II162" s="495"/>
      <c r="IJ162" s="495"/>
      <c r="IK162" s="495"/>
      <c r="IL162" s="495"/>
      <c r="IM162" s="495"/>
      <c r="IN162" s="495"/>
      <c r="IO162" s="495"/>
      <c r="IP162" s="495"/>
      <c r="IQ162" s="495"/>
      <c r="IR162" s="495"/>
      <c r="IS162" s="495"/>
      <c r="IT162" s="495"/>
      <c r="IU162" s="495"/>
      <c r="IV162" s="495"/>
      <c r="IW162" s="495"/>
      <c r="IX162" s="516"/>
      <c r="IY162" s="501"/>
      <c r="IZ162" s="495"/>
      <c r="JA162" s="495"/>
      <c r="JB162" s="495"/>
      <c r="JC162" s="495"/>
      <c r="JD162" s="495"/>
      <c r="JE162" s="495"/>
      <c r="JF162" s="495"/>
      <c r="JG162" s="495"/>
      <c r="JH162" s="495"/>
      <c r="JI162" s="495"/>
      <c r="JJ162" s="495"/>
      <c r="JK162" s="495"/>
      <c r="JL162" s="495"/>
      <c r="JM162" s="495"/>
      <c r="JN162" s="495"/>
      <c r="JO162" s="516"/>
      <c r="JP162" s="511"/>
      <c r="JQ162" s="495"/>
      <c r="JR162" s="495"/>
      <c r="JS162" s="495"/>
      <c r="JT162" s="495"/>
      <c r="JU162" s="495"/>
      <c r="JV162" s="495"/>
      <c r="JW162" s="495"/>
      <c r="JX162" s="495"/>
      <c r="JY162" s="495"/>
      <c r="JZ162" s="495"/>
      <c r="KA162" s="495"/>
      <c r="KB162" s="495"/>
      <c r="KC162" s="495"/>
      <c r="KD162" s="495"/>
      <c r="KE162" s="495"/>
      <c r="KF162" s="498"/>
      <c r="KI162" s="631" t="str">
        <f t="shared" si="4"/>
        <v/>
      </c>
      <c r="KJ162" s="631" t="str">
        <f t="shared" si="5"/>
        <v/>
      </c>
    </row>
    <row r="163" spans="1:296" x14ac:dyDescent="0.15">
      <c r="A163" s="497"/>
      <c r="B163" s="493"/>
      <c r="C163" s="494"/>
      <c r="D163" s="500"/>
      <c r="E163" s="501"/>
      <c r="F163" s="495"/>
      <c r="G163" s="495"/>
      <c r="H163" s="495"/>
      <c r="I163" s="495"/>
      <c r="J163" s="495"/>
      <c r="K163" s="495"/>
      <c r="L163" s="495"/>
      <c r="M163" s="495"/>
      <c r="N163" s="495"/>
      <c r="O163" s="495"/>
      <c r="P163" s="495"/>
      <c r="Q163" s="495"/>
      <c r="R163" s="495"/>
      <c r="S163" s="516"/>
      <c r="T163" s="501"/>
      <c r="U163" s="495"/>
      <c r="V163" s="495"/>
      <c r="W163" s="495"/>
      <c r="X163" s="495"/>
      <c r="Y163" s="495"/>
      <c r="Z163" s="495"/>
      <c r="AA163" s="495"/>
      <c r="AB163" s="495"/>
      <c r="AC163" s="495"/>
      <c r="AD163" s="495"/>
      <c r="AE163" s="495"/>
      <c r="AF163" s="495"/>
      <c r="AG163" s="495"/>
      <c r="AH163" s="516"/>
      <c r="AI163" s="501"/>
      <c r="AJ163" s="495"/>
      <c r="AK163" s="495"/>
      <c r="AL163" s="495"/>
      <c r="AM163" s="495"/>
      <c r="AN163" s="495"/>
      <c r="AO163" s="495"/>
      <c r="AP163" s="495"/>
      <c r="AQ163" s="495"/>
      <c r="AR163" s="495"/>
      <c r="AS163" s="495"/>
      <c r="AT163" s="495"/>
      <c r="AU163" s="495"/>
      <c r="AV163" s="495"/>
      <c r="AW163" s="516"/>
      <c r="AX163" s="501"/>
      <c r="AY163" s="495"/>
      <c r="AZ163" s="495"/>
      <c r="BA163" s="495"/>
      <c r="BB163" s="495"/>
      <c r="BC163" s="495"/>
      <c r="BD163" s="495"/>
      <c r="BE163" s="495"/>
      <c r="BF163" s="495"/>
      <c r="BG163" s="495"/>
      <c r="BH163" s="495"/>
      <c r="BI163" s="495"/>
      <c r="BJ163" s="495"/>
      <c r="BK163" s="495"/>
      <c r="BL163" s="495"/>
      <c r="BM163" s="495"/>
      <c r="BN163" s="516"/>
      <c r="BO163" s="501"/>
      <c r="BP163" s="495"/>
      <c r="BQ163" s="495"/>
      <c r="BR163" s="495"/>
      <c r="BS163" s="495"/>
      <c r="BT163" s="495"/>
      <c r="BU163" s="495"/>
      <c r="BV163" s="495"/>
      <c r="BW163" s="495"/>
      <c r="BX163" s="495"/>
      <c r="BY163" s="495"/>
      <c r="BZ163" s="495"/>
      <c r="CA163" s="495"/>
      <c r="CB163" s="495"/>
      <c r="CC163" s="495"/>
      <c r="CD163" s="495"/>
      <c r="CE163" s="516"/>
      <c r="CF163" s="511"/>
      <c r="CG163" s="495"/>
      <c r="CH163" s="495"/>
      <c r="CI163" s="495"/>
      <c r="CJ163" s="495"/>
      <c r="CK163" s="495"/>
      <c r="CL163" s="495"/>
      <c r="CM163" s="495"/>
      <c r="CN163" s="495"/>
      <c r="CO163" s="495"/>
      <c r="CP163" s="495"/>
      <c r="CQ163" s="495"/>
      <c r="CR163" s="495"/>
      <c r="CS163" s="495"/>
      <c r="CT163" s="495"/>
      <c r="CU163" s="495"/>
      <c r="CV163" s="516"/>
      <c r="CW163" s="511"/>
      <c r="CX163" s="495"/>
      <c r="CY163" s="495"/>
      <c r="CZ163" s="495"/>
      <c r="DA163" s="495"/>
      <c r="DB163" s="495"/>
      <c r="DC163" s="495"/>
      <c r="DD163" s="495"/>
      <c r="DE163" s="495"/>
      <c r="DF163" s="495"/>
      <c r="DG163" s="495"/>
      <c r="DH163" s="495"/>
      <c r="DI163" s="495"/>
      <c r="DJ163" s="495"/>
      <c r="DK163" s="516"/>
      <c r="DL163" s="501"/>
      <c r="DM163" s="495"/>
      <c r="DN163" s="495"/>
      <c r="DO163" s="495"/>
      <c r="DP163" s="495"/>
      <c r="DQ163" s="495"/>
      <c r="DR163" s="495"/>
      <c r="DS163" s="495"/>
      <c r="DT163" s="495"/>
      <c r="DU163" s="495"/>
      <c r="DV163" s="495"/>
      <c r="DW163" s="495"/>
      <c r="DX163" s="495"/>
      <c r="DY163" s="495"/>
      <c r="DZ163" s="516"/>
      <c r="EA163" s="501"/>
      <c r="EB163" s="495"/>
      <c r="EC163" s="495"/>
      <c r="ED163" s="495"/>
      <c r="EE163" s="495"/>
      <c r="EF163" s="495"/>
      <c r="EG163" s="495"/>
      <c r="EH163" s="495"/>
      <c r="EI163" s="495"/>
      <c r="EJ163" s="495"/>
      <c r="EK163" s="495"/>
      <c r="EL163" s="495"/>
      <c r="EM163" s="495"/>
      <c r="EN163" s="495"/>
      <c r="EO163" s="516"/>
      <c r="EP163" s="501"/>
      <c r="EQ163" s="495"/>
      <c r="ER163" s="495"/>
      <c r="ES163" s="495"/>
      <c r="ET163" s="495"/>
      <c r="EU163" s="495"/>
      <c r="EV163" s="495"/>
      <c r="EW163" s="495"/>
      <c r="EX163" s="495"/>
      <c r="EY163" s="495"/>
      <c r="EZ163" s="495"/>
      <c r="FA163" s="495"/>
      <c r="FB163" s="495"/>
      <c r="FC163" s="495"/>
      <c r="FD163" s="495"/>
      <c r="FE163" s="495"/>
      <c r="FF163" s="516"/>
      <c r="FG163" s="501"/>
      <c r="FH163" s="495"/>
      <c r="FI163" s="495"/>
      <c r="FJ163" s="495"/>
      <c r="FK163" s="495"/>
      <c r="FL163" s="495"/>
      <c r="FM163" s="495"/>
      <c r="FN163" s="495"/>
      <c r="FO163" s="495"/>
      <c r="FP163" s="495"/>
      <c r="FQ163" s="495"/>
      <c r="FR163" s="495"/>
      <c r="FS163" s="495"/>
      <c r="FT163" s="495"/>
      <c r="FU163" s="495"/>
      <c r="FV163" s="495"/>
      <c r="FW163" s="516"/>
      <c r="FX163" s="511"/>
      <c r="FY163" s="495"/>
      <c r="FZ163" s="495"/>
      <c r="GA163" s="495"/>
      <c r="GB163" s="495"/>
      <c r="GC163" s="495"/>
      <c r="GD163" s="495"/>
      <c r="GE163" s="495"/>
      <c r="GF163" s="495"/>
      <c r="GG163" s="495"/>
      <c r="GH163" s="495"/>
      <c r="GI163" s="495"/>
      <c r="GJ163" s="495"/>
      <c r="GK163" s="495"/>
      <c r="GL163" s="495"/>
      <c r="GM163" s="495"/>
      <c r="GN163" s="516"/>
      <c r="GO163" s="501"/>
      <c r="GP163" s="495"/>
      <c r="GQ163" s="495"/>
      <c r="GR163" s="495"/>
      <c r="GS163" s="495"/>
      <c r="GT163" s="495"/>
      <c r="GU163" s="495"/>
      <c r="GV163" s="495"/>
      <c r="GW163" s="495"/>
      <c r="GX163" s="495"/>
      <c r="GY163" s="495"/>
      <c r="GZ163" s="495"/>
      <c r="HA163" s="495"/>
      <c r="HB163" s="495"/>
      <c r="HC163" s="516"/>
      <c r="HD163" s="501"/>
      <c r="HE163" s="495"/>
      <c r="HF163" s="495"/>
      <c r="HG163" s="495"/>
      <c r="HH163" s="495"/>
      <c r="HI163" s="495"/>
      <c r="HJ163" s="495"/>
      <c r="HK163" s="495"/>
      <c r="HL163" s="495"/>
      <c r="HM163" s="495"/>
      <c r="HN163" s="495"/>
      <c r="HO163" s="495"/>
      <c r="HP163" s="495"/>
      <c r="HQ163" s="495"/>
      <c r="HR163" s="516"/>
      <c r="HS163" s="501"/>
      <c r="HT163" s="495"/>
      <c r="HU163" s="495"/>
      <c r="HV163" s="495"/>
      <c r="HW163" s="495"/>
      <c r="HX163" s="495"/>
      <c r="HY163" s="495"/>
      <c r="HZ163" s="495"/>
      <c r="IA163" s="495"/>
      <c r="IB163" s="495"/>
      <c r="IC163" s="495"/>
      <c r="ID163" s="495"/>
      <c r="IE163" s="495"/>
      <c r="IF163" s="495"/>
      <c r="IG163" s="516"/>
      <c r="IH163" s="501"/>
      <c r="II163" s="495"/>
      <c r="IJ163" s="495"/>
      <c r="IK163" s="495"/>
      <c r="IL163" s="495"/>
      <c r="IM163" s="495"/>
      <c r="IN163" s="495"/>
      <c r="IO163" s="495"/>
      <c r="IP163" s="495"/>
      <c r="IQ163" s="495"/>
      <c r="IR163" s="495"/>
      <c r="IS163" s="495"/>
      <c r="IT163" s="495"/>
      <c r="IU163" s="495"/>
      <c r="IV163" s="495"/>
      <c r="IW163" s="495"/>
      <c r="IX163" s="516"/>
      <c r="IY163" s="501"/>
      <c r="IZ163" s="495"/>
      <c r="JA163" s="495"/>
      <c r="JB163" s="495"/>
      <c r="JC163" s="495"/>
      <c r="JD163" s="495"/>
      <c r="JE163" s="495"/>
      <c r="JF163" s="495"/>
      <c r="JG163" s="495"/>
      <c r="JH163" s="495"/>
      <c r="JI163" s="495"/>
      <c r="JJ163" s="495"/>
      <c r="JK163" s="495"/>
      <c r="JL163" s="495"/>
      <c r="JM163" s="495"/>
      <c r="JN163" s="495"/>
      <c r="JO163" s="516"/>
      <c r="JP163" s="511"/>
      <c r="JQ163" s="495"/>
      <c r="JR163" s="495"/>
      <c r="JS163" s="495"/>
      <c r="JT163" s="495"/>
      <c r="JU163" s="495"/>
      <c r="JV163" s="495"/>
      <c r="JW163" s="495"/>
      <c r="JX163" s="495"/>
      <c r="JY163" s="495"/>
      <c r="JZ163" s="495"/>
      <c r="KA163" s="495"/>
      <c r="KB163" s="495"/>
      <c r="KC163" s="495"/>
      <c r="KD163" s="495"/>
      <c r="KE163" s="495"/>
      <c r="KF163" s="498"/>
      <c r="KI163" s="631" t="str">
        <f t="shared" si="4"/>
        <v/>
      </c>
      <c r="KJ163" s="631" t="str">
        <f t="shared" si="5"/>
        <v/>
      </c>
    </row>
    <row r="164" spans="1:296" x14ac:dyDescent="0.15">
      <c r="A164" s="497"/>
      <c r="B164" s="493"/>
      <c r="C164" s="494"/>
      <c r="D164" s="500"/>
      <c r="E164" s="501"/>
      <c r="F164" s="495"/>
      <c r="G164" s="495"/>
      <c r="H164" s="495"/>
      <c r="I164" s="495"/>
      <c r="J164" s="495"/>
      <c r="K164" s="495"/>
      <c r="L164" s="495"/>
      <c r="M164" s="495"/>
      <c r="N164" s="495"/>
      <c r="O164" s="495"/>
      <c r="P164" s="495"/>
      <c r="Q164" s="495"/>
      <c r="R164" s="495"/>
      <c r="S164" s="516"/>
      <c r="T164" s="501"/>
      <c r="U164" s="495"/>
      <c r="V164" s="495"/>
      <c r="W164" s="495"/>
      <c r="X164" s="495"/>
      <c r="Y164" s="495"/>
      <c r="Z164" s="495"/>
      <c r="AA164" s="495"/>
      <c r="AB164" s="495"/>
      <c r="AC164" s="495"/>
      <c r="AD164" s="495"/>
      <c r="AE164" s="495"/>
      <c r="AF164" s="495"/>
      <c r="AG164" s="495"/>
      <c r="AH164" s="516"/>
      <c r="AI164" s="501"/>
      <c r="AJ164" s="495"/>
      <c r="AK164" s="495"/>
      <c r="AL164" s="495"/>
      <c r="AM164" s="495"/>
      <c r="AN164" s="495"/>
      <c r="AO164" s="495"/>
      <c r="AP164" s="495"/>
      <c r="AQ164" s="495"/>
      <c r="AR164" s="495"/>
      <c r="AS164" s="495"/>
      <c r="AT164" s="495"/>
      <c r="AU164" s="495"/>
      <c r="AV164" s="495"/>
      <c r="AW164" s="516"/>
      <c r="AX164" s="501"/>
      <c r="AY164" s="495"/>
      <c r="AZ164" s="495"/>
      <c r="BA164" s="495"/>
      <c r="BB164" s="495"/>
      <c r="BC164" s="495"/>
      <c r="BD164" s="495"/>
      <c r="BE164" s="495"/>
      <c r="BF164" s="495"/>
      <c r="BG164" s="495"/>
      <c r="BH164" s="495"/>
      <c r="BI164" s="495"/>
      <c r="BJ164" s="495"/>
      <c r="BK164" s="495"/>
      <c r="BL164" s="495"/>
      <c r="BM164" s="495"/>
      <c r="BN164" s="516"/>
      <c r="BO164" s="501"/>
      <c r="BP164" s="495"/>
      <c r="BQ164" s="495"/>
      <c r="BR164" s="495"/>
      <c r="BS164" s="495"/>
      <c r="BT164" s="495"/>
      <c r="BU164" s="495"/>
      <c r="BV164" s="495"/>
      <c r="BW164" s="495"/>
      <c r="BX164" s="495"/>
      <c r="BY164" s="495"/>
      <c r="BZ164" s="495"/>
      <c r="CA164" s="495"/>
      <c r="CB164" s="495"/>
      <c r="CC164" s="495"/>
      <c r="CD164" s="495"/>
      <c r="CE164" s="516"/>
      <c r="CF164" s="511"/>
      <c r="CG164" s="495"/>
      <c r="CH164" s="495"/>
      <c r="CI164" s="495"/>
      <c r="CJ164" s="495"/>
      <c r="CK164" s="495"/>
      <c r="CL164" s="495"/>
      <c r="CM164" s="495"/>
      <c r="CN164" s="495"/>
      <c r="CO164" s="495"/>
      <c r="CP164" s="495"/>
      <c r="CQ164" s="495"/>
      <c r="CR164" s="495"/>
      <c r="CS164" s="495"/>
      <c r="CT164" s="495"/>
      <c r="CU164" s="495"/>
      <c r="CV164" s="516"/>
      <c r="CW164" s="511"/>
      <c r="CX164" s="495"/>
      <c r="CY164" s="495"/>
      <c r="CZ164" s="495"/>
      <c r="DA164" s="495"/>
      <c r="DB164" s="495"/>
      <c r="DC164" s="495"/>
      <c r="DD164" s="495"/>
      <c r="DE164" s="495"/>
      <c r="DF164" s="495"/>
      <c r="DG164" s="495"/>
      <c r="DH164" s="495"/>
      <c r="DI164" s="495"/>
      <c r="DJ164" s="495"/>
      <c r="DK164" s="516"/>
      <c r="DL164" s="501"/>
      <c r="DM164" s="495"/>
      <c r="DN164" s="495"/>
      <c r="DO164" s="495"/>
      <c r="DP164" s="495"/>
      <c r="DQ164" s="495"/>
      <c r="DR164" s="495"/>
      <c r="DS164" s="495"/>
      <c r="DT164" s="495"/>
      <c r="DU164" s="495"/>
      <c r="DV164" s="495"/>
      <c r="DW164" s="495"/>
      <c r="DX164" s="495"/>
      <c r="DY164" s="495"/>
      <c r="DZ164" s="516"/>
      <c r="EA164" s="501"/>
      <c r="EB164" s="495"/>
      <c r="EC164" s="495"/>
      <c r="ED164" s="495"/>
      <c r="EE164" s="495"/>
      <c r="EF164" s="495"/>
      <c r="EG164" s="495"/>
      <c r="EH164" s="495"/>
      <c r="EI164" s="495"/>
      <c r="EJ164" s="495"/>
      <c r="EK164" s="495"/>
      <c r="EL164" s="495"/>
      <c r="EM164" s="495"/>
      <c r="EN164" s="495"/>
      <c r="EO164" s="516"/>
      <c r="EP164" s="501"/>
      <c r="EQ164" s="495"/>
      <c r="ER164" s="495"/>
      <c r="ES164" s="495"/>
      <c r="ET164" s="495"/>
      <c r="EU164" s="495"/>
      <c r="EV164" s="495"/>
      <c r="EW164" s="495"/>
      <c r="EX164" s="495"/>
      <c r="EY164" s="495"/>
      <c r="EZ164" s="495"/>
      <c r="FA164" s="495"/>
      <c r="FB164" s="495"/>
      <c r="FC164" s="495"/>
      <c r="FD164" s="495"/>
      <c r="FE164" s="495"/>
      <c r="FF164" s="516"/>
      <c r="FG164" s="501"/>
      <c r="FH164" s="495"/>
      <c r="FI164" s="495"/>
      <c r="FJ164" s="495"/>
      <c r="FK164" s="495"/>
      <c r="FL164" s="495"/>
      <c r="FM164" s="495"/>
      <c r="FN164" s="495"/>
      <c r="FO164" s="495"/>
      <c r="FP164" s="495"/>
      <c r="FQ164" s="495"/>
      <c r="FR164" s="495"/>
      <c r="FS164" s="495"/>
      <c r="FT164" s="495"/>
      <c r="FU164" s="495"/>
      <c r="FV164" s="495"/>
      <c r="FW164" s="516"/>
      <c r="FX164" s="511"/>
      <c r="FY164" s="495"/>
      <c r="FZ164" s="495"/>
      <c r="GA164" s="495"/>
      <c r="GB164" s="495"/>
      <c r="GC164" s="495"/>
      <c r="GD164" s="495"/>
      <c r="GE164" s="495"/>
      <c r="GF164" s="495"/>
      <c r="GG164" s="495"/>
      <c r="GH164" s="495"/>
      <c r="GI164" s="495"/>
      <c r="GJ164" s="495"/>
      <c r="GK164" s="495"/>
      <c r="GL164" s="495"/>
      <c r="GM164" s="495"/>
      <c r="GN164" s="516"/>
      <c r="GO164" s="501"/>
      <c r="GP164" s="495"/>
      <c r="GQ164" s="495"/>
      <c r="GR164" s="495"/>
      <c r="GS164" s="495"/>
      <c r="GT164" s="495"/>
      <c r="GU164" s="495"/>
      <c r="GV164" s="495"/>
      <c r="GW164" s="495"/>
      <c r="GX164" s="495"/>
      <c r="GY164" s="495"/>
      <c r="GZ164" s="495"/>
      <c r="HA164" s="495"/>
      <c r="HB164" s="495"/>
      <c r="HC164" s="516"/>
      <c r="HD164" s="501"/>
      <c r="HE164" s="495"/>
      <c r="HF164" s="495"/>
      <c r="HG164" s="495"/>
      <c r="HH164" s="495"/>
      <c r="HI164" s="495"/>
      <c r="HJ164" s="495"/>
      <c r="HK164" s="495"/>
      <c r="HL164" s="495"/>
      <c r="HM164" s="495"/>
      <c r="HN164" s="495"/>
      <c r="HO164" s="495"/>
      <c r="HP164" s="495"/>
      <c r="HQ164" s="495"/>
      <c r="HR164" s="516"/>
      <c r="HS164" s="501"/>
      <c r="HT164" s="495"/>
      <c r="HU164" s="495"/>
      <c r="HV164" s="495"/>
      <c r="HW164" s="495"/>
      <c r="HX164" s="495"/>
      <c r="HY164" s="495"/>
      <c r="HZ164" s="495"/>
      <c r="IA164" s="495"/>
      <c r="IB164" s="495"/>
      <c r="IC164" s="495"/>
      <c r="ID164" s="495"/>
      <c r="IE164" s="495"/>
      <c r="IF164" s="495"/>
      <c r="IG164" s="516"/>
      <c r="IH164" s="501"/>
      <c r="II164" s="495"/>
      <c r="IJ164" s="495"/>
      <c r="IK164" s="495"/>
      <c r="IL164" s="495"/>
      <c r="IM164" s="495"/>
      <c r="IN164" s="495"/>
      <c r="IO164" s="495"/>
      <c r="IP164" s="495"/>
      <c r="IQ164" s="495"/>
      <c r="IR164" s="495"/>
      <c r="IS164" s="495"/>
      <c r="IT164" s="495"/>
      <c r="IU164" s="495"/>
      <c r="IV164" s="495"/>
      <c r="IW164" s="495"/>
      <c r="IX164" s="516"/>
      <c r="IY164" s="501"/>
      <c r="IZ164" s="495"/>
      <c r="JA164" s="495"/>
      <c r="JB164" s="495"/>
      <c r="JC164" s="495"/>
      <c r="JD164" s="495"/>
      <c r="JE164" s="495"/>
      <c r="JF164" s="495"/>
      <c r="JG164" s="495"/>
      <c r="JH164" s="495"/>
      <c r="JI164" s="495"/>
      <c r="JJ164" s="495"/>
      <c r="JK164" s="495"/>
      <c r="JL164" s="495"/>
      <c r="JM164" s="495"/>
      <c r="JN164" s="495"/>
      <c r="JO164" s="516"/>
      <c r="JP164" s="511"/>
      <c r="JQ164" s="495"/>
      <c r="JR164" s="495"/>
      <c r="JS164" s="495"/>
      <c r="JT164" s="495"/>
      <c r="JU164" s="495"/>
      <c r="JV164" s="495"/>
      <c r="JW164" s="495"/>
      <c r="JX164" s="495"/>
      <c r="JY164" s="495"/>
      <c r="JZ164" s="495"/>
      <c r="KA164" s="495"/>
      <c r="KB164" s="495"/>
      <c r="KC164" s="495"/>
      <c r="KD164" s="495"/>
      <c r="KE164" s="495"/>
      <c r="KF164" s="498"/>
      <c r="KI164" s="631" t="str">
        <f t="shared" si="4"/>
        <v/>
      </c>
      <c r="KJ164" s="631" t="str">
        <f t="shared" si="5"/>
        <v/>
      </c>
    </row>
    <row r="165" spans="1:296" x14ac:dyDescent="0.15">
      <c r="A165" s="497"/>
      <c r="B165" s="493"/>
      <c r="C165" s="494"/>
      <c r="D165" s="500"/>
      <c r="E165" s="501"/>
      <c r="F165" s="495"/>
      <c r="G165" s="495"/>
      <c r="H165" s="495"/>
      <c r="I165" s="495"/>
      <c r="J165" s="495"/>
      <c r="K165" s="495"/>
      <c r="L165" s="495"/>
      <c r="M165" s="495"/>
      <c r="N165" s="495"/>
      <c r="O165" s="495"/>
      <c r="P165" s="495"/>
      <c r="Q165" s="495"/>
      <c r="R165" s="495"/>
      <c r="S165" s="516"/>
      <c r="T165" s="501"/>
      <c r="U165" s="495"/>
      <c r="V165" s="495"/>
      <c r="W165" s="495"/>
      <c r="X165" s="495"/>
      <c r="Y165" s="495"/>
      <c r="Z165" s="495"/>
      <c r="AA165" s="495"/>
      <c r="AB165" s="495"/>
      <c r="AC165" s="495"/>
      <c r="AD165" s="495"/>
      <c r="AE165" s="495"/>
      <c r="AF165" s="495"/>
      <c r="AG165" s="495"/>
      <c r="AH165" s="516"/>
      <c r="AI165" s="501"/>
      <c r="AJ165" s="495"/>
      <c r="AK165" s="495"/>
      <c r="AL165" s="495"/>
      <c r="AM165" s="495"/>
      <c r="AN165" s="495"/>
      <c r="AO165" s="495"/>
      <c r="AP165" s="495"/>
      <c r="AQ165" s="495"/>
      <c r="AR165" s="495"/>
      <c r="AS165" s="495"/>
      <c r="AT165" s="495"/>
      <c r="AU165" s="495"/>
      <c r="AV165" s="495"/>
      <c r="AW165" s="516"/>
      <c r="AX165" s="501"/>
      <c r="AY165" s="495"/>
      <c r="AZ165" s="495"/>
      <c r="BA165" s="495"/>
      <c r="BB165" s="495"/>
      <c r="BC165" s="495"/>
      <c r="BD165" s="495"/>
      <c r="BE165" s="495"/>
      <c r="BF165" s="495"/>
      <c r="BG165" s="495"/>
      <c r="BH165" s="495"/>
      <c r="BI165" s="495"/>
      <c r="BJ165" s="495"/>
      <c r="BK165" s="495"/>
      <c r="BL165" s="495"/>
      <c r="BM165" s="495"/>
      <c r="BN165" s="516"/>
      <c r="BO165" s="501"/>
      <c r="BP165" s="495"/>
      <c r="BQ165" s="495"/>
      <c r="BR165" s="495"/>
      <c r="BS165" s="495"/>
      <c r="BT165" s="495"/>
      <c r="BU165" s="495"/>
      <c r="BV165" s="495"/>
      <c r="BW165" s="495"/>
      <c r="BX165" s="495"/>
      <c r="BY165" s="495"/>
      <c r="BZ165" s="495"/>
      <c r="CA165" s="495"/>
      <c r="CB165" s="495"/>
      <c r="CC165" s="495"/>
      <c r="CD165" s="495"/>
      <c r="CE165" s="516"/>
      <c r="CF165" s="511"/>
      <c r="CG165" s="495"/>
      <c r="CH165" s="495"/>
      <c r="CI165" s="495"/>
      <c r="CJ165" s="495"/>
      <c r="CK165" s="495"/>
      <c r="CL165" s="495"/>
      <c r="CM165" s="495"/>
      <c r="CN165" s="495"/>
      <c r="CO165" s="495"/>
      <c r="CP165" s="495"/>
      <c r="CQ165" s="495"/>
      <c r="CR165" s="495"/>
      <c r="CS165" s="495"/>
      <c r="CT165" s="495"/>
      <c r="CU165" s="495"/>
      <c r="CV165" s="516"/>
      <c r="CW165" s="511"/>
      <c r="CX165" s="495"/>
      <c r="CY165" s="495"/>
      <c r="CZ165" s="495"/>
      <c r="DA165" s="495"/>
      <c r="DB165" s="495"/>
      <c r="DC165" s="495"/>
      <c r="DD165" s="495"/>
      <c r="DE165" s="495"/>
      <c r="DF165" s="495"/>
      <c r="DG165" s="495"/>
      <c r="DH165" s="495"/>
      <c r="DI165" s="495"/>
      <c r="DJ165" s="495"/>
      <c r="DK165" s="516"/>
      <c r="DL165" s="501"/>
      <c r="DM165" s="495"/>
      <c r="DN165" s="495"/>
      <c r="DO165" s="495"/>
      <c r="DP165" s="495"/>
      <c r="DQ165" s="495"/>
      <c r="DR165" s="495"/>
      <c r="DS165" s="495"/>
      <c r="DT165" s="495"/>
      <c r="DU165" s="495"/>
      <c r="DV165" s="495"/>
      <c r="DW165" s="495"/>
      <c r="DX165" s="495"/>
      <c r="DY165" s="495"/>
      <c r="DZ165" s="516"/>
      <c r="EA165" s="501"/>
      <c r="EB165" s="495"/>
      <c r="EC165" s="495"/>
      <c r="ED165" s="495"/>
      <c r="EE165" s="495"/>
      <c r="EF165" s="495"/>
      <c r="EG165" s="495"/>
      <c r="EH165" s="495"/>
      <c r="EI165" s="495"/>
      <c r="EJ165" s="495"/>
      <c r="EK165" s="495"/>
      <c r="EL165" s="495"/>
      <c r="EM165" s="495"/>
      <c r="EN165" s="495"/>
      <c r="EO165" s="516"/>
      <c r="EP165" s="501"/>
      <c r="EQ165" s="495"/>
      <c r="ER165" s="495"/>
      <c r="ES165" s="495"/>
      <c r="ET165" s="495"/>
      <c r="EU165" s="495"/>
      <c r="EV165" s="495"/>
      <c r="EW165" s="495"/>
      <c r="EX165" s="495"/>
      <c r="EY165" s="495"/>
      <c r="EZ165" s="495"/>
      <c r="FA165" s="495"/>
      <c r="FB165" s="495"/>
      <c r="FC165" s="495"/>
      <c r="FD165" s="495"/>
      <c r="FE165" s="495"/>
      <c r="FF165" s="516"/>
      <c r="FG165" s="501"/>
      <c r="FH165" s="495"/>
      <c r="FI165" s="495"/>
      <c r="FJ165" s="495"/>
      <c r="FK165" s="495"/>
      <c r="FL165" s="495"/>
      <c r="FM165" s="495"/>
      <c r="FN165" s="495"/>
      <c r="FO165" s="495"/>
      <c r="FP165" s="495"/>
      <c r="FQ165" s="495"/>
      <c r="FR165" s="495"/>
      <c r="FS165" s="495"/>
      <c r="FT165" s="495"/>
      <c r="FU165" s="495"/>
      <c r="FV165" s="495"/>
      <c r="FW165" s="516"/>
      <c r="FX165" s="511"/>
      <c r="FY165" s="495"/>
      <c r="FZ165" s="495"/>
      <c r="GA165" s="495"/>
      <c r="GB165" s="495"/>
      <c r="GC165" s="495"/>
      <c r="GD165" s="495"/>
      <c r="GE165" s="495"/>
      <c r="GF165" s="495"/>
      <c r="GG165" s="495"/>
      <c r="GH165" s="495"/>
      <c r="GI165" s="495"/>
      <c r="GJ165" s="495"/>
      <c r="GK165" s="495"/>
      <c r="GL165" s="495"/>
      <c r="GM165" s="495"/>
      <c r="GN165" s="516"/>
      <c r="GO165" s="501"/>
      <c r="GP165" s="495"/>
      <c r="GQ165" s="495"/>
      <c r="GR165" s="495"/>
      <c r="GS165" s="495"/>
      <c r="GT165" s="495"/>
      <c r="GU165" s="495"/>
      <c r="GV165" s="495"/>
      <c r="GW165" s="495"/>
      <c r="GX165" s="495"/>
      <c r="GY165" s="495"/>
      <c r="GZ165" s="495"/>
      <c r="HA165" s="495"/>
      <c r="HB165" s="495"/>
      <c r="HC165" s="516"/>
      <c r="HD165" s="501"/>
      <c r="HE165" s="495"/>
      <c r="HF165" s="495"/>
      <c r="HG165" s="495"/>
      <c r="HH165" s="495"/>
      <c r="HI165" s="495"/>
      <c r="HJ165" s="495"/>
      <c r="HK165" s="495"/>
      <c r="HL165" s="495"/>
      <c r="HM165" s="495"/>
      <c r="HN165" s="495"/>
      <c r="HO165" s="495"/>
      <c r="HP165" s="495"/>
      <c r="HQ165" s="495"/>
      <c r="HR165" s="516"/>
      <c r="HS165" s="501"/>
      <c r="HT165" s="495"/>
      <c r="HU165" s="495"/>
      <c r="HV165" s="495"/>
      <c r="HW165" s="495"/>
      <c r="HX165" s="495"/>
      <c r="HY165" s="495"/>
      <c r="HZ165" s="495"/>
      <c r="IA165" s="495"/>
      <c r="IB165" s="495"/>
      <c r="IC165" s="495"/>
      <c r="ID165" s="495"/>
      <c r="IE165" s="495"/>
      <c r="IF165" s="495"/>
      <c r="IG165" s="516"/>
      <c r="IH165" s="501"/>
      <c r="II165" s="495"/>
      <c r="IJ165" s="495"/>
      <c r="IK165" s="495"/>
      <c r="IL165" s="495"/>
      <c r="IM165" s="495"/>
      <c r="IN165" s="495"/>
      <c r="IO165" s="495"/>
      <c r="IP165" s="495"/>
      <c r="IQ165" s="495"/>
      <c r="IR165" s="495"/>
      <c r="IS165" s="495"/>
      <c r="IT165" s="495"/>
      <c r="IU165" s="495"/>
      <c r="IV165" s="495"/>
      <c r="IW165" s="495"/>
      <c r="IX165" s="516"/>
      <c r="IY165" s="501"/>
      <c r="IZ165" s="495"/>
      <c r="JA165" s="495"/>
      <c r="JB165" s="495"/>
      <c r="JC165" s="495"/>
      <c r="JD165" s="495"/>
      <c r="JE165" s="495"/>
      <c r="JF165" s="495"/>
      <c r="JG165" s="495"/>
      <c r="JH165" s="495"/>
      <c r="JI165" s="495"/>
      <c r="JJ165" s="495"/>
      <c r="JK165" s="495"/>
      <c r="JL165" s="495"/>
      <c r="JM165" s="495"/>
      <c r="JN165" s="495"/>
      <c r="JO165" s="516"/>
      <c r="JP165" s="511"/>
      <c r="JQ165" s="495"/>
      <c r="JR165" s="495"/>
      <c r="JS165" s="495"/>
      <c r="JT165" s="495"/>
      <c r="JU165" s="495"/>
      <c r="JV165" s="495"/>
      <c r="JW165" s="495"/>
      <c r="JX165" s="495"/>
      <c r="JY165" s="495"/>
      <c r="JZ165" s="495"/>
      <c r="KA165" s="495"/>
      <c r="KB165" s="495"/>
      <c r="KC165" s="495"/>
      <c r="KD165" s="495"/>
      <c r="KE165" s="495"/>
      <c r="KF165" s="498"/>
      <c r="KI165" s="631" t="str">
        <f t="shared" si="4"/>
        <v/>
      </c>
      <c r="KJ165" s="631" t="str">
        <f t="shared" si="5"/>
        <v/>
      </c>
    </row>
    <row r="166" spans="1:296" x14ac:dyDescent="0.15">
      <c r="A166" s="497"/>
      <c r="B166" s="493"/>
      <c r="C166" s="494"/>
      <c r="D166" s="500"/>
      <c r="E166" s="501"/>
      <c r="F166" s="495"/>
      <c r="G166" s="495"/>
      <c r="H166" s="495"/>
      <c r="I166" s="495"/>
      <c r="J166" s="495"/>
      <c r="K166" s="495"/>
      <c r="L166" s="495"/>
      <c r="M166" s="495"/>
      <c r="N166" s="495"/>
      <c r="O166" s="495"/>
      <c r="P166" s="495"/>
      <c r="Q166" s="495"/>
      <c r="R166" s="495"/>
      <c r="S166" s="516"/>
      <c r="T166" s="501"/>
      <c r="U166" s="495"/>
      <c r="V166" s="495"/>
      <c r="W166" s="495"/>
      <c r="X166" s="495"/>
      <c r="Y166" s="495"/>
      <c r="Z166" s="495"/>
      <c r="AA166" s="495"/>
      <c r="AB166" s="495"/>
      <c r="AC166" s="495"/>
      <c r="AD166" s="495"/>
      <c r="AE166" s="495"/>
      <c r="AF166" s="495"/>
      <c r="AG166" s="495"/>
      <c r="AH166" s="516"/>
      <c r="AI166" s="501"/>
      <c r="AJ166" s="495"/>
      <c r="AK166" s="495"/>
      <c r="AL166" s="495"/>
      <c r="AM166" s="495"/>
      <c r="AN166" s="495"/>
      <c r="AO166" s="495"/>
      <c r="AP166" s="495"/>
      <c r="AQ166" s="495"/>
      <c r="AR166" s="495"/>
      <c r="AS166" s="495"/>
      <c r="AT166" s="495"/>
      <c r="AU166" s="495"/>
      <c r="AV166" s="495"/>
      <c r="AW166" s="516"/>
      <c r="AX166" s="501"/>
      <c r="AY166" s="495"/>
      <c r="AZ166" s="495"/>
      <c r="BA166" s="495"/>
      <c r="BB166" s="495"/>
      <c r="BC166" s="495"/>
      <c r="BD166" s="495"/>
      <c r="BE166" s="495"/>
      <c r="BF166" s="495"/>
      <c r="BG166" s="495"/>
      <c r="BH166" s="495"/>
      <c r="BI166" s="495"/>
      <c r="BJ166" s="495"/>
      <c r="BK166" s="495"/>
      <c r="BL166" s="495"/>
      <c r="BM166" s="495"/>
      <c r="BN166" s="516"/>
      <c r="BO166" s="501"/>
      <c r="BP166" s="495"/>
      <c r="BQ166" s="495"/>
      <c r="BR166" s="495"/>
      <c r="BS166" s="495"/>
      <c r="BT166" s="495"/>
      <c r="BU166" s="495"/>
      <c r="BV166" s="495"/>
      <c r="BW166" s="495"/>
      <c r="BX166" s="495"/>
      <c r="BY166" s="495"/>
      <c r="BZ166" s="495"/>
      <c r="CA166" s="495"/>
      <c r="CB166" s="495"/>
      <c r="CC166" s="495"/>
      <c r="CD166" s="495"/>
      <c r="CE166" s="516"/>
      <c r="CF166" s="511"/>
      <c r="CG166" s="495"/>
      <c r="CH166" s="495"/>
      <c r="CI166" s="495"/>
      <c r="CJ166" s="495"/>
      <c r="CK166" s="495"/>
      <c r="CL166" s="495"/>
      <c r="CM166" s="495"/>
      <c r="CN166" s="495"/>
      <c r="CO166" s="495"/>
      <c r="CP166" s="495"/>
      <c r="CQ166" s="495"/>
      <c r="CR166" s="495"/>
      <c r="CS166" s="495"/>
      <c r="CT166" s="495"/>
      <c r="CU166" s="495"/>
      <c r="CV166" s="516"/>
      <c r="CW166" s="511"/>
      <c r="CX166" s="495"/>
      <c r="CY166" s="495"/>
      <c r="CZ166" s="495"/>
      <c r="DA166" s="495"/>
      <c r="DB166" s="495"/>
      <c r="DC166" s="495"/>
      <c r="DD166" s="495"/>
      <c r="DE166" s="495"/>
      <c r="DF166" s="495"/>
      <c r="DG166" s="495"/>
      <c r="DH166" s="495"/>
      <c r="DI166" s="495"/>
      <c r="DJ166" s="495"/>
      <c r="DK166" s="516"/>
      <c r="DL166" s="501"/>
      <c r="DM166" s="495"/>
      <c r="DN166" s="495"/>
      <c r="DO166" s="495"/>
      <c r="DP166" s="495"/>
      <c r="DQ166" s="495"/>
      <c r="DR166" s="495"/>
      <c r="DS166" s="495"/>
      <c r="DT166" s="495"/>
      <c r="DU166" s="495"/>
      <c r="DV166" s="495"/>
      <c r="DW166" s="495"/>
      <c r="DX166" s="495"/>
      <c r="DY166" s="495"/>
      <c r="DZ166" s="516"/>
      <c r="EA166" s="501"/>
      <c r="EB166" s="495"/>
      <c r="EC166" s="495"/>
      <c r="ED166" s="495"/>
      <c r="EE166" s="495"/>
      <c r="EF166" s="495"/>
      <c r="EG166" s="495"/>
      <c r="EH166" s="495"/>
      <c r="EI166" s="495"/>
      <c r="EJ166" s="495"/>
      <c r="EK166" s="495"/>
      <c r="EL166" s="495"/>
      <c r="EM166" s="495"/>
      <c r="EN166" s="495"/>
      <c r="EO166" s="516"/>
      <c r="EP166" s="501"/>
      <c r="EQ166" s="495"/>
      <c r="ER166" s="495"/>
      <c r="ES166" s="495"/>
      <c r="ET166" s="495"/>
      <c r="EU166" s="495"/>
      <c r="EV166" s="495"/>
      <c r="EW166" s="495"/>
      <c r="EX166" s="495"/>
      <c r="EY166" s="495"/>
      <c r="EZ166" s="495"/>
      <c r="FA166" s="495"/>
      <c r="FB166" s="495"/>
      <c r="FC166" s="495"/>
      <c r="FD166" s="495"/>
      <c r="FE166" s="495"/>
      <c r="FF166" s="516"/>
      <c r="FG166" s="501"/>
      <c r="FH166" s="495"/>
      <c r="FI166" s="495"/>
      <c r="FJ166" s="495"/>
      <c r="FK166" s="495"/>
      <c r="FL166" s="495"/>
      <c r="FM166" s="495"/>
      <c r="FN166" s="495"/>
      <c r="FO166" s="495"/>
      <c r="FP166" s="495"/>
      <c r="FQ166" s="495"/>
      <c r="FR166" s="495"/>
      <c r="FS166" s="495"/>
      <c r="FT166" s="495"/>
      <c r="FU166" s="495"/>
      <c r="FV166" s="495"/>
      <c r="FW166" s="516"/>
      <c r="FX166" s="511"/>
      <c r="FY166" s="495"/>
      <c r="FZ166" s="495"/>
      <c r="GA166" s="495"/>
      <c r="GB166" s="495"/>
      <c r="GC166" s="495"/>
      <c r="GD166" s="495"/>
      <c r="GE166" s="495"/>
      <c r="GF166" s="495"/>
      <c r="GG166" s="495"/>
      <c r="GH166" s="495"/>
      <c r="GI166" s="495"/>
      <c r="GJ166" s="495"/>
      <c r="GK166" s="495"/>
      <c r="GL166" s="495"/>
      <c r="GM166" s="495"/>
      <c r="GN166" s="516"/>
      <c r="GO166" s="501"/>
      <c r="GP166" s="495"/>
      <c r="GQ166" s="495"/>
      <c r="GR166" s="495"/>
      <c r="GS166" s="495"/>
      <c r="GT166" s="495"/>
      <c r="GU166" s="495"/>
      <c r="GV166" s="495"/>
      <c r="GW166" s="495"/>
      <c r="GX166" s="495"/>
      <c r="GY166" s="495"/>
      <c r="GZ166" s="495"/>
      <c r="HA166" s="495"/>
      <c r="HB166" s="495"/>
      <c r="HC166" s="516"/>
      <c r="HD166" s="501"/>
      <c r="HE166" s="495"/>
      <c r="HF166" s="495"/>
      <c r="HG166" s="495"/>
      <c r="HH166" s="495"/>
      <c r="HI166" s="495"/>
      <c r="HJ166" s="495"/>
      <c r="HK166" s="495"/>
      <c r="HL166" s="495"/>
      <c r="HM166" s="495"/>
      <c r="HN166" s="495"/>
      <c r="HO166" s="495"/>
      <c r="HP166" s="495"/>
      <c r="HQ166" s="495"/>
      <c r="HR166" s="516"/>
      <c r="HS166" s="501"/>
      <c r="HT166" s="495"/>
      <c r="HU166" s="495"/>
      <c r="HV166" s="495"/>
      <c r="HW166" s="495"/>
      <c r="HX166" s="495"/>
      <c r="HY166" s="495"/>
      <c r="HZ166" s="495"/>
      <c r="IA166" s="495"/>
      <c r="IB166" s="495"/>
      <c r="IC166" s="495"/>
      <c r="ID166" s="495"/>
      <c r="IE166" s="495"/>
      <c r="IF166" s="495"/>
      <c r="IG166" s="516"/>
      <c r="IH166" s="501"/>
      <c r="II166" s="495"/>
      <c r="IJ166" s="495"/>
      <c r="IK166" s="495"/>
      <c r="IL166" s="495"/>
      <c r="IM166" s="495"/>
      <c r="IN166" s="495"/>
      <c r="IO166" s="495"/>
      <c r="IP166" s="495"/>
      <c r="IQ166" s="495"/>
      <c r="IR166" s="495"/>
      <c r="IS166" s="495"/>
      <c r="IT166" s="495"/>
      <c r="IU166" s="495"/>
      <c r="IV166" s="495"/>
      <c r="IW166" s="495"/>
      <c r="IX166" s="516"/>
      <c r="IY166" s="501"/>
      <c r="IZ166" s="495"/>
      <c r="JA166" s="495"/>
      <c r="JB166" s="495"/>
      <c r="JC166" s="495"/>
      <c r="JD166" s="495"/>
      <c r="JE166" s="495"/>
      <c r="JF166" s="495"/>
      <c r="JG166" s="495"/>
      <c r="JH166" s="495"/>
      <c r="JI166" s="495"/>
      <c r="JJ166" s="495"/>
      <c r="JK166" s="495"/>
      <c r="JL166" s="495"/>
      <c r="JM166" s="495"/>
      <c r="JN166" s="495"/>
      <c r="JO166" s="516"/>
      <c r="JP166" s="511"/>
      <c r="JQ166" s="495"/>
      <c r="JR166" s="495"/>
      <c r="JS166" s="495"/>
      <c r="JT166" s="495"/>
      <c r="JU166" s="495"/>
      <c r="JV166" s="495"/>
      <c r="JW166" s="495"/>
      <c r="JX166" s="495"/>
      <c r="JY166" s="495"/>
      <c r="JZ166" s="495"/>
      <c r="KA166" s="495"/>
      <c r="KB166" s="495"/>
      <c r="KC166" s="495"/>
      <c r="KD166" s="495"/>
      <c r="KE166" s="495"/>
      <c r="KF166" s="498"/>
      <c r="KI166" s="631" t="str">
        <f t="shared" si="4"/>
        <v/>
      </c>
      <c r="KJ166" s="631" t="str">
        <f t="shared" si="5"/>
        <v/>
      </c>
    </row>
    <row r="167" spans="1:296" x14ac:dyDescent="0.15">
      <c r="A167" s="497"/>
      <c r="B167" s="493"/>
      <c r="C167" s="494"/>
      <c r="D167" s="500"/>
      <c r="E167" s="501"/>
      <c r="F167" s="495"/>
      <c r="G167" s="495"/>
      <c r="H167" s="495"/>
      <c r="I167" s="495"/>
      <c r="J167" s="495"/>
      <c r="K167" s="495"/>
      <c r="L167" s="495"/>
      <c r="M167" s="495"/>
      <c r="N167" s="495"/>
      <c r="O167" s="495"/>
      <c r="P167" s="495"/>
      <c r="Q167" s="495"/>
      <c r="R167" s="495"/>
      <c r="S167" s="516"/>
      <c r="T167" s="501"/>
      <c r="U167" s="495"/>
      <c r="V167" s="495"/>
      <c r="W167" s="495"/>
      <c r="X167" s="495"/>
      <c r="Y167" s="495"/>
      <c r="Z167" s="495"/>
      <c r="AA167" s="495"/>
      <c r="AB167" s="495"/>
      <c r="AC167" s="495"/>
      <c r="AD167" s="495"/>
      <c r="AE167" s="495"/>
      <c r="AF167" s="495"/>
      <c r="AG167" s="495"/>
      <c r="AH167" s="516"/>
      <c r="AI167" s="501"/>
      <c r="AJ167" s="495"/>
      <c r="AK167" s="495"/>
      <c r="AL167" s="495"/>
      <c r="AM167" s="495"/>
      <c r="AN167" s="495"/>
      <c r="AO167" s="495"/>
      <c r="AP167" s="495"/>
      <c r="AQ167" s="495"/>
      <c r="AR167" s="495"/>
      <c r="AS167" s="495"/>
      <c r="AT167" s="495"/>
      <c r="AU167" s="495"/>
      <c r="AV167" s="495"/>
      <c r="AW167" s="516"/>
      <c r="AX167" s="501"/>
      <c r="AY167" s="495"/>
      <c r="AZ167" s="495"/>
      <c r="BA167" s="495"/>
      <c r="BB167" s="495"/>
      <c r="BC167" s="495"/>
      <c r="BD167" s="495"/>
      <c r="BE167" s="495"/>
      <c r="BF167" s="495"/>
      <c r="BG167" s="495"/>
      <c r="BH167" s="495"/>
      <c r="BI167" s="495"/>
      <c r="BJ167" s="495"/>
      <c r="BK167" s="495"/>
      <c r="BL167" s="495"/>
      <c r="BM167" s="495"/>
      <c r="BN167" s="516"/>
      <c r="BO167" s="501"/>
      <c r="BP167" s="495"/>
      <c r="BQ167" s="495"/>
      <c r="BR167" s="495"/>
      <c r="BS167" s="495"/>
      <c r="BT167" s="495"/>
      <c r="BU167" s="495"/>
      <c r="BV167" s="495"/>
      <c r="BW167" s="495"/>
      <c r="BX167" s="495"/>
      <c r="BY167" s="495"/>
      <c r="BZ167" s="495"/>
      <c r="CA167" s="495"/>
      <c r="CB167" s="495"/>
      <c r="CC167" s="495"/>
      <c r="CD167" s="495"/>
      <c r="CE167" s="516"/>
      <c r="CF167" s="511"/>
      <c r="CG167" s="495"/>
      <c r="CH167" s="495"/>
      <c r="CI167" s="495"/>
      <c r="CJ167" s="495"/>
      <c r="CK167" s="495"/>
      <c r="CL167" s="495"/>
      <c r="CM167" s="495"/>
      <c r="CN167" s="495"/>
      <c r="CO167" s="495"/>
      <c r="CP167" s="495"/>
      <c r="CQ167" s="495"/>
      <c r="CR167" s="495"/>
      <c r="CS167" s="495"/>
      <c r="CT167" s="495"/>
      <c r="CU167" s="495"/>
      <c r="CV167" s="516"/>
      <c r="CW167" s="511"/>
      <c r="CX167" s="495"/>
      <c r="CY167" s="495"/>
      <c r="CZ167" s="495"/>
      <c r="DA167" s="495"/>
      <c r="DB167" s="495"/>
      <c r="DC167" s="495"/>
      <c r="DD167" s="495"/>
      <c r="DE167" s="495"/>
      <c r="DF167" s="495"/>
      <c r="DG167" s="495"/>
      <c r="DH167" s="495"/>
      <c r="DI167" s="495"/>
      <c r="DJ167" s="495"/>
      <c r="DK167" s="516"/>
      <c r="DL167" s="501"/>
      <c r="DM167" s="495"/>
      <c r="DN167" s="495"/>
      <c r="DO167" s="495"/>
      <c r="DP167" s="495"/>
      <c r="DQ167" s="495"/>
      <c r="DR167" s="495"/>
      <c r="DS167" s="495"/>
      <c r="DT167" s="495"/>
      <c r="DU167" s="495"/>
      <c r="DV167" s="495"/>
      <c r="DW167" s="495"/>
      <c r="DX167" s="495"/>
      <c r="DY167" s="495"/>
      <c r="DZ167" s="516"/>
      <c r="EA167" s="501"/>
      <c r="EB167" s="495"/>
      <c r="EC167" s="495"/>
      <c r="ED167" s="495"/>
      <c r="EE167" s="495"/>
      <c r="EF167" s="495"/>
      <c r="EG167" s="495"/>
      <c r="EH167" s="495"/>
      <c r="EI167" s="495"/>
      <c r="EJ167" s="495"/>
      <c r="EK167" s="495"/>
      <c r="EL167" s="495"/>
      <c r="EM167" s="495"/>
      <c r="EN167" s="495"/>
      <c r="EO167" s="516"/>
      <c r="EP167" s="501"/>
      <c r="EQ167" s="495"/>
      <c r="ER167" s="495"/>
      <c r="ES167" s="495"/>
      <c r="ET167" s="495"/>
      <c r="EU167" s="495"/>
      <c r="EV167" s="495"/>
      <c r="EW167" s="495"/>
      <c r="EX167" s="495"/>
      <c r="EY167" s="495"/>
      <c r="EZ167" s="495"/>
      <c r="FA167" s="495"/>
      <c r="FB167" s="495"/>
      <c r="FC167" s="495"/>
      <c r="FD167" s="495"/>
      <c r="FE167" s="495"/>
      <c r="FF167" s="516"/>
      <c r="FG167" s="501"/>
      <c r="FH167" s="495"/>
      <c r="FI167" s="495"/>
      <c r="FJ167" s="495"/>
      <c r="FK167" s="495"/>
      <c r="FL167" s="495"/>
      <c r="FM167" s="495"/>
      <c r="FN167" s="495"/>
      <c r="FO167" s="495"/>
      <c r="FP167" s="495"/>
      <c r="FQ167" s="495"/>
      <c r="FR167" s="495"/>
      <c r="FS167" s="495"/>
      <c r="FT167" s="495"/>
      <c r="FU167" s="495"/>
      <c r="FV167" s="495"/>
      <c r="FW167" s="516"/>
      <c r="FX167" s="511"/>
      <c r="FY167" s="495"/>
      <c r="FZ167" s="495"/>
      <c r="GA167" s="495"/>
      <c r="GB167" s="495"/>
      <c r="GC167" s="495"/>
      <c r="GD167" s="495"/>
      <c r="GE167" s="495"/>
      <c r="GF167" s="495"/>
      <c r="GG167" s="495"/>
      <c r="GH167" s="495"/>
      <c r="GI167" s="495"/>
      <c r="GJ167" s="495"/>
      <c r="GK167" s="495"/>
      <c r="GL167" s="495"/>
      <c r="GM167" s="495"/>
      <c r="GN167" s="516"/>
      <c r="GO167" s="501"/>
      <c r="GP167" s="495"/>
      <c r="GQ167" s="495"/>
      <c r="GR167" s="495"/>
      <c r="GS167" s="495"/>
      <c r="GT167" s="495"/>
      <c r="GU167" s="495"/>
      <c r="GV167" s="495"/>
      <c r="GW167" s="495"/>
      <c r="GX167" s="495"/>
      <c r="GY167" s="495"/>
      <c r="GZ167" s="495"/>
      <c r="HA167" s="495"/>
      <c r="HB167" s="495"/>
      <c r="HC167" s="516"/>
      <c r="HD167" s="501"/>
      <c r="HE167" s="495"/>
      <c r="HF167" s="495"/>
      <c r="HG167" s="495"/>
      <c r="HH167" s="495"/>
      <c r="HI167" s="495"/>
      <c r="HJ167" s="495"/>
      <c r="HK167" s="495"/>
      <c r="HL167" s="495"/>
      <c r="HM167" s="495"/>
      <c r="HN167" s="495"/>
      <c r="HO167" s="495"/>
      <c r="HP167" s="495"/>
      <c r="HQ167" s="495"/>
      <c r="HR167" s="516"/>
      <c r="HS167" s="501"/>
      <c r="HT167" s="495"/>
      <c r="HU167" s="495"/>
      <c r="HV167" s="495"/>
      <c r="HW167" s="495"/>
      <c r="HX167" s="495"/>
      <c r="HY167" s="495"/>
      <c r="HZ167" s="495"/>
      <c r="IA167" s="495"/>
      <c r="IB167" s="495"/>
      <c r="IC167" s="495"/>
      <c r="ID167" s="495"/>
      <c r="IE167" s="495"/>
      <c r="IF167" s="495"/>
      <c r="IG167" s="516"/>
      <c r="IH167" s="501"/>
      <c r="II167" s="495"/>
      <c r="IJ167" s="495"/>
      <c r="IK167" s="495"/>
      <c r="IL167" s="495"/>
      <c r="IM167" s="495"/>
      <c r="IN167" s="495"/>
      <c r="IO167" s="495"/>
      <c r="IP167" s="495"/>
      <c r="IQ167" s="495"/>
      <c r="IR167" s="495"/>
      <c r="IS167" s="495"/>
      <c r="IT167" s="495"/>
      <c r="IU167" s="495"/>
      <c r="IV167" s="495"/>
      <c r="IW167" s="495"/>
      <c r="IX167" s="516"/>
      <c r="IY167" s="501"/>
      <c r="IZ167" s="495"/>
      <c r="JA167" s="495"/>
      <c r="JB167" s="495"/>
      <c r="JC167" s="495"/>
      <c r="JD167" s="495"/>
      <c r="JE167" s="495"/>
      <c r="JF167" s="495"/>
      <c r="JG167" s="495"/>
      <c r="JH167" s="495"/>
      <c r="JI167" s="495"/>
      <c r="JJ167" s="495"/>
      <c r="JK167" s="495"/>
      <c r="JL167" s="495"/>
      <c r="JM167" s="495"/>
      <c r="JN167" s="495"/>
      <c r="JO167" s="516"/>
      <c r="JP167" s="511"/>
      <c r="JQ167" s="495"/>
      <c r="JR167" s="495"/>
      <c r="JS167" s="495"/>
      <c r="JT167" s="495"/>
      <c r="JU167" s="495"/>
      <c r="JV167" s="495"/>
      <c r="JW167" s="495"/>
      <c r="JX167" s="495"/>
      <c r="JY167" s="495"/>
      <c r="JZ167" s="495"/>
      <c r="KA167" s="495"/>
      <c r="KB167" s="495"/>
      <c r="KC167" s="495"/>
      <c r="KD167" s="495"/>
      <c r="KE167" s="495"/>
      <c r="KF167" s="498"/>
      <c r="KI167" s="631" t="str">
        <f t="shared" si="4"/>
        <v/>
      </c>
      <c r="KJ167" s="631" t="str">
        <f t="shared" si="5"/>
        <v/>
      </c>
    </row>
    <row r="168" spans="1:296" x14ac:dyDescent="0.15">
      <c r="A168" s="497"/>
      <c r="B168" s="493"/>
      <c r="C168" s="494"/>
      <c r="D168" s="500"/>
      <c r="E168" s="501"/>
      <c r="F168" s="495"/>
      <c r="G168" s="495"/>
      <c r="H168" s="495"/>
      <c r="I168" s="495"/>
      <c r="J168" s="495"/>
      <c r="K168" s="495"/>
      <c r="L168" s="495"/>
      <c r="M168" s="495"/>
      <c r="N168" s="495"/>
      <c r="O168" s="495"/>
      <c r="P168" s="495"/>
      <c r="Q168" s="495"/>
      <c r="R168" s="495"/>
      <c r="S168" s="516"/>
      <c r="T168" s="501"/>
      <c r="U168" s="495"/>
      <c r="V168" s="495"/>
      <c r="W168" s="495"/>
      <c r="X168" s="495"/>
      <c r="Y168" s="495"/>
      <c r="Z168" s="495"/>
      <c r="AA168" s="495"/>
      <c r="AB168" s="495"/>
      <c r="AC168" s="495"/>
      <c r="AD168" s="495"/>
      <c r="AE168" s="495"/>
      <c r="AF168" s="495"/>
      <c r="AG168" s="495"/>
      <c r="AH168" s="516"/>
      <c r="AI168" s="501"/>
      <c r="AJ168" s="495"/>
      <c r="AK168" s="495"/>
      <c r="AL168" s="495"/>
      <c r="AM168" s="495"/>
      <c r="AN168" s="495"/>
      <c r="AO168" s="495"/>
      <c r="AP168" s="495"/>
      <c r="AQ168" s="495"/>
      <c r="AR168" s="495"/>
      <c r="AS168" s="495"/>
      <c r="AT168" s="495"/>
      <c r="AU168" s="495"/>
      <c r="AV168" s="495"/>
      <c r="AW168" s="516"/>
      <c r="AX168" s="501"/>
      <c r="AY168" s="495"/>
      <c r="AZ168" s="495"/>
      <c r="BA168" s="495"/>
      <c r="BB168" s="495"/>
      <c r="BC168" s="495"/>
      <c r="BD168" s="495"/>
      <c r="BE168" s="495"/>
      <c r="BF168" s="495"/>
      <c r="BG168" s="495"/>
      <c r="BH168" s="495"/>
      <c r="BI168" s="495"/>
      <c r="BJ168" s="495"/>
      <c r="BK168" s="495"/>
      <c r="BL168" s="495"/>
      <c r="BM168" s="495"/>
      <c r="BN168" s="516"/>
      <c r="BO168" s="501"/>
      <c r="BP168" s="495"/>
      <c r="BQ168" s="495"/>
      <c r="BR168" s="495"/>
      <c r="BS168" s="495"/>
      <c r="BT168" s="495"/>
      <c r="BU168" s="495"/>
      <c r="BV168" s="495"/>
      <c r="BW168" s="495"/>
      <c r="BX168" s="495"/>
      <c r="BY168" s="495"/>
      <c r="BZ168" s="495"/>
      <c r="CA168" s="495"/>
      <c r="CB168" s="495"/>
      <c r="CC168" s="495"/>
      <c r="CD168" s="495"/>
      <c r="CE168" s="516"/>
      <c r="CF168" s="511"/>
      <c r="CG168" s="495"/>
      <c r="CH168" s="495"/>
      <c r="CI168" s="495"/>
      <c r="CJ168" s="495"/>
      <c r="CK168" s="495"/>
      <c r="CL168" s="495"/>
      <c r="CM168" s="495"/>
      <c r="CN168" s="495"/>
      <c r="CO168" s="495"/>
      <c r="CP168" s="495"/>
      <c r="CQ168" s="495"/>
      <c r="CR168" s="495"/>
      <c r="CS168" s="495"/>
      <c r="CT168" s="495"/>
      <c r="CU168" s="495"/>
      <c r="CV168" s="516"/>
      <c r="CW168" s="511"/>
      <c r="CX168" s="495"/>
      <c r="CY168" s="495"/>
      <c r="CZ168" s="495"/>
      <c r="DA168" s="495"/>
      <c r="DB168" s="495"/>
      <c r="DC168" s="495"/>
      <c r="DD168" s="495"/>
      <c r="DE168" s="495"/>
      <c r="DF168" s="495"/>
      <c r="DG168" s="495"/>
      <c r="DH168" s="495"/>
      <c r="DI168" s="495"/>
      <c r="DJ168" s="495"/>
      <c r="DK168" s="516"/>
      <c r="DL168" s="501"/>
      <c r="DM168" s="495"/>
      <c r="DN168" s="495"/>
      <c r="DO168" s="495"/>
      <c r="DP168" s="495"/>
      <c r="DQ168" s="495"/>
      <c r="DR168" s="495"/>
      <c r="DS168" s="495"/>
      <c r="DT168" s="495"/>
      <c r="DU168" s="495"/>
      <c r="DV168" s="495"/>
      <c r="DW168" s="495"/>
      <c r="DX168" s="495"/>
      <c r="DY168" s="495"/>
      <c r="DZ168" s="516"/>
      <c r="EA168" s="501"/>
      <c r="EB168" s="495"/>
      <c r="EC168" s="495"/>
      <c r="ED168" s="495"/>
      <c r="EE168" s="495"/>
      <c r="EF168" s="495"/>
      <c r="EG168" s="495"/>
      <c r="EH168" s="495"/>
      <c r="EI168" s="495"/>
      <c r="EJ168" s="495"/>
      <c r="EK168" s="495"/>
      <c r="EL168" s="495"/>
      <c r="EM168" s="495"/>
      <c r="EN168" s="495"/>
      <c r="EO168" s="516"/>
      <c r="EP168" s="501"/>
      <c r="EQ168" s="495"/>
      <c r="ER168" s="495"/>
      <c r="ES168" s="495"/>
      <c r="ET168" s="495"/>
      <c r="EU168" s="495"/>
      <c r="EV168" s="495"/>
      <c r="EW168" s="495"/>
      <c r="EX168" s="495"/>
      <c r="EY168" s="495"/>
      <c r="EZ168" s="495"/>
      <c r="FA168" s="495"/>
      <c r="FB168" s="495"/>
      <c r="FC168" s="495"/>
      <c r="FD168" s="495"/>
      <c r="FE168" s="495"/>
      <c r="FF168" s="516"/>
      <c r="FG168" s="501"/>
      <c r="FH168" s="495"/>
      <c r="FI168" s="495"/>
      <c r="FJ168" s="495"/>
      <c r="FK168" s="495"/>
      <c r="FL168" s="495"/>
      <c r="FM168" s="495"/>
      <c r="FN168" s="495"/>
      <c r="FO168" s="495"/>
      <c r="FP168" s="495"/>
      <c r="FQ168" s="495"/>
      <c r="FR168" s="495"/>
      <c r="FS168" s="495"/>
      <c r="FT168" s="495"/>
      <c r="FU168" s="495"/>
      <c r="FV168" s="495"/>
      <c r="FW168" s="516"/>
      <c r="FX168" s="511"/>
      <c r="FY168" s="495"/>
      <c r="FZ168" s="495"/>
      <c r="GA168" s="495"/>
      <c r="GB168" s="495"/>
      <c r="GC168" s="495"/>
      <c r="GD168" s="495"/>
      <c r="GE168" s="495"/>
      <c r="GF168" s="495"/>
      <c r="GG168" s="495"/>
      <c r="GH168" s="495"/>
      <c r="GI168" s="495"/>
      <c r="GJ168" s="495"/>
      <c r="GK168" s="495"/>
      <c r="GL168" s="495"/>
      <c r="GM168" s="495"/>
      <c r="GN168" s="516"/>
      <c r="GO168" s="501"/>
      <c r="GP168" s="495"/>
      <c r="GQ168" s="495"/>
      <c r="GR168" s="495"/>
      <c r="GS168" s="495"/>
      <c r="GT168" s="495"/>
      <c r="GU168" s="495"/>
      <c r="GV168" s="495"/>
      <c r="GW168" s="495"/>
      <c r="GX168" s="495"/>
      <c r="GY168" s="495"/>
      <c r="GZ168" s="495"/>
      <c r="HA168" s="495"/>
      <c r="HB168" s="495"/>
      <c r="HC168" s="516"/>
      <c r="HD168" s="501"/>
      <c r="HE168" s="495"/>
      <c r="HF168" s="495"/>
      <c r="HG168" s="495"/>
      <c r="HH168" s="495"/>
      <c r="HI168" s="495"/>
      <c r="HJ168" s="495"/>
      <c r="HK168" s="495"/>
      <c r="HL168" s="495"/>
      <c r="HM168" s="495"/>
      <c r="HN168" s="495"/>
      <c r="HO168" s="495"/>
      <c r="HP168" s="495"/>
      <c r="HQ168" s="495"/>
      <c r="HR168" s="516"/>
      <c r="HS168" s="501"/>
      <c r="HT168" s="495"/>
      <c r="HU168" s="495"/>
      <c r="HV168" s="495"/>
      <c r="HW168" s="495"/>
      <c r="HX168" s="495"/>
      <c r="HY168" s="495"/>
      <c r="HZ168" s="495"/>
      <c r="IA168" s="495"/>
      <c r="IB168" s="495"/>
      <c r="IC168" s="495"/>
      <c r="ID168" s="495"/>
      <c r="IE168" s="495"/>
      <c r="IF168" s="495"/>
      <c r="IG168" s="516"/>
      <c r="IH168" s="501"/>
      <c r="II168" s="495"/>
      <c r="IJ168" s="495"/>
      <c r="IK168" s="495"/>
      <c r="IL168" s="495"/>
      <c r="IM168" s="495"/>
      <c r="IN168" s="495"/>
      <c r="IO168" s="495"/>
      <c r="IP168" s="495"/>
      <c r="IQ168" s="495"/>
      <c r="IR168" s="495"/>
      <c r="IS168" s="495"/>
      <c r="IT168" s="495"/>
      <c r="IU168" s="495"/>
      <c r="IV168" s="495"/>
      <c r="IW168" s="495"/>
      <c r="IX168" s="516"/>
      <c r="IY168" s="501"/>
      <c r="IZ168" s="495"/>
      <c r="JA168" s="495"/>
      <c r="JB168" s="495"/>
      <c r="JC168" s="495"/>
      <c r="JD168" s="495"/>
      <c r="JE168" s="495"/>
      <c r="JF168" s="495"/>
      <c r="JG168" s="495"/>
      <c r="JH168" s="495"/>
      <c r="JI168" s="495"/>
      <c r="JJ168" s="495"/>
      <c r="JK168" s="495"/>
      <c r="JL168" s="495"/>
      <c r="JM168" s="495"/>
      <c r="JN168" s="495"/>
      <c r="JO168" s="516"/>
      <c r="JP168" s="511"/>
      <c r="JQ168" s="495"/>
      <c r="JR168" s="495"/>
      <c r="JS168" s="495"/>
      <c r="JT168" s="495"/>
      <c r="JU168" s="495"/>
      <c r="JV168" s="495"/>
      <c r="JW168" s="495"/>
      <c r="JX168" s="495"/>
      <c r="JY168" s="495"/>
      <c r="JZ168" s="495"/>
      <c r="KA168" s="495"/>
      <c r="KB168" s="495"/>
      <c r="KC168" s="495"/>
      <c r="KD168" s="495"/>
      <c r="KE168" s="495"/>
      <c r="KF168" s="498"/>
      <c r="KI168" s="631" t="str">
        <f t="shared" si="4"/>
        <v/>
      </c>
      <c r="KJ168" s="631" t="str">
        <f t="shared" si="5"/>
        <v/>
      </c>
    </row>
    <row r="169" spans="1:296" x14ac:dyDescent="0.15">
      <c r="A169" s="497"/>
      <c r="B169" s="493"/>
      <c r="C169" s="494"/>
      <c r="D169" s="500"/>
      <c r="E169" s="501"/>
      <c r="F169" s="495"/>
      <c r="G169" s="495"/>
      <c r="H169" s="495"/>
      <c r="I169" s="495"/>
      <c r="J169" s="495"/>
      <c r="K169" s="495"/>
      <c r="L169" s="495"/>
      <c r="M169" s="495"/>
      <c r="N169" s="495"/>
      <c r="O169" s="495"/>
      <c r="P169" s="495"/>
      <c r="Q169" s="495"/>
      <c r="R169" s="495"/>
      <c r="S169" s="516"/>
      <c r="T169" s="501"/>
      <c r="U169" s="495"/>
      <c r="V169" s="495"/>
      <c r="W169" s="495"/>
      <c r="X169" s="495"/>
      <c r="Y169" s="495"/>
      <c r="Z169" s="495"/>
      <c r="AA169" s="495"/>
      <c r="AB169" s="495"/>
      <c r="AC169" s="495"/>
      <c r="AD169" s="495"/>
      <c r="AE169" s="495"/>
      <c r="AF169" s="495"/>
      <c r="AG169" s="495"/>
      <c r="AH169" s="516"/>
      <c r="AI169" s="501"/>
      <c r="AJ169" s="495"/>
      <c r="AK169" s="495"/>
      <c r="AL169" s="495"/>
      <c r="AM169" s="495"/>
      <c r="AN169" s="495"/>
      <c r="AO169" s="495"/>
      <c r="AP169" s="495"/>
      <c r="AQ169" s="495"/>
      <c r="AR169" s="495"/>
      <c r="AS169" s="495"/>
      <c r="AT169" s="495"/>
      <c r="AU169" s="495"/>
      <c r="AV169" s="495"/>
      <c r="AW169" s="516"/>
      <c r="AX169" s="501"/>
      <c r="AY169" s="495"/>
      <c r="AZ169" s="495"/>
      <c r="BA169" s="495"/>
      <c r="BB169" s="495"/>
      <c r="BC169" s="495"/>
      <c r="BD169" s="495"/>
      <c r="BE169" s="495"/>
      <c r="BF169" s="495"/>
      <c r="BG169" s="495"/>
      <c r="BH169" s="495"/>
      <c r="BI169" s="495"/>
      <c r="BJ169" s="495"/>
      <c r="BK169" s="495"/>
      <c r="BL169" s="495"/>
      <c r="BM169" s="495"/>
      <c r="BN169" s="516"/>
      <c r="BO169" s="501"/>
      <c r="BP169" s="495"/>
      <c r="BQ169" s="495"/>
      <c r="BR169" s="495"/>
      <c r="BS169" s="495"/>
      <c r="BT169" s="495"/>
      <c r="BU169" s="495"/>
      <c r="BV169" s="495"/>
      <c r="BW169" s="495"/>
      <c r="BX169" s="495"/>
      <c r="BY169" s="495"/>
      <c r="BZ169" s="495"/>
      <c r="CA169" s="495"/>
      <c r="CB169" s="495"/>
      <c r="CC169" s="495"/>
      <c r="CD169" s="495"/>
      <c r="CE169" s="516"/>
      <c r="CF169" s="511"/>
      <c r="CG169" s="495"/>
      <c r="CH169" s="495"/>
      <c r="CI169" s="495"/>
      <c r="CJ169" s="495"/>
      <c r="CK169" s="495"/>
      <c r="CL169" s="495"/>
      <c r="CM169" s="495"/>
      <c r="CN169" s="495"/>
      <c r="CO169" s="495"/>
      <c r="CP169" s="495"/>
      <c r="CQ169" s="495"/>
      <c r="CR169" s="495"/>
      <c r="CS169" s="495"/>
      <c r="CT169" s="495"/>
      <c r="CU169" s="495"/>
      <c r="CV169" s="516"/>
      <c r="CW169" s="511"/>
      <c r="CX169" s="495"/>
      <c r="CY169" s="495"/>
      <c r="CZ169" s="495"/>
      <c r="DA169" s="495"/>
      <c r="DB169" s="495"/>
      <c r="DC169" s="495"/>
      <c r="DD169" s="495"/>
      <c r="DE169" s="495"/>
      <c r="DF169" s="495"/>
      <c r="DG169" s="495"/>
      <c r="DH169" s="495"/>
      <c r="DI169" s="495"/>
      <c r="DJ169" s="495"/>
      <c r="DK169" s="516"/>
      <c r="DL169" s="501"/>
      <c r="DM169" s="495"/>
      <c r="DN169" s="495"/>
      <c r="DO169" s="495"/>
      <c r="DP169" s="495"/>
      <c r="DQ169" s="495"/>
      <c r="DR169" s="495"/>
      <c r="DS169" s="495"/>
      <c r="DT169" s="495"/>
      <c r="DU169" s="495"/>
      <c r="DV169" s="495"/>
      <c r="DW169" s="495"/>
      <c r="DX169" s="495"/>
      <c r="DY169" s="495"/>
      <c r="DZ169" s="516"/>
      <c r="EA169" s="501"/>
      <c r="EB169" s="495"/>
      <c r="EC169" s="495"/>
      <c r="ED169" s="495"/>
      <c r="EE169" s="495"/>
      <c r="EF169" s="495"/>
      <c r="EG169" s="495"/>
      <c r="EH169" s="495"/>
      <c r="EI169" s="495"/>
      <c r="EJ169" s="495"/>
      <c r="EK169" s="495"/>
      <c r="EL169" s="495"/>
      <c r="EM169" s="495"/>
      <c r="EN169" s="495"/>
      <c r="EO169" s="516"/>
      <c r="EP169" s="501"/>
      <c r="EQ169" s="495"/>
      <c r="ER169" s="495"/>
      <c r="ES169" s="495"/>
      <c r="ET169" s="495"/>
      <c r="EU169" s="495"/>
      <c r="EV169" s="495"/>
      <c r="EW169" s="495"/>
      <c r="EX169" s="495"/>
      <c r="EY169" s="495"/>
      <c r="EZ169" s="495"/>
      <c r="FA169" s="495"/>
      <c r="FB169" s="495"/>
      <c r="FC169" s="495"/>
      <c r="FD169" s="495"/>
      <c r="FE169" s="495"/>
      <c r="FF169" s="516"/>
      <c r="FG169" s="501"/>
      <c r="FH169" s="495"/>
      <c r="FI169" s="495"/>
      <c r="FJ169" s="495"/>
      <c r="FK169" s="495"/>
      <c r="FL169" s="495"/>
      <c r="FM169" s="495"/>
      <c r="FN169" s="495"/>
      <c r="FO169" s="495"/>
      <c r="FP169" s="495"/>
      <c r="FQ169" s="495"/>
      <c r="FR169" s="495"/>
      <c r="FS169" s="495"/>
      <c r="FT169" s="495"/>
      <c r="FU169" s="495"/>
      <c r="FV169" s="495"/>
      <c r="FW169" s="516"/>
      <c r="FX169" s="511"/>
      <c r="FY169" s="495"/>
      <c r="FZ169" s="495"/>
      <c r="GA169" s="495"/>
      <c r="GB169" s="495"/>
      <c r="GC169" s="495"/>
      <c r="GD169" s="495"/>
      <c r="GE169" s="495"/>
      <c r="GF169" s="495"/>
      <c r="GG169" s="495"/>
      <c r="GH169" s="495"/>
      <c r="GI169" s="495"/>
      <c r="GJ169" s="495"/>
      <c r="GK169" s="495"/>
      <c r="GL169" s="495"/>
      <c r="GM169" s="495"/>
      <c r="GN169" s="516"/>
      <c r="GO169" s="501"/>
      <c r="GP169" s="495"/>
      <c r="GQ169" s="495"/>
      <c r="GR169" s="495"/>
      <c r="GS169" s="495"/>
      <c r="GT169" s="495"/>
      <c r="GU169" s="495"/>
      <c r="GV169" s="495"/>
      <c r="GW169" s="495"/>
      <c r="GX169" s="495"/>
      <c r="GY169" s="495"/>
      <c r="GZ169" s="495"/>
      <c r="HA169" s="495"/>
      <c r="HB169" s="495"/>
      <c r="HC169" s="516"/>
      <c r="HD169" s="501"/>
      <c r="HE169" s="495"/>
      <c r="HF169" s="495"/>
      <c r="HG169" s="495"/>
      <c r="HH169" s="495"/>
      <c r="HI169" s="495"/>
      <c r="HJ169" s="495"/>
      <c r="HK169" s="495"/>
      <c r="HL169" s="495"/>
      <c r="HM169" s="495"/>
      <c r="HN169" s="495"/>
      <c r="HO169" s="495"/>
      <c r="HP169" s="495"/>
      <c r="HQ169" s="495"/>
      <c r="HR169" s="516"/>
      <c r="HS169" s="501"/>
      <c r="HT169" s="495"/>
      <c r="HU169" s="495"/>
      <c r="HV169" s="495"/>
      <c r="HW169" s="495"/>
      <c r="HX169" s="495"/>
      <c r="HY169" s="495"/>
      <c r="HZ169" s="495"/>
      <c r="IA169" s="495"/>
      <c r="IB169" s="495"/>
      <c r="IC169" s="495"/>
      <c r="ID169" s="495"/>
      <c r="IE169" s="495"/>
      <c r="IF169" s="495"/>
      <c r="IG169" s="516"/>
      <c r="IH169" s="501"/>
      <c r="II169" s="495"/>
      <c r="IJ169" s="495"/>
      <c r="IK169" s="495"/>
      <c r="IL169" s="495"/>
      <c r="IM169" s="495"/>
      <c r="IN169" s="495"/>
      <c r="IO169" s="495"/>
      <c r="IP169" s="495"/>
      <c r="IQ169" s="495"/>
      <c r="IR169" s="495"/>
      <c r="IS169" s="495"/>
      <c r="IT169" s="495"/>
      <c r="IU169" s="495"/>
      <c r="IV169" s="495"/>
      <c r="IW169" s="495"/>
      <c r="IX169" s="516"/>
      <c r="IY169" s="501"/>
      <c r="IZ169" s="495"/>
      <c r="JA169" s="495"/>
      <c r="JB169" s="495"/>
      <c r="JC169" s="495"/>
      <c r="JD169" s="495"/>
      <c r="JE169" s="495"/>
      <c r="JF169" s="495"/>
      <c r="JG169" s="495"/>
      <c r="JH169" s="495"/>
      <c r="JI169" s="495"/>
      <c r="JJ169" s="495"/>
      <c r="JK169" s="495"/>
      <c r="JL169" s="495"/>
      <c r="JM169" s="495"/>
      <c r="JN169" s="495"/>
      <c r="JO169" s="516"/>
      <c r="JP169" s="511"/>
      <c r="JQ169" s="495"/>
      <c r="JR169" s="495"/>
      <c r="JS169" s="495"/>
      <c r="JT169" s="495"/>
      <c r="JU169" s="495"/>
      <c r="JV169" s="495"/>
      <c r="JW169" s="495"/>
      <c r="JX169" s="495"/>
      <c r="JY169" s="495"/>
      <c r="JZ169" s="495"/>
      <c r="KA169" s="495"/>
      <c r="KB169" s="495"/>
      <c r="KC169" s="495"/>
      <c r="KD169" s="495"/>
      <c r="KE169" s="495"/>
      <c r="KF169" s="498"/>
      <c r="KI169" s="631" t="str">
        <f t="shared" si="4"/>
        <v/>
      </c>
      <c r="KJ169" s="631" t="str">
        <f t="shared" si="5"/>
        <v/>
      </c>
    </row>
    <row r="170" spans="1:296" x14ac:dyDescent="0.15">
      <c r="A170" s="497"/>
      <c r="B170" s="493"/>
      <c r="C170" s="494"/>
      <c r="D170" s="500"/>
      <c r="E170" s="501"/>
      <c r="F170" s="495"/>
      <c r="G170" s="495"/>
      <c r="H170" s="495"/>
      <c r="I170" s="495"/>
      <c r="J170" s="495"/>
      <c r="K170" s="495"/>
      <c r="L170" s="495"/>
      <c r="M170" s="495"/>
      <c r="N170" s="495"/>
      <c r="O170" s="495"/>
      <c r="P170" s="495"/>
      <c r="Q170" s="495"/>
      <c r="R170" s="495"/>
      <c r="S170" s="516"/>
      <c r="T170" s="501"/>
      <c r="U170" s="495"/>
      <c r="V170" s="495"/>
      <c r="W170" s="495"/>
      <c r="X170" s="495"/>
      <c r="Y170" s="495"/>
      <c r="Z170" s="495"/>
      <c r="AA170" s="495"/>
      <c r="AB170" s="495"/>
      <c r="AC170" s="495"/>
      <c r="AD170" s="495"/>
      <c r="AE170" s="495"/>
      <c r="AF170" s="495"/>
      <c r="AG170" s="495"/>
      <c r="AH170" s="516"/>
      <c r="AI170" s="501"/>
      <c r="AJ170" s="495"/>
      <c r="AK170" s="495"/>
      <c r="AL170" s="495"/>
      <c r="AM170" s="495"/>
      <c r="AN170" s="495"/>
      <c r="AO170" s="495"/>
      <c r="AP170" s="495"/>
      <c r="AQ170" s="495"/>
      <c r="AR170" s="495"/>
      <c r="AS170" s="495"/>
      <c r="AT170" s="495"/>
      <c r="AU170" s="495"/>
      <c r="AV170" s="495"/>
      <c r="AW170" s="516"/>
      <c r="AX170" s="501"/>
      <c r="AY170" s="495"/>
      <c r="AZ170" s="495"/>
      <c r="BA170" s="495"/>
      <c r="BB170" s="495"/>
      <c r="BC170" s="495"/>
      <c r="BD170" s="495"/>
      <c r="BE170" s="495"/>
      <c r="BF170" s="495"/>
      <c r="BG170" s="495"/>
      <c r="BH170" s="495"/>
      <c r="BI170" s="495"/>
      <c r="BJ170" s="495"/>
      <c r="BK170" s="495"/>
      <c r="BL170" s="495"/>
      <c r="BM170" s="495"/>
      <c r="BN170" s="516"/>
      <c r="BO170" s="501"/>
      <c r="BP170" s="495"/>
      <c r="BQ170" s="495"/>
      <c r="BR170" s="495"/>
      <c r="BS170" s="495"/>
      <c r="BT170" s="495"/>
      <c r="BU170" s="495"/>
      <c r="BV170" s="495"/>
      <c r="BW170" s="495"/>
      <c r="BX170" s="495"/>
      <c r="BY170" s="495"/>
      <c r="BZ170" s="495"/>
      <c r="CA170" s="495"/>
      <c r="CB170" s="495"/>
      <c r="CC170" s="495"/>
      <c r="CD170" s="495"/>
      <c r="CE170" s="516"/>
      <c r="CF170" s="511"/>
      <c r="CG170" s="495"/>
      <c r="CH170" s="495"/>
      <c r="CI170" s="495"/>
      <c r="CJ170" s="495"/>
      <c r="CK170" s="495"/>
      <c r="CL170" s="495"/>
      <c r="CM170" s="495"/>
      <c r="CN170" s="495"/>
      <c r="CO170" s="495"/>
      <c r="CP170" s="495"/>
      <c r="CQ170" s="495"/>
      <c r="CR170" s="495"/>
      <c r="CS170" s="495"/>
      <c r="CT170" s="495"/>
      <c r="CU170" s="495"/>
      <c r="CV170" s="512"/>
      <c r="CW170" s="501"/>
      <c r="CX170" s="495"/>
      <c r="CY170" s="495"/>
      <c r="CZ170" s="495"/>
      <c r="DA170" s="495"/>
      <c r="DB170" s="495"/>
      <c r="DC170" s="495"/>
      <c r="DD170" s="495"/>
      <c r="DE170" s="495"/>
      <c r="DF170" s="495"/>
      <c r="DG170" s="495"/>
      <c r="DH170" s="495"/>
      <c r="DI170" s="495"/>
      <c r="DJ170" s="495"/>
      <c r="DK170" s="516"/>
      <c r="DL170" s="501"/>
      <c r="DM170" s="495"/>
      <c r="DN170" s="495"/>
      <c r="DO170" s="495"/>
      <c r="DP170" s="495"/>
      <c r="DQ170" s="495"/>
      <c r="DR170" s="495"/>
      <c r="DS170" s="495"/>
      <c r="DT170" s="495"/>
      <c r="DU170" s="495"/>
      <c r="DV170" s="495"/>
      <c r="DW170" s="495"/>
      <c r="DX170" s="495"/>
      <c r="DY170" s="495"/>
      <c r="DZ170" s="516"/>
      <c r="EA170" s="501"/>
      <c r="EB170" s="495"/>
      <c r="EC170" s="495"/>
      <c r="ED170" s="495"/>
      <c r="EE170" s="495"/>
      <c r="EF170" s="495"/>
      <c r="EG170" s="495"/>
      <c r="EH170" s="495"/>
      <c r="EI170" s="495"/>
      <c r="EJ170" s="495"/>
      <c r="EK170" s="495"/>
      <c r="EL170" s="495"/>
      <c r="EM170" s="495"/>
      <c r="EN170" s="495"/>
      <c r="EO170" s="516"/>
      <c r="EP170" s="501"/>
      <c r="EQ170" s="495"/>
      <c r="ER170" s="495"/>
      <c r="ES170" s="495"/>
      <c r="ET170" s="495"/>
      <c r="EU170" s="495"/>
      <c r="EV170" s="495"/>
      <c r="EW170" s="495"/>
      <c r="EX170" s="495"/>
      <c r="EY170" s="495"/>
      <c r="EZ170" s="495"/>
      <c r="FA170" s="495"/>
      <c r="FB170" s="495"/>
      <c r="FC170" s="495"/>
      <c r="FD170" s="495"/>
      <c r="FE170" s="495"/>
      <c r="FF170" s="516"/>
      <c r="FG170" s="501"/>
      <c r="FH170" s="495"/>
      <c r="FI170" s="495"/>
      <c r="FJ170" s="495"/>
      <c r="FK170" s="495"/>
      <c r="FL170" s="495"/>
      <c r="FM170" s="495"/>
      <c r="FN170" s="495"/>
      <c r="FO170" s="495"/>
      <c r="FP170" s="495"/>
      <c r="FQ170" s="495"/>
      <c r="FR170" s="495"/>
      <c r="FS170" s="495"/>
      <c r="FT170" s="495"/>
      <c r="FU170" s="495"/>
      <c r="FV170" s="495"/>
      <c r="FW170" s="516"/>
      <c r="FX170" s="511"/>
      <c r="FY170" s="495"/>
      <c r="FZ170" s="495"/>
      <c r="GA170" s="495"/>
      <c r="GB170" s="495"/>
      <c r="GC170" s="495"/>
      <c r="GD170" s="495"/>
      <c r="GE170" s="495"/>
      <c r="GF170" s="495"/>
      <c r="GG170" s="495"/>
      <c r="GH170" s="495"/>
      <c r="GI170" s="495"/>
      <c r="GJ170" s="495"/>
      <c r="GK170" s="495"/>
      <c r="GL170" s="495"/>
      <c r="GM170" s="495"/>
      <c r="GN170" s="516"/>
      <c r="GO170" s="501"/>
      <c r="GP170" s="495"/>
      <c r="GQ170" s="495"/>
      <c r="GR170" s="495"/>
      <c r="GS170" s="495"/>
      <c r="GT170" s="495"/>
      <c r="GU170" s="495"/>
      <c r="GV170" s="495"/>
      <c r="GW170" s="495"/>
      <c r="GX170" s="495"/>
      <c r="GY170" s="495"/>
      <c r="GZ170" s="495"/>
      <c r="HA170" s="495"/>
      <c r="HB170" s="495"/>
      <c r="HC170" s="516"/>
      <c r="HD170" s="501"/>
      <c r="HE170" s="495"/>
      <c r="HF170" s="495"/>
      <c r="HG170" s="495"/>
      <c r="HH170" s="495"/>
      <c r="HI170" s="495"/>
      <c r="HJ170" s="495"/>
      <c r="HK170" s="495"/>
      <c r="HL170" s="495"/>
      <c r="HM170" s="495"/>
      <c r="HN170" s="495"/>
      <c r="HO170" s="495"/>
      <c r="HP170" s="495"/>
      <c r="HQ170" s="495"/>
      <c r="HR170" s="516"/>
      <c r="HS170" s="501"/>
      <c r="HT170" s="495"/>
      <c r="HU170" s="495"/>
      <c r="HV170" s="495"/>
      <c r="HW170" s="495"/>
      <c r="HX170" s="495"/>
      <c r="HY170" s="495"/>
      <c r="HZ170" s="495"/>
      <c r="IA170" s="495"/>
      <c r="IB170" s="495"/>
      <c r="IC170" s="495"/>
      <c r="ID170" s="495"/>
      <c r="IE170" s="495"/>
      <c r="IF170" s="495"/>
      <c r="IG170" s="516"/>
      <c r="IH170" s="501"/>
      <c r="II170" s="495"/>
      <c r="IJ170" s="495"/>
      <c r="IK170" s="495"/>
      <c r="IL170" s="495"/>
      <c r="IM170" s="495"/>
      <c r="IN170" s="495"/>
      <c r="IO170" s="495"/>
      <c r="IP170" s="495"/>
      <c r="IQ170" s="495"/>
      <c r="IR170" s="495"/>
      <c r="IS170" s="495"/>
      <c r="IT170" s="495"/>
      <c r="IU170" s="495"/>
      <c r="IV170" s="495"/>
      <c r="IW170" s="495"/>
      <c r="IX170" s="516"/>
      <c r="IY170" s="501"/>
      <c r="IZ170" s="495"/>
      <c r="JA170" s="495"/>
      <c r="JB170" s="495"/>
      <c r="JC170" s="495"/>
      <c r="JD170" s="495"/>
      <c r="JE170" s="495"/>
      <c r="JF170" s="495"/>
      <c r="JG170" s="495"/>
      <c r="JH170" s="495"/>
      <c r="JI170" s="495"/>
      <c r="JJ170" s="495"/>
      <c r="JK170" s="495"/>
      <c r="JL170" s="495"/>
      <c r="JM170" s="495"/>
      <c r="JN170" s="495"/>
      <c r="JO170" s="516"/>
      <c r="JP170" s="511"/>
      <c r="JQ170" s="495"/>
      <c r="JR170" s="495"/>
      <c r="JS170" s="495"/>
      <c r="JT170" s="495"/>
      <c r="JU170" s="495"/>
      <c r="JV170" s="495"/>
      <c r="JW170" s="495"/>
      <c r="JX170" s="495"/>
      <c r="JY170" s="495"/>
      <c r="JZ170" s="495"/>
      <c r="KA170" s="495"/>
      <c r="KB170" s="495"/>
      <c r="KC170" s="495"/>
      <c r="KD170" s="495"/>
      <c r="KE170" s="495"/>
      <c r="KF170" s="498"/>
      <c r="KI170" s="631" t="str">
        <f t="shared" si="4"/>
        <v/>
      </c>
      <c r="KJ170" s="631" t="str">
        <f t="shared" si="5"/>
        <v/>
      </c>
    </row>
    <row r="171" spans="1:296" ht="14.25" thickBot="1" x14ac:dyDescent="0.2">
      <c r="A171" s="502"/>
      <c r="B171" s="503"/>
      <c r="C171" s="504"/>
      <c r="D171" s="505"/>
      <c r="E171" s="506"/>
      <c r="F171" s="507"/>
      <c r="G171" s="507"/>
      <c r="H171" s="507"/>
      <c r="I171" s="507"/>
      <c r="J171" s="507"/>
      <c r="K171" s="507"/>
      <c r="L171" s="507"/>
      <c r="M171" s="507"/>
      <c r="N171" s="507"/>
      <c r="O171" s="507"/>
      <c r="P171" s="507"/>
      <c r="Q171" s="507"/>
      <c r="R171" s="507"/>
      <c r="S171" s="517"/>
      <c r="T171" s="506"/>
      <c r="U171" s="507"/>
      <c r="V171" s="507"/>
      <c r="W171" s="507"/>
      <c r="X171" s="507"/>
      <c r="Y171" s="507"/>
      <c r="Z171" s="507"/>
      <c r="AA171" s="507"/>
      <c r="AB171" s="507"/>
      <c r="AC171" s="507"/>
      <c r="AD171" s="507"/>
      <c r="AE171" s="507"/>
      <c r="AF171" s="507"/>
      <c r="AG171" s="507"/>
      <c r="AH171" s="517"/>
      <c r="AI171" s="506"/>
      <c r="AJ171" s="507"/>
      <c r="AK171" s="507"/>
      <c r="AL171" s="507"/>
      <c r="AM171" s="507"/>
      <c r="AN171" s="507"/>
      <c r="AO171" s="507"/>
      <c r="AP171" s="507"/>
      <c r="AQ171" s="507"/>
      <c r="AR171" s="507"/>
      <c r="AS171" s="507"/>
      <c r="AT171" s="507"/>
      <c r="AU171" s="507"/>
      <c r="AV171" s="507"/>
      <c r="AW171" s="517"/>
      <c r="AX171" s="506"/>
      <c r="AY171" s="507"/>
      <c r="AZ171" s="507"/>
      <c r="BA171" s="507"/>
      <c r="BB171" s="507"/>
      <c r="BC171" s="507"/>
      <c r="BD171" s="507"/>
      <c r="BE171" s="507"/>
      <c r="BF171" s="507"/>
      <c r="BG171" s="507"/>
      <c r="BH171" s="507"/>
      <c r="BI171" s="507"/>
      <c r="BJ171" s="507"/>
      <c r="BK171" s="507"/>
      <c r="BL171" s="507"/>
      <c r="BM171" s="507"/>
      <c r="BN171" s="517"/>
      <c r="BO171" s="506"/>
      <c r="BP171" s="507"/>
      <c r="BQ171" s="507"/>
      <c r="BR171" s="507"/>
      <c r="BS171" s="507"/>
      <c r="BT171" s="507"/>
      <c r="BU171" s="507"/>
      <c r="BV171" s="507"/>
      <c r="BW171" s="507"/>
      <c r="BX171" s="507"/>
      <c r="BY171" s="507"/>
      <c r="BZ171" s="507"/>
      <c r="CA171" s="507"/>
      <c r="CB171" s="507"/>
      <c r="CC171" s="507"/>
      <c r="CD171" s="507"/>
      <c r="CE171" s="517"/>
      <c r="CF171" s="508"/>
      <c r="CG171" s="507"/>
      <c r="CH171" s="507"/>
      <c r="CI171" s="507"/>
      <c r="CJ171" s="507"/>
      <c r="CK171" s="507"/>
      <c r="CL171" s="507"/>
      <c r="CM171" s="507"/>
      <c r="CN171" s="507"/>
      <c r="CO171" s="507"/>
      <c r="CP171" s="507"/>
      <c r="CQ171" s="507"/>
      <c r="CR171" s="507"/>
      <c r="CS171" s="507"/>
      <c r="CT171" s="507"/>
      <c r="CU171" s="507"/>
      <c r="CV171" s="517"/>
      <c r="CW171" s="508"/>
      <c r="CX171" s="507"/>
      <c r="CY171" s="507"/>
      <c r="CZ171" s="507"/>
      <c r="DA171" s="507"/>
      <c r="DB171" s="507"/>
      <c r="DC171" s="507"/>
      <c r="DD171" s="507"/>
      <c r="DE171" s="507"/>
      <c r="DF171" s="507"/>
      <c r="DG171" s="507"/>
      <c r="DH171" s="507"/>
      <c r="DI171" s="507"/>
      <c r="DJ171" s="507"/>
      <c r="DK171" s="517"/>
      <c r="DL171" s="506"/>
      <c r="DM171" s="507"/>
      <c r="DN171" s="507"/>
      <c r="DO171" s="507"/>
      <c r="DP171" s="507"/>
      <c r="DQ171" s="507"/>
      <c r="DR171" s="507"/>
      <c r="DS171" s="507"/>
      <c r="DT171" s="507"/>
      <c r="DU171" s="507"/>
      <c r="DV171" s="507"/>
      <c r="DW171" s="507"/>
      <c r="DX171" s="507"/>
      <c r="DY171" s="507"/>
      <c r="DZ171" s="517"/>
      <c r="EA171" s="506"/>
      <c r="EB171" s="507"/>
      <c r="EC171" s="507"/>
      <c r="ED171" s="507"/>
      <c r="EE171" s="507"/>
      <c r="EF171" s="507"/>
      <c r="EG171" s="507"/>
      <c r="EH171" s="507"/>
      <c r="EI171" s="507"/>
      <c r="EJ171" s="507"/>
      <c r="EK171" s="507"/>
      <c r="EL171" s="507"/>
      <c r="EM171" s="507"/>
      <c r="EN171" s="507"/>
      <c r="EO171" s="517"/>
      <c r="EP171" s="506"/>
      <c r="EQ171" s="507"/>
      <c r="ER171" s="507"/>
      <c r="ES171" s="507"/>
      <c r="ET171" s="507"/>
      <c r="EU171" s="507"/>
      <c r="EV171" s="507"/>
      <c r="EW171" s="507"/>
      <c r="EX171" s="507"/>
      <c r="EY171" s="507"/>
      <c r="EZ171" s="507"/>
      <c r="FA171" s="507"/>
      <c r="FB171" s="507"/>
      <c r="FC171" s="507"/>
      <c r="FD171" s="507"/>
      <c r="FE171" s="507"/>
      <c r="FF171" s="517"/>
      <c r="FG171" s="506"/>
      <c r="FH171" s="507"/>
      <c r="FI171" s="507"/>
      <c r="FJ171" s="507"/>
      <c r="FK171" s="507"/>
      <c r="FL171" s="507"/>
      <c r="FM171" s="507"/>
      <c r="FN171" s="507"/>
      <c r="FO171" s="507"/>
      <c r="FP171" s="507"/>
      <c r="FQ171" s="507"/>
      <c r="FR171" s="507"/>
      <c r="FS171" s="507"/>
      <c r="FT171" s="507"/>
      <c r="FU171" s="507"/>
      <c r="FV171" s="507"/>
      <c r="FW171" s="517"/>
      <c r="FX171" s="508"/>
      <c r="FY171" s="507"/>
      <c r="FZ171" s="507"/>
      <c r="GA171" s="507"/>
      <c r="GB171" s="507"/>
      <c r="GC171" s="507"/>
      <c r="GD171" s="507"/>
      <c r="GE171" s="507"/>
      <c r="GF171" s="507"/>
      <c r="GG171" s="507"/>
      <c r="GH171" s="507"/>
      <c r="GI171" s="507"/>
      <c r="GJ171" s="507"/>
      <c r="GK171" s="507"/>
      <c r="GL171" s="507"/>
      <c r="GM171" s="507"/>
      <c r="GN171" s="517"/>
      <c r="GO171" s="506"/>
      <c r="GP171" s="507"/>
      <c r="GQ171" s="507"/>
      <c r="GR171" s="507"/>
      <c r="GS171" s="507"/>
      <c r="GT171" s="507"/>
      <c r="GU171" s="507"/>
      <c r="GV171" s="507"/>
      <c r="GW171" s="507"/>
      <c r="GX171" s="507"/>
      <c r="GY171" s="507"/>
      <c r="GZ171" s="507"/>
      <c r="HA171" s="507"/>
      <c r="HB171" s="507"/>
      <c r="HC171" s="517"/>
      <c r="HD171" s="506"/>
      <c r="HE171" s="507"/>
      <c r="HF171" s="507"/>
      <c r="HG171" s="507"/>
      <c r="HH171" s="507"/>
      <c r="HI171" s="507"/>
      <c r="HJ171" s="507"/>
      <c r="HK171" s="507"/>
      <c r="HL171" s="507"/>
      <c r="HM171" s="507"/>
      <c r="HN171" s="507"/>
      <c r="HO171" s="507"/>
      <c r="HP171" s="507"/>
      <c r="HQ171" s="507"/>
      <c r="HR171" s="517"/>
      <c r="HS171" s="506"/>
      <c r="HT171" s="507"/>
      <c r="HU171" s="507"/>
      <c r="HV171" s="507"/>
      <c r="HW171" s="507"/>
      <c r="HX171" s="507"/>
      <c r="HY171" s="507"/>
      <c r="HZ171" s="507"/>
      <c r="IA171" s="507"/>
      <c r="IB171" s="507"/>
      <c r="IC171" s="507"/>
      <c r="ID171" s="507"/>
      <c r="IE171" s="507"/>
      <c r="IF171" s="507"/>
      <c r="IG171" s="517"/>
      <c r="IH171" s="506"/>
      <c r="II171" s="507"/>
      <c r="IJ171" s="507"/>
      <c r="IK171" s="507"/>
      <c r="IL171" s="507"/>
      <c r="IM171" s="507"/>
      <c r="IN171" s="507"/>
      <c r="IO171" s="507"/>
      <c r="IP171" s="507"/>
      <c r="IQ171" s="507"/>
      <c r="IR171" s="507"/>
      <c r="IS171" s="507"/>
      <c r="IT171" s="507"/>
      <c r="IU171" s="507"/>
      <c r="IV171" s="507"/>
      <c r="IW171" s="507"/>
      <c r="IX171" s="517"/>
      <c r="IY171" s="506"/>
      <c r="IZ171" s="507"/>
      <c r="JA171" s="507"/>
      <c r="JB171" s="507"/>
      <c r="JC171" s="507"/>
      <c r="JD171" s="507"/>
      <c r="JE171" s="507"/>
      <c r="JF171" s="507"/>
      <c r="JG171" s="507"/>
      <c r="JH171" s="507"/>
      <c r="JI171" s="507"/>
      <c r="JJ171" s="507"/>
      <c r="JK171" s="507"/>
      <c r="JL171" s="507"/>
      <c r="JM171" s="507"/>
      <c r="JN171" s="507"/>
      <c r="JO171" s="517"/>
      <c r="JP171" s="508"/>
      <c r="JQ171" s="507"/>
      <c r="JR171" s="507"/>
      <c r="JS171" s="507"/>
      <c r="JT171" s="507"/>
      <c r="JU171" s="507"/>
      <c r="JV171" s="507"/>
      <c r="JW171" s="507"/>
      <c r="JX171" s="507"/>
      <c r="JY171" s="507"/>
      <c r="JZ171" s="507"/>
      <c r="KA171" s="507"/>
      <c r="KB171" s="507"/>
      <c r="KC171" s="507"/>
      <c r="KD171" s="507"/>
      <c r="KE171" s="507"/>
      <c r="KF171" s="514"/>
      <c r="KI171" s="631" t="str">
        <f t="shared" si="4"/>
        <v/>
      </c>
      <c r="KJ171" s="631" t="str">
        <f t="shared" si="5"/>
        <v/>
      </c>
    </row>
    <row r="172" spans="1:296" s="27" customFormat="1" ht="20.100000000000001" hidden="1" customHeight="1" thickTop="1" x14ac:dyDescent="0.15">
      <c r="A172" s="922" t="s">
        <v>3465</v>
      </c>
      <c r="B172" s="923"/>
      <c r="C172" s="513">
        <f>SUM(HT11:HT171)</f>
        <v>0</v>
      </c>
      <c r="D172" s="563" t="s">
        <v>3462</v>
      </c>
      <c r="E172" s="509">
        <f>SUMIF($KI$10:$KI$171,1,E10:E171)</f>
        <v>0</v>
      </c>
      <c r="F172" s="510">
        <f t="shared" ref="F172:BQ172" si="6">SUMIF($KI$10:$KI$171,1,F10:F171)</f>
        <v>0</v>
      </c>
      <c r="G172" s="510">
        <f t="shared" si="6"/>
        <v>0</v>
      </c>
      <c r="H172" s="510">
        <f t="shared" si="6"/>
        <v>0</v>
      </c>
      <c r="I172" s="510">
        <f t="shared" si="6"/>
        <v>0</v>
      </c>
      <c r="J172" s="510">
        <f t="shared" si="6"/>
        <v>0</v>
      </c>
      <c r="K172" s="510">
        <f t="shared" si="6"/>
        <v>0</v>
      </c>
      <c r="L172" s="510">
        <f t="shared" si="6"/>
        <v>0</v>
      </c>
      <c r="M172" s="510">
        <f t="shared" si="6"/>
        <v>0</v>
      </c>
      <c r="N172" s="510">
        <f t="shared" si="6"/>
        <v>0</v>
      </c>
      <c r="O172" s="510">
        <f t="shared" si="6"/>
        <v>0</v>
      </c>
      <c r="P172" s="510">
        <f t="shared" si="6"/>
        <v>0</v>
      </c>
      <c r="Q172" s="510">
        <f t="shared" si="6"/>
        <v>0</v>
      </c>
      <c r="R172" s="510">
        <f t="shared" si="6"/>
        <v>0</v>
      </c>
      <c r="S172" s="510">
        <f t="shared" si="6"/>
        <v>0</v>
      </c>
      <c r="T172" s="510">
        <f t="shared" si="6"/>
        <v>0</v>
      </c>
      <c r="U172" s="510">
        <f t="shared" si="6"/>
        <v>0</v>
      </c>
      <c r="V172" s="510">
        <f t="shared" si="6"/>
        <v>0</v>
      </c>
      <c r="W172" s="510">
        <f t="shared" si="6"/>
        <v>0</v>
      </c>
      <c r="X172" s="510">
        <f t="shared" si="6"/>
        <v>0</v>
      </c>
      <c r="Y172" s="510">
        <f t="shared" si="6"/>
        <v>0</v>
      </c>
      <c r="Z172" s="510">
        <f t="shared" si="6"/>
        <v>0</v>
      </c>
      <c r="AA172" s="510">
        <f t="shared" si="6"/>
        <v>0</v>
      </c>
      <c r="AB172" s="510">
        <f t="shared" si="6"/>
        <v>0</v>
      </c>
      <c r="AC172" s="510">
        <f t="shared" si="6"/>
        <v>0</v>
      </c>
      <c r="AD172" s="510">
        <f t="shared" si="6"/>
        <v>0</v>
      </c>
      <c r="AE172" s="510">
        <f t="shared" si="6"/>
        <v>0</v>
      </c>
      <c r="AF172" s="510">
        <f t="shared" si="6"/>
        <v>0</v>
      </c>
      <c r="AG172" s="510">
        <f t="shared" si="6"/>
        <v>0</v>
      </c>
      <c r="AH172" s="510">
        <f t="shared" si="6"/>
        <v>0</v>
      </c>
      <c r="AI172" s="510">
        <f t="shared" si="6"/>
        <v>0</v>
      </c>
      <c r="AJ172" s="510">
        <f t="shared" si="6"/>
        <v>0</v>
      </c>
      <c r="AK172" s="510">
        <f t="shared" si="6"/>
        <v>0</v>
      </c>
      <c r="AL172" s="510">
        <f t="shared" si="6"/>
        <v>0</v>
      </c>
      <c r="AM172" s="510">
        <f t="shared" si="6"/>
        <v>0</v>
      </c>
      <c r="AN172" s="510">
        <f t="shared" si="6"/>
        <v>0</v>
      </c>
      <c r="AO172" s="510">
        <f t="shared" si="6"/>
        <v>0</v>
      </c>
      <c r="AP172" s="510">
        <f t="shared" si="6"/>
        <v>0</v>
      </c>
      <c r="AQ172" s="510">
        <f t="shared" si="6"/>
        <v>0</v>
      </c>
      <c r="AR172" s="510">
        <f t="shared" si="6"/>
        <v>0</v>
      </c>
      <c r="AS172" s="510">
        <f t="shared" si="6"/>
        <v>0</v>
      </c>
      <c r="AT172" s="510">
        <f t="shared" si="6"/>
        <v>0</v>
      </c>
      <c r="AU172" s="510">
        <f t="shared" si="6"/>
        <v>0</v>
      </c>
      <c r="AV172" s="510">
        <f t="shared" si="6"/>
        <v>0</v>
      </c>
      <c r="AW172" s="510">
        <f t="shared" si="6"/>
        <v>0</v>
      </c>
      <c r="AX172" s="510">
        <f t="shared" si="6"/>
        <v>0</v>
      </c>
      <c r="AY172" s="510">
        <f t="shared" si="6"/>
        <v>0</v>
      </c>
      <c r="AZ172" s="510">
        <f t="shared" si="6"/>
        <v>0</v>
      </c>
      <c r="BA172" s="510">
        <f t="shared" si="6"/>
        <v>0</v>
      </c>
      <c r="BB172" s="510">
        <f t="shared" si="6"/>
        <v>0</v>
      </c>
      <c r="BC172" s="510">
        <f t="shared" si="6"/>
        <v>0</v>
      </c>
      <c r="BD172" s="510">
        <f t="shared" si="6"/>
        <v>0</v>
      </c>
      <c r="BE172" s="510">
        <f t="shared" si="6"/>
        <v>0</v>
      </c>
      <c r="BF172" s="510">
        <f t="shared" si="6"/>
        <v>0</v>
      </c>
      <c r="BG172" s="510">
        <f t="shared" si="6"/>
        <v>0</v>
      </c>
      <c r="BH172" s="510">
        <f t="shared" si="6"/>
        <v>0</v>
      </c>
      <c r="BI172" s="510">
        <f t="shared" si="6"/>
        <v>0</v>
      </c>
      <c r="BJ172" s="510">
        <f t="shared" si="6"/>
        <v>0</v>
      </c>
      <c r="BK172" s="510">
        <f t="shared" si="6"/>
        <v>0</v>
      </c>
      <c r="BL172" s="510">
        <f t="shared" si="6"/>
        <v>0</v>
      </c>
      <c r="BM172" s="510">
        <f t="shared" si="6"/>
        <v>0</v>
      </c>
      <c r="BN172" s="510">
        <f t="shared" si="6"/>
        <v>0</v>
      </c>
      <c r="BO172" s="510">
        <f t="shared" si="6"/>
        <v>0</v>
      </c>
      <c r="BP172" s="510">
        <f t="shared" si="6"/>
        <v>0</v>
      </c>
      <c r="BQ172" s="510">
        <f t="shared" si="6"/>
        <v>0</v>
      </c>
      <c r="BR172" s="510">
        <f t="shared" ref="BR172:EC172" si="7">SUMIF($KI$10:$KI$171,1,BR10:BR171)</f>
        <v>0</v>
      </c>
      <c r="BS172" s="510">
        <f t="shared" si="7"/>
        <v>0</v>
      </c>
      <c r="BT172" s="510">
        <f t="shared" si="7"/>
        <v>0</v>
      </c>
      <c r="BU172" s="510">
        <f t="shared" si="7"/>
        <v>0</v>
      </c>
      <c r="BV172" s="510">
        <f t="shared" si="7"/>
        <v>0</v>
      </c>
      <c r="BW172" s="510">
        <f t="shared" si="7"/>
        <v>0</v>
      </c>
      <c r="BX172" s="510">
        <f t="shared" si="7"/>
        <v>0</v>
      </c>
      <c r="BY172" s="510">
        <f t="shared" si="7"/>
        <v>0</v>
      </c>
      <c r="BZ172" s="510">
        <f t="shared" si="7"/>
        <v>0</v>
      </c>
      <c r="CA172" s="510">
        <f t="shared" si="7"/>
        <v>0</v>
      </c>
      <c r="CB172" s="510">
        <f t="shared" si="7"/>
        <v>0</v>
      </c>
      <c r="CC172" s="510">
        <f t="shared" si="7"/>
        <v>0</v>
      </c>
      <c r="CD172" s="510">
        <f t="shared" si="7"/>
        <v>0</v>
      </c>
      <c r="CE172" s="510">
        <f t="shared" si="7"/>
        <v>0</v>
      </c>
      <c r="CF172" s="510">
        <f t="shared" si="7"/>
        <v>0</v>
      </c>
      <c r="CG172" s="510">
        <f t="shared" si="7"/>
        <v>0</v>
      </c>
      <c r="CH172" s="510">
        <f t="shared" si="7"/>
        <v>0</v>
      </c>
      <c r="CI172" s="510">
        <f t="shared" si="7"/>
        <v>0</v>
      </c>
      <c r="CJ172" s="510">
        <f t="shared" si="7"/>
        <v>0</v>
      </c>
      <c r="CK172" s="510">
        <f t="shared" si="7"/>
        <v>0</v>
      </c>
      <c r="CL172" s="510">
        <f t="shared" si="7"/>
        <v>0</v>
      </c>
      <c r="CM172" s="510">
        <f t="shared" si="7"/>
        <v>0</v>
      </c>
      <c r="CN172" s="510">
        <f t="shared" si="7"/>
        <v>0</v>
      </c>
      <c r="CO172" s="510">
        <f t="shared" si="7"/>
        <v>0</v>
      </c>
      <c r="CP172" s="510">
        <f t="shared" si="7"/>
        <v>0</v>
      </c>
      <c r="CQ172" s="510">
        <f t="shared" si="7"/>
        <v>0</v>
      </c>
      <c r="CR172" s="510">
        <f t="shared" si="7"/>
        <v>0</v>
      </c>
      <c r="CS172" s="510">
        <f t="shared" si="7"/>
        <v>0</v>
      </c>
      <c r="CT172" s="510">
        <f t="shared" si="7"/>
        <v>0</v>
      </c>
      <c r="CU172" s="510">
        <f t="shared" si="7"/>
        <v>0</v>
      </c>
      <c r="CV172" s="510">
        <f t="shared" si="7"/>
        <v>0</v>
      </c>
      <c r="CW172" s="510">
        <f t="shared" si="7"/>
        <v>0</v>
      </c>
      <c r="CX172" s="510">
        <f t="shared" si="7"/>
        <v>0</v>
      </c>
      <c r="CY172" s="510">
        <f t="shared" si="7"/>
        <v>0</v>
      </c>
      <c r="CZ172" s="510">
        <f t="shared" si="7"/>
        <v>0</v>
      </c>
      <c r="DA172" s="510">
        <f t="shared" si="7"/>
        <v>0</v>
      </c>
      <c r="DB172" s="510">
        <f t="shared" si="7"/>
        <v>0</v>
      </c>
      <c r="DC172" s="510">
        <f t="shared" si="7"/>
        <v>0</v>
      </c>
      <c r="DD172" s="510">
        <f t="shared" si="7"/>
        <v>0</v>
      </c>
      <c r="DE172" s="510">
        <f t="shared" si="7"/>
        <v>0</v>
      </c>
      <c r="DF172" s="510">
        <f t="shared" si="7"/>
        <v>0</v>
      </c>
      <c r="DG172" s="510">
        <f t="shared" si="7"/>
        <v>0</v>
      </c>
      <c r="DH172" s="510">
        <f t="shared" si="7"/>
        <v>0</v>
      </c>
      <c r="DI172" s="510">
        <f t="shared" si="7"/>
        <v>0</v>
      </c>
      <c r="DJ172" s="510">
        <f t="shared" si="7"/>
        <v>0</v>
      </c>
      <c r="DK172" s="510">
        <f t="shared" si="7"/>
        <v>0</v>
      </c>
      <c r="DL172" s="510">
        <f t="shared" si="7"/>
        <v>0</v>
      </c>
      <c r="DM172" s="510">
        <f t="shared" si="7"/>
        <v>0</v>
      </c>
      <c r="DN172" s="510">
        <f t="shared" si="7"/>
        <v>0</v>
      </c>
      <c r="DO172" s="510">
        <f t="shared" si="7"/>
        <v>0</v>
      </c>
      <c r="DP172" s="510">
        <f t="shared" si="7"/>
        <v>0</v>
      </c>
      <c r="DQ172" s="510">
        <f t="shared" si="7"/>
        <v>0</v>
      </c>
      <c r="DR172" s="510">
        <f t="shared" si="7"/>
        <v>0</v>
      </c>
      <c r="DS172" s="510">
        <f t="shared" si="7"/>
        <v>0</v>
      </c>
      <c r="DT172" s="510">
        <f t="shared" si="7"/>
        <v>0</v>
      </c>
      <c r="DU172" s="510">
        <f t="shared" si="7"/>
        <v>0</v>
      </c>
      <c r="DV172" s="510">
        <f t="shared" si="7"/>
        <v>0</v>
      </c>
      <c r="DW172" s="510">
        <f t="shared" si="7"/>
        <v>0</v>
      </c>
      <c r="DX172" s="510">
        <f t="shared" si="7"/>
        <v>0</v>
      </c>
      <c r="DY172" s="510">
        <f t="shared" si="7"/>
        <v>0</v>
      </c>
      <c r="DZ172" s="510">
        <f t="shared" si="7"/>
        <v>0</v>
      </c>
      <c r="EA172" s="510">
        <f t="shared" si="7"/>
        <v>0</v>
      </c>
      <c r="EB172" s="510">
        <f t="shared" si="7"/>
        <v>0</v>
      </c>
      <c r="EC172" s="510">
        <f t="shared" si="7"/>
        <v>0</v>
      </c>
      <c r="ED172" s="510">
        <f t="shared" ref="ED172:GO172" si="8">SUMIF($KI$10:$KI$171,1,ED10:ED171)</f>
        <v>0</v>
      </c>
      <c r="EE172" s="510">
        <f t="shared" si="8"/>
        <v>0</v>
      </c>
      <c r="EF172" s="510">
        <f t="shared" si="8"/>
        <v>0</v>
      </c>
      <c r="EG172" s="510">
        <f t="shared" si="8"/>
        <v>0</v>
      </c>
      <c r="EH172" s="510">
        <f t="shared" si="8"/>
        <v>0</v>
      </c>
      <c r="EI172" s="510">
        <f t="shared" si="8"/>
        <v>0</v>
      </c>
      <c r="EJ172" s="510">
        <f t="shared" si="8"/>
        <v>0</v>
      </c>
      <c r="EK172" s="510">
        <f t="shared" si="8"/>
        <v>0</v>
      </c>
      <c r="EL172" s="510">
        <f t="shared" si="8"/>
        <v>0</v>
      </c>
      <c r="EM172" s="510">
        <f t="shared" si="8"/>
        <v>0</v>
      </c>
      <c r="EN172" s="510">
        <f t="shared" si="8"/>
        <v>0</v>
      </c>
      <c r="EO172" s="510">
        <f t="shared" si="8"/>
        <v>0</v>
      </c>
      <c r="EP172" s="510">
        <f t="shared" si="8"/>
        <v>0</v>
      </c>
      <c r="EQ172" s="510">
        <f t="shared" si="8"/>
        <v>0</v>
      </c>
      <c r="ER172" s="510">
        <f t="shared" si="8"/>
        <v>0</v>
      </c>
      <c r="ES172" s="510">
        <f t="shared" si="8"/>
        <v>0</v>
      </c>
      <c r="ET172" s="510">
        <f t="shared" si="8"/>
        <v>0</v>
      </c>
      <c r="EU172" s="510">
        <f t="shared" si="8"/>
        <v>0</v>
      </c>
      <c r="EV172" s="510">
        <f t="shared" si="8"/>
        <v>0</v>
      </c>
      <c r="EW172" s="510">
        <f t="shared" si="8"/>
        <v>0</v>
      </c>
      <c r="EX172" s="510">
        <f t="shared" si="8"/>
        <v>0</v>
      </c>
      <c r="EY172" s="510">
        <f t="shared" si="8"/>
        <v>0</v>
      </c>
      <c r="EZ172" s="510">
        <f t="shared" si="8"/>
        <v>0</v>
      </c>
      <c r="FA172" s="510">
        <f t="shared" si="8"/>
        <v>0</v>
      </c>
      <c r="FB172" s="510">
        <f t="shared" si="8"/>
        <v>0</v>
      </c>
      <c r="FC172" s="510">
        <f t="shared" si="8"/>
        <v>0</v>
      </c>
      <c r="FD172" s="510">
        <f t="shared" si="8"/>
        <v>0</v>
      </c>
      <c r="FE172" s="510">
        <f t="shared" si="8"/>
        <v>0</v>
      </c>
      <c r="FF172" s="510">
        <f t="shared" si="8"/>
        <v>0</v>
      </c>
      <c r="FG172" s="510">
        <f t="shared" si="8"/>
        <v>0</v>
      </c>
      <c r="FH172" s="510">
        <f t="shared" si="8"/>
        <v>0</v>
      </c>
      <c r="FI172" s="510">
        <f t="shared" si="8"/>
        <v>0</v>
      </c>
      <c r="FJ172" s="510">
        <f t="shared" si="8"/>
        <v>0</v>
      </c>
      <c r="FK172" s="510">
        <f t="shared" si="8"/>
        <v>0</v>
      </c>
      <c r="FL172" s="510">
        <f t="shared" si="8"/>
        <v>0</v>
      </c>
      <c r="FM172" s="510">
        <f t="shared" si="8"/>
        <v>0</v>
      </c>
      <c r="FN172" s="510">
        <f t="shared" si="8"/>
        <v>0</v>
      </c>
      <c r="FO172" s="510">
        <f t="shared" si="8"/>
        <v>0</v>
      </c>
      <c r="FP172" s="510">
        <f t="shared" si="8"/>
        <v>0</v>
      </c>
      <c r="FQ172" s="510">
        <f t="shared" si="8"/>
        <v>0</v>
      </c>
      <c r="FR172" s="510">
        <f t="shared" si="8"/>
        <v>0</v>
      </c>
      <c r="FS172" s="510">
        <f t="shared" si="8"/>
        <v>0</v>
      </c>
      <c r="FT172" s="510">
        <f t="shared" si="8"/>
        <v>0</v>
      </c>
      <c r="FU172" s="510">
        <f t="shared" si="8"/>
        <v>0</v>
      </c>
      <c r="FV172" s="510">
        <f t="shared" si="8"/>
        <v>0</v>
      </c>
      <c r="FW172" s="510">
        <f t="shared" si="8"/>
        <v>0</v>
      </c>
      <c r="FX172" s="510">
        <f t="shared" si="8"/>
        <v>0</v>
      </c>
      <c r="FY172" s="510">
        <f t="shared" si="8"/>
        <v>0</v>
      </c>
      <c r="FZ172" s="510">
        <f t="shared" si="8"/>
        <v>0</v>
      </c>
      <c r="GA172" s="510">
        <f t="shared" si="8"/>
        <v>0</v>
      </c>
      <c r="GB172" s="510">
        <f t="shared" si="8"/>
        <v>0</v>
      </c>
      <c r="GC172" s="510">
        <f t="shared" si="8"/>
        <v>0</v>
      </c>
      <c r="GD172" s="510">
        <f t="shared" si="8"/>
        <v>0</v>
      </c>
      <c r="GE172" s="510">
        <f t="shared" si="8"/>
        <v>0</v>
      </c>
      <c r="GF172" s="510">
        <f t="shared" si="8"/>
        <v>0</v>
      </c>
      <c r="GG172" s="510">
        <f t="shared" si="8"/>
        <v>0</v>
      </c>
      <c r="GH172" s="510">
        <f t="shared" si="8"/>
        <v>0</v>
      </c>
      <c r="GI172" s="510">
        <f t="shared" si="8"/>
        <v>0</v>
      </c>
      <c r="GJ172" s="510">
        <f t="shared" si="8"/>
        <v>0</v>
      </c>
      <c r="GK172" s="510">
        <f t="shared" si="8"/>
        <v>0</v>
      </c>
      <c r="GL172" s="510">
        <f t="shared" si="8"/>
        <v>0</v>
      </c>
      <c r="GM172" s="510">
        <f t="shared" si="8"/>
        <v>0</v>
      </c>
      <c r="GN172" s="510">
        <f t="shared" si="8"/>
        <v>0</v>
      </c>
      <c r="GO172" s="510">
        <f t="shared" si="8"/>
        <v>0</v>
      </c>
      <c r="GP172" s="510">
        <f t="shared" ref="GP172:JA172" si="9">SUMIF($KI$10:$KI$171,1,GP10:GP171)</f>
        <v>0</v>
      </c>
      <c r="GQ172" s="510">
        <f t="shared" si="9"/>
        <v>0</v>
      </c>
      <c r="GR172" s="510">
        <f t="shared" si="9"/>
        <v>0</v>
      </c>
      <c r="GS172" s="510">
        <f t="shared" si="9"/>
        <v>0</v>
      </c>
      <c r="GT172" s="510">
        <f t="shared" si="9"/>
        <v>0</v>
      </c>
      <c r="GU172" s="510">
        <f t="shared" si="9"/>
        <v>0</v>
      </c>
      <c r="GV172" s="510">
        <f t="shared" si="9"/>
        <v>0</v>
      </c>
      <c r="GW172" s="510">
        <f t="shared" si="9"/>
        <v>0</v>
      </c>
      <c r="GX172" s="510">
        <f t="shared" si="9"/>
        <v>0</v>
      </c>
      <c r="GY172" s="510">
        <f t="shared" si="9"/>
        <v>0</v>
      </c>
      <c r="GZ172" s="510">
        <f t="shared" si="9"/>
        <v>0</v>
      </c>
      <c r="HA172" s="510">
        <f t="shared" si="9"/>
        <v>0</v>
      </c>
      <c r="HB172" s="510">
        <f t="shared" si="9"/>
        <v>0</v>
      </c>
      <c r="HC172" s="510">
        <f t="shared" si="9"/>
        <v>0</v>
      </c>
      <c r="HD172" s="510">
        <f t="shared" si="9"/>
        <v>0</v>
      </c>
      <c r="HE172" s="510">
        <f t="shared" si="9"/>
        <v>0</v>
      </c>
      <c r="HF172" s="510">
        <f t="shared" si="9"/>
        <v>0</v>
      </c>
      <c r="HG172" s="510">
        <f t="shared" si="9"/>
        <v>0</v>
      </c>
      <c r="HH172" s="510">
        <f t="shared" si="9"/>
        <v>0</v>
      </c>
      <c r="HI172" s="510">
        <f t="shared" si="9"/>
        <v>0</v>
      </c>
      <c r="HJ172" s="510">
        <f t="shared" si="9"/>
        <v>0</v>
      </c>
      <c r="HK172" s="510">
        <f t="shared" si="9"/>
        <v>0</v>
      </c>
      <c r="HL172" s="510">
        <f t="shared" si="9"/>
        <v>0</v>
      </c>
      <c r="HM172" s="510">
        <f t="shared" si="9"/>
        <v>0</v>
      </c>
      <c r="HN172" s="510">
        <f t="shared" si="9"/>
        <v>0</v>
      </c>
      <c r="HO172" s="510">
        <f t="shared" si="9"/>
        <v>0</v>
      </c>
      <c r="HP172" s="510">
        <f t="shared" si="9"/>
        <v>0</v>
      </c>
      <c r="HQ172" s="510">
        <f t="shared" si="9"/>
        <v>0</v>
      </c>
      <c r="HR172" s="510">
        <f t="shared" si="9"/>
        <v>0</v>
      </c>
      <c r="HS172" s="510">
        <f t="shared" si="9"/>
        <v>0</v>
      </c>
      <c r="HT172" s="510">
        <f t="shared" si="9"/>
        <v>0</v>
      </c>
      <c r="HU172" s="510">
        <f t="shared" si="9"/>
        <v>0</v>
      </c>
      <c r="HV172" s="510">
        <f t="shared" si="9"/>
        <v>0</v>
      </c>
      <c r="HW172" s="510">
        <f t="shared" si="9"/>
        <v>0</v>
      </c>
      <c r="HX172" s="510">
        <f t="shared" si="9"/>
        <v>0</v>
      </c>
      <c r="HY172" s="510">
        <f t="shared" si="9"/>
        <v>0</v>
      </c>
      <c r="HZ172" s="510">
        <f t="shared" si="9"/>
        <v>0</v>
      </c>
      <c r="IA172" s="510">
        <f t="shared" si="9"/>
        <v>0</v>
      </c>
      <c r="IB172" s="510">
        <f t="shared" si="9"/>
        <v>0</v>
      </c>
      <c r="IC172" s="510">
        <f t="shared" si="9"/>
        <v>0</v>
      </c>
      <c r="ID172" s="510">
        <f t="shared" si="9"/>
        <v>0</v>
      </c>
      <c r="IE172" s="510">
        <f t="shared" si="9"/>
        <v>0</v>
      </c>
      <c r="IF172" s="510">
        <f t="shared" si="9"/>
        <v>0</v>
      </c>
      <c r="IG172" s="510">
        <f t="shared" si="9"/>
        <v>0</v>
      </c>
      <c r="IH172" s="510">
        <f t="shared" si="9"/>
        <v>0</v>
      </c>
      <c r="II172" s="510">
        <f t="shared" si="9"/>
        <v>0</v>
      </c>
      <c r="IJ172" s="510">
        <f t="shared" si="9"/>
        <v>0</v>
      </c>
      <c r="IK172" s="510">
        <f t="shared" si="9"/>
        <v>0</v>
      </c>
      <c r="IL172" s="510">
        <f t="shared" si="9"/>
        <v>0</v>
      </c>
      <c r="IM172" s="510">
        <f t="shared" si="9"/>
        <v>0</v>
      </c>
      <c r="IN172" s="510">
        <f t="shared" si="9"/>
        <v>0</v>
      </c>
      <c r="IO172" s="510">
        <f t="shared" si="9"/>
        <v>0</v>
      </c>
      <c r="IP172" s="510">
        <f t="shared" si="9"/>
        <v>0</v>
      </c>
      <c r="IQ172" s="510">
        <f t="shared" si="9"/>
        <v>0</v>
      </c>
      <c r="IR172" s="510">
        <f t="shared" si="9"/>
        <v>0</v>
      </c>
      <c r="IS172" s="510">
        <f t="shared" si="9"/>
        <v>0</v>
      </c>
      <c r="IT172" s="510">
        <f t="shared" si="9"/>
        <v>0</v>
      </c>
      <c r="IU172" s="510">
        <f t="shared" si="9"/>
        <v>0</v>
      </c>
      <c r="IV172" s="510">
        <f t="shared" si="9"/>
        <v>0</v>
      </c>
      <c r="IW172" s="510">
        <f t="shared" si="9"/>
        <v>0</v>
      </c>
      <c r="IX172" s="510">
        <f t="shared" si="9"/>
        <v>0</v>
      </c>
      <c r="IY172" s="510">
        <f t="shared" si="9"/>
        <v>0</v>
      </c>
      <c r="IZ172" s="510">
        <f t="shared" si="9"/>
        <v>0</v>
      </c>
      <c r="JA172" s="510">
        <f t="shared" si="9"/>
        <v>0</v>
      </c>
      <c r="JB172" s="510">
        <f t="shared" ref="JB172:KF172" si="10">SUMIF($KI$10:$KI$171,1,JB10:JB171)</f>
        <v>0</v>
      </c>
      <c r="JC172" s="510">
        <f t="shared" si="10"/>
        <v>0</v>
      </c>
      <c r="JD172" s="510">
        <f t="shared" si="10"/>
        <v>0</v>
      </c>
      <c r="JE172" s="510">
        <f t="shared" si="10"/>
        <v>0</v>
      </c>
      <c r="JF172" s="510">
        <f t="shared" si="10"/>
        <v>0</v>
      </c>
      <c r="JG172" s="510">
        <f t="shared" si="10"/>
        <v>0</v>
      </c>
      <c r="JH172" s="510">
        <f t="shared" si="10"/>
        <v>0</v>
      </c>
      <c r="JI172" s="510">
        <f t="shared" si="10"/>
        <v>0</v>
      </c>
      <c r="JJ172" s="510">
        <f t="shared" si="10"/>
        <v>0</v>
      </c>
      <c r="JK172" s="510">
        <f t="shared" si="10"/>
        <v>0</v>
      </c>
      <c r="JL172" s="510">
        <f t="shared" si="10"/>
        <v>0</v>
      </c>
      <c r="JM172" s="510">
        <f t="shared" si="10"/>
        <v>0</v>
      </c>
      <c r="JN172" s="510">
        <f t="shared" si="10"/>
        <v>0</v>
      </c>
      <c r="JO172" s="510">
        <f t="shared" si="10"/>
        <v>0</v>
      </c>
      <c r="JP172" s="510">
        <f t="shared" si="10"/>
        <v>0</v>
      </c>
      <c r="JQ172" s="510">
        <f t="shared" si="10"/>
        <v>0</v>
      </c>
      <c r="JR172" s="510">
        <f t="shared" si="10"/>
        <v>0</v>
      </c>
      <c r="JS172" s="510">
        <f t="shared" si="10"/>
        <v>0</v>
      </c>
      <c r="JT172" s="510">
        <f t="shared" si="10"/>
        <v>0</v>
      </c>
      <c r="JU172" s="510">
        <f t="shared" si="10"/>
        <v>0</v>
      </c>
      <c r="JV172" s="510">
        <f t="shared" si="10"/>
        <v>0</v>
      </c>
      <c r="JW172" s="510">
        <f t="shared" si="10"/>
        <v>0</v>
      </c>
      <c r="JX172" s="510">
        <f t="shared" si="10"/>
        <v>0</v>
      </c>
      <c r="JY172" s="510">
        <f t="shared" si="10"/>
        <v>0</v>
      </c>
      <c r="JZ172" s="510">
        <f t="shared" si="10"/>
        <v>0</v>
      </c>
      <c r="KA172" s="510">
        <f t="shared" si="10"/>
        <v>0</v>
      </c>
      <c r="KB172" s="510">
        <f t="shared" si="10"/>
        <v>0</v>
      </c>
      <c r="KC172" s="510">
        <f t="shared" si="10"/>
        <v>0</v>
      </c>
      <c r="KD172" s="510">
        <f t="shared" si="10"/>
        <v>0</v>
      </c>
      <c r="KE172" s="510">
        <f t="shared" si="10"/>
        <v>0</v>
      </c>
      <c r="KF172" s="518">
        <f t="shared" si="10"/>
        <v>0</v>
      </c>
    </row>
    <row r="173" spans="1:296" s="27" customFormat="1" ht="20.100000000000001" hidden="1" customHeight="1" x14ac:dyDescent="0.15">
      <c r="A173" s="924" t="s">
        <v>3466</v>
      </c>
      <c r="B173" s="925"/>
      <c r="C173" s="30">
        <f>SUM(HU11:HU171)</f>
        <v>0</v>
      </c>
      <c r="D173" s="564" t="s">
        <v>3462</v>
      </c>
      <c r="E173" s="509">
        <f>SUMIF($KJ$10:$KJ$171,1,E10:E171)</f>
        <v>0</v>
      </c>
      <c r="F173" s="509">
        <f t="shared" ref="F173:BQ173" si="11">SUMIF($KJ$10:$KJ$171,1,F10:F171)</f>
        <v>0</v>
      </c>
      <c r="G173" s="509">
        <f t="shared" si="11"/>
        <v>0</v>
      </c>
      <c r="H173" s="509">
        <f t="shared" si="11"/>
        <v>0</v>
      </c>
      <c r="I173" s="509">
        <f t="shared" si="11"/>
        <v>0</v>
      </c>
      <c r="J173" s="509">
        <f t="shared" si="11"/>
        <v>0</v>
      </c>
      <c r="K173" s="509">
        <f t="shared" si="11"/>
        <v>0</v>
      </c>
      <c r="L173" s="509">
        <f t="shared" si="11"/>
        <v>0</v>
      </c>
      <c r="M173" s="509">
        <f t="shared" si="11"/>
        <v>0</v>
      </c>
      <c r="N173" s="509">
        <f t="shared" si="11"/>
        <v>0</v>
      </c>
      <c r="O173" s="509">
        <f t="shared" si="11"/>
        <v>0</v>
      </c>
      <c r="P173" s="509">
        <f t="shared" si="11"/>
        <v>0</v>
      </c>
      <c r="Q173" s="509">
        <f t="shared" si="11"/>
        <v>0</v>
      </c>
      <c r="R173" s="509">
        <f t="shared" si="11"/>
        <v>0</v>
      </c>
      <c r="S173" s="509">
        <f t="shared" si="11"/>
        <v>0</v>
      </c>
      <c r="T173" s="509">
        <f t="shared" si="11"/>
        <v>0</v>
      </c>
      <c r="U173" s="509">
        <f t="shared" si="11"/>
        <v>0</v>
      </c>
      <c r="V173" s="509">
        <f t="shared" si="11"/>
        <v>0</v>
      </c>
      <c r="W173" s="509">
        <f t="shared" si="11"/>
        <v>0</v>
      </c>
      <c r="X173" s="509">
        <f t="shared" si="11"/>
        <v>0</v>
      </c>
      <c r="Y173" s="509">
        <f t="shared" si="11"/>
        <v>0</v>
      </c>
      <c r="Z173" s="509">
        <f t="shared" si="11"/>
        <v>0</v>
      </c>
      <c r="AA173" s="509">
        <f t="shared" si="11"/>
        <v>0</v>
      </c>
      <c r="AB173" s="509">
        <f t="shared" si="11"/>
        <v>0</v>
      </c>
      <c r="AC173" s="509">
        <f t="shared" si="11"/>
        <v>0</v>
      </c>
      <c r="AD173" s="509">
        <f t="shared" si="11"/>
        <v>0</v>
      </c>
      <c r="AE173" s="509">
        <f t="shared" si="11"/>
        <v>0</v>
      </c>
      <c r="AF173" s="509">
        <f t="shared" si="11"/>
        <v>0</v>
      </c>
      <c r="AG173" s="509">
        <f t="shared" si="11"/>
        <v>0</v>
      </c>
      <c r="AH173" s="509">
        <f t="shared" si="11"/>
        <v>0</v>
      </c>
      <c r="AI173" s="509">
        <f t="shared" si="11"/>
        <v>0</v>
      </c>
      <c r="AJ173" s="509">
        <f t="shared" si="11"/>
        <v>0</v>
      </c>
      <c r="AK173" s="509">
        <f t="shared" si="11"/>
        <v>0</v>
      </c>
      <c r="AL173" s="509">
        <f t="shared" si="11"/>
        <v>0</v>
      </c>
      <c r="AM173" s="509">
        <f t="shared" si="11"/>
        <v>0</v>
      </c>
      <c r="AN173" s="509">
        <f t="shared" si="11"/>
        <v>0</v>
      </c>
      <c r="AO173" s="509">
        <f t="shared" si="11"/>
        <v>0</v>
      </c>
      <c r="AP173" s="509">
        <f t="shared" si="11"/>
        <v>0</v>
      </c>
      <c r="AQ173" s="509">
        <f t="shared" si="11"/>
        <v>0</v>
      </c>
      <c r="AR173" s="509">
        <f t="shared" si="11"/>
        <v>0</v>
      </c>
      <c r="AS173" s="509">
        <f t="shared" si="11"/>
        <v>0</v>
      </c>
      <c r="AT173" s="509">
        <f t="shared" si="11"/>
        <v>0</v>
      </c>
      <c r="AU173" s="509">
        <f t="shared" si="11"/>
        <v>0</v>
      </c>
      <c r="AV173" s="509">
        <f t="shared" si="11"/>
        <v>0</v>
      </c>
      <c r="AW173" s="509">
        <f t="shared" si="11"/>
        <v>0</v>
      </c>
      <c r="AX173" s="509">
        <f t="shared" si="11"/>
        <v>0</v>
      </c>
      <c r="AY173" s="509">
        <f t="shared" si="11"/>
        <v>0</v>
      </c>
      <c r="AZ173" s="509">
        <f t="shared" si="11"/>
        <v>0</v>
      </c>
      <c r="BA173" s="509">
        <f t="shared" si="11"/>
        <v>0</v>
      </c>
      <c r="BB173" s="509">
        <f t="shared" si="11"/>
        <v>0</v>
      </c>
      <c r="BC173" s="509">
        <f t="shared" si="11"/>
        <v>0</v>
      </c>
      <c r="BD173" s="509">
        <f t="shared" si="11"/>
        <v>0</v>
      </c>
      <c r="BE173" s="509">
        <f t="shared" si="11"/>
        <v>0</v>
      </c>
      <c r="BF173" s="509">
        <f t="shared" si="11"/>
        <v>0</v>
      </c>
      <c r="BG173" s="509">
        <f t="shared" si="11"/>
        <v>0</v>
      </c>
      <c r="BH173" s="509">
        <f t="shared" si="11"/>
        <v>0</v>
      </c>
      <c r="BI173" s="509">
        <f t="shared" si="11"/>
        <v>0</v>
      </c>
      <c r="BJ173" s="509">
        <f t="shared" si="11"/>
        <v>0</v>
      </c>
      <c r="BK173" s="509">
        <f t="shared" si="11"/>
        <v>0</v>
      </c>
      <c r="BL173" s="509">
        <f t="shared" si="11"/>
        <v>0</v>
      </c>
      <c r="BM173" s="509">
        <f t="shared" si="11"/>
        <v>0</v>
      </c>
      <c r="BN173" s="509">
        <f t="shared" si="11"/>
        <v>0</v>
      </c>
      <c r="BO173" s="509">
        <f t="shared" si="11"/>
        <v>0</v>
      </c>
      <c r="BP173" s="509">
        <f t="shared" si="11"/>
        <v>0</v>
      </c>
      <c r="BQ173" s="509">
        <f t="shared" si="11"/>
        <v>0</v>
      </c>
      <c r="BR173" s="509">
        <f t="shared" ref="BR173:EC173" si="12">SUMIF($KJ$10:$KJ$171,1,BR10:BR171)</f>
        <v>0</v>
      </c>
      <c r="BS173" s="509">
        <f t="shared" si="12"/>
        <v>0</v>
      </c>
      <c r="BT173" s="509">
        <f t="shared" si="12"/>
        <v>0</v>
      </c>
      <c r="BU173" s="509">
        <f t="shared" si="12"/>
        <v>0</v>
      </c>
      <c r="BV173" s="509">
        <f t="shared" si="12"/>
        <v>0</v>
      </c>
      <c r="BW173" s="509">
        <f t="shared" si="12"/>
        <v>0</v>
      </c>
      <c r="BX173" s="509">
        <f t="shared" si="12"/>
        <v>0</v>
      </c>
      <c r="BY173" s="509">
        <f t="shared" si="12"/>
        <v>0</v>
      </c>
      <c r="BZ173" s="509">
        <f t="shared" si="12"/>
        <v>0</v>
      </c>
      <c r="CA173" s="509">
        <f t="shared" si="12"/>
        <v>0</v>
      </c>
      <c r="CB173" s="509">
        <f t="shared" si="12"/>
        <v>0</v>
      </c>
      <c r="CC173" s="509">
        <f t="shared" si="12"/>
        <v>0</v>
      </c>
      <c r="CD173" s="509">
        <f t="shared" si="12"/>
        <v>0</v>
      </c>
      <c r="CE173" s="509">
        <f t="shared" si="12"/>
        <v>0</v>
      </c>
      <c r="CF173" s="509">
        <f t="shared" si="12"/>
        <v>0</v>
      </c>
      <c r="CG173" s="509">
        <f t="shared" si="12"/>
        <v>0</v>
      </c>
      <c r="CH173" s="509">
        <f t="shared" si="12"/>
        <v>0</v>
      </c>
      <c r="CI173" s="509">
        <f t="shared" si="12"/>
        <v>0</v>
      </c>
      <c r="CJ173" s="509">
        <f t="shared" si="12"/>
        <v>0</v>
      </c>
      <c r="CK173" s="509">
        <f t="shared" si="12"/>
        <v>0</v>
      </c>
      <c r="CL173" s="509">
        <f t="shared" si="12"/>
        <v>0</v>
      </c>
      <c r="CM173" s="509">
        <f t="shared" si="12"/>
        <v>0</v>
      </c>
      <c r="CN173" s="509">
        <f t="shared" si="12"/>
        <v>0</v>
      </c>
      <c r="CO173" s="509">
        <f t="shared" si="12"/>
        <v>0</v>
      </c>
      <c r="CP173" s="509">
        <f t="shared" si="12"/>
        <v>0</v>
      </c>
      <c r="CQ173" s="509">
        <f t="shared" si="12"/>
        <v>0</v>
      </c>
      <c r="CR173" s="509">
        <f t="shared" si="12"/>
        <v>0</v>
      </c>
      <c r="CS173" s="509">
        <f t="shared" si="12"/>
        <v>0</v>
      </c>
      <c r="CT173" s="509">
        <f t="shared" si="12"/>
        <v>0</v>
      </c>
      <c r="CU173" s="509">
        <f t="shared" si="12"/>
        <v>0</v>
      </c>
      <c r="CV173" s="509">
        <f t="shared" si="12"/>
        <v>0</v>
      </c>
      <c r="CW173" s="509">
        <f t="shared" si="12"/>
        <v>0</v>
      </c>
      <c r="CX173" s="509">
        <f t="shared" si="12"/>
        <v>0</v>
      </c>
      <c r="CY173" s="509">
        <f t="shared" si="12"/>
        <v>0</v>
      </c>
      <c r="CZ173" s="509">
        <f t="shared" si="12"/>
        <v>0</v>
      </c>
      <c r="DA173" s="509">
        <f t="shared" si="12"/>
        <v>0</v>
      </c>
      <c r="DB173" s="509">
        <f t="shared" si="12"/>
        <v>0</v>
      </c>
      <c r="DC173" s="509">
        <f t="shared" si="12"/>
        <v>0</v>
      </c>
      <c r="DD173" s="509">
        <f t="shared" si="12"/>
        <v>0</v>
      </c>
      <c r="DE173" s="509">
        <f t="shared" si="12"/>
        <v>0</v>
      </c>
      <c r="DF173" s="509">
        <f t="shared" si="12"/>
        <v>0</v>
      </c>
      <c r="DG173" s="509">
        <f t="shared" si="12"/>
        <v>0</v>
      </c>
      <c r="DH173" s="509">
        <f t="shared" si="12"/>
        <v>0</v>
      </c>
      <c r="DI173" s="509">
        <f t="shared" si="12"/>
        <v>0</v>
      </c>
      <c r="DJ173" s="509">
        <f t="shared" si="12"/>
        <v>0</v>
      </c>
      <c r="DK173" s="509">
        <f t="shared" si="12"/>
        <v>0</v>
      </c>
      <c r="DL173" s="509">
        <f t="shared" si="12"/>
        <v>0</v>
      </c>
      <c r="DM173" s="509">
        <f t="shared" si="12"/>
        <v>0</v>
      </c>
      <c r="DN173" s="509">
        <f t="shared" si="12"/>
        <v>0</v>
      </c>
      <c r="DO173" s="509">
        <f t="shared" si="12"/>
        <v>0</v>
      </c>
      <c r="DP173" s="509">
        <f t="shared" si="12"/>
        <v>0</v>
      </c>
      <c r="DQ173" s="509">
        <f t="shared" si="12"/>
        <v>0</v>
      </c>
      <c r="DR173" s="509">
        <f t="shared" si="12"/>
        <v>0</v>
      </c>
      <c r="DS173" s="509">
        <f t="shared" si="12"/>
        <v>0</v>
      </c>
      <c r="DT173" s="509">
        <f t="shared" si="12"/>
        <v>0</v>
      </c>
      <c r="DU173" s="509">
        <f t="shared" si="12"/>
        <v>0</v>
      </c>
      <c r="DV173" s="509">
        <f t="shared" si="12"/>
        <v>0</v>
      </c>
      <c r="DW173" s="509">
        <f t="shared" si="12"/>
        <v>0</v>
      </c>
      <c r="DX173" s="509">
        <f t="shared" si="12"/>
        <v>0</v>
      </c>
      <c r="DY173" s="509">
        <f t="shared" si="12"/>
        <v>0</v>
      </c>
      <c r="DZ173" s="509">
        <f t="shared" si="12"/>
        <v>0</v>
      </c>
      <c r="EA173" s="509">
        <f t="shared" si="12"/>
        <v>0</v>
      </c>
      <c r="EB173" s="509">
        <f t="shared" si="12"/>
        <v>0</v>
      </c>
      <c r="EC173" s="509">
        <f t="shared" si="12"/>
        <v>0</v>
      </c>
      <c r="ED173" s="509">
        <f t="shared" ref="ED173:GO173" si="13">SUMIF($KJ$10:$KJ$171,1,ED10:ED171)</f>
        <v>0</v>
      </c>
      <c r="EE173" s="509">
        <f t="shared" si="13"/>
        <v>0</v>
      </c>
      <c r="EF173" s="509">
        <f t="shared" si="13"/>
        <v>0</v>
      </c>
      <c r="EG173" s="509">
        <f t="shared" si="13"/>
        <v>0</v>
      </c>
      <c r="EH173" s="509">
        <f t="shared" si="13"/>
        <v>0</v>
      </c>
      <c r="EI173" s="509">
        <f t="shared" si="13"/>
        <v>0</v>
      </c>
      <c r="EJ173" s="509">
        <f t="shared" si="13"/>
        <v>0</v>
      </c>
      <c r="EK173" s="509">
        <f t="shared" si="13"/>
        <v>0</v>
      </c>
      <c r="EL173" s="509">
        <f t="shared" si="13"/>
        <v>0</v>
      </c>
      <c r="EM173" s="509">
        <f t="shared" si="13"/>
        <v>0</v>
      </c>
      <c r="EN173" s="509">
        <f t="shared" si="13"/>
        <v>0</v>
      </c>
      <c r="EO173" s="509">
        <f t="shared" si="13"/>
        <v>0</v>
      </c>
      <c r="EP173" s="509">
        <f t="shared" si="13"/>
        <v>0</v>
      </c>
      <c r="EQ173" s="509">
        <f t="shared" si="13"/>
        <v>0</v>
      </c>
      <c r="ER173" s="509">
        <f t="shared" si="13"/>
        <v>0</v>
      </c>
      <c r="ES173" s="509">
        <f t="shared" si="13"/>
        <v>0</v>
      </c>
      <c r="ET173" s="509">
        <f t="shared" si="13"/>
        <v>0</v>
      </c>
      <c r="EU173" s="509">
        <f t="shared" si="13"/>
        <v>0</v>
      </c>
      <c r="EV173" s="509">
        <f t="shared" si="13"/>
        <v>0</v>
      </c>
      <c r="EW173" s="509">
        <f t="shared" si="13"/>
        <v>0</v>
      </c>
      <c r="EX173" s="509">
        <f t="shared" si="13"/>
        <v>0</v>
      </c>
      <c r="EY173" s="509">
        <f t="shared" si="13"/>
        <v>0</v>
      </c>
      <c r="EZ173" s="509">
        <f t="shared" si="13"/>
        <v>0</v>
      </c>
      <c r="FA173" s="509">
        <f t="shared" si="13"/>
        <v>0</v>
      </c>
      <c r="FB173" s="509">
        <f t="shared" si="13"/>
        <v>0</v>
      </c>
      <c r="FC173" s="509">
        <f t="shared" si="13"/>
        <v>0</v>
      </c>
      <c r="FD173" s="509">
        <f t="shared" si="13"/>
        <v>0</v>
      </c>
      <c r="FE173" s="509">
        <f t="shared" si="13"/>
        <v>0</v>
      </c>
      <c r="FF173" s="509">
        <f t="shared" si="13"/>
        <v>0</v>
      </c>
      <c r="FG173" s="509">
        <f t="shared" si="13"/>
        <v>0</v>
      </c>
      <c r="FH173" s="509">
        <f t="shared" si="13"/>
        <v>0</v>
      </c>
      <c r="FI173" s="509">
        <f t="shared" si="13"/>
        <v>0</v>
      </c>
      <c r="FJ173" s="509">
        <f t="shared" si="13"/>
        <v>0</v>
      </c>
      <c r="FK173" s="509">
        <f t="shared" si="13"/>
        <v>0</v>
      </c>
      <c r="FL173" s="509">
        <f t="shared" si="13"/>
        <v>0</v>
      </c>
      <c r="FM173" s="509">
        <f t="shared" si="13"/>
        <v>0</v>
      </c>
      <c r="FN173" s="509">
        <f t="shared" si="13"/>
        <v>0</v>
      </c>
      <c r="FO173" s="509">
        <f t="shared" si="13"/>
        <v>0</v>
      </c>
      <c r="FP173" s="509">
        <f t="shared" si="13"/>
        <v>0</v>
      </c>
      <c r="FQ173" s="509">
        <f t="shared" si="13"/>
        <v>0</v>
      </c>
      <c r="FR173" s="509">
        <f t="shared" si="13"/>
        <v>0</v>
      </c>
      <c r="FS173" s="509">
        <f t="shared" si="13"/>
        <v>0</v>
      </c>
      <c r="FT173" s="509">
        <f t="shared" si="13"/>
        <v>0</v>
      </c>
      <c r="FU173" s="509">
        <f t="shared" si="13"/>
        <v>0</v>
      </c>
      <c r="FV173" s="509">
        <f t="shared" si="13"/>
        <v>0</v>
      </c>
      <c r="FW173" s="509">
        <f t="shared" si="13"/>
        <v>0</v>
      </c>
      <c r="FX173" s="509">
        <f t="shared" si="13"/>
        <v>0</v>
      </c>
      <c r="FY173" s="509">
        <f t="shared" si="13"/>
        <v>0</v>
      </c>
      <c r="FZ173" s="509">
        <f t="shared" si="13"/>
        <v>0</v>
      </c>
      <c r="GA173" s="509">
        <f t="shared" si="13"/>
        <v>0</v>
      </c>
      <c r="GB173" s="509">
        <f t="shared" si="13"/>
        <v>0</v>
      </c>
      <c r="GC173" s="509">
        <f t="shared" si="13"/>
        <v>0</v>
      </c>
      <c r="GD173" s="509">
        <f t="shared" si="13"/>
        <v>0</v>
      </c>
      <c r="GE173" s="509">
        <f t="shared" si="13"/>
        <v>0</v>
      </c>
      <c r="GF173" s="509">
        <f t="shared" si="13"/>
        <v>0</v>
      </c>
      <c r="GG173" s="509">
        <f t="shared" si="13"/>
        <v>0</v>
      </c>
      <c r="GH173" s="509">
        <f t="shared" si="13"/>
        <v>0</v>
      </c>
      <c r="GI173" s="509">
        <f t="shared" si="13"/>
        <v>0</v>
      </c>
      <c r="GJ173" s="509">
        <f t="shared" si="13"/>
        <v>0</v>
      </c>
      <c r="GK173" s="509">
        <f t="shared" si="13"/>
        <v>0</v>
      </c>
      <c r="GL173" s="509">
        <f t="shared" si="13"/>
        <v>0</v>
      </c>
      <c r="GM173" s="509">
        <f t="shared" si="13"/>
        <v>0</v>
      </c>
      <c r="GN173" s="509">
        <f t="shared" si="13"/>
        <v>0</v>
      </c>
      <c r="GO173" s="509">
        <f t="shared" si="13"/>
        <v>0</v>
      </c>
      <c r="GP173" s="509">
        <f t="shared" ref="GP173:JA173" si="14">SUMIF($KJ$10:$KJ$171,1,GP10:GP171)</f>
        <v>0</v>
      </c>
      <c r="GQ173" s="509">
        <f t="shared" si="14"/>
        <v>0</v>
      </c>
      <c r="GR173" s="509">
        <f t="shared" si="14"/>
        <v>0</v>
      </c>
      <c r="GS173" s="509">
        <f t="shared" si="14"/>
        <v>0</v>
      </c>
      <c r="GT173" s="509">
        <f t="shared" si="14"/>
        <v>0</v>
      </c>
      <c r="GU173" s="509">
        <f t="shared" si="14"/>
        <v>0</v>
      </c>
      <c r="GV173" s="509">
        <f t="shared" si="14"/>
        <v>0</v>
      </c>
      <c r="GW173" s="509">
        <f t="shared" si="14"/>
        <v>0</v>
      </c>
      <c r="GX173" s="509">
        <f t="shared" si="14"/>
        <v>0</v>
      </c>
      <c r="GY173" s="509">
        <f t="shared" si="14"/>
        <v>0</v>
      </c>
      <c r="GZ173" s="509">
        <f t="shared" si="14"/>
        <v>0</v>
      </c>
      <c r="HA173" s="509">
        <f t="shared" si="14"/>
        <v>0</v>
      </c>
      <c r="HB173" s="509">
        <f t="shared" si="14"/>
        <v>0</v>
      </c>
      <c r="HC173" s="509">
        <f t="shared" si="14"/>
        <v>0</v>
      </c>
      <c r="HD173" s="509">
        <f t="shared" si="14"/>
        <v>0</v>
      </c>
      <c r="HE173" s="509">
        <f t="shared" si="14"/>
        <v>0</v>
      </c>
      <c r="HF173" s="509">
        <f t="shared" si="14"/>
        <v>0</v>
      </c>
      <c r="HG173" s="509">
        <f t="shared" si="14"/>
        <v>0</v>
      </c>
      <c r="HH173" s="509">
        <f t="shared" si="14"/>
        <v>0</v>
      </c>
      <c r="HI173" s="509">
        <f t="shared" si="14"/>
        <v>0</v>
      </c>
      <c r="HJ173" s="509">
        <f t="shared" si="14"/>
        <v>0</v>
      </c>
      <c r="HK173" s="509">
        <f t="shared" si="14"/>
        <v>0</v>
      </c>
      <c r="HL173" s="509">
        <f t="shared" si="14"/>
        <v>0</v>
      </c>
      <c r="HM173" s="509">
        <f t="shared" si="14"/>
        <v>0</v>
      </c>
      <c r="HN173" s="509">
        <f t="shared" si="14"/>
        <v>0</v>
      </c>
      <c r="HO173" s="509">
        <f t="shared" si="14"/>
        <v>0</v>
      </c>
      <c r="HP173" s="509">
        <f t="shared" si="14"/>
        <v>0</v>
      </c>
      <c r="HQ173" s="509">
        <f t="shared" si="14"/>
        <v>0</v>
      </c>
      <c r="HR173" s="509">
        <f t="shared" si="14"/>
        <v>0</v>
      </c>
      <c r="HS173" s="509">
        <f t="shared" si="14"/>
        <v>0</v>
      </c>
      <c r="HT173" s="509">
        <f t="shared" si="14"/>
        <v>0</v>
      </c>
      <c r="HU173" s="509">
        <f t="shared" si="14"/>
        <v>0</v>
      </c>
      <c r="HV173" s="509">
        <f t="shared" si="14"/>
        <v>0</v>
      </c>
      <c r="HW173" s="509">
        <f t="shared" si="14"/>
        <v>0</v>
      </c>
      <c r="HX173" s="509">
        <f t="shared" si="14"/>
        <v>0</v>
      </c>
      <c r="HY173" s="509">
        <f t="shared" si="14"/>
        <v>0</v>
      </c>
      <c r="HZ173" s="509">
        <f t="shared" si="14"/>
        <v>0</v>
      </c>
      <c r="IA173" s="509">
        <f t="shared" si="14"/>
        <v>0</v>
      </c>
      <c r="IB173" s="509">
        <f t="shared" si="14"/>
        <v>0</v>
      </c>
      <c r="IC173" s="509">
        <f t="shared" si="14"/>
        <v>0</v>
      </c>
      <c r="ID173" s="509">
        <f t="shared" si="14"/>
        <v>0</v>
      </c>
      <c r="IE173" s="509">
        <f t="shared" si="14"/>
        <v>0</v>
      </c>
      <c r="IF173" s="509">
        <f t="shared" si="14"/>
        <v>0</v>
      </c>
      <c r="IG173" s="509">
        <f t="shared" si="14"/>
        <v>0</v>
      </c>
      <c r="IH173" s="509">
        <f t="shared" si="14"/>
        <v>0</v>
      </c>
      <c r="II173" s="509">
        <f t="shared" si="14"/>
        <v>0</v>
      </c>
      <c r="IJ173" s="509">
        <f t="shared" si="14"/>
        <v>0</v>
      </c>
      <c r="IK173" s="509">
        <f t="shared" si="14"/>
        <v>0</v>
      </c>
      <c r="IL173" s="509">
        <f t="shared" si="14"/>
        <v>0</v>
      </c>
      <c r="IM173" s="509">
        <f t="shared" si="14"/>
        <v>0</v>
      </c>
      <c r="IN173" s="509">
        <f t="shared" si="14"/>
        <v>0</v>
      </c>
      <c r="IO173" s="509">
        <f t="shared" si="14"/>
        <v>0</v>
      </c>
      <c r="IP173" s="509">
        <f t="shared" si="14"/>
        <v>0</v>
      </c>
      <c r="IQ173" s="509">
        <f t="shared" si="14"/>
        <v>0</v>
      </c>
      <c r="IR173" s="509">
        <f t="shared" si="14"/>
        <v>0</v>
      </c>
      <c r="IS173" s="509">
        <f t="shared" si="14"/>
        <v>0</v>
      </c>
      <c r="IT173" s="509">
        <f t="shared" si="14"/>
        <v>0</v>
      </c>
      <c r="IU173" s="509">
        <f t="shared" si="14"/>
        <v>0</v>
      </c>
      <c r="IV173" s="509">
        <f t="shared" si="14"/>
        <v>0</v>
      </c>
      <c r="IW173" s="509">
        <f t="shared" si="14"/>
        <v>0</v>
      </c>
      <c r="IX173" s="509">
        <f t="shared" si="14"/>
        <v>0</v>
      </c>
      <c r="IY173" s="509">
        <f t="shared" si="14"/>
        <v>0</v>
      </c>
      <c r="IZ173" s="509">
        <f t="shared" si="14"/>
        <v>0</v>
      </c>
      <c r="JA173" s="509">
        <f t="shared" si="14"/>
        <v>0</v>
      </c>
      <c r="JB173" s="509">
        <f t="shared" ref="JB173:KF173" si="15">SUMIF($KJ$10:$KJ$171,1,JB10:JB171)</f>
        <v>0</v>
      </c>
      <c r="JC173" s="509">
        <f t="shared" si="15"/>
        <v>0</v>
      </c>
      <c r="JD173" s="509">
        <f t="shared" si="15"/>
        <v>0</v>
      </c>
      <c r="JE173" s="509">
        <f t="shared" si="15"/>
        <v>0</v>
      </c>
      <c r="JF173" s="509">
        <f t="shared" si="15"/>
        <v>0</v>
      </c>
      <c r="JG173" s="509">
        <f t="shared" si="15"/>
        <v>0</v>
      </c>
      <c r="JH173" s="509">
        <f t="shared" si="15"/>
        <v>0</v>
      </c>
      <c r="JI173" s="509">
        <f t="shared" si="15"/>
        <v>0</v>
      </c>
      <c r="JJ173" s="509">
        <f t="shared" si="15"/>
        <v>0</v>
      </c>
      <c r="JK173" s="509">
        <f t="shared" si="15"/>
        <v>0</v>
      </c>
      <c r="JL173" s="509">
        <f t="shared" si="15"/>
        <v>0</v>
      </c>
      <c r="JM173" s="509">
        <f t="shared" si="15"/>
        <v>0</v>
      </c>
      <c r="JN173" s="509">
        <f t="shared" si="15"/>
        <v>0</v>
      </c>
      <c r="JO173" s="509">
        <f t="shared" si="15"/>
        <v>0</v>
      </c>
      <c r="JP173" s="509">
        <f t="shared" si="15"/>
        <v>0</v>
      </c>
      <c r="JQ173" s="509">
        <f t="shared" si="15"/>
        <v>0</v>
      </c>
      <c r="JR173" s="509">
        <f t="shared" si="15"/>
        <v>0</v>
      </c>
      <c r="JS173" s="509">
        <f t="shared" si="15"/>
        <v>0</v>
      </c>
      <c r="JT173" s="509">
        <f t="shared" si="15"/>
        <v>0</v>
      </c>
      <c r="JU173" s="509">
        <f t="shared" si="15"/>
        <v>0</v>
      </c>
      <c r="JV173" s="509">
        <f t="shared" si="15"/>
        <v>0</v>
      </c>
      <c r="JW173" s="509">
        <f t="shared" si="15"/>
        <v>0</v>
      </c>
      <c r="JX173" s="509">
        <f t="shared" si="15"/>
        <v>0</v>
      </c>
      <c r="JY173" s="509">
        <f t="shared" si="15"/>
        <v>0</v>
      </c>
      <c r="JZ173" s="509">
        <f t="shared" si="15"/>
        <v>0</v>
      </c>
      <c r="KA173" s="509">
        <f t="shared" si="15"/>
        <v>0</v>
      </c>
      <c r="KB173" s="509">
        <f t="shared" si="15"/>
        <v>0</v>
      </c>
      <c r="KC173" s="509">
        <f t="shared" si="15"/>
        <v>0</v>
      </c>
      <c r="KD173" s="509">
        <f t="shared" si="15"/>
        <v>0</v>
      </c>
      <c r="KE173" s="509">
        <f t="shared" si="15"/>
        <v>0</v>
      </c>
      <c r="KF173" s="509">
        <f t="shared" si="15"/>
        <v>0</v>
      </c>
    </row>
    <row r="174" spans="1:296" s="27" customFormat="1" ht="20.100000000000001" customHeight="1" thickTop="1" x14ac:dyDescent="0.15">
      <c r="A174" s="908" t="s">
        <v>3461</v>
      </c>
      <c r="B174" s="909"/>
      <c r="C174" s="559">
        <f>SUM(C172:C173)</f>
        <v>0</v>
      </c>
      <c r="D174" s="565" t="s">
        <v>3462</v>
      </c>
      <c r="E174" s="562">
        <f>SUM(E172:E173)</f>
        <v>0</v>
      </c>
      <c r="F174" s="560">
        <f t="shared" ref="F174:BQ174" si="16">SUM(F172:F173)</f>
        <v>0</v>
      </c>
      <c r="G174" s="560">
        <f t="shared" si="16"/>
        <v>0</v>
      </c>
      <c r="H174" s="560">
        <f t="shared" si="16"/>
        <v>0</v>
      </c>
      <c r="I174" s="560">
        <f t="shared" si="16"/>
        <v>0</v>
      </c>
      <c r="J174" s="560">
        <f t="shared" si="16"/>
        <v>0</v>
      </c>
      <c r="K174" s="560">
        <f t="shared" si="16"/>
        <v>0</v>
      </c>
      <c r="L174" s="560">
        <f t="shared" si="16"/>
        <v>0</v>
      </c>
      <c r="M174" s="560">
        <f t="shared" si="16"/>
        <v>0</v>
      </c>
      <c r="N174" s="560">
        <f t="shared" si="16"/>
        <v>0</v>
      </c>
      <c r="O174" s="560">
        <f t="shared" si="16"/>
        <v>0</v>
      </c>
      <c r="P174" s="560">
        <f t="shared" si="16"/>
        <v>0</v>
      </c>
      <c r="Q174" s="560">
        <f t="shared" si="16"/>
        <v>0</v>
      </c>
      <c r="R174" s="560">
        <f t="shared" si="16"/>
        <v>0</v>
      </c>
      <c r="S174" s="560">
        <f t="shared" si="16"/>
        <v>0</v>
      </c>
      <c r="T174" s="560">
        <f t="shared" si="16"/>
        <v>0</v>
      </c>
      <c r="U174" s="560">
        <f t="shared" si="16"/>
        <v>0</v>
      </c>
      <c r="V174" s="560">
        <f t="shared" si="16"/>
        <v>0</v>
      </c>
      <c r="W174" s="560">
        <f t="shared" si="16"/>
        <v>0</v>
      </c>
      <c r="X174" s="560">
        <f t="shared" si="16"/>
        <v>0</v>
      </c>
      <c r="Y174" s="560">
        <f t="shared" si="16"/>
        <v>0</v>
      </c>
      <c r="Z174" s="560">
        <f t="shared" si="16"/>
        <v>0</v>
      </c>
      <c r="AA174" s="560">
        <f t="shared" si="16"/>
        <v>0</v>
      </c>
      <c r="AB174" s="560">
        <f t="shared" si="16"/>
        <v>0</v>
      </c>
      <c r="AC174" s="560">
        <f t="shared" si="16"/>
        <v>0</v>
      </c>
      <c r="AD174" s="560">
        <f t="shared" si="16"/>
        <v>0</v>
      </c>
      <c r="AE174" s="560">
        <f t="shared" si="16"/>
        <v>0</v>
      </c>
      <c r="AF174" s="560">
        <f t="shared" si="16"/>
        <v>0</v>
      </c>
      <c r="AG174" s="560">
        <f t="shared" si="16"/>
        <v>0</v>
      </c>
      <c r="AH174" s="560">
        <f t="shared" si="16"/>
        <v>0</v>
      </c>
      <c r="AI174" s="560">
        <f t="shared" si="16"/>
        <v>0</v>
      </c>
      <c r="AJ174" s="560">
        <f t="shared" si="16"/>
        <v>0</v>
      </c>
      <c r="AK174" s="560">
        <f t="shared" si="16"/>
        <v>0</v>
      </c>
      <c r="AL174" s="560">
        <f t="shared" si="16"/>
        <v>0</v>
      </c>
      <c r="AM174" s="560">
        <f t="shared" si="16"/>
        <v>0</v>
      </c>
      <c r="AN174" s="560">
        <f t="shared" si="16"/>
        <v>0</v>
      </c>
      <c r="AO174" s="560">
        <f t="shared" si="16"/>
        <v>0</v>
      </c>
      <c r="AP174" s="560">
        <f t="shared" si="16"/>
        <v>0</v>
      </c>
      <c r="AQ174" s="560">
        <f t="shared" si="16"/>
        <v>0</v>
      </c>
      <c r="AR174" s="560">
        <f t="shared" si="16"/>
        <v>0</v>
      </c>
      <c r="AS174" s="560">
        <f t="shared" si="16"/>
        <v>0</v>
      </c>
      <c r="AT174" s="560">
        <f t="shared" si="16"/>
        <v>0</v>
      </c>
      <c r="AU174" s="560">
        <f t="shared" si="16"/>
        <v>0</v>
      </c>
      <c r="AV174" s="560">
        <f t="shared" si="16"/>
        <v>0</v>
      </c>
      <c r="AW174" s="560">
        <f t="shared" si="16"/>
        <v>0</v>
      </c>
      <c r="AX174" s="560">
        <f t="shared" si="16"/>
        <v>0</v>
      </c>
      <c r="AY174" s="560">
        <f t="shared" si="16"/>
        <v>0</v>
      </c>
      <c r="AZ174" s="560">
        <f t="shared" si="16"/>
        <v>0</v>
      </c>
      <c r="BA174" s="560">
        <f t="shared" si="16"/>
        <v>0</v>
      </c>
      <c r="BB174" s="560">
        <f t="shared" si="16"/>
        <v>0</v>
      </c>
      <c r="BC174" s="560">
        <f t="shared" si="16"/>
        <v>0</v>
      </c>
      <c r="BD174" s="560">
        <f t="shared" si="16"/>
        <v>0</v>
      </c>
      <c r="BE174" s="560">
        <f t="shared" si="16"/>
        <v>0</v>
      </c>
      <c r="BF174" s="560">
        <f t="shared" si="16"/>
        <v>0</v>
      </c>
      <c r="BG174" s="560">
        <f t="shared" si="16"/>
        <v>0</v>
      </c>
      <c r="BH174" s="560">
        <f t="shared" si="16"/>
        <v>0</v>
      </c>
      <c r="BI174" s="560">
        <f t="shared" si="16"/>
        <v>0</v>
      </c>
      <c r="BJ174" s="560">
        <f t="shared" si="16"/>
        <v>0</v>
      </c>
      <c r="BK174" s="560">
        <f t="shared" si="16"/>
        <v>0</v>
      </c>
      <c r="BL174" s="560">
        <f t="shared" si="16"/>
        <v>0</v>
      </c>
      <c r="BM174" s="560">
        <f t="shared" si="16"/>
        <v>0</v>
      </c>
      <c r="BN174" s="560">
        <f t="shared" si="16"/>
        <v>0</v>
      </c>
      <c r="BO174" s="560">
        <f t="shared" si="16"/>
        <v>0</v>
      </c>
      <c r="BP174" s="560">
        <f t="shared" si="16"/>
        <v>0</v>
      </c>
      <c r="BQ174" s="560">
        <f t="shared" si="16"/>
        <v>0</v>
      </c>
      <c r="BR174" s="560">
        <f t="shared" ref="BR174:EC174" si="17">SUM(BR172:BR173)</f>
        <v>0</v>
      </c>
      <c r="BS174" s="560">
        <f t="shared" si="17"/>
        <v>0</v>
      </c>
      <c r="BT174" s="560">
        <f t="shared" si="17"/>
        <v>0</v>
      </c>
      <c r="BU174" s="560">
        <f t="shared" si="17"/>
        <v>0</v>
      </c>
      <c r="BV174" s="560">
        <f t="shared" si="17"/>
        <v>0</v>
      </c>
      <c r="BW174" s="560">
        <f t="shared" si="17"/>
        <v>0</v>
      </c>
      <c r="BX174" s="560">
        <f t="shared" si="17"/>
        <v>0</v>
      </c>
      <c r="BY174" s="560">
        <f t="shared" si="17"/>
        <v>0</v>
      </c>
      <c r="BZ174" s="560">
        <f t="shared" si="17"/>
        <v>0</v>
      </c>
      <c r="CA174" s="560">
        <f t="shared" si="17"/>
        <v>0</v>
      </c>
      <c r="CB174" s="560">
        <f t="shared" si="17"/>
        <v>0</v>
      </c>
      <c r="CC174" s="560">
        <f t="shared" si="17"/>
        <v>0</v>
      </c>
      <c r="CD174" s="560">
        <f t="shared" si="17"/>
        <v>0</v>
      </c>
      <c r="CE174" s="560">
        <f t="shared" si="17"/>
        <v>0</v>
      </c>
      <c r="CF174" s="560">
        <f t="shared" si="17"/>
        <v>0</v>
      </c>
      <c r="CG174" s="560">
        <f t="shared" si="17"/>
        <v>0</v>
      </c>
      <c r="CH174" s="560">
        <f t="shared" si="17"/>
        <v>0</v>
      </c>
      <c r="CI174" s="560">
        <f t="shared" si="17"/>
        <v>0</v>
      </c>
      <c r="CJ174" s="560">
        <f t="shared" si="17"/>
        <v>0</v>
      </c>
      <c r="CK174" s="560">
        <f t="shared" si="17"/>
        <v>0</v>
      </c>
      <c r="CL174" s="560">
        <f t="shared" si="17"/>
        <v>0</v>
      </c>
      <c r="CM174" s="560">
        <f t="shared" si="17"/>
        <v>0</v>
      </c>
      <c r="CN174" s="560">
        <f t="shared" si="17"/>
        <v>0</v>
      </c>
      <c r="CO174" s="560">
        <f t="shared" si="17"/>
        <v>0</v>
      </c>
      <c r="CP174" s="560">
        <f t="shared" si="17"/>
        <v>0</v>
      </c>
      <c r="CQ174" s="560">
        <f t="shared" si="17"/>
        <v>0</v>
      </c>
      <c r="CR174" s="560">
        <f t="shared" si="17"/>
        <v>0</v>
      </c>
      <c r="CS174" s="560">
        <f t="shared" si="17"/>
        <v>0</v>
      </c>
      <c r="CT174" s="560">
        <f t="shared" si="17"/>
        <v>0</v>
      </c>
      <c r="CU174" s="560">
        <f t="shared" si="17"/>
        <v>0</v>
      </c>
      <c r="CV174" s="560">
        <f t="shared" si="17"/>
        <v>0</v>
      </c>
      <c r="CW174" s="560">
        <f t="shared" si="17"/>
        <v>0</v>
      </c>
      <c r="CX174" s="560">
        <f t="shared" si="17"/>
        <v>0</v>
      </c>
      <c r="CY174" s="560">
        <f t="shared" si="17"/>
        <v>0</v>
      </c>
      <c r="CZ174" s="560">
        <f t="shared" si="17"/>
        <v>0</v>
      </c>
      <c r="DA174" s="560">
        <f t="shared" si="17"/>
        <v>0</v>
      </c>
      <c r="DB174" s="560">
        <f t="shared" si="17"/>
        <v>0</v>
      </c>
      <c r="DC174" s="560">
        <f t="shared" si="17"/>
        <v>0</v>
      </c>
      <c r="DD174" s="560">
        <f t="shared" si="17"/>
        <v>0</v>
      </c>
      <c r="DE174" s="560">
        <f t="shared" si="17"/>
        <v>0</v>
      </c>
      <c r="DF174" s="560">
        <f t="shared" si="17"/>
        <v>0</v>
      </c>
      <c r="DG174" s="560">
        <f t="shared" si="17"/>
        <v>0</v>
      </c>
      <c r="DH174" s="560">
        <f t="shared" si="17"/>
        <v>0</v>
      </c>
      <c r="DI174" s="560">
        <f t="shared" si="17"/>
        <v>0</v>
      </c>
      <c r="DJ174" s="560">
        <f t="shared" si="17"/>
        <v>0</v>
      </c>
      <c r="DK174" s="560">
        <f t="shared" si="17"/>
        <v>0</v>
      </c>
      <c r="DL174" s="560">
        <f t="shared" si="17"/>
        <v>0</v>
      </c>
      <c r="DM174" s="560">
        <f t="shared" si="17"/>
        <v>0</v>
      </c>
      <c r="DN174" s="560">
        <f t="shared" si="17"/>
        <v>0</v>
      </c>
      <c r="DO174" s="560">
        <f t="shared" si="17"/>
        <v>0</v>
      </c>
      <c r="DP174" s="560">
        <f t="shared" si="17"/>
        <v>0</v>
      </c>
      <c r="DQ174" s="560">
        <f t="shared" si="17"/>
        <v>0</v>
      </c>
      <c r="DR174" s="560">
        <f t="shared" si="17"/>
        <v>0</v>
      </c>
      <c r="DS174" s="560">
        <f t="shared" si="17"/>
        <v>0</v>
      </c>
      <c r="DT174" s="560">
        <f t="shared" si="17"/>
        <v>0</v>
      </c>
      <c r="DU174" s="560">
        <f t="shared" si="17"/>
        <v>0</v>
      </c>
      <c r="DV174" s="560">
        <f t="shared" si="17"/>
        <v>0</v>
      </c>
      <c r="DW174" s="560">
        <f t="shared" si="17"/>
        <v>0</v>
      </c>
      <c r="DX174" s="560">
        <f t="shared" si="17"/>
        <v>0</v>
      </c>
      <c r="DY174" s="560">
        <f t="shared" si="17"/>
        <v>0</v>
      </c>
      <c r="DZ174" s="560">
        <f t="shared" si="17"/>
        <v>0</v>
      </c>
      <c r="EA174" s="560">
        <f t="shared" si="17"/>
        <v>0</v>
      </c>
      <c r="EB174" s="560">
        <f t="shared" si="17"/>
        <v>0</v>
      </c>
      <c r="EC174" s="560">
        <f t="shared" si="17"/>
        <v>0</v>
      </c>
      <c r="ED174" s="560">
        <f t="shared" ref="ED174:GO174" si="18">SUM(ED172:ED173)</f>
        <v>0</v>
      </c>
      <c r="EE174" s="560">
        <f t="shared" si="18"/>
        <v>0</v>
      </c>
      <c r="EF174" s="560">
        <f t="shared" si="18"/>
        <v>0</v>
      </c>
      <c r="EG174" s="560">
        <f t="shared" si="18"/>
        <v>0</v>
      </c>
      <c r="EH174" s="560">
        <f t="shared" si="18"/>
        <v>0</v>
      </c>
      <c r="EI174" s="560">
        <f t="shared" si="18"/>
        <v>0</v>
      </c>
      <c r="EJ174" s="560">
        <f t="shared" si="18"/>
        <v>0</v>
      </c>
      <c r="EK174" s="560">
        <f t="shared" si="18"/>
        <v>0</v>
      </c>
      <c r="EL174" s="560">
        <f t="shared" si="18"/>
        <v>0</v>
      </c>
      <c r="EM174" s="560">
        <f t="shared" si="18"/>
        <v>0</v>
      </c>
      <c r="EN174" s="560">
        <f t="shared" si="18"/>
        <v>0</v>
      </c>
      <c r="EO174" s="560">
        <f t="shared" si="18"/>
        <v>0</v>
      </c>
      <c r="EP174" s="560">
        <f t="shared" si="18"/>
        <v>0</v>
      </c>
      <c r="EQ174" s="560">
        <f t="shared" si="18"/>
        <v>0</v>
      </c>
      <c r="ER174" s="560">
        <f t="shared" si="18"/>
        <v>0</v>
      </c>
      <c r="ES174" s="560">
        <f t="shared" si="18"/>
        <v>0</v>
      </c>
      <c r="ET174" s="560">
        <f t="shared" si="18"/>
        <v>0</v>
      </c>
      <c r="EU174" s="560">
        <f t="shared" si="18"/>
        <v>0</v>
      </c>
      <c r="EV174" s="560">
        <f t="shared" si="18"/>
        <v>0</v>
      </c>
      <c r="EW174" s="560">
        <f t="shared" si="18"/>
        <v>0</v>
      </c>
      <c r="EX174" s="560">
        <f t="shared" si="18"/>
        <v>0</v>
      </c>
      <c r="EY174" s="560">
        <f t="shared" si="18"/>
        <v>0</v>
      </c>
      <c r="EZ174" s="560">
        <f t="shared" si="18"/>
        <v>0</v>
      </c>
      <c r="FA174" s="560">
        <f t="shared" si="18"/>
        <v>0</v>
      </c>
      <c r="FB174" s="560">
        <f t="shared" si="18"/>
        <v>0</v>
      </c>
      <c r="FC174" s="560">
        <f t="shared" si="18"/>
        <v>0</v>
      </c>
      <c r="FD174" s="560">
        <f t="shared" si="18"/>
        <v>0</v>
      </c>
      <c r="FE174" s="560">
        <f t="shared" si="18"/>
        <v>0</v>
      </c>
      <c r="FF174" s="560">
        <f t="shared" si="18"/>
        <v>0</v>
      </c>
      <c r="FG174" s="560">
        <f t="shared" si="18"/>
        <v>0</v>
      </c>
      <c r="FH174" s="560">
        <f t="shared" si="18"/>
        <v>0</v>
      </c>
      <c r="FI174" s="560">
        <f t="shared" si="18"/>
        <v>0</v>
      </c>
      <c r="FJ174" s="560">
        <f t="shared" si="18"/>
        <v>0</v>
      </c>
      <c r="FK174" s="560">
        <f t="shared" si="18"/>
        <v>0</v>
      </c>
      <c r="FL174" s="560">
        <f t="shared" si="18"/>
        <v>0</v>
      </c>
      <c r="FM174" s="560">
        <f t="shared" si="18"/>
        <v>0</v>
      </c>
      <c r="FN174" s="560">
        <f t="shared" si="18"/>
        <v>0</v>
      </c>
      <c r="FO174" s="560">
        <f t="shared" si="18"/>
        <v>0</v>
      </c>
      <c r="FP174" s="560">
        <f t="shared" si="18"/>
        <v>0</v>
      </c>
      <c r="FQ174" s="560">
        <f t="shared" si="18"/>
        <v>0</v>
      </c>
      <c r="FR174" s="560">
        <f t="shared" si="18"/>
        <v>0</v>
      </c>
      <c r="FS174" s="560">
        <f t="shared" si="18"/>
        <v>0</v>
      </c>
      <c r="FT174" s="560">
        <f t="shared" si="18"/>
        <v>0</v>
      </c>
      <c r="FU174" s="560">
        <f t="shared" si="18"/>
        <v>0</v>
      </c>
      <c r="FV174" s="560">
        <f t="shared" si="18"/>
        <v>0</v>
      </c>
      <c r="FW174" s="560">
        <f t="shared" si="18"/>
        <v>0</v>
      </c>
      <c r="FX174" s="560">
        <f t="shared" si="18"/>
        <v>0</v>
      </c>
      <c r="FY174" s="560">
        <f t="shared" si="18"/>
        <v>0</v>
      </c>
      <c r="FZ174" s="560">
        <f t="shared" si="18"/>
        <v>0</v>
      </c>
      <c r="GA174" s="560">
        <f t="shared" si="18"/>
        <v>0</v>
      </c>
      <c r="GB174" s="560">
        <f t="shared" si="18"/>
        <v>0</v>
      </c>
      <c r="GC174" s="560">
        <f t="shared" si="18"/>
        <v>0</v>
      </c>
      <c r="GD174" s="560">
        <f t="shared" si="18"/>
        <v>0</v>
      </c>
      <c r="GE174" s="560">
        <f t="shared" si="18"/>
        <v>0</v>
      </c>
      <c r="GF174" s="560">
        <f t="shared" si="18"/>
        <v>0</v>
      </c>
      <c r="GG174" s="560">
        <f t="shared" si="18"/>
        <v>0</v>
      </c>
      <c r="GH174" s="560">
        <f t="shared" si="18"/>
        <v>0</v>
      </c>
      <c r="GI174" s="560">
        <f t="shared" si="18"/>
        <v>0</v>
      </c>
      <c r="GJ174" s="560">
        <f t="shared" si="18"/>
        <v>0</v>
      </c>
      <c r="GK174" s="560">
        <f t="shared" si="18"/>
        <v>0</v>
      </c>
      <c r="GL174" s="560">
        <f t="shared" si="18"/>
        <v>0</v>
      </c>
      <c r="GM174" s="560">
        <f t="shared" si="18"/>
        <v>0</v>
      </c>
      <c r="GN174" s="560">
        <f t="shared" si="18"/>
        <v>0</v>
      </c>
      <c r="GO174" s="560">
        <f t="shared" si="18"/>
        <v>0</v>
      </c>
      <c r="GP174" s="560">
        <f t="shared" ref="GP174:JA174" si="19">SUM(GP172:GP173)</f>
        <v>0</v>
      </c>
      <c r="GQ174" s="560">
        <f t="shared" si="19"/>
        <v>0</v>
      </c>
      <c r="GR174" s="560">
        <f t="shared" si="19"/>
        <v>0</v>
      </c>
      <c r="GS174" s="560">
        <f t="shared" si="19"/>
        <v>0</v>
      </c>
      <c r="GT174" s="560">
        <f t="shared" si="19"/>
        <v>0</v>
      </c>
      <c r="GU174" s="560">
        <f t="shared" si="19"/>
        <v>0</v>
      </c>
      <c r="GV174" s="560">
        <f t="shared" si="19"/>
        <v>0</v>
      </c>
      <c r="GW174" s="560">
        <f t="shared" si="19"/>
        <v>0</v>
      </c>
      <c r="GX174" s="560">
        <f t="shared" si="19"/>
        <v>0</v>
      </c>
      <c r="GY174" s="560">
        <f t="shared" si="19"/>
        <v>0</v>
      </c>
      <c r="GZ174" s="560">
        <f t="shared" si="19"/>
        <v>0</v>
      </c>
      <c r="HA174" s="560">
        <f t="shared" si="19"/>
        <v>0</v>
      </c>
      <c r="HB174" s="560">
        <f t="shared" si="19"/>
        <v>0</v>
      </c>
      <c r="HC174" s="560">
        <f t="shared" si="19"/>
        <v>0</v>
      </c>
      <c r="HD174" s="560">
        <f t="shared" si="19"/>
        <v>0</v>
      </c>
      <c r="HE174" s="560">
        <f t="shared" si="19"/>
        <v>0</v>
      </c>
      <c r="HF174" s="560">
        <f t="shared" si="19"/>
        <v>0</v>
      </c>
      <c r="HG174" s="560">
        <f t="shared" si="19"/>
        <v>0</v>
      </c>
      <c r="HH174" s="560">
        <f t="shared" si="19"/>
        <v>0</v>
      </c>
      <c r="HI174" s="560">
        <f t="shared" si="19"/>
        <v>0</v>
      </c>
      <c r="HJ174" s="560">
        <f t="shared" si="19"/>
        <v>0</v>
      </c>
      <c r="HK174" s="560">
        <f t="shared" si="19"/>
        <v>0</v>
      </c>
      <c r="HL174" s="560">
        <f t="shared" si="19"/>
        <v>0</v>
      </c>
      <c r="HM174" s="560">
        <f t="shared" si="19"/>
        <v>0</v>
      </c>
      <c r="HN174" s="560">
        <f t="shared" si="19"/>
        <v>0</v>
      </c>
      <c r="HO174" s="560">
        <f t="shared" si="19"/>
        <v>0</v>
      </c>
      <c r="HP174" s="560">
        <f t="shared" si="19"/>
        <v>0</v>
      </c>
      <c r="HQ174" s="560">
        <f t="shared" si="19"/>
        <v>0</v>
      </c>
      <c r="HR174" s="560">
        <f t="shared" si="19"/>
        <v>0</v>
      </c>
      <c r="HS174" s="560">
        <f t="shared" si="19"/>
        <v>0</v>
      </c>
      <c r="HT174" s="560">
        <f t="shared" si="19"/>
        <v>0</v>
      </c>
      <c r="HU174" s="560">
        <f t="shared" si="19"/>
        <v>0</v>
      </c>
      <c r="HV174" s="560">
        <f t="shared" si="19"/>
        <v>0</v>
      </c>
      <c r="HW174" s="560">
        <f t="shared" si="19"/>
        <v>0</v>
      </c>
      <c r="HX174" s="560">
        <f t="shared" si="19"/>
        <v>0</v>
      </c>
      <c r="HY174" s="560">
        <f t="shared" si="19"/>
        <v>0</v>
      </c>
      <c r="HZ174" s="560">
        <f t="shared" si="19"/>
        <v>0</v>
      </c>
      <c r="IA174" s="560">
        <f t="shared" si="19"/>
        <v>0</v>
      </c>
      <c r="IB174" s="560">
        <f t="shared" si="19"/>
        <v>0</v>
      </c>
      <c r="IC174" s="560">
        <f t="shared" si="19"/>
        <v>0</v>
      </c>
      <c r="ID174" s="560">
        <f t="shared" si="19"/>
        <v>0</v>
      </c>
      <c r="IE174" s="560">
        <f t="shared" si="19"/>
        <v>0</v>
      </c>
      <c r="IF174" s="560">
        <f t="shared" si="19"/>
        <v>0</v>
      </c>
      <c r="IG174" s="560">
        <f t="shared" si="19"/>
        <v>0</v>
      </c>
      <c r="IH174" s="560">
        <f t="shared" si="19"/>
        <v>0</v>
      </c>
      <c r="II174" s="560">
        <f t="shared" si="19"/>
        <v>0</v>
      </c>
      <c r="IJ174" s="560">
        <f t="shared" si="19"/>
        <v>0</v>
      </c>
      <c r="IK174" s="560">
        <f t="shared" si="19"/>
        <v>0</v>
      </c>
      <c r="IL174" s="560">
        <f t="shared" si="19"/>
        <v>0</v>
      </c>
      <c r="IM174" s="560">
        <f t="shared" si="19"/>
        <v>0</v>
      </c>
      <c r="IN174" s="560">
        <f t="shared" si="19"/>
        <v>0</v>
      </c>
      <c r="IO174" s="560">
        <f t="shared" si="19"/>
        <v>0</v>
      </c>
      <c r="IP174" s="560">
        <f t="shared" si="19"/>
        <v>0</v>
      </c>
      <c r="IQ174" s="560">
        <f t="shared" si="19"/>
        <v>0</v>
      </c>
      <c r="IR174" s="560">
        <f t="shared" si="19"/>
        <v>0</v>
      </c>
      <c r="IS174" s="560">
        <f t="shared" si="19"/>
        <v>0</v>
      </c>
      <c r="IT174" s="560">
        <f t="shared" si="19"/>
        <v>0</v>
      </c>
      <c r="IU174" s="560">
        <f t="shared" si="19"/>
        <v>0</v>
      </c>
      <c r="IV174" s="560">
        <f t="shared" si="19"/>
        <v>0</v>
      </c>
      <c r="IW174" s="560">
        <f t="shared" si="19"/>
        <v>0</v>
      </c>
      <c r="IX174" s="560">
        <f t="shared" si="19"/>
        <v>0</v>
      </c>
      <c r="IY174" s="560">
        <f t="shared" si="19"/>
        <v>0</v>
      </c>
      <c r="IZ174" s="560">
        <f t="shared" si="19"/>
        <v>0</v>
      </c>
      <c r="JA174" s="560">
        <f t="shared" si="19"/>
        <v>0</v>
      </c>
      <c r="JB174" s="560">
        <f t="shared" ref="JB174:KF174" si="20">SUM(JB172:JB173)</f>
        <v>0</v>
      </c>
      <c r="JC174" s="560">
        <f t="shared" si="20"/>
        <v>0</v>
      </c>
      <c r="JD174" s="560">
        <f t="shared" si="20"/>
        <v>0</v>
      </c>
      <c r="JE174" s="560">
        <f t="shared" si="20"/>
        <v>0</v>
      </c>
      <c r="JF174" s="560">
        <f t="shared" si="20"/>
        <v>0</v>
      </c>
      <c r="JG174" s="560">
        <f t="shared" si="20"/>
        <v>0</v>
      </c>
      <c r="JH174" s="560">
        <f t="shared" si="20"/>
        <v>0</v>
      </c>
      <c r="JI174" s="560">
        <f t="shared" si="20"/>
        <v>0</v>
      </c>
      <c r="JJ174" s="560">
        <f t="shared" si="20"/>
        <v>0</v>
      </c>
      <c r="JK174" s="560">
        <f t="shared" si="20"/>
        <v>0</v>
      </c>
      <c r="JL174" s="560">
        <f t="shared" si="20"/>
        <v>0</v>
      </c>
      <c r="JM174" s="560">
        <f t="shared" si="20"/>
        <v>0</v>
      </c>
      <c r="JN174" s="560">
        <f t="shared" si="20"/>
        <v>0</v>
      </c>
      <c r="JO174" s="560">
        <f t="shared" si="20"/>
        <v>0</v>
      </c>
      <c r="JP174" s="560">
        <f t="shared" si="20"/>
        <v>0</v>
      </c>
      <c r="JQ174" s="560">
        <f t="shared" si="20"/>
        <v>0</v>
      </c>
      <c r="JR174" s="560">
        <f t="shared" si="20"/>
        <v>0</v>
      </c>
      <c r="JS174" s="560">
        <f t="shared" si="20"/>
        <v>0</v>
      </c>
      <c r="JT174" s="560">
        <f t="shared" si="20"/>
        <v>0</v>
      </c>
      <c r="JU174" s="560">
        <f t="shared" si="20"/>
        <v>0</v>
      </c>
      <c r="JV174" s="560">
        <f t="shared" si="20"/>
        <v>0</v>
      </c>
      <c r="JW174" s="560">
        <f t="shared" si="20"/>
        <v>0</v>
      </c>
      <c r="JX174" s="560">
        <f t="shared" si="20"/>
        <v>0</v>
      </c>
      <c r="JY174" s="560">
        <f t="shared" si="20"/>
        <v>0</v>
      </c>
      <c r="JZ174" s="560">
        <f t="shared" si="20"/>
        <v>0</v>
      </c>
      <c r="KA174" s="560">
        <f t="shared" si="20"/>
        <v>0</v>
      </c>
      <c r="KB174" s="560">
        <f t="shared" si="20"/>
        <v>0</v>
      </c>
      <c r="KC174" s="560">
        <f t="shared" si="20"/>
        <v>0</v>
      </c>
      <c r="KD174" s="560">
        <f t="shared" si="20"/>
        <v>0</v>
      </c>
      <c r="KE174" s="560">
        <f t="shared" si="20"/>
        <v>0</v>
      </c>
      <c r="KF174" s="561">
        <f t="shared" si="20"/>
        <v>0</v>
      </c>
    </row>
    <row r="175" spans="1:296" x14ac:dyDescent="0.15">
      <c r="E175" s="39"/>
    </row>
  </sheetData>
  <sheetProtection password="CAE2" sheet="1" objects="1" scenarios="1" selectLockedCells="1"/>
  <mergeCells count="7">
    <mergeCell ref="A174:B174"/>
    <mergeCell ref="A2:A9"/>
    <mergeCell ref="B2:B9"/>
    <mergeCell ref="C2:C9"/>
    <mergeCell ref="D2:D9"/>
    <mergeCell ref="A172:B172"/>
    <mergeCell ref="A173:B173"/>
  </mergeCells>
  <phoneticPr fontId="18"/>
  <conditionalFormatting sqref="F10:F171 H10:H171 J10:J171 L10:L171 N10:N171 P10:P171 R10:R171">
    <cfRule type="expression" dxfId="1080" priority="1">
      <formula>E10&gt;F10</formula>
    </cfRule>
  </conditionalFormatting>
  <pageMargins left="0.70866141732283472" right="0.70866141732283472" top="0.74803149606299213" bottom="0.74803149606299213" header="0.31496062992125984" footer="0.31496062992125984"/>
  <pageSetup paperSize="9" scale="52" orientation="portrait" r:id="rId1"/>
  <colBreaks count="17" manualBreakCount="17">
    <brk id="19" max="1048575" man="1"/>
    <brk id="34" max="1048575" man="1"/>
    <brk id="49" max="1048575" man="1"/>
    <brk id="66" max="1048575" man="1"/>
    <brk id="83" max="1048575" man="1"/>
    <brk id="100" max="1048575" man="1"/>
    <brk id="115" max="1048575" man="1"/>
    <brk id="130" max="1048575" man="1"/>
    <brk id="145" max="1048575" man="1"/>
    <brk id="162" max="1048575" man="1"/>
    <brk id="179" max="1048575" man="1"/>
    <brk id="196" max="1048575" man="1"/>
    <brk id="211" max="1048575" man="1"/>
    <brk id="226" max="1048575" man="1"/>
    <brk id="241" max="1048575" man="1"/>
    <brk id="258" max="1048575" man="1"/>
    <brk id="27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63"/>
  <sheetViews>
    <sheetView showGridLines="0" view="pageBreakPreview" zoomScale="55" zoomScaleNormal="50" zoomScaleSheetLayoutView="55" workbookViewId="0">
      <selection activeCell="D10" sqref="D10"/>
    </sheetView>
  </sheetViews>
  <sheetFormatPr defaultColWidth="9" defaultRowHeight="13.5" x14ac:dyDescent="0.15"/>
  <cols>
    <col min="1" max="1" width="19.625" style="44" customWidth="1"/>
    <col min="2" max="2" width="17.5" style="44" customWidth="1"/>
    <col min="3" max="3" width="19.25" style="44" customWidth="1"/>
    <col min="4" max="4" width="14.5" style="44" customWidth="1"/>
    <col min="5" max="5" width="7.625" style="44" customWidth="1"/>
    <col min="6" max="6" width="14.5" style="44" customWidth="1"/>
    <col min="7" max="7" width="11" style="44" customWidth="1"/>
    <col min="8" max="8" width="14.375" style="44" customWidth="1"/>
    <col min="9" max="10" width="14.5" style="44" customWidth="1"/>
    <col min="11" max="12" width="14.125" style="44" customWidth="1"/>
    <col min="13" max="13" width="10.375" style="44" customWidth="1"/>
    <col min="14" max="20" width="14.125" style="44" customWidth="1"/>
    <col min="21" max="23" width="14.875" style="44" customWidth="1"/>
    <col min="24" max="25" width="14.75" style="44" customWidth="1"/>
    <col min="26" max="27" width="14.875" style="44" customWidth="1"/>
    <col min="28" max="28" width="9" style="44" customWidth="1"/>
    <col min="29" max="31" width="9" style="552" customWidth="1"/>
    <col min="32" max="65" width="9" style="44" customWidth="1"/>
    <col min="66" max="16384" width="9" style="44"/>
  </cols>
  <sheetData>
    <row r="1" spans="1:31" s="566" customFormat="1" ht="33" customHeight="1" x14ac:dyDescent="0.2">
      <c r="A1" s="566" t="s">
        <v>4011</v>
      </c>
      <c r="AC1" s="601"/>
      <c r="AD1" s="601"/>
      <c r="AE1" s="601"/>
    </row>
    <row r="2" spans="1:31" s="566" customFormat="1" ht="30" customHeight="1" x14ac:dyDescent="0.2">
      <c r="A2" s="566" t="s">
        <v>3928</v>
      </c>
      <c r="AC2" s="601"/>
      <c r="AD2" s="601"/>
      <c r="AE2" s="601"/>
    </row>
    <row r="3" spans="1:31" ht="23.25" customHeight="1" x14ac:dyDescent="0.2">
      <c r="A3" s="43"/>
    </row>
    <row r="4" spans="1:31" ht="23.25" customHeight="1" x14ac:dyDescent="0.15"/>
    <row r="5" spans="1:31" ht="23.25" customHeight="1" x14ac:dyDescent="0.2">
      <c r="B5" s="567" t="s">
        <v>3894</v>
      </c>
      <c r="C5" s="568"/>
      <c r="D5" s="926"/>
      <c r="E5" s="927"/>
      <c r="F5" s="928"/>
      <c r="H5" s="600" t="s">
        <v>3926</v>
      </c>
    </row>
    <row r="6" spans="1:31" ht="10.5" customHeight="1" x14ac:dyDescent="0.15"/>
    <row r="7" spans="1:31" s="178" customFormat="1" ht="24.75" customHeight="1" x14ac:dyDescent="0.15">
      <c r="B7" s="188" t="s">
        <v>3702</v>
      </c>
      <c r="C7" s="189"/>
      <c r="D7" s="189"/>
      <c r="E7" s="190"/>
      <c r="F7" s="190"/>
      <c r="G7" s="190"/>
      <c r="H7" s="190"/>
      <c r="I7" s="190"/>
      <c r="J7" s="190"/>
      <c r="K7" s="190"/>
      <c r="L7" s="190"/>
      <c r="M7" s="190"/>
      <c r="N7" s="190"/>
      <c r="O7" s="190"/>
      <c r="P7" s="190"/>
      <c r="Q7" s="190"/>
      <c r="R7" s="190"/>
      <c r="S7" s="191"/>
      <c r="T7" s="192"/>
      <c r="U7" s="192"/>
      <c r="V7" s="192"/>
      <c r="W7" s="192"/>
      <c r="X7" s="192"/>
      <c r="Y7" s="192"/>
      <c r="Z7" s="192"/>
      <c r="AA7" s="192"/>
      <c r="AB7" s="192"/>
      <c r="AC7" s="548" t="s">
        <v>3547</v>
      </c>
      <c r="AD7" s="548" t="s">
        <v>1634</v>
      </c>
      <c r="AE7" s="548" t="s">
        <v>3548</v>
      </c>
    </row>
    <row r="8" spans="1:31" s="178" customFormat="1" ht="64.5" customHeight="1" x14ac:dyDescent="0.15">
      <c r="B8" s="193"/>
      <c r="C8" s="194" t="s">
        <v>3925</v>
      </c>
      <c r="D8" s="195" t="s">
        <v>3767</v>
      </c>
      <c r="E8" s="196" t="s">
        <v>3768</v>
      </c>
      <c r="F8" s="195" t="s">
        <v>3769</v>
      </c>
      <c r="G8" s="196" t="s">
        <v>3698</v>
      </c>
      <c r="H8" s="197" t="s">
        <v>3690</v>
      </c>
      <c r="I8" s="198" t="s">
        <v>3733</v>
      </c>
      <c r="J8" s="195" t="s">
        <v>3751</v>
      </c>
      <c r="K8" s="195" t="s">
        <v>3752</v>
      </c>
      <c r="L8" s="195" t="s">
        <v>3759</v>
      </c>
      <c r="M8" s="199" t="s">
        <v>3760</v>
      </c>
      <c r="N8" s="200" t="s">
        <v>3774</v>
      </c>
      <c r="O8" s="201" t="s">
        <v>3770</v>
      </c>
      <c r="P8" s="195" t="s">
        <v>3763</v>
      </c>
      <c r="Q8" s="199" t="s">
        <v>3762</v>
      </c>
      <c r="R8" s="200" t="s">
        <v>3776</v>
      </c>
      <c r="S8" s="197" t="s">
        <v>3777</v>
      </c>
      <c r="T8" s="202"/>
      <c r="U8" s="203"/>
      <c r="V8" s="203"/>
      <c r="W8" s="203"/>
      <c r="X8" s="203"/>
      <c r="Y8" s="203"/>
      <c r="Z8" s="203"/>
      <c r="AA8" s="203"/>
      <c r="AB8" s="203"/>
      <c r="AC8" s="548" t="s">
        <v>3549</v>
      </c>
      <c r="AD8" s="548" t="s">
        <v>1634</v>
      </c>
      <c r="AE8" s="548" t="s">
        <v>3550</v>
      </c>
    </row>
    <row r="9" spans="1:31" s="178" customFormat="1" ht="13.5" customHeight="1" x14ac:dyDescent="0.15">
      <c r="B9" s="254"/>
      <c r="C9" s="205" t="s">
        <v>3708</v>
      </c>
      <c r="D9" s="206" t="s">
        <v>3707</v>
      </c>
      <c r="E9" s="207" t="s">
        <v>3707</v>
      </c>
      <c r="F9" s="206" t="s">
        <v>3831</v>
      </c>
      <c r="G9" s="207" t="s">
        <v>3831</v>
      </c>
      <c r="H9" s="206" t="s">
        <v>3707</v>
      </c>
      <c r="I9" s="208" t="s">
        <v>3831</v>
      </c>
      <c r="J9" s="206" t="s">
        <v>3707</v>
      </c>
      <c r="K9" s="208" t="s">
        <v>3831</v>
      </c>
      <c r="L9" s="206" t="s">
        <v>3707</v>
      </c>
      <c r="M9" s="209" t="s">
        <v>3707</v>
      </c>
      <c r="N9" s="209" t="s">
        <v>3707</v>
      </c>
      <c r="O9" s="210" t="s">
        <v>3707</v>
      </c>
      <c r="P9" s="206" t="s">
        <v>3831</v>
      </c>
      <c r="Q9" s="211" t="s">
        <v>3831</v>
      </c>
      <c r="R9" s="212" t="s">
        <v>3778</v>
      </c>
      <c r="S9" s="213" t="s">
        <v>3778</v>
      </c>
      <c r="T9" s="210"/>
      <c r="U9" s="210"/>
      <c r="V9" s="210"/>
      <c r="W9" s="210"/>
      <c r="X9" s="210"/>
      <c r="Y9" s="210"/>
      <c r="Z9" s="210"/>
      <c r="AA9" s="210"/>
      <c r="AB9" s="210"/>
      <c r="AC9" s="548" t="s">
        <v>3551</v>
      </c>
      <c r="AD9" s="548" t="s">
        <v>1634</v>
      </c>
      <c r="AE9" s="548" t="s">
        <v>3552</v>
      </c>
    </row>
    <row r="10" spans="1:31" s="178" customFormat="1" ht="21.75" customHeight="1" x14ac:dyDescent="0.15">
      <c r="B10" s="183">
        <v>1</v>
      </c>
      <c r="C10" s="597"/>
      <c r="D10" s="216"/>
      <c r="E10" s="217"/>
      <c r="F10" s="216"/>
      <c r="G10" s="217"/>
      <c r="H10" s="218"/>
      <c r="I10" s="219"/>
      <c r="J10" s="216"/>
      <c r="K10" s="216"/>
      <c r="L10" s="216"/>
      <c r="M10" s="220"/>
      <c r="N10" s="220"/>
      <c r="O10" s="220"/>
      <c r="P10" s="216"/>
      <c r="Q10" s="220"/>
      <c r="R10" s="220"/>
      <c r="S10" s="217"/>
      <c r="T10" s="221"/>
      <c r="U10" s="222"/>
      <c r="V10" s="222"/>
      <c r="W10" s="222"/>
      <c r="X10" s="222"/>
      <c r="Y10" s="222"/>
      <c r="Z10" s="222"/>
      <c r="AA10" s="223"/>
      <c r="AB10" s="223"/>
      <c r="AC10" s="548" t="s">
        <v>3553</v>
      </c>
      <c r="AD10" s="548" t="s">
        <v>1634</v>
      </c>
      <c r="AE10" s="548" t="s">
        <v>3554</v>
      </c>
    </row>
    <row r="11" spans="1:31" s="178" customFormat="1" ht="21.75" customHeight="1" x14ac:dyDescent="0.15">
      <c r="B11" s="569">
        <v>2</v>
      </c>
      <c r="C11" s="597"/>
      <c r="D11" s="216"/>
      <c r="E11" s="217"/>
      <c r="F11" s="216"/>
      <c r="G11" s="217"/>
      <c r="H11" s="218"/>
      <c r="I11" s="219"/>
      <c r="J11" s="216"/>
      <c r="K11" s="216"/>
      <c r="L11" s="216"/>
      <c r="M11" s="220"/>
      <c r="N11" s="220"/>
      <c r="O11" s="220"/>
      <c r="P11" s="216"/>
      <c r="Q11" s="220"/>
      <c r="R11" s="220"/>
      <c r="S11" s="217"/>
      <c r="T11" s="221"/>
      <c r="U11" s="222"/>
      <c r="V11" s="222"/>
      <c r="W11" s="87"/>
      <c r="X11" s="87"/>
      <c r="Y11" s="87"/>
      <c r="Z11" s="87"/>
      <c r="AC11" s="549" t="s">
        <v>3555</v>
      </c>
      <c r="AD11" s="549" t="s">
        <v>1634</v>
      </c>
      <c r="AE11" s="549" t="s">
        <v>3556</v>
      </c>
    </row>
    <row r="12" spans="1:31" s="178" customFormat="1" ht="21.75" customHeight="1" x14ac:dyDescent="0.15">
      <c r="B12" s="569">
        <v>3</v>
      </c>
      <c r="C12" s="597"/>
      <c r="D12" s="216"/>
      <c r="E12" s="217"/>
      <c r="F12" s="216"/>
      <c r="G12" s="217"/>
      <c r="H12" s="218"/>
      <c r="I12" s="219"/>
      <c r="J12" s="216"/>
      <c r="K12" s="216"/>
      <c r="L12" s="216"/>
      <c r="M12" s="220"/>
      <c r="N12" s="220"/>
      <c r="O12" s="220"/>
      <c r="P12" s="216"/>
      <c r="Q12" s="220"/>
      <c r="R12" s="220"/>
      <c r="S12" s="217"/>
      <c r="T12" s="221"/>
      <c r="U12" s="222"/>
      <c r="V12" s="222"/>
      <c r="W12" s="87"/>
      <c r="X12" s="87"/>
      <c r="Y12" s="87"/>
      <c r="Z12" s="87"/>
      <c r="AC12" s="548" t="s">
        <v>3557</v>
      </c>
      <c r="AD12" s="548" t="s">
        <v>1634</v>
      </c>
      <c r="AE12" s="548" t="s">
        <v>3558</v>
      </c>
    </row>
    <row r="13" spans="1:31" s="178" customFormat="1" ht="21.75" customHeight="1" x14ac:dyDescent="0.15">
      <c r="B13" s="569">
        <v>4</v>
      </c>
      <c r="C13" s="597"/>
      <c r="D13" s="216"/>
      <c r="E13" s="217"/>
      <c r="F13" s="216"/>
      <c r="G13" s="217"/>
      <c r="H13" s="218"/>
      <c r="I13" s="219"/>
      <c r="J13" s="216"/>
      <c r="K13" s="216"/>
      <c r="L13" s="216"/>
      <c r="M13" s="220"/>
      <c r="N13" s="220"/>
      <c r="O13" s="220"/>
      <c r="P13" s="216"/>
      <c r="Q13" s="220"/>
      <c r="R13" s="220"/>
      <c r="S13" s="217"/>
      <c r="T13" s="221"/>
      <c r="U13" s="222"/>
      <c r="V13" s="222"/>
      <c r="W13" s="87"/>
      <c r="X13" s="87"/>
      <c r="Y13" s="87"/>
      <c r="Z13" s="87"/>
      <c r="AC13" s="548" t="s">
        <v>3559</v>
      </c>
      <c r="AD13" s="548" t="s">
        <v>1634</v>
      </c>
      <c r="AE13" s="548" t="s">
        <v>3560</v>
      </c>
    </row>
    <row r="14" spans="1:31" s="178" customFormat="1" ht="21.75" customHeight="1" x14ac:dyDescent="0.15">
      <c r="B14" s="569">
        <v>5</v>
      </c>
      <c r="C14" s="597"/>
      <c r="D14" s="216"/>
      <c r="E14" s="217"/>
      <c r="F14" s="216"/>
      <c r="G14" s="217"/>
      <c r="H14" s="218"/>
      <c r="I14" s="219"/>
      <c r="J14" s="216"/>
      <c r="K14" s="216"/>
      <c r="L14" s="216"/>
      <c r="M14" s="220"/>
      <c r="N14" s="220"/>
      <c r="O14" s="220"/>
      <c r="P14" s="216"/>
      <c r="Q14" s="220"/>
      <c r="R14" s="220"/>
      <c r="S14" s="217"/>
      <c r="T14" s="221"/>
      <c r="U14" s="222"/>
      <c r="V14" s="222"/>
      <c r="W14" s="87"/>
      <c r="X14" s="87"/>
      <c r="Y14" s="87"/>
      <c r="Z14" s="87"/>
      <c r="AC14" s="548" t="s">
        <v>3627</v>
      </c>
      <c r="AD14" s="548" t="s">
        <v>1634</v>
      </c>
      <c r="AE14" s="548" t="s">
        <v>3628</v>
      </c>
    </row>
    <row r="15" spans="1:31" s="178" customFormat="1" ht="21.75" customHeight="1" x14ac:dyDescent="0.15">
      <c r="B15" s="569">
        <v>6</v>
      </c>
      <c r="C15" s="597"/>
      <c r="D15" s="216"/>
      <c r="E15" s="217"/>
      <c r="F15" s="216"/>
      <c r="G15" s="217"/>
      <c r="H15" s="218"/>
      <c r="I15" s="219"/>
      <c r="J15" s="216"/>
      <c r="K15" s="216"/>
      <c r="L15" s="216"/>
      <c r="M15" s="220"/>
      <c r="N15" s="220"/>
      <c r="O15" s="220"/>
      <c r="P15" s="216"/>
      <c r="Q15" s="220"/>
      <c r="R15" s="220"/>
      <c r="S15" s="217"/>
      <c r="T15" s="221"/>
      <c r="U15" s="222"/>
      <c r="V15" s="222"/>
      <c r="W15" s="87"/>
      <c r="X15" s="87"/>
      <c r="Y15" s="87"/>
      <c r="Z15" s="87"/>
      <c r="AC15" s="548" t="s">
        <v>3629</v>
      </c>
      <c r="AD15" s="548" t="s">
        <v>1634</v>
      </c>
      <c r="AE15" s="548" t="s">
        <v>3630</v>
      </c>
    </row>
    <row r="16" spans="1:31" s="178" customFormat="1" ht="21.75" customHeight="1" x14ac:dyDescent="0.15">
      <c r="B16" s="569">
        <v>7</v>
      </c>
      <c r="C16" s="597"/>
      <c r="D16" s="216"/>
      <c r="E16" s="217"/>
      <c r="F16" s="216"/>
      <c r="G16" s="217"/>
      <c r="H16" s="218"/>
      <c r="I16" s="219"/>
      <c r="J16" s="216"/>
      <c r="K16" s="216"/>
      <c r="L16" s="216"/>
      <c r="M16" s="220"/>
      <c r="N16" s="220"/>
      <c r="O16" s="220"/>
      <c r="P16" s="216"/>
      <c r="Q16" s="220"/>
      <c r="R16" s="220"/>
      <c r="S16" s="217"/>
      <c r="T16" s="221"/>
      <c r="U16" s="222"/>
      <c r="V16" s="222"/>
      <c r="W16" s="87"/>
      <c r="X16" s="87"/>
      <c r="Y16" s="87"/>
      <c r="Z16" s="87"/>
      <c r="AC16" s="548" t="s">
        <v>3631</v>
      </c>
      <c r="AD16" s="548" t="s">
        <v>1634</v>
      </c>
      <c r="AE16" s="548" t="s">
        <v>3632</v>
      </c>
    </row>
    <row r="17" spans="2:31" s="178" customFormat="1" ht="21.75" customHeight="1" x14ac:dyDescent="0.15">
      <c r="B17" s="569">
        <v>8</v>
      </c>
      <c r="C17" s="597"/>
      <c r="D17" s="216"/>
      <c r="E17" s="217"/>
      <c r="F17" s="216"/>
      <c r="G17" s="217"/>
      <c r="H17" s="218"/>
      <c r="I17" s="219"/>
      <c r="J17" s="216"/>
      <c r="K17" s="216"/>
      <c r="L17" s="216"/>
      <c r="M17" s="220"/>
      <c r="N17" s="220"/>
      <c r="O17" s="220"/>
      <c r="P17" s="216"/>
      <c r="Q17" s="220"/>
      <c r="R17" s="220"/>
      <c r="S17" s="217"/>
      <c r="T17" s="221"/>
      <c r="U17" s="222"/>
      <c r="V17" s="222"/>
      <c r="W17" s="87"/>
      <c r="X17" s="87"/>
      <c r="Y17" s="87"/>
      <c r="Z17" s="87"/>
      <c r="AC17" s="548" t="s">
        <v>3633</v>
      </c>
      <c r="AD17" s="548" t="s">
        <v>1634</v>
      </c>
      <c r="AE17" s="548" t="s">
        <v>3634</v>
      </c>
    </row>
    <row r="18" spans="2:31" s="178" customFormat="1" ht="21.75" customHeight="1" x14ac:dyDescent="0.15">
      <c r="B18" s="569">
        <v>9</v>
      </c>
      <c r="C18" s="597"/>
      <c r="D18" s="216"/>
      <c r="E18" s="217"/>
      <c r="F18" s="216"/>
      <c r="G18" s="217"/>
      <c r="H18" s="218"/>
      <c r="I18" s="219"/>
      <c r="J18" s="216"/>
      <c r="K18" s="216"/>
      <c r="L18" s="216"/>
      <c r="M18" s="220"/>
      <c r="N18" s="220"/>
      <c r="O18" s="220"/>
      <c r="P18" s="216"/>
      <c r="Q18" s="220"/>
      <c r="R18" s="220"/>
      <c r="S18" s="217"/>
      <c r="T18" s="221"/>
      <c r="U18" s="222"/>
      <c r="V18" s="222"/>
      <c r="W18" s="87"/>
      <c r="X18" s="87"/>
      <c r="Y18" s="87"/>
      <c r="Z18" s="87"/>
      <c r="AC18" s="548" t="s">
        <v>3635</v>
      </c>
      <c r="AD18" s="548" t="s">
        <v>1634</v>
      </c>
      <c r="AE18" s="548" t="s">
        <v>3636</v>
      </c>
    </row>
    <row r="19" spans="2:31" s="178" customFormat="1" ht="21.75" customHeight="1" x14ac:dyDescent="0.15">
      <c r="B19" s="569">
        <v>10</v>
      </c>
      <c r="C19" s="597"/>
      <c r="D19" s="216"/>
      <c r="E19" s="217"/>
      <c r="F19" s="216"/>
      <c r="G19" s="217"/>
      <c r="H19" s="218"/>
      <c r="I19" s="219"/>
      <c r="J19" s="216"/>
      <c r="K19" s="216"/>
      <c r="L19" s="216"/>
      <c r="M19" s="220"/>
      <c r="N19" s="220"/>
      <c r="O19" s="220"/>
      <c r="P19" s="216"/>
      <c r="Q19" s="220"/>
      <c r="R19" s="220"/>
      <c r="S19" s="217"/>
      <c r="T19" s="221"/>
      <c r="U19" s="222"/>
      <c r="V19" s="222"/>
      <c r="W19" s="87"/>
      <c r="X19" s="87"/>
      <c r="Y19" s="87"/>
      <c r="Z19" s="87"/>
      <c r="AC19" s="549" t="s">
        <v>3637</v>
      </c>
      <c r="AD19" s="549" t="s">
        <v>1634</v>
      </c>
      <c r="AE19" s="549" t="s">
        <v>3638</v>
      </c>
    </row>
    <row r="20" spans="2:31" s="178" customFormat="1" ht="21.75" customHeight="1" x14ac:dyDescent="0.15">
      <c r="B20" s="569">
        <v>11</v>
      </c>
      <c r="C20" s="597"/>
      <c r="D20" s="216"/>
      <c r="E20" s="217"/>
      <c r="F20" s="216"/>
      <c r="G20" s="217"/>
      <c r="H20" s="218"/>
      <c r="I20" s="219"/>
      <c r="J20" s="216"/>
      <c r="K20" s="216"/>
      <c r="L20" s="216"/>
      <c r="M20" s="220"/>
      <c r="N20" s="220"/>
      <c r="O20" s="220"/>
      <c r="P20" s="216"/>
      <c r="Q20" s="220"/>
      <c r="R20" s="220"/>
      <c r="S20" s="217"/>
      <c r="T20" s="221"/>
      <c r="U20" s="222"/>
      <c r="V20" s="222"/>
      <c r="W20" s="222"/>
      <c r="X20" s="222"/>
      <c r="Y20" s="222"/>
      <c r="Z20" s="222"/>
      <c r="AA20" s="223"/>
      <c r="AB20" s="223"/>
      <c r="AC20" s="548" t="s">
        <v>3553</v>
      </c>
      <c r="AD20" s="548" t="s">
        <v>1634</v>
      </c>
      <c r="AE20" s="548" t="s">
        <v>3554</v>
      </c>
    </row>
    <row r="21" spans="2:31" s="178" customFormat="1" ht="21.75" customHeight="1" x14ac:dyDescent="0.15">
      <c r="B21" s="569">
        <v>12</v>
      </c>
      <c r="C21" s="597"/>
      <c r="D21" s="216"/>
      <c r="E21" s="217"/>
      <c r="F21" s="216"/>
      <c r="G21" s="217"/>
      <c r="H21" s="218"/>
      <c r="I21" s="219"/>
      <c r="J21" s="216"/>
      <c r="K21" s="216"/>
      <c r="L21" s="216"/>
      <c r="M21" s="220"/>
      <c r="N21" s="220"/>
      <c r="O21" s="220"/>
      <c r="P21" s="216"/>
      <c r="Q21" s="220"/>
      <c r="R21" s="220"/>
      <c r="S21" s="217"/>
      <c r="T21" s="221"/>
      <c r="U21" s="222"/>
      <c r="V21" s="222"/>
      <c r="W21" s="87"/>
      <c r="X21" s="87"/>
      <c r="Y21" s="87"/>
      <c r="Z21" s="87"/>
      <c r="AC21" s="549" t="s">
        <v>3555</v>
      </c>
      <c r="AD21" s="549" t="s">
        <v>1634</v>
      </c>
      <c r="AE21" s="549" t="s">
        <v>3556</v>
      </c>
    </row>
    <row r="22" spans="2:31" s="178" customFormat="1" ht="21.75" customHeight="1" x14ac:dyDescent="0.15">
      <c r="B22" s="569">
        <v>13</v>
      </c>
      <c r="C22" s="597"/>
      <c r="D22" s="216"/>
      <c r="E22" s="217"/>
      <c r="F22" s="216"/>
      <c r="G22" s="217"/>
      <c r="H22" s="218"/>
      <c r="I22" s="219"/>
      <c r="J22" s="216"/>
      <c r="K22" s="216"/>
      <c r="L22" s="216"/>
      <c r="M22" s="220"/>
      <c r="N22" s="220"/>
      <c r="O22" s="220"/>
      <c r="P22" s="216"/>
      <c r="Q22" s="220"/>
      <c r="R22" s="220"/>
      <c r="S22" s="217"/>
      <c r="T22" s="221"/>
      <c r="U22" s="222"/>
      <c r="V22" s="222"/>
      <c r="W22" s="87"/>
      <c r="X22" s="87"/>
      <c r="Y22" s="87"/>
      <c r="Z22" s="87"/>
      <c r="AC22" s="548" t="s">
        <v>3557</v>
      </c>
      <c r="AD22" s="548" t="s">
        <v>1634</v>
      </c>
      <c r="AE22" s="548" t="s">
        <v>3558</v>
      </c>
    </row>
    <row r="23" spans="2:31" s="178" customFormat="1" ht="21.75" customHeight="1" x14ac:dyDescent="0.15">
      <c r="B23" s="569">
        <v>14</v>
      </c>
      <c r="C23" s="597"/>
      <c r="D23" s="216"/>
      <c r="E23" s="217"/>
      <c r="F23" s="216"/>
      <c r="G23" s="217"/>
      <c r="H23" s="218"/>
      <c r="I23" s="219"/>
      <c r="J23" s="216"/>
      <c r="K23" s="216"/>
      <c r="L23" s="216"/>
      <c r="M23" s="220"/>
      <c r="N23" s="220"/>
      <c r="O23" s="220"/>
      <c r="P23" s="216"/>
      <c r="Q23" s="220"/>
      <c r="R23" s="220"/>
      <c r="S23" s="217"/>
      <c r="T23" s="221"/>
      <c r="U23" s="222"/>
      <c r="V23" s="222"/>
      <c r="W23" s="87"/>
      <c r="X23" s="87"/>
      <c r="Y23" s="87"/>
      <c r="Z23" s="87"/>
      <c r="AC23" s="548" t="s">
        <v>3559</v>
      </c>
      <c r="AD23" s="548" t="s">
        <v>1634</v>
      </c>
      <c r="AE23" s="548" t="s">
        <v>3560</v>
      </c>
    </row>
    <row r="24" spans="2:31" s="178" customFormat="1" ht="21.75" customHeight="1" x14ac:dyDescent="0.15">
      <c r="B24" s="569">
        <v>15</v>
      </c>
      <c r="C24" s="597"/>
      <c r="D24" s="216"/>
      <c r="E24" s="217"/>
      <c r="F24" s="216"/>
      <c r="G24" s="217"/>
      <c r="H24" s="218"/>
      <c r="I24" s="219"/>
      <c r="J24" s="216"/>
      <c r="K24" s="216"/>
      <c r="L24" s="216"/>
      <c r="M24" s="220"/>
      <c r="N24" s="220"/>
      <c r="O24" s="220"/>
      <c r="P24" s="216"/>
      <c r="Q24" s="220"/>
      <c r="R24" s="220"/>
      <c r="S24" s="217"/>
      <c r="T24" s="221"/>
      <c r="U24" s="222"/>
      <c r="V24" s="222"/>
      <c r="W24" s="87"/>
      <c r="X24" s="87"/>
      <c r="Y24" s="87"/>
      <c r="Z24" s="87"/>
      <c r="AC24" s="548" t="s">
        <v>3627</v>
      </c>
      <c r="AD24" s="548" t="s">
        <v>1634</v>
      </c>
      <c r="AE24" s="548" t="s">
        <v>3628</v>
      </c>
    </row>
    <row r="25" spans="2:31" s="178" customFormat="1" ht="21.75" customHeight="1" x14ac:dyDescent="0.15">
      <c r="B25" s="569" t="s">
        <v>3461</v>
      </c>
      <c r="C25" s="569">
        <f>COUNTA(C10:C24)</f>
        <v>0</v>
      </c>
      <c r="D25" s="569">
        <f>SUM(D10:D24)</f>
        <v>0</v>
      </c>
      <c r="E25" s="569">
        <f t="shared" ref="E25:S25" si="0">SUM(E10:E24)</f>
        <v>0</v>
      </c>
      <c r="F25" s="569">
        <f t="shared" si="0"/>
        <v>0</v>
      </c>
      <c r="G25" s="569">
        <f t="shared" si="0"/>
        <v>0</v>
      </c>
      <c r="H25" s="569">
        <f t="shared" si="0"/>
        <v>0</v>
      </c>
      <c r="I25" s="569">
        <f t="shared" si="0"/>
        <v>0</v>
      </c>
      <c r="J25" s="569">
        <f t="shared" si="0"/>
        <v>0</v>
      </c>
      <c r="K25" s="569">
        <f t="shared" si="0"/>
        <v>0</v>
      </c>
      <c r="L25" s="569">
        <f t="shared" si="0"/>
        <v>0</v>
      </c>
      <c r="M25" s="569">
        <f t="shared" si="0"/>
        <v>0</v>
      </c>
      <c r="N25" s="569">
        <f t="shared" si="0"/>
        <v>0</v>
      </c>
      <c r="O25" s="569">
        <f t="shared" si="0"/>
        <v>0</v>
      </c>
      <c r="P25" s="569">
        <f t="shared" si="0"/>
        <v>0</v>
      </c>
      <c r="Q25" s="569">
        <f t="shared" si="0"/>
        <v>0</v>
      </c>
      <c r="R25" s="569">
        <f t="shared" si="0"/>
        <v>0</v>
      </c>
      <c r="S25" s="569">
        <f t="shared" si="0"/>
        <v>0</v>
      </c>
      <c r="T25" s="221"/>
      <c r="U25" s="222"/>
      <c r="V25" s="222"/>
      <c r="W25" s="87"/>
      <c r="X25" s="87"/>
      <c r="Y25" s="87"/>
      <c r="Z25" s="87"/>
      <c r="AC25" s="548" t="s">
        <v>3639</v>
      </c>
      <c r="AD25" s="548" t="s">
        <v>1634</v>
      </c>
      <c r="AE25" s="548" t="s">
        <v>3640</v>
      </c>
    </row>
    <row r="26" spans="2:31" s="178" customFormat="1" ht="21" customHeight="1" x14ac:dyDescent="0.15">
      <c r="B26" s="230"/>
      <c r="C26" s="202"/>
      <c r="D26" s="202"/>
      <c r="E26" s="202"/>
      <c r="F26" s="202"/>
      <c r="G26" s="202"/>
      <c r="H26" s="202"/>
      <c r="I26" s="202"/>
      <c r="J26" s="202"/>
      <c r="K26" s="229"/>
      <c r="L26" s="229"/>
      <c r="M26" s="229"/>
      <c r="N26" s="229"/>
      <c r="O26" s="229"/>
      <c r="P26" s="229"/>
      <c r="Q26" s="229"/>
      <c r="R26" s="229"/>
      <c r="S26" s="229"/>
      <c r="T26" s="229"/>
      <c r="AC26" s="548" t="s">
        <v>3645</v>
      </c>
      <c r="AD26" s="548" t="s">
        <v>1634</v>
      </c>
      <c r="AE26" s="548" t="s">
        <v>3646</v>
      </c>
    </row>
    <row r="27" spans="2:31" s="178" customFormat="1" ht="34.5" customHeight="1" x14ac:dyDescent="0.15">
      <c r="B27" s="567" t="s">
        <v>3894</v>
      </c>
      <c r="C27" s="568"/>
      <c r="D27" s="926"/>
      <c r="E27" s="927"/>
      <c r="F27" s="928"/>
      <c r="G27" s="202"/>
      <c r="H27" s="599" t="s">
        <v>3927</v>
      </c>
      <c r="I27" s="202"/>
      <c r="J27" s="202"/>
      <c r="K27" s="229"/>
      <c r="L27" s="229"/>
      <c r="M27" s="229"/>
      <c r="N27" s="229"/>
      <c r="O27" s="229"/>
      <c r="P27" s="229"/>
      <c r="Q27" s="229"/>
      <c r="R27" s="229"/>
      <c r="S27" s="229"/>
      <c r="T27" s="229"/>
      <c r="AC27" s="548"/>
      <c r="AD27" s="548"/>
      <c r="AE27" s="548"/>
    </row>
    <row r="28" spans="2:31" s="178" customFormat="1" ht="21" customHeight="1" x14ac:dyDescent="0.15">
      <c r="B28" s="230"/>
      <c r="C28" s="202"/>
      <c r="D28" s="202"/>
      <c r="E28" s="202"/>
      <c r="F28" s="202"/>
      <c r="G28" s="202"/>
      <c r="H28" s="202"/>
      <c r="I28" s="202"/>
      <c r="J28" s="202"/>
      <c r="K28" s="229"/>
      <c r="L28" s="229"/>
      <c r="M28" s="229"/>
      <c r="N28" s="229"/>
      <c r="O28" s="229"/>
      <c r="P28" s="229"/>
      <c r="Q28" s="229"/>
      <c r="R28" s="229"/>
      <c r="S28" s="229"/>
      <c r="T28" s="229"/>
      <c r="AC28" s="548"/>
      <c r="AD28" s="548"/>
      <c r="AE28" s="548"/>
    </row>
    <row r="29" spans="2:31" s="178" customFormat="1" ht="24.75" customHeight="1" x14ac:dyDescent="0.15">
      <c r="B29" s="188" t="s">
        <v>3703</v>
      </c>
      <c r="C29" s="189"/>
      <c r="D29" s="189"/>
      <c r="E29" s="190"/>
      <c r="F29" s="190"/>
      <c r="G29" s="190"/>
      <c r="H29" s="190"/>
      <c r="I29" s="190"/>
      <c r="J29" s="190"/>
      <c r="K29" s="190"/>
      <c r="L29" s="190"/>
      <c r="M29" s="190"/>
      <c r="N29" s="190"/>
      <c r="O29" s="190"/>
      <c r="P29" s="190"/>
      <c r="Q29" s="190"/>
      <c r="R29" s="190"/>
      <c r="S29" s="191"/>
      <c r="T29" s="192"/>
      <c r="U29" s="192"/>
      <c r="V29" s="192"/>
      <c r="W29" s="192"/>
      <c r="X29" s="192"/>
      <c r="Y29" s="192"/>
      <c r="Z29" s="192"/>
      <c r="AA29" s="192"/>
      <c r="AB29" s="192"/>
      <c r="AC29" s="549" t="s">
        <v>3649</v>
      </c>
      <c r="AD29" s="549" t="s">
        <v>1634</v>
      </c>
      <c r="AE29" s="549" t="s">
        <v>3650</v>
      </c>
    </row>
    <row r="30" spans="2:31" s="178" customFormat="1" ht="64.5" customHeight="1" x14ac:dyDescent="0.15">
      <c r="B30" s="193"/>
      <c r="C30" s="194" t="s">
        <v>3925</v>
      </c>
      <c r="D30" s="232" t="s">
        <v>3705</v>
      </c>
      <c r="E30" s="233" t="s">
        <v>3706</v>
      </c>
      <c r="F30" s="232" t="s">
        <v>3734</v>
      </c>
      <c r="G30" s="233" t="s">
        <v>3698</v>
      </c>
      <c r="H30" s="234" t="s">
        <v>3690</v>
      </c>
      <c r="I30" s="235" t="s">
        <v>3733</v>
      </c>
      <c r="J30" s="232" t="s">
        <v>3751</v>
      </c>
      <c r="K30" s="232" t="s">
        <v>3752</v>
      </c>
      <c r="L30" s="232" t="s">
        <v>3759</v>
      </c>
      <c r="M30" s="199" t="s">
        <v>3760</v>
      </c>
      <c r="N30" s="200" t="s">
        <v>3774</v>
      </c>
      <c r="O30" s="201" t="s">
        <v>3770</v>
      </c>
      <c r="P30" s="195" t="s">
        <v>3763</v>
      </c>
      <c r="Q30" s="199" t="s">
        <v>3762</v>
      </c>
      <c r="R30" s="200" t="s">
        <v>3776</v>
      </c>
      <c r="S30" s="197" t="s">
        <v>3777</v>
      </c>
      <c r="T30" s="202"/>
      <c r="U30" s="203"/>
      <c r="V30" s="203"/>
      <c r="W30" s="203"/>
      <c r="X30" s="203"/>
      <c r="Y30" s="203"/>
      <c r="Z30" s="203"/>
      <c r="AA30" s="203"/>
      <c r="AB30" s="203"/>
      <c r="AC30" s="548" t="s">
        <v>3651</v>
      </c>
      <c r="AD30" s="548" t="s">
        <v>1634</v>
      </c>
      <c r="AE30" s="548" t="s">
        <v>3652</v>
      </c>
    </row>
    <row r="31" spans="2:31" s="178" customFormat="1" ht="14.25" customHeight="1" x14ac:dyDescent="0.15">
      <c r="B31" s="204"/>
      <c r="C31" s="205" t="s">
        <v>3708</v>
      </c>
      <c r="D31" s="206" t="s">
        <v>3707</v>
      </c>
      <c r="E31" s="207" t="s">
        <v>3707</v>
      </c>
      <c r="F31" s="206" t="s">
        <v>3831</v>
      </c>
      <c r="G31" s="207" t="s">
        <v>3831</v>
      </c>
      <c r="H31" s="206" t="s">
        <v>3707</v>
      </c>
      <c r="I31" s="208" t="s">
        <v>3831</v>
      </c>
      <c r="J31" s="206" t="s">
        <v>3707</v>
      </c>
      <c r="K31" s="208" t="s">
        <v>3831</v>
      </c>
      <c r="L31" s="206" t="s">
        <v>3707</v>
      </c>
      <c r="M31" s="209" t="s">
        <v>3707</v>
      </c>
      <c r="N31" s="209" t="s">
        <v>3707</v>
      </c>
      <c r="O31" s="210" t="s">
        <v>3707</v>
      </c>
      <c r="P31" s="206" t="s">
        <v>3831</v>
      </c>
      <c r="Q31" s="211" t="s">
        <v>3831</v>
      </c>
      <c r="R31" s="212" t="s">
        <v>3778</v>
      </c>
      <c r="S31" s="213" t="s">
        <v>3778</v>
      </c>
      <c r="T31" s="210"/>
      <c r="U31" s="210"/>
      <c r="V31" s="210"/>
      <c r="W31" s="210"/>
      <c r="X31" s="210"/>
      <c r="Y31" s="210"/>
      <c r="Z31" s="210"/>
      <c r="AA31" s="210"/>
      <c r="AB31" s="210"/>
      <c r="AC31" s="548" t="s">
        <v>3653</v>
      </c>
      <c r="AD31" s="548" t="s">
        <v>1634</v>
      </c>
      <c r="AE31" s="548" t="s">
        <v>3654</v>
      </c>
    </row>
    <row r="32" spans="2:31" s="178" customFormat="1" ht="21.75" customHeight="1" x14ac:dyDescent="0.15">
      <c r="B32" s="183">
        <v>1</v>
      </c>
      <c r="C32" s="597"/>
      <c r="D32" s="216"/>
      <c r="E32" s="217"/>
      <c r="F32" s="216"/>
      <c r="G32" s="217"/>
      <c r="H32" s="218"/>
      <c r="I32" s="219"/>
      <c r="J32" s="216"/>
      <c r="K32" s="216"/>
      <c r="L32" s="216"/>
      <c r="M32" s="220"/>
      <c r="N32" s="220"/>
      <c r="O32" s="220"/>
      <c r="P32" s="216"/>
      <c r="Q32" s="220"/>
      <c r="R32" s="220"/>
      <c r="S32" s="217"/>
      <c r="T32" s="221"/>
      <c r="U32" s="222"/>
      <c r="V32" s="222"/>
      <c r="W32" s="222"/>
      <c r="X32" s="222"/>
      <c r="Y32" s="222"/>
      <c r="Z32" s="222"/>
      <c r="AA32" s="223"/>
      <c r="AB32" s="223"/>
      <c r="AC32" s="548" t="s">
        <v>3553</v>
      </c>
      <c r="AD32" s="548" t="s">
        <v>1634</v>
      </c>
      <c r="AE32" s="548" t="s">
        <v>3554</v>
      </c>
    </row>
    <row r="33" spans="2:31" s="178" customFormat="1" ht="21.75" customHeight="1" x14ac:dyDescent="0.15">
      <c r="B33" s="569">
        <v>2</v>
      </c>
      <c r="C33" s="597"/>
      <c r="D33" s="216"/>
      <c r="E33" s="217"/>
      <c r="F33" s="216"/>
      <c r="G33" s="217"/>
      <c r="H33" s="218"/>
      <c r="I33" s="219"/>
      <c r="J33" s="216"/>
      <c r="K33" s="216"/>
      <c r="L33" s="216"/>
      <c r="M33" s="220"/>
      <c r="N33" s="220"/>
      <c r="O33" s="220"/>
      <c r="P33" s="216"/>
      <c r="Q33" s="220"/>
      <c r="R33" s="220"/>
      <c r="S33" s="217"/>
      <c r="T33" s="221"/>
      <c r="U33" s="222"/>
      <c r="V33" s="222"/>
      <c r="W33" s="87"/>
      <c r="X33" s="87"/>
      <c r="Y33" s="87"/>
      <c r="Z33" s="87"/>
      <c r="AC33" s="549" t="s">
        <v>3555</v>
      </c>
      <c r="AD33" s="549" t="s">
        <v>1634</v>
      </c>
      <c r="AE33" s="549" t="s">
        <v>3556</v>
      </c>
    </row>
    <row r="34" spans="2:31" s="178" customFormat="1" ht="21.75" customHeight="1" x14ac:dyDescent="0.15">
      <c r="B34" s="569">
        <v>3</v>
      </c>
      <c r="C34" s="597"/>
      <c r="D34" s="216"/>
      <c r="E34" s="217"/>
      <c r="F34" s="216"/>
      <c r="G34" s="217"/>
      <c r="H34" s="218"/>
      <c r="I34" s="219"/>
      <c r="J34" s="216"/>
      <c r="K34" s="216"/>
      <c r="L34" s="216"/>
      <c r="M34" s="220"/>
      <c r="N34" s="220"/>
      <c r="O34" s="220"/>
      <c r="P34" s="216"/>
      <c r="Q34" s="220"/>
      <c r="R34" s="220"/>
      <c r="S34" s="217"/>
      <c r="T34" s="221"/>
      <c r="U34" s="222"/>
      <c r="V34" s="222"/>
      <c r="W34" s="87"/>
      <c r="X34" s="87"/>
      <c r="Y34" s="87"/>
      <c r="Z34" s="87"/>
      <c r="AC34" s="548" t="s">
        <v>3557</v>
      </c>
      <c r="AD34" s="548" t="s">
        <v>1634</v>
      </c>
      <c r="AE34" s="548" t="s">
        <v>3558</v>
      </c>
    </row>
    <row r="35" spans="2:31" s="178" customFormat="1" ht="21.75" customHeight="1" x14ac:dyDescent="0.15">
      <c r="B35" s="569">
        <v>4</v>
      </c>
      <c r="C35" s="597"/>
      <c r="D35" s="216"/>
      <c r="E35" s="217"/>
      <c r="F35" s="216"/>
      <c r="G35" s="217"/>
      <c r="H35" s="218"/>
      <c r="I35" s="219"/>
      <c r="J35" s="216"/>
      <c r="K35" s="216"/>
      <c r="L35" s="216"/>
      <c r="M35" s="220"/>
      <c r="N35" s="220"/>
      <c r="O35" s="220"/>
      <c r="P35" s="216"/>
      <c r="Q35" s="220"/>
      <c r="R35" s="220"/>
      <c r="S35" s="217"/>
      <c r="T35" s="221"/>
      <c r="U35" s="222"/>
      <c r="V35" s="222"/>
      <c r="W35" s="87"/>
      <c r="X35" s="87"/>
      <c r="Y35" s="87"/>
      <c r="Z35" s="87"/>
      <c r="AC35" s="548" t="s">
        <v>3559</v>
      </c>
      <c r="AD35" s="548" t="s">
        <v>1634</v>
      </c>
      <c r="AE35" s="548" t="s">
        <v>3560</v>
      </c>
    </row>
    <row r="36" spans="2:31" s="178" customFormat="1" ht="21.75" customHeight="1" x14ac:dyDescent="0.15">
      <c r="B36" s="569">
        <v>5</v>
      </c>
      <c r="C36" s="597"/>
      <c r="D36" s="216"/>
      <c r="E36" s="217"/>
      <c r="F36" s="216"/>
      <c r="G36" s="217"/>
      <c r="H36" s="218"/>
      <c r="I36" s="219"/>
      <c r="J36" s="216"/>
      <c r="K36" s="216"/>
      <c r="L36" s="216"/>
      <c r="M36" s="220"/>
      <c r="N36" s="220"/>
      <c r="O36" s="220"/>
      <c r="P36" s="216"/>
      <c r="Q36" s="220"/>
      <c r="R36" s="220"/>
      <c r="S36" s="217"/>
      <c r="T36" s="221"/>
      <c r="U36" s="222"/>
      <c r="V36" s="222"/>
      <c r="W36" s="87"/>
      <c r="X36" s="87"/>
      <c r="Y36" s="87"/>
      <c r="Z36" s="87"/>
      <c r="AC36" s="548" t="s">
        <v>3627</v>
      </c>
      <c r="AD36" s="548" t="s">
        <v>1634</v>
      </c>
      <c r="AE36" s="548" t="s">
        <v>3628</v>
      </c>
    </row>
    <row r="37" spans="2:31" s="178" customFormat="1" ht="21.75" customHeight="1" x14ac:dyDescent="0.15">
      <c r="B37" s="569">
        <v>6</v>
      </c>
      <c r="C37" s="597"/>
      <c r="D37" s="216"/>
      <c r="E37" s="217"/>
      <c r="F37" s="216"/>
      <c r="G37" s="217"/>
      <c r="H37" s="218"/>
      <c r="I37" s="219"/>
      <c r="J37" s="216"/>
      <c r="K37" s="216"/>
      <c r="L37" s="216"/>
      <c r="M37" s="220"/>
      <c r="N37" s="220"/>
      <c r="O37" s="220"/>
      <c r="P37" s="216"/>
      <c r="Q37" s="220"/>
      <c r="R37" s="220"/>
      <c r="S37" s="217"/>
      <c r="T37" s="221"/>
      <c r="U37" s="222"/>
      <c r="V37" s="222"/>
      <c r="W37" s="87"/>
      <c r="X37" s="87"/>
      <c r="Y37" s="87"/>
      <c r="Z37" s="87"/>
      <c r="AC37" s="548" t="s">
        <v>3629</v>
      </c>
      <c r="AD37" s="548" t="s">
        <v>1634</v>
      </c>
      <c r="AE37" s="548" t="s">
        <v>3630</v>
      </c>
    </row>
    <row r="38" spans="2:31" s="178" customFormat="1" ht="21.75" customHeight="1" x14ac:dyDescent="0.15">
      <c r="B38" s="569">
        <v>7</v>
      </c>
      <c r="C38" s="597"/>
      <c r="D38" s="216"/>
      <c r="E38" s="217"/>
      <c r="F38" s="216"/>
      <c r="G38" s="217"/>
      <c r="H38" s="218"/>
      <c r="I38" s="219"/>
      <c r="J38" s="216"/>
      <c r="K38" s="216"/>
      <c r="L38" s="216"/>
      <c r="M38" s="220"/>
      <c r="N38" s="220"/>
      <c r="O38" s="220"/>
      <c r="P38" s="216"/>
      <c r="Q38" s="220"/>
      <c r="R38" s="220"/>
      <c r="S38" s="217"/>
      <c r="T38" s="221"/>
      <c r="U38" s="222"/>
      <c r="V38" s="222"/>
      <c r="W38" s="87"/>
      <c r="X38" s="87"/>
      <c r="Y38" s="87"/>
      <c r="Z38" s="87"/>
      <c r="AC38" s="548" t="s">
        <v>3631</v>
      </c>
      <c r="AD38" s="548" t="s">
        <v>1634</v>
      </c>
      <c r="AE38" s="548" t="s">
        <v>3632</v>
      </c>
    </row>
    <row r="39" spans="2:31" s="178" customFormat="1" ht="21.75" customHeight="1" x14ac:dyDescent="0.15">
      <c r="B39" s="569">
        <v>8</v>
      </c>
      <c r="C39" s="597"/>
      <c r="D39" s="216"/>
      <c r="E39" s="217"/>
      <c r="F39" s="216"/>
      <c r="G39" s="217"/>
      <c r="H39" s="218"/>
      <c r="I39" s="219"/>
      <c r="J39" s="216"/>
      <c r="K39" s="216"/>
      <c r="L39" s="216"/>
      <c r="M39" s="220"/>
      <c r="N39" s="220"/>
      <c r="O39" s="220"/>
      <c r="P39" s="216"/>
      <c r="Q39" s="220"/>
      <c r="R39" s="220"/>
      <c r="S39" s="217"/>
      <c r="T39" s="221"/>
      <c r="U39" s="222"/>
      <c r="V39" s="222"/>
      <c r="W39" s="87"/>
      <c r="X39" s="87"/>
      <c r="Y39" s="87"/>
      <c r="Z39" s="87"/>
      <c r="AC39" s="548" t="s">
        <v>3633</v>
      </c>
      <c r="AD39" s="548" t="s">
        <v>1634</v>
      </c>
      <c r="AE39" s="548" t="s">
        <v>3634</v>
      </c>
    </row>
    <row r="40" spans="2:31" s="178" customFormat="1" ht="21.75" customHeight="1" x14ac:dyDescent="0.15">
      <c r="B40" s="569">
        <v>9</v>
      </c>
      <c r="C40" s="597"/>
      <c r="D40" s="216"/>
      <c r="E40" s="217"/>
      <c r="F40" s="216"/>
      <c r="G40" s="217"/>
      <c r="H40" s="218"/>
      <c r="I40" s="219"/>
      <c r="J40" s="216"/>
      <c r="K40" s="216"/>
      <c r="L40" s="216"/>
      <c r="M40" s="220"/>
      <c r="N40" s="220"/>
      <c r="O40" s="220"/>
      <c r="P40" s="216"/>
      <c r="Q40" s="220"/>
      <c r="R40" s="220"/>
      <c r="S40" s="217"/>
      <c r="T40" s="221"/>
      <c r="U40" s="222"/>
      <c r="V40" s="222"/>
      <c r="W40" s="87"/>
      <c r="X40" s="87"/>
      <c r="Y40" s="87"/>
      <c r="Z40" s="87"/>
      <c r="AC40" s="548" t="s">
        <v>3635</v>
      </c>
      <c r="AD40" s="548" t="s">
        <v>1634</v>
      </c>
      <c r="AE40" s="548" t="s">
        <v>3636</v>
      </c>
    </row>
    <row r="41" spans="2:31" s="178" customFormat="1" ht="21.75" customHeight="1" x14ac:dyDescent="0.15">
      <c r="B41" s="569">
        <v>10</v>
      </c>
      <c r="C41" s="597"/>
      <c r="D41" s="216"/>
      <c r="E41" s="217"/>
      <c r="F41" s="216"/>
      <c r="G41" s="217"/>
      <c r="H41" s="218"/>
      <c r="I41" s="219"/>
      <c r="J41" s="216"/>
      <c r="K41" s="216"/>
      <c r="L41" s="216"/>
      <c r="M41" s="220"/>
      <c r="N41" s="220"/>
      <c r="O41" s="220"/>
      <c r="P41" s="216"/>
      <c r="Q41" s="220"/>
      <c r="R41" s="220"/>
      <c r="S41" s="217"/>
      <c r="T41" s="221"/>
      <c r="U41" s="222"/>
      <c r="V41" s="222"/>
      <c r="W41" s="87"/>
      <c r="X41" s="87"/>
      <c r="Y41" s="87"/>
      <c r="Z41" s="87"/>
      <c r="AC41" s="549" t="s">
        <v>3637</v>
      </c>
      <c r="AD41" s="549" t="s">
        <v>1634</v>
      </c>
      <c r="AE41" s="549" t="s">
        <v>3638</v>
      </c>
    </row>
    <row r="42" spans="2:31" s="178" customFormat="1" ht="21.75" customHeight="1" x14ac:dyDescent="0.15">
      <c r="B42" s="569">
        <v>11</v>
      </c>
      <c r="C42" s="597"/>
      <c r="D42" s="216"/>
      <c r="E42" s="217"/>
      <c r="F42" s="216"/>
      <c r="G42" s="217"/>
      <c r="H42" s="218"/>
      <c r="I42" s="219"/>
      <c r="J42" s="216"/>
      <c r="K42" s="216"/>
      <c r="L42" s="216"/>
      <c r="M42" s="220"/>
      <c r="N42" s="220"/>
      <c r="O42" s="220"/>
      <c r="P42" s="216"/>
      <c r="Q42" s="220"/>
      <c r="R42" s="220"/>
      <c r="S42" s="217"/>
      <c r="T42" s="221"/>
      <c r="U42" s="222"/>
      <c r="V42" s="222"/>
      <c r="W42" s="222"/>
      <c r="X42" s="222"/>
      <c r="Y42" s="222"/>
      <c r="Z42" s="222"/>
      <c r="AA42" s="223"/>
      <c r="AB42" s="223"/>
      <c r="AC42" s="548" t="s">
        <v>3553</v>
      </c>
      <c r="AD42" s="548" t="s">
        <v>1634</v>
      </c>
      <c r="AE42" s="548" t="s">
        <v>3554</v>
      </c>
    </row>
    <row r="43" spans="2:31" s="178" customFormat="1" ht="21.75" customHeight="1" x14ac:dyDescent="0.15">
      <c r="B43" s="569">
        <v>12</v>
      </c>
      <c r="C43" s="597"/>
      <c r="D43" s="216"/>
      <c r="E43" s="217"/>
      <c r="F43" s="216"/>
      <c r="G43" s="217"/>
      <c r="H43" s="218"/>
      <c r="I43" s="219"/>
      <c r="J43" s="216"/>
      <c r="K43" s="216"/>
      <c r="L43" s="216"/>
      <c r="M43" s="220"/>
      <c r="N43" s="220"/>
      <c r="O43" s="220"/>
      <c r="P43" s="216"/>
      <c r="Q43" s="220"/>
      <c r="R43" s="220"/>
      <c r="S43" s="217"/>
      <c r="T43" s="221"/>
      <c r="U43" s="222"/>
      <c r="V43" s="222"/>
      <c r="W43" s="87"/>
      <c r="X43" s="87"/>
      <c r="Y43" s="87"/>
      <c r="Z43" s="87"/>
      <c r="AC43" s="549" t="s">
        <v>3555</v>
      </c>
      <c r="AD43" s="549" t="s">
        <v>1634</v>
      </c>
      <c r="AE43" s="549" t="s">
        <v>3556</v>
      </c>
    </row>
    <row r="44" spans="2:31" s="178" customFormat="1" ht="21.75" customHeight="1" x14ac:dyDescent="0.15">
      <c r="B44" s="569">
        <v>13</v>
      </c>
      <c r="C44" s="597"/>
      <c r="D44" s="216"/>
      <c r="E44" s="217"/>
      <c r="F44" s="216"/>
      <c r="G44" s="217"/>
      <c r="H44" s="218"/>
      <c r="I44" s="219"/>
      <c r="J44" s="216"/>
      <c r="K44" s="216"/>
      <c r="L44" s="216"/>
      <c r="M44" s="220"/>
      <c r="N44" s="220"/>
      <c r="O44" s="220"/>
      <c r="P44" s="216"/>
      <c r="Q44" s="220"/>
      <c r="R44" s="220"/>
      <c r="S44" s="217"/>
      <c r="T44" s="221"/>
      <c r="U44" s="222"/>
      <c r="V44" s="222"/>
      <c r="W44" s="87"/>
      <c r="X44" s="87"/>
      <c r="Y44" s="87"/>
      <c r="Z44" s="87"/>
      <c r="AC44" s="548" t="s">
        <v>3557</v>
      </c>
      <c r="AD44" s="548" t="s">
        <v>1634</v>
      </c>
      <c r="AE44" s="548" t="s">
        <v>3558</v>
      </c>
    </row>
    <row r="45" spans="2:31" s="178" customFormat="1" ht="21.75" customHeight="1" x14ac:dyDescent="0.15">
      <c r="B45" s="569">
        <v>14</v>
      </c>
      <c r="C45" s="597"/>
      <c r="D45" s="216"/>
      <c r="E45" s="217"/>
      <c r="F45" s="216"/>
      <c r="G45" s="217"/>
      <c r="H45" s="218"/>
      <c r="I45" s="219"/>
      <c r="J45" s="216"/>
      <c r="K45" s="216"/>
      <c r="L45" s="216"/>
      <c r="M45" s="220"/>
      <c r="N45" s="220"/>
      <c r="O45" s="220"/>
      <c r="P45" s="216"/>
      <c r="Q45" s="220"/>
      <c r="R45" s="220"/>
      <c r="S45" s="217"/>
      <c r="T45" s="221"/>
      <c r="U45" s="222"/>
      <c r="V45" s="222"/>
      <c r="W45" s="87"/>
      <c r="X45" s="87"/>
      <c r="Y45" s="87"/>
      <c r="Z45" s="87"/>
      <c r="AC45" s="548" t="s">
        <v>3559</v>
      </c>
      <c r="AD45" s="548" t="s">
        <v>1634</v>
      </c>
      <c r="AE45" s="548" t="s">
        <v>3560</v>
      </c>
    </row>
    <row r="46" spans="2:31" s="178" customFormat="1" ht="21.75" customHeight="1" x14ac:dyDescent="0.15">
      <c r="B46" s="569">
        <v>15</v>
      </c>
      <c r="C46" s="598"/>
      <c r="D46" s="260"/>
      <c r="E46" s="571"/>
      <c r="F46" s="260"/>
      <c r="G46" s="571"/>
      <c r="H46" s="572"/>
      <c r="I46" s="573"/>
      <c r="J46" s="260"/>
      <c r="K46" s="260"/>
      <c r="L46" s="260"/>
      <c r="M46" s="574"/>
      <c r="N46" s="574"/>
      <c r="O46" s="574"/>
      <c r="P46" s="260"/>
      <c r="Q46" s="574"/>
      <c r="R46" s="574"/>
      <c r="S46" s="571"/>
      <c r="T46" s="221"/>
      <c r="U46" s="222"/>
      <c r="V46" s="222"/>
      <c r="W46" s="87"/>
      <c r="X46" s="87"/>
      <c r="Y46" s="87"/>
      <c r="Z46" s="87"/>
      <c r="AC46" s="548" t="s">
        <v>3627</v>
      </c>
      <c r="AD46" s="548" t="s">
        <v>1634</v>
      </c>
      <c r="AE46" s="548" t="s">
        <v>3628</v>
      </c>
    </row>
    <row r="47" spans="2:31" s="178" customFormat="1" ht="21.75" customHeight="1" x14ac:dyDescent="0.15">
      <c r="B47" s="569" t="s">
        <v>3461</v>
      </c>
      <c r="C47" s="570">
        <f>COUNTA(C32:C46)</f>
        <v>0</v>
      </c>
      <c r="D47" s="570">
        <f>SUM(D32:D46)</f>
        <v>0</v>
      </c>
      <c r="E47" s="570">
        <f t="shared" ref="E47:S47" si="1">SUM(E32:E46)</f>
        <v>0</v>
      </c>
      <c r="F47" s="570">
        <f t="shared" si="1"/>
        <v>0</v>
      </c>
      <c r="G47" s="570">
        <f t="shared" si="1"/>
        <v>0</v>
      </c>
      <c r="H47" s="570">
        <f t="shared" si="1"/>
        <v>0</v>
      </c>
      <c r="I47" s="570">
        <f t="shared" si="1"/>
        <v>0</v>
      </c>
      <c r="J47" s="570">
        <f t="shared" si="1"/>
        <v>0</v>
      </c>
      <c r="K47" s="570">
        <f t="shared" si="1"/>
        <v>0</v>
      </c>
      <c r="L47" s="570">
        <f t="shared" si="1"/>
        <v>0</v>
      </c>
      <c r="M47" s="570">
        <f t="shared" si="1"/>
        <v>0</v>
      </c>
      <c r="N47" s="570">
        <f t="shared" si="1"/>
        <v>0</v>
      </c>
      <c r="O47" s="570">
        <f t="shared" si="1"/>
        <v>0</v>
      </c>
      <c r="P47" s="570">
        <f t="shared" si="1"/>
        <v>0</v>
      </c>
      <c r="Q47" s="570">
        <f t="shared" si="1"/>
        <v>0</v>
      </c>
      <c r="R47" s="570">
        <f t="shared" si="1"/>
        <v>0</v>
      </c>
      <c r="S47" s="570">
        <f t="shared" si="1"/>
        <v>0</v>
      </c>
      <c r="T47" s="221"/>
      <c r="U47" s="222"/>
      <c r="V47" s="222"/>
      <c r="W47" s="87"/>
      <c r="X47" s="87"/>
      <c r="Y47" s="87"/>
      <c r="Z47" s="87"/>
      <c r="AC47" s="548" t="s">
        <v>4</v>
      </c>
      <c r="AD47" s="548" t="s">
        <v>1634</v>
      </c>
      <c r="AE47" s="548" t="s">
        <v>3674</v>
      </c>
    </row>
    <row r="48" spans="2:31" s="178" customFormat="1" ht="13.5" customHeight="1" x14ac:dyDescent="0.15">
      <c r="B48" s="236"/>
      <c r="C48" s="202"/>
      <c r="D48" s="202"/>
      <c r="E48" s="202"/>
      <c r="F48" s="202"/>
      <c r="G48" s="202"/>
      <c r="H48" s="202"/>
      <c r="I48" s="202"/>
      <c r="J48" s="202"/>
      <c r="K48" s="229"/>
      <c r="L48" s="229"/>
      <c r="M48" s="229"/>
      <c r="N48" s="229"/>
      <c r="O48" s="229"/>
      <c r="P48" s="229"/>
      <c r="Q48" s="229"/>
      <c r="R48" s="229"/>
      <c r="S48" s="229"/>
      <c r="T48" s="229"/>
      <c r="V48" s="87"/>
      <c r="W48" s="87"/>
      <c r="X48" s="87"/>
      <c r="Y48" s="87"/>
      <c r="Z48" s="87"/>
      <c r="AA48" s="87"/>
      <c r="AB48" s="87"/>
      <c r="AC48" s="550" t="s">
        <v>3467</v>
      </c>
      <c r="AD48" s="548" t="s">
        <v>1634</v>
      </c>
      <c r="AE48" s="548" t="s">
        <v>1636</v>
      </c>
    </row>
    <row r="49" spans="1:36" ht="30" customHeight="1" x14ac:dyDescent="0.2">
      <c r="A49" s="595" t="s">
        <v>3899</v>
      </c>
      <c r="AC49" s="551" t="s">
        <v>3565</v>
      </c>
      <c r="AD49" s="551" t="s">
        <v>1634</v>
      </c>
      <c r="AE49" s="551" t="s">
        <v>3564</v>
      </c>
    </row>
    <row r="50" spans="1:36" ht="21.75" customHeight="1" thickBot="1" x14ac:dyDescent="0.2">
      <c r="AC50" s="551" t="s">
        <v>3567</v>
      </c>
      <c r="AD50" s="551" t="s">
        <v>1634</v>
      </c>
      <c r="AE50" s="551" t="s">
        <v>3566</v>
      </c>
    </row>
    <row r="51" spans="1:36" ht="75" customHeight="1" thickBot="1" x14ac:dyDescent="0.2">
      <c r="B51" s="303" t="s">
        <v>3856</v>
      </c>
      <c r="C51" s="575" t="s">
        <v>3726</v>
      </c>
      <c r="D51" s="578" t="s">
        <v>3705</v>
      </c>
      <c r="E51" s="588" t="s">
        <v>3706</v>
      </c>
      <c r="F51" s="303" t="s">
        <v>3738</v>
      </c>
      <c r="G51" s="305" t="s">
        <v>3698</v>
      </c>
      <c r="H51" s="306" t="s">
        <v>3751</v>
      </c>
      <c r="I51" s="306" t="s">
        <v>3752</v>
      </c>
      <c r="J51" s="306" t="s">
        <v>3690</v>
      </c>
      <c r="K51" s="306" t="s">
        <v>3733</v>
      </c>
      <c r="L51" s="307" t="s">
        <v>3759</v>
      </c>
      <c r="M51" s="308" t="s">
        <v>3760</v>
      </c>
      <c r="N51" s="308" t="s">
        <v>3864</v>
      </c>
      <c r="O51" s="308" t="s">
        <v>3865</v>
      </c>
      <c r="P51" s="309" t="s">
        <v>3763</v>
      </c>
      <c r="Q51" s="308" t="s">
        <v>3762</v>
      </c>
      <c r="R51" s="308" t="s">
        <v>3776</v>
      </c>
      <c r="S51" s="308" t="s">
        <v>3777</v>
      </c>
      <c r="AC51" s="44"/>
      <c r="AD51" s="551" t="s">
        <v>3569</v>
      </c>
      <c r="AE51" s="551" t="s">
        <v>1634</v>
      </c>
      <c r="AF51" s="551" t="s">
        <v>3568</v>
      </c>
    </row>
    <row r="52" spans="1:36" ht="21.75" customHeight="1" thickBot="1" x14ac:dyDescent="0.2">
      <c r="B52" s="378" t="s">
        <v>3708</v>
      </c>
      <c r="C52" s="376" t="s">
        <v>3685</v>
      </c>
      <c r="D52" s="378" t="s">
        <v>3685</v>
      </c>
      <c r="E52" s="207" t="s">
        <v>3707</v>
      </c>
      <c r="F52" s="378" t="s">
        <v>3831</v>
      </c>
      <c r="G52" s="379" t="s">
        <v>3831</v>
      </c>
      <c r="H52" s="376" t="s">
        <v>3685</v>
      </c>
      <c r="I52" s="377" t="s">
        <v>3831</v>
      </c>
      <c r="J52" s="376" t="s">
        <v>3685</v>
      </c>
      <c r="K52" s="377" t="s">
        <v>3831</v>
      </c>
      <c r="L52" s="380" t="s">
        <v>3707</v>
      </c>
      <c r="M52" s="379" t="s">
        <v>3707</v>
      </c>
      <c r="N52" s="379" t="s">
        <v>3707</v>
      </c>
      <c r="O52" s="379" t="s">
        <v>3707</v>
      </c>
      <c r="P52" s="381" t="s">
        <v>3831</v>
      </c>
      <c r="Q52" s="379" t="s">
        <v>3831</v>
      </c>
      <c r="R52" s="379" t="s">
        <v>3831</v>
      </c>
      <c r="S52" s="379" t="s">
        <v>3831</v>
      </c>
      <c r="AC52" s="44"/>
      <c r="AD52" s="551" t="s">
        <v>3571</v>
      </c>
      <c r="AE52" s="551" t="s">
        <v>1634</v>
      </c>
      <c r="AF52" s="551" t="s">
        <v>3570</v>
      </c>
      <c r="AH52" s="10"/>
      <c r="AI52" s="10"/>
      <c r="AJ52" s="10"/>
    </row>
    <row r="53" spans="1:36" ht="21.75" customHeight="1" x14ac:dyDescent="0.15">
      <c r="A53" s="576" t="s">
        <v>3895</v>
      </c>
      <c r="B53" s="589">
        <f>D5</f>
        <v>0</v>
      </c>
      <c r="C53" s="590">
        <f>C25</f>
        <v>0</v>
      </c>
      <c r="D53" s="590">
        <f t="shared" ref="D53:S53" si="2">D25</f>
        <v>0</v>
      </c>
      <c r="E53" s="590">
        <f t="shared" si="2"/>
        <v>0</v>
      </c>
      <c r="F53" s="590">
        <f t="shared" si="2"/>
        <v>0</v>
      </c>
      <c r="G53" s="590">
        <f t="shared" si="2"/>
        <v>0</v>
      </c>
      <c r="H53" s="590">
        <f t="shared" si="2"/>
        <v>0</v>
      </c>
      <c r="I53" s="590">
        <f t="shared" si="2"/>
        <v>0</v>
      </c>
      <c r="J53" s="590">
        <f t="shared" si="2"/>
        <v>0</v>
      </c>
      <c r="K53" s="590">
        <f t="shared" si="2"/>
        <v>0</v>
      </c>
      <c r="L53" s="590">
        <f t="shared" si="2"/>
        <v>0</v>
      </c>
      <c r="M53" s="590">
        <f t="shared" si="2"/>
        <v>0</v>
      </c>
      <c r="N53" s="590">
        <f t="shared" si="2"/>
        <v>0</v>
      </c>
      <c r="O53" s="590">
        <f t="shared" si="2"/>
        <v>0</v>
      </c>
      <c r="P53" s="590">
        <f t="shared" si="2"/>
        <v>0</v>
      </c>
      <c r="Q53" s="590">
        <f t="shared" si="2"/>
        <v>0</v>
      </c>
      <c r="R53" s="590">
        <f t="shared" si="2"/>
        <v>0</v>
      </c>
      <c r="S53" s="591">
        <f t="shared" si="2"/>
        <v>0</v>
      </c>
      <c r="AC53" s="44"/>
      <c r="AD53" s="551" t="s">
        <v>3573</v>
      </c>
      <c r="AE53" s="551" t="s">
        <v>1634</v>
      </c>
      <c r="AF53" s="551" t="s">
        <v>3572</v>
      </c>
      <c r="AH53" s="10"/>
      <c r="AI53" s="10"/>
      <c r="AJ53" s="10"/>
    </row>
    <row r="54" spans="1:36" ht="21.75" customHeight="1" thickBot="1" x14ac:dyDescent="0.2">
      <c r="A54" s="577" t="s">
        <v>3896</v>
      </c>
      <c r="B54" s="592">
        <f>D27</f>
        <v>0</v>
      </c>
      <c r="C54" s="593">
        <f>C47</f>
        <v>0</v>
      </c>
      <c r="D54" s="593">
        <f t="shared" ref="D54:S54" si="3">D47</f>
        <v>0</v>
      </c>
      <c r="E54" s="593">
        <f t="shared" si="3"/>
        <v>0</v>
      </c>
      <c r="F54" s="593">
        <f t="shared" si="3"/>
        <v>0</v>
      </c>
      <c r="G54" s="593">
        <f t="shared" si="3"/>
        <v>0</v>
      </c>
      <c r="H54" s="593">
        <f t="shared" si="3"/>
        <v>0</v>
      </c>
      <c r="I54" s="593">
        <f t="shared" si="3"/>
        <v>0</v>
      </c>
      <c r="J54" s="593">
        <f t="shared" si="3"/>
        <v>0</v>
      </c>
      <c r="K54" s="593">
        <f t="shared" si="3"/>
        <v>0</v>
      </c>
      <c r="L54" s="593">
        <f t="shared" si="3"/>
        <v>0</v>
      </c>
      <c r="M54" s="593">
        <f t="shared" si="3"/>
        <v>0</v>
      </c>
      <c r="N54" s="593">
        <f t="shared" si="3"/>
        <v>0</v>
      </c>
      <c r="O54" s="593">
        <f t="shared" si="3"/>
        <v>0</v>
      </c>
      <c r="P54" s="593">
        <f t="shared" si="3"/>
        <v>0</v>
      </c>
      <c r="Q54" s="593">
        <f t="shared" si="3"/>
        <v>0</v>
      </c>
      <c r="R54" s="593">
        <f t="shared" si="3"/>
        <v>0</v>
      </c>
      <c r="S54" s="594">
        <f t="shared" si="3"/>
        <v>0</v>
      </c>
      <c r="AC54" s="44"/>
      <c r="AD54" s="551" t="s">
        <v>3575</v>
      </c>
      <c r="AE54" s="551" t="s">
        <v>1634</v>
      </c>
      <c r="AF54" s="551" t="s">
        <v>3574</v>
      </c>
      <c r="AH54" s="10"/>
      <c r="AI54" s="10"/>
    </row>
    <row r="55" spans="1:36" ht="21.75" customHeight="1" x14ac:dyDescent="0.15">
      <c r="AC55" s="551" t="s">
        <v>3577</v>
      </c>
      <c r="AD55" s="551" t="s">
        <v>1634</v>
      </c>
      <c r="AE55" s="551" t="s">
        <v>3576</v>
      </c>
      <c r="AG55" s="10"/>
      <c r="AH55" s="10"/>
    </row>
    <row r="56" spans="1:36" ht="31.5" customHeight="1" x14ac:dyDescent="0.15">
      <c r="B56" s="567" t="s">
        <v>3900</v>
      </c>
      <c r="C56" s="568"/>
      <c r="D56" s="926"/>
      <c r="E56" s="927"/>
      <c r="F56" s="928"/>
      <c r="H56" s="599" t="s">
        <v>3926</v>
      </c>
    </row>
    <row r="57" spans="1:36" ht="10.5" customHeight="1" x14ac:dyDescent="0.15"/>
    <row r="58" spans="1:36" s="178" customFormat="1" ht="24.75" customHeight="1" x14ac:dyDescent="0.15">
      <c r="B58" s="188" t="s">
        <v>3702</v>
      </c>
      <c r="C58" s="189"/>
      <c r="D58" s="189"/>
      <c r="E58" s="190"/>
      <c r="F58" s="190"/>
      <c r="G58" s="190"/>
      <c r="H58" s="190"/>
      <c r="I58" s="190"/>
      <c r="J58" s="190"/>
      <c r="K58" s="190"/>
      <c r="L58" s="190"/>
      <c r="M58" s="190"/>
      <c r="N58" s="190"/>
      <c r="O58" s="190"/>
      <c r="P58" s="190"/>
      <c r="Q58" s="190"/>
      <c r="R58" s="190"/>
      <c r="S58" s="191"/>
      <c r="T58" s="192"/>
      <c r="U58" s="192"/>
      <c r="V58" s="192"/>
      <c r="W58" s="192"/>
      <c r="X58" s="192"/>
      <c r="Y58" s="192"/>
      <c r="Z58" s="192"/>
      <c r="AA58" s="192"/>
      <c r="AB58" s="192"/>
      <c r="AC58" s="548" t="s">
        <v>3547</v>
      </c>
      <c r="AD58" s="548" t="s">
        <v>1634</v>
      </c>
      <c r="AE58" s="548" t="s">
        <v>3548</v>
      </c>
    </row>
    <row r="59" spans="1:36" s="178" customFormat="1" ht="64.5" customHeight="1" x14ac:dyDescent="0.15">
      <c r="B59" s="193"/>
      <c r="C59" s="194" t="s">
        <v>3925</v>
      </c>
      <c r="D59" s="195" t="s">
        <v>3767</v>
      </c>
      <c r="E59" s="196" t="s">
        <v>3768</v>
      </c>
      <c r="F59" s="195" t="s">
        <v>3769</v>
      </c>
      <c r="G59" s="196" t="s">
        <v>3698</v>
      </c>
      <c r="H59" s="197" t="s">
        <v>3690</v>
      </c>
      <c r="I59" s="198" t="s">
        <v>3733</v>
      </c>
      <c r="J59" s="195" t="s">
        <v>3751</v>
      </c>
      <c r="K59" s="195" t="s">
        <v>3752</v>
      </c>
      <c r="L59" s="195" t="s">
        <v>3759</v>
      </c>
      <c r="M59" s="199" t="s">
        <v>3760</v>
      </c>
      <c r="N59" s="200" t="s">
        <v>3774</v>
      </c>
      <c r="O59" s="201" t="s">
        <v>3770</v>
      </c>
      <c r="P59" s="195" t="s">
        <v>3763</v>
      </c>
      <c r="Q59" s="199" t="s">
        <v>3762</v>
      </c>
      <c r="R59" s="200" t="s">
        <v>3776</v>
      </c>
      <c r="S59" s="197" t="s">
        <v>3777</v>
      </c>
      <c r="T59" s="202"/>
      <c r="U59" s="203"/>
      <c r="V59" s="203"/>
      <c r="W59" s="203"/>
      <c r="X59" s="203"/>
      <c r="Y59" s="203"/>
      <c r="Z59" s="203"/>
      <c r="AA59" s="203"/>
      <c r="AB59" s="203"/>
      <c r="AC59" s="548" t="s">
        <v>3549</v>
      </c>
      <c r="AD59" s="548" t="s">
        <v>1634</v>
      </c>
      <c r="AE59" s="548" t="s">
        <v>3550</v>
      </c>
    </row>
    <row r="60" spans="1:36" s="178" customFormat="1" ht="13.5" customHeight="1" x14ac:dyDescent="0.15">
      <c r="B60" s="254"/>
      <c r="C60" s="205" t="s">
        <v>3708</v>
      </c>
      <c r="D60" s="206" t="s">
        <v>3707</v>
      </c>
      <c r="E60" s="207" t="s">
        <v>3707</v>
      </c>
      <c r="F60" s="206" t="s">
        <v>3831</v>
      </c>
      <c r="G60" s="207" t="s">
        <v>3831</v>
      </c>
      <c r="H60" s="206" t="s">
        <v>3707</v>
      </c>
      <c r="I60" s="208" t="s">
        <v>3831</v>
      </c>
      <c r="J60" s="206" t="s">
        <v>3707</v>
      </c>
      <c r="K60" s="208" t="s">
        <v>3831</v>
      </c>
      <c r="L60" s="206" t="s">
        <v>3707</v>
      </c>
      <c r="M60" s="209" t="s">
        <v>3707</v>
      </c>
      <c r="N60" s="209" t="s">
        <v>3707</v>
      </c>
      <c r="O60" s="210" t="s">
        <v>3707</v>
      </c>
      <c r="P60" s="206" t="s">
        <v>3831</v>
      </c>
      <c r="Q60" s="211" t="s">
        <v>3831</v>
      </c>
      <c r="R60" s="212" t="s">
        <v>3778</v>
      </c>
      <c r="S60" s="213" t="s">
        <v>3778</v>
      </c>
      <c r="T60" s="210"/>
      <c r="U60" s="210"/>
      <c r="V60" s="210"/>
      <c r="W60" s="210"/>
      <c r="X60" s="210"/>
      <c r="Y60" s="210"/>
      <c r="Z60" s="210"/>
      <c r="AA60" s="210"/>
      <c r="AB60" s="210"/>
      <c r="AC60" s="548" t="s">
        <v>3551</v>
      </c>
      <c r="AD60" s="548" t="s">
        <v>1634</v>
      </c>
      <c r="AE60" s="548" t="s">
        <v>3552</v>
      </c>
    </row>
    <row r="61" spans="1:36" s="178" customFormat="1" ht="21.75" customHeight="1" x14ac:dyDescent="0.15">
      <c r="B61" s="183">
        <v>1</v>
      </c>
      <c r="C61" s="597"/>
      <c r="D61" s="216"/>
      <c r="E61" s="217"/>
      <c r="F61" s="216"/>
      <c r="G61" s="217"/>
      <c r="H61" s="218"/>
      <c r="I61" s="219"/>
      <c r="J61" s="216"/>
      <c r="K61" s="216"/>
      <c r="L61" s="216"/>
      <c r="M61" s="220"/>
      <c r="N61" s="220"/>
      <c r="O61" s="220"/>
      <c r="P61" s="216"/>
      <c r="Q61" s="220"/>
      <c r="R61" s="220"/>
      <c r="S61" s="217"/>
      <c r="T61" s="221"/>
      <c r="U61" s="222"/>
      <c r="V61" s="222"/>
      <c r="W61" s="222"/>
      <c r="X61" s="222"/>
      <c r="Y61" s="222"/>
      <c r="Z61" s="222"/>
      <c r="AA61" s="223"/>
      <c r="AB61" s="223"/>
      <c r="AC61" s="548" t="s">
        <v>3553</v>
      </c>
      <c r="AD61" s="548" t="s">
        <v>1634</v>
      </c>
      <c r="AE61" s="548" t="s">
        <v>3554</v>
      </c>
    </row>
    <row r="62" spans="1:36" s="178" customFormat="1" ht="21.75" customHeight="1" x14ac:dyDescent="0.15">
      <c r="B62" s="569">
        <v>2</v>
      </c>
      <c r="C62" s="597"/>
      <c r="D62" s="216"/>
      <c r="E62" s="217"/>
      <c r="F62" s="216"/>
      <c r="G62" s="217"/>
      <c r="H62" s="218"/>
      <c r="I62" s="219"/>
      <c r="J62" s="216"/>
      <c r="K62" s="216"/>
      <c r="L62" s="216"/>
      <c r="M62" s="220"/>
      <c r="N62" s="220"/>
      <c r="O62" s="220"/>
      <c r="P62" s="216"/>
      <c r="Q62" s="220"/>
      <c r="R62" s="220"/>
      <c r="S62" s="217"/>
      <c r="T62" s="221"/>
      <c r="U62" s="222"/>
      <c r="V62" s="222"/>
      <c r="W62" s="87"/>
      <c r="X62" s="87"/>
      <c r="Y62" s="87"/>
      <c r="Z62" s="87"/>
      <c r="AC62" s="549" t="s">
        <v>3555</v>
      </c>
      <c r="AD62" s="549" t="s">
        <v>1634</v>
      </c>
      <c r="AE62" s="549" t="s">
        <v>3556</v>
      </c>
    </row>
    <row r="63" spans="1:36" s="178" customFormat="1" ht="21.75" customHeight="1" x14ac:dyDescent="0.15">
      <c r="B63" s="569">
        <v>3</v>
      </c>
      <c r="C63" s="597"/>
      <c r="D63" s="216"/>
      <c r="E63" s="217"/>
      <c r="F63" s="216"/>
      <c r="G63" s="217"/>
      <c r="H63" s="218"/>
      <c r="I63" s="219"/>
      <c r="J63" s="216"/>
      <c r="K63" s="216"/>
      <c r="L63" s="216"/>
      <c r="M63" s="220"/>
      <c r="N63" s="220"/>
      <c r="O63" s="220"/>
      <c r="P63" s="216"/>
      <c r="Q63" s="220"/>
      <c r="R63" s="220"/>
      <c r="S63" s="217"/>
      <c r="T63" s="221"/>
      <c r="U63" s="222"/>
      <c r="V63" s="222"/>
      <c r="W63" s="87"/>
      <c r="X63" s="87"/>
      <c r="Y63" s="87"/>
      <c r="Z63" s="87"/>
      <c r="AC63" s="548" t="s">
        <v>3557</v>
      </c>
      <c r="AD63" s="548" t="s">
        <v>1634</v>
      </c>
      <c r="AE63" s="548" t="s">
        <v>3558</v>
      </c>
    </row>
    <row r="64" spans="1:36" s="178" customFormat="1" ht="21.75" customHeight="1" x14ac:dyDescent="0.15">
      <c r="B64" s="569">
        <v>4</v>
      </c>
      <c r="C64" s="597"/>
      <c r="D64" s="216"/>
      <c r="E64" s="217"/>
      <c r="F64" s="216"/>
      <c r="G64" s="217"/>
      <c r="H64" s="218"/>
      <c r="I64" s="219"/>
      <c r="J64" s="216"/>
      <c r="K64" s="216"/>
      <c r="L64" s="216"/>
      <c r="M64" s="220"/>
      <c r="N64" s="220"/>
      <c r="O64" s="220"/>
      <c r="P64" s="216"/>
      <c r="Q64" s="220"/>
      <c r="R64" s="220"/>
      <c r="S64" s="217"/>
      <c r="T64" s="221"/>
      <c r="U64" s="222"/>
      <c r="V64" s="222"/>
      <c r="W64" s="87"/>
      <c r="X64" s="87"/>
      <c r="Y64" s="87"/>
      <c r="Z64" s="87"/>
      <c r="AC64" s="548" t="s">
        <v>3559</v>
      </c>
      <c r="AD64" s="548" t="s">
        <v>1634</v>
      </c>
      <c r="AE64" s="548" t="s">
        <v>3560</v>
      </c>
    </row>
    <row r="65" spans="2:31" s="178" customFormat="1" ht="21.75" customHeight="1" x14ac:dyDescent="0.15">
      <c r="B65" s="569">
        <v>5</v>
      </c>
      <c r="C65" s="597"/>
      <c r="D65" s="216"/>
      <c r="E65" s="217"/>
      <c r="F65" s="216"/>
      <c r="G65" s="217"/>
      <c r="H65" s="218"/>
      <c r="I65" s="219"/>
      <c r="J65" s="216"/>
      <c r="K65" s="216"/>
      <c r="L65" s="216"/>
      <c r="M65" s="220"/>
      <c r="N65" s="220"/>
      <c r="O65" s="220"/>
      <c r="P65" s="216"/>
      <c r="Q65" s="220"/>
      <c r="R65" s="220"/>
      <c r="S65" s="217"/>
      <c r="T65" s="221"/>
      <c r="U65" s="222"/>
      <c r="V65" s="222"/>
      <c r="W65" s="87"/>
      <c r="X65" s="87"/>
      <c r="Y65" s="87"/>
      <c r="Z65" s="87"/>
      <c r="AC65" s="548" t="s">
        <v>3627</v>
      </c>
      <c r="AD65" s="548" t="s">
        <v>1634</v>
      </c>
      <c r="AE65" s="548" t="s">
        <v>3628</v>
      </c>
    </row>
    <row r="66" spans="2:31" s="178" customFormat="1" ht="21.75" customHeight="1" x14ac:dyDescent="0.15">
      <c r="B66" s="569">
        <v>6</v>
      </c>
      <c r="C66" s="597"/>
      <c r="D66" s="216"/>
      <c r="E66" s="217"/>
      <c r="F66" s="216"/>
      <c r="G66" s="217"/>
      <c r="H66" s="218"/>
      <c r="I66" s="219"/>
      <c r="J66" s="216"/>
      <c r="K66" s="216"/>
      <c r="L66" s="216"/>
      <c r="M66" s="220"/>
      <c r="N66" s="220"/>
      <c r="O66" s="220"/>
      <c r="P66" s="216"/>
      <c r="Q66" s="220"/>
      <c r="R66" s="220"/>
      <c r="S66" s="217"/>
      <c r="T66" s="221"/>
      <c r="U66" s="222"/>
      <c r="V66" s="222"/>
      <c r="W66" s="87"/>
      <c r="X66" s="87"/>
      <c r="Y66" s="87"/>
      <c r="Z66" s="87"/>
      <c r="AC66" s="548" t="s">
        <v>3629</v>
      </c>
      <c r="AD66" s="548" t="s">
        <v>1634</v>
      </c>
      <c r="AE66" s="548" t="s">
        <v>3630</v>
      </c>
    </row>
    <row r="67" spans="2:31" s="178" customFormat="1" ht="21.75" customHeight="1" x14ac:dyDescent="0.15">
      <c r="B67" s="569">
        <v>7</v>
      </c>
      <c r="C67" s="597"/>
      <c r="D67" s="216"/>
      <c r="E67" s="217"/>
      <c r="F67" s="216"/>
      <c r="G67" s="217"/>
      <c r="H67" s="218"/>
      <c r="I67" s="219"/>
      <c r="J67" s="216"/>
      <c r="K67" s="216"/>
      <c r="L67" s="216"/>
      <c r="M67" s="220"/>
      <c r="N67" s="220"/>
      <c r="O67" s="220"/>
      <c r="P67" s="216"/>
      <c r="Q67" s="220"/>
      <c r="R67" s="220"/>
      <c r="S67" s="217"/>
      <c r="T67" s="221"/>
      <c r="U67" s="222"/>
      <c r="V67" s="222"/>
      <c r="W67" s="87"/>
      <c r="X67" s="87"/>
      <c r="Y67" s="87"/>
      <c r="Z67" s="87"/>
      <c r="AC67" s="548" t="s">
        <v>3631</v>
      </c>
      <c r="AD67" s="548" t="s">
        <v>1634</v>
      </c>
      <c r="AE67" s="548" t="s">
        <v>3632</v>
      </c>
    </row>
    <row r="68" spans="2:31" s="178" customFormat="1" ht="21.75" customHeight="1" x14ac:dyDescent="0.15">
      <c r="B68" s="569">
        <v>8</v>
      </c>
      <c r="C68" s="597"/>
      <c r="D68" s="216"/>
      <c r="E68" s="217"/>
      <c r="F68" s="216"/>
      <c r="G68" s="217"/>
      <c r="H68" s="218"/>
      <c r="I68" s="219"/>
      <c r="J68" s="216"/>
      <c r="K68" s="216"/>
      <c r="L68" s="216"/>
      <c r="M68" s="220"/>
      <c r="N68" s="220"/>
      <c r="O68" s="220"/>
      <c r="P68" s="216"/>
      <c r="Q68" s="220"/>
      <c r="R68" s="220"/>
      <c r="S68" s="217"/>
      <c r="T68" s="221"/>
      <c r="U68" s="222"/>
      <c r="V68" s="222"/>
      <c r="W68" s="87"/>
      <c r="X68" s="87"/>
      <c r="Y68" s="87"/>
      <c r="Z68" s="87"/>
      <c r="AC68" s="548" t="s">
        <v>3633</v>
      </c>
      <c r="AD68" s="548" t="s">
        <v>1634</v>
      </c>
      <c r="AE68" s="548" t="s">
        <v>3634</v>
      </c>
    </row>
    <row r="69" spans="2:31" s="178" customFormat="1" ht="21.75" customHeight="1" x14ac:dyDescent="0.15">
      <c r="B69" s="569">
        <v>9</v>
      </c>
      <c r="C69" s="597"/>
      <c r="D69" s="216"/>
      <c r="E69" s="217"/>
      <c r="F69" s="216"/>
      <c r="G69" s="217"/>
      <c r="H69" s="218"/>
      <c r="I69" s="219"/>
      <c r="J69" s="216"/>
      <c r="K69" s="216"/>
      <c r="L69" s="216"/>
      <c r="M69" s="220"/>
      <c r="N69" s="220"/>
      <c r="O69" s="220"/>
      <c r="P69" s="216"/>
      <c r="Q69" s="220"/>
      <c r="R69" s="220"/>
      <c r="S69" s="217"/>
      <c r="T69" s="221"/>
      <c r="U69" s="222"/>
      <c r="V69" s="222"/>
      <c r="W69" s="87"/>
      <c r="X69" s="87"/>
      <c r="Y69" s="87"/>
      <c r="Z69" s="87"/>
      <c r="AC69" s="548" t="s">
        <v>3635</v>
      </c>
      <c r="AD69" s="548" t="s">
        <v>1634</v>
      </c>
      <c r="AE69" s="548" t="s">
        <v>3636</v>
      </c>
    </row>
    <row r="70" spans="2:31" s="178" customFormat="1" ht="21.75" customHeight="1" x14ac:dyDescent="0.15">
      <c r="B70" s="569">
        <v>10</v>
      </c>
      <c r="C70" s="597"/>
      <c r="D70" s="216"/>
      <c r="E70" s="217"/>
      <c r="F70" s="216"/>
      <c r="G70" s="217"/>
      <c r="H70" s="218"/>
      <c r="I70" s="219"/>
      <c r="J70" s="216"/>
      <c r="K70" s="216"/>
      <c r="L70" s="216"/>
      <c r="M70" s="220"/>
      <c r="N70" s="220"/>
      <c r="O70" s="220"/>
      <c r="P70" s="216"/>
      <c r="Q70" s="220"/>
      <c r="R70" s="220"/>
      <c r="S70" s="217"/>
      <c r="T70" s="221"/>
      <c r="U70" s="222"/>
      <c r="V70" s="222"/>
      <c r="W70" s="87"/>
      <c r="X70" s="87"/>
      <c r="Y70" s="87"/>
      <c r="Z70" s="87"/>
      <c r="AC70" s="549" t="s">
        <v>3637</v>
      </c>
      <c r="AD70" s="549" t="s">
        <v>1634</v>
      </c>
      <c r="AE70" s="549" t="s">
        <v>3638</v>
      </c>
    </row>
    <row r="71" spans="2:31" s="178" customFormat="1" ht="21.75" customHeight="1" x14ac:dyDescent="0.15">
      <c r="B71" s="569">
        <v>11</v>
      </c>
      <c r="C71" s="597"/>
      <c r="D71" s="216"/>
      <c r="E71" s="217"/>
      <c r="F71" s="216"/>
      <c r="G71" s="217"/>
      <c r="H71" s="218"/>
      <c r="I71" s="219"/>
      <c r="J71" s="216"/>
      <c r="K71" s="216"/>
      <c r="L71" s="216"/>
      <c r="M71" s="220"/>
      <c r="N71" s="220"/>
      <c r="O71" s="220"/>
      <c r="P71" s="216"/>
      <c r="Q71" s="220"/>
      <c r="R71" s="220"/>
      <c r="S71" s="217"/>
      <c r="T71" s="221"/>
      <c r="U71" s="222"/>
      <c r="V71" s="222"/>
      <c r="W71" s="222"/>
      <c r="X71" s="222"/>
      <c r="Y71" s="222"/>
      <c r="Z71" s="222"/>
      <c r="AA71" s="223"/>
      <c r="AB71" s="223"/>
      <c r="AC71" s="548" t="s">
        <v>3553</v>
      </c>
      <c r="AD71" s="548" t="s">
        <v>1634</v>
      </c>
      <c r="AE71" s="548" t="s">
        <v>3554</v>
      </c>
    </row>
    <row r="72" spans="2:31" s="178" customFormat="1" ht="21.75" customHeight="1" x14ac:dyDescent="0.15">
      <c r="B72" s="569">
        <v>12</v>
      </c>
      <c r="C72" s="597"/>
      <c r="D72" s="216"/>
      <c r="E72" s="217"/>
      <c r="F72" s="216"/>
      <c r="G72" s="217"/>
      <c r="H72" s="218"/>
      <c r="I72" s="219"/>
      <c r="J72" s="216"/>
      <c r="K72" s="216"/>
      <c r="L72" s="216"/>
      <c r="M72" s="220"/>
      <c r="N72" s="220"/>
      <c r="O72" s="220"/>
      <c r="P72" s="216"/>
      <c r="Q72" s="220"/>
      <c r="R72" s="220"/>
      <c r="S72" s="217"/>
      <c r="T72" s="221"/>
      <c r="U72" s="222"/>
      <c r="V72" s="222"/>
      <c r="W72" s="87"/>
      <c r="X72" s="87"/>
      <c r="Y72" s="87"/>
      <c r="Z72" s="87"/>
      <c r="AC72" s="549" t="s">
        <v>3555</v>
      </c>
      <c r="AD72" s="549" t="s">
        <v>1634</v>
      </c>
      <c r="AE72" s="549" t="s">
        <v>3556</v>
      </c>
    </row>
    <row r="73" spans="2:31" s="178" customFormat="1" ht="21.75" customHeight="1" x14ac:dyDescent="0.15">
      <c r="B73" s="569">
        <v>13</v>
      </c>
      <c r="C73" s="597"/>
      <c r="D73" s="216"/>
      <c r="E73" s="217"/>
      <c r="F73" s="216"/>
      <c r="G73" s="217"/>
      <c r="H73" s="218"/>
      <c r="I73" s="219"/>
      <c r="J73" s="216"/>
      <c r="K73" s="216"/>
      <c r="L73" s="216"/>
      <c r="M73" s="220"/>
      <c r="N73" s="220"/>
      <c r="O73" s="220"/>
      <c r="P73" s="216"/>
      <c r="Q73" s="220"/>
      <c r="R73" s="220"/>
      <c r="S73" s="217"/>
      <c r="T73" s="221"/>
      <c r="U73" s="222"/>
      <c r="V73" s="222"/>
      <c r="W73" s="87"/>
      <c r="X73" s="87"/>
      <c r="Y73" s="87"/>
      <c r="Z73" s="87"/>
      <c r="AC73" s="548" t="s">
        <v>3557</v>
      </c>
      <c r="AD73" s="548" t="s">
        <v>1634</v>
      </c>
      <c r="AE73" s="548" t="s">
        <v>3558</v>
      </c>
    </row>
    <row r="74" spans="2:31" s="178" customFormat="1" ht="21.75" customHeight="1" x14ac:dyDescent="0.15">
      <c r="B74" s="569">
        <v>14</v>
      </c>
      <c r="C74" s="597"/>
      <c r="D74" s="216"/>
      <c r="E74" s="217"/>
      <c r="F74" s="216"/>
      <c r="G74" s="217"/>
      <c r="H74" s="218"/>
      <c r="I74" s="219"/>
      <c r="J74" s="216"/>
      <c r="K74" s="216"/>
      <c r="L74" s="216"/>
      <c r="M74" s="220"/>
      <c r="N74" s="220"/>
      <c r="O74" s="220"/>
      <c r="P74" s="216"/>
      <c r="Q74" s="220"/>
      <c r="R74" s="220"/>
      <c r="S74" s="217"/>
      <c r="T74" s="221"/>
      <c r="U74" s="222"/>
      <c r="V74" s="222"/>
      <c r="W74" s="87"/>
      <c r="X74" s="87"/>
      <c r="Y74" s="87"/>
      <c r="Z74" s="87"/>
      <c r="AC74" s="548" t="s">
        <v>3559</v>
      </c>
      <c r="AD74" s="548" t="s">
        <v>1634</v>
      </c>
      <c r="AE74" s="548" t="s">
        <v>3560</v>
      </c>
    </row>
    <row r="75" spans="2:31" s="178" customFormat="1" ht="21.75" customHeight="1" x14ac:dyDescent="0.15">
      <c r="B75" s="569">
        <v>15</v>
      </c>
      <c r="C75" s="597"/>
      <c r="D75" s="216"/>
      <c r="E75" s="217"/>
      <c r="F75" s="216"/>
      <c r="G75" s="217"/>
      <c r="H75" s="218"/>
      <c r="I75" s="219"/>
      <c r="J75" s="216"/>
      <c r="K75" s="216"/>
      <c r="L75" s="216"/>
      <c r="M75" s="220"/>
      <c r="N75" s="220"/>
      <c r="O75" s="220"/>
      <c r="P75" s="216"/>
      <c r="Q75" s="220"/>
      <c r="R75" s="220"/>
      <c r="S75" s="217"/>
      <c r="T75" s="221"/>
      <c r="U75" s="222"/>
      <c r="V75" s="222"/>
      <c r="W75" s="87"/>
      <c r="X75" s="87"/>
      <c r="Y75" s="87"/>
      <c r="Z75" s="87"/>
      <c r="AC75" s="548" t="s">
        <v>3627</v>
      </c>
      <c r="AD75" s="548" t="s">
        <v>1634</v>
      </c>
      <c r="AE75" s="548" t="s">
        <v>3628</v>
      </c>
    </row>
    <row r="76" spans="2:31" s="178" customFormat="1" ht="21.75" customHeight="1" x14ac:dyDescent="0.15">
      <c r="B76" s="569" t="s">
        <v>3461</v>
      </c>
      <c r="C76" s="569">
        <f>COUNTA(C61:C75)</f>
        <v>0</v>
      </c>
      <c r="D76" s="569">
        <f>SUM(D61:D75)</f>
        <v>0</v>
      </c>
      <c r="E76" s="569">
        <f t="shared" ref="E76:S76" si="4">SUM(E61:E75)</f>
        <v>0</v>
      </c>
      <c r="F76" s="569">
        <f t="shared" si="4"/>
        <v>0</v>
      </c>
      <c r="G76" s="569">
        <f t="shared" si="4"/>
        <v>0</v>
      </c>
      <c r="H76" s="569">
        <f t="shared" si="4"/>
        <v>0</v>
      </c>
      <c r="I76" s="569">
        <f t="shared" si="4"/>
        <v>0</v>
      </c>
      <c r="J76" s="569">
        <f t="shared" si="4"/>
        <v>0</v>
      </c>
      <c r="K76" s="569">
        <f t="shared" si="4"/>
        <v>0</v>
      </c>
      <c r="L76" s="569">
        <f t="shared" si="4"/>
        <v>0</v>
      </c>
      <c r="M76" s="569">
        <f t="shared" si="4"/>
        <v>0</v>
      </c>
      <c r="N76" s="569">
        <f t="shared" si="4"/>
        <v>0</v>
      </c>
      <c r="O76" s="569">
        <f t="shared" si="4"/>
        <v>0</v>
      </c>
      <c r="P76" s="569">
        <f t="shared" si="4"/>
        <v>0</v>
      </c>
      <c r="Q76" s="569">
        <f t="shared" si="4"/>
        <v>0</v>
      </c>
      <c r="R76" s="569">
        <f t="shared" si="4"/>
        <v>0</v>
      </c>
      <c r="S76" s="569">
        <f t="shared" si="4"/>
        <v>0</v>
      </c>
      <c r="T76" s="221"/>
      <c r="U76" s="222"/>
      <c r="V76" s="222"/>
      <c r="W76" s="87"/>
      <c r="X76" s="87"/>
      <c r="Y76" s="87"/>
      <c r="Z76" s="87"/>
      <c r="AC76" s="548" t="s">
        <v>3639</v>
      </c>
      <c r="AD76" s="548" t="s">
        <v>1634</v>
      </c>
      <c r="AE76" s="548" t="s">
        <v>3640</v>
      </c>
    </row>
    <row r="77" spans="2:31" s="178" customFormat="1" ht="21" customHeight="1" x14ac:dyDescent="0.15">
      <c r="B77" s="230"/>
      <c r="C77" s="202"/>
      <c r="D77" s="202"/>
      <c r="E77" s="202"/>
      <c r="F77" s="202"/>
      <c r="G77" s="202"/>
      <c r="H77" s="202"/>
      <c r="I77" s="202"/>
      <c r="J77" s="202"/>
      <c r="K77" s="229"/>
      <c r="L77" s="229"/>
      <c r="M77" s="229"/>
      <c r="N77" s="229"/>
      <c r="O77" s="229"/>
      <c r="P77" s="229"/>
      <c r="Q77" s="229"/>
      <c r="R77" s="229"/>
      <c r="S77" s="229"/>
      <c r="T77" s="229"/>
      <c r="AC77" s="548" t="s">
        <v>3645</v>
      </c>
      <c r="AD77" s="548" t="s">
        <v>1634</v>
      </c>
      <c r="AE77" s="548" t="s">
        <v>3646</v>
      </c>
    </row>
    <row r="78" spans="2:31" s="178" customFormat="1" ht="34.5" customHeight="1" x14ac:dyDescent="0.15">
      <c r="B78" s="567" t="s">
        <v>3900</v>
      </c>
      <c r="C78" s="568"/>
      <c r="D78" s="926"/>
      <c r="E78" s="927"/>
      <c r="F78" s="928"/>
      <c r="G78" s="202"/>
      <c r="H78" s="599" t="s">
        <v>3927</v>
      </c>
      <c r="I78" s="202"/>
      <c r="J78" s="202"/>
      <c r="K78" s="229"/>
      <c r="L78" s="229"/>
      <c r="M78" s="229"/>
      <c r="N78" s="229"/>
      <c r="O78" s="229"/>
      <c r="P78" s="229"/>
      <c r="Q78" s="229"/>
      <c r="R78" s="229"/>
      <c r="S78" s="229"/>
      <c r="T78" s="229"/>
      <c r="AC78" s="548"/>
      <c r="AD78" s="548"/>
      <c r="AE78" s="548"/>
    </row>
    <row r="79" spans="2:31" s="178" customFormat="1" ht="21" customHeight="1" x14ac:dyDescent="0.15">
      <c r="B79" s="230"/>
      <c r="C79" s="202"/>
      <c r="D79" s="202"/>
      <c r="E79" s="202"/>
      <c r="F79" s="202"/>
      <c r="G79" s="202"/>
      <c r="H79" s="202"/>
      <c r="I79" s="202"/>
      <c r="J79" s="202"/>
      <c r="K79" s="229"/>
      <c r="L79" s="229"/>
      <c r="M79" s="229"/>
      <c r="N79" s="229"/>
      <c r="O79" s="229"/>
      <c r="P79" s="229"/>
      <c r="Q79" s="229"/>
      <c r="R79" s="229"/>
      <c r="S79" s="229"/>
      <c r="T79" s="229"/>
      <c r="AC79" s="548"/>
      <c r="AD79" s="548"/>
      <c r="AE79" s="548"/>
    </row>
    <row r="80" spans="2:31" s="178" customFormat="1" ht="24.75" customHeight="1" x14ac:dyDescent="0.15">
      <c r="B80" s="188" t="s">
        <v>3703</v>
      </c>
      <c r="C80" s="189"/>
      <c r="D80" s="189"/>
      <c r="E80" s="190"/>
      <c r="F80" s="190"/>
      <c r="G80" s="190"/>
      <c r="H80" s="190"/>
      <c r="I80" s="190"/>
      <c r="J80" s="190"/>
      <c r="K80" s="190"/>
      <c r="L80" s="190"/>
      <c r="M80" s="190"/>
      <c r="N80" s="190"/>
      <c r="O80" s="190"/>
      <c r="P80" s="190"/>
      <c r="Q80" s="190"/>
      <c r="R80" s="190"/>
      <c r="S80" s="191"/>
      <c r="T80" s="192"/>
      <c r="U80" s="192"/>
      <c r="V80" s="192"/>
      <c r="W80" s="192"/>
      <c r="X80" s="192"/>
      <c r="Y80" s="192"/>
      <c r="Z80" s="192"/>
      <c r="AA80" s="192"/>
      <c r="AB80" s="192"/>
      <c r="AC80" s="549" t="s">
        <v>3649</v>
      </c>
      <c r="AD80" s="549" t="s">
        <v>1634</v>
      </c>
      <c r="AE80" s="549" t="s">
        <v>3650</v>
      </c>
    </row>
    <row r="81" spans="2:31" s="178" customFormat="1" ht="64.5" customHeight="1" x14ac:dyDescent="0.15">
      <c r="B81" s="193"/>
      <c r="C81" s="194" t="s">
        <v>3925</v>
      </c>
      <c r="D81" s="232" t="s">
        <v>3705</v>
      </c>
      <c r="E81" s="233" t="s">
        <v>3706</v>
      </c>
      <c r="F81" s="232" t="s">
        <v>3734</v>
      </c>
      <c r="G81" s="233" t="s">
        <v>3698</v>
      </c>
      <c r="H81" s="234" t="s">
        <v>3690</v>
      </c>
      <c r="I81" s="235" t="s">
        <v>3733</v>
      </c>
      <c r="J81" s="232" t="s">
        <v>3751</v>
      </c>
      <c r="K81" s="232" t="s">
        <v>3752</v>
      </c>
      <c r="L81" s="232" t="s">
        <v>3759</v>
      </c>
      <c r="M81" s="199" t="s">
        <v>3760</v>
      </c>
      <c r="N81" s="200" t="s">
        <v>3774</v>
      </c>
      <c r="O81" s="201" t="s">
        <v>3770</v>
      </c>
      <c r="P81" s="195" t="s">
        <v>3763</v>
      </c>
      <c r="Q81" s="199" t="s">
        <v>3762</v>
      </c>
      <c r="R81" s="200" t="s">
        <v>3776</v>
      </c>
      <c r="S81" s="197" t="s">
        <v>3777</v>
      </c>
      <c r="T81" s="202"/>
      <c r="U81" s="203"/>
      <c r="V81" s="203"/>
      <c r="W81" s="203"/>
      <c r="X81" s="203"/>
      <c r="Y81" s="203"/>
      <c r="Z81" s="203"/>
      <c r="AA81" s="203"/>
      <c r="AB81" s="203"/>
      <c r="AC81" s="548" t="s">
        <v>3651</v>
      </c>
      <c r="AD81" s="548" t="s">
        <v>1634</v>
      </c>
      <c r="AE81" s="548" t="s">
        <v>3652</v>
      </c>
    </row>
    <row r="82" spans="2:31" s="178" customFormat="1" ht="14.25" customHeight="1" x14ac:dyDescent="0.15">
      <c r="B82" s="204"/>
      <c r="C82" s="205" t="s">
        <v>3708</v>
      </c>
      <c r="D82" s="206" t="s">
        <v>3707</v>
      </c>
      <c r="E82" s="207" t="s">
        <v>3707</v>
      </c>
      <c r="F82" s="206" t="s">
        <v>3831</v>
      </c>
      <c r="G82" s="207" t="s">
        <v>3831</v>
      </c>
      <c r="H82" s="206" t="s">
        <v>3707</v>
      </c>
      <c r="I82" s="208" t="s">
        <v>3831</v>
      </c>
      <c r="J82" s="206" t="s">
        <v>3707</v>
      </c>
      <c r="K82" s="208" t="s">
        <v>3831</v>
      </c>
      <c r="L82" s="206" t="s">
        <v>3707</v>
      </c>
      <c r="M82" s="209" t="s">
        <v>3707</v>
      </c>
      <c r="N82" s="209" t="s">
        <v>3707</v>
      </c>
      <c r="O82" s="210" t="s">
        <v>3707</v>
      </c>
      <c r="P82" s="206" t="s">
        <v>3831</v>
      </c>
      <c r="Q82" s="211" t="s">
        <v>3831</v>
      </c>
      <c r="R82" s="212" t="s">
        <v>3778</v>
      </c>
      <c r="S82" s="213" t="s">
        <v>3778</v>
      </c>
      <c r="T82" s="210"/>
      <c r="U82" s="210"/>
      <c r="V82" s="210"/>
      <c r="W82" s="210"/>
      <c r="X82" s="210"/>
      <c r="Y82" s="210"/>
      <c r="Z82" s="210"/>
      <c r="AA82" s="210"/>
      <c r="AB82" s="210"/>
      <c r="AC82" s="548" t="s">
        <v>3653</v>
      </c>
      <c r="AD82" s="548" t="s">
        <v>1634</v>
      </c>
      <c r="AE82" s="548" t="s">
        <v>3654</v>
      </c>
    </row>
    <row r="83" spans="2:31" s="178" customFormat="1" ht="21.75" customHeight="1" x14ac:dyDescent="0.15">
      <c r="B83" s="183">
        <v>1</v>
      </c>
      <c r="C83" s="597"/>
      <c r="D83" s="216"/>
      <c r="E83" s="217"/>
      <c r="F83" s="216"/>
      <c r="G83" s="217"/>
      <c r="H83" s="218"/>
      <c r="I83" s="219"/>
      <c r="J83" s="216"/>
      <c r="K83" s="216"/>
      <c r="L83" s="216"/>
      <c r="M83" s="220"/>
      <c r="N83" s="220"/>
      <c r="O83" s="220"/>
      <c r="P83" s="216"/>
      <c r="Q83" s="220"/>
      <c r="R83" s="220"/>
      <c r="S83" s="217"/>
      <c r="T83" s="221"/>
      <c r="U83" s="222"/>
      <c r="V83" s="222"/>
      <c r="W83" s="222"/>
      <c r="X83" s="222"/>
      <c r="Y83" s="222"/>
      <c r="Z83" s="222"/>
      <c r="AA83" s="223"/>
      <c r="AB83" s="223"/>
      <c r="AC83" s="548" t="s">
        <v>3553</v>
      </c>
      <c r="AD83" s="548" t="s">
        <v>1634</v>
      </c>
      <c r="AE83" s="548" t="s">
        <v>3554</v>
      </c>
    </row>
    <row r="84" spans="2:31" s="178" customFormat="1" ht="21.75" customHeight="1" x14ac:dyDescent="0.15">
      <c r="B84" s="569">
        <v>2</v>
      </c>
      <c r="C84" s="597"/>
      <c r="D84" s="216"/>
      <c r="E84" s="217"/>
      <c r="F84" s="216"/>
      <c r="G84" s="217"/>
      <c r="H84" s="218"/>
      <c r="I84" s="219"/>
      <c r="J84" s="216"/>
      <c r="K84" s="216"/>
      <c r="L84" s="216"/>
      <c r="M84" s="220"/>
      <c r="N84" s="220"/>
      <c r="O84" s="220"/>
      <c r="P84" s="216"/>
      <c r="Q84" s="220"/>
      <c r="R84" s="220"/>
      <c r="S84" s="217"/>
      <c r="T84" s="221"/>
      <c r="U84" s="222"/>
      <c r="V84" s="222"/>
      <c r="W84" s="87"/>
      <c r="X84" s="87"/>
      <c r="Y84" s="87"/>
      <c r="Z84" s="87"/>
      <c r="AC84" s="549" t="s">
        <v>3555</v>
      </c>
      <c r="AD84" s="549" t="s">
        <v>1634</v>
      </c>
      <c r="AE84" s="549" t="s">
        <v>3556</v>
      </c>
    </row>
    <row r="85" spans="2:31" s="178" customFormat="1" ht="21.75" customHeight="1" x14ac:dyDescent="0.15">
      <c r="B85" s="569">
        <v>3</v>
      </c>
      <c r="C85" s="597"/>
      <c r="D85" s="216"/>
      <c r="E85" s="217"/>
      <c r="F85" s="216"/>
      <c r="G85" s="217"/>
      <c r="H85" s="218"/>
      <c r="I85" s="219"/>
      <c r="J85" s="216"/>
      <c r="K85" s="216"/>
      <c r="L85" s="216"/>
      <c r="M85" s="220"/>
      <c r="N85" s="220"/>
      <c r="O85" s="220"/>
      <c r="P85" s="216"/>
      <c r="Q85" s="220"/>
      <c r="R85" s="220"/>
      <c r="S85" s="217"/>
      <c r="T85" s="221"/>
      <c r="U85" s="222"/>
      <c r="V85" s="222"/>
      <c r="W85" s="87"/>
      <c r="X85" s="87"/>
      <c r="Y85" s="87"/>
      <c r="Z85" s="87"/>
      <c r="AC85" s="548" t="s">
        <v>3557</v>
      </c>
      <c r="AD85" s="548" t="s">
        <v>1634</v>
      </c>
      <c r="AE85" s="548" t="s">
        <v>3558</v>
      </c>
    </row>
    <row r="86" spans="2:31" s="178" customFormat="1" ht="21.75" customHeight="1" x14ac:dyDescent="0.15">
      <c r="B86" s="569">
        <v>4</v>
      </c>
      <c r="C86" s="597"/>
      <c r="D86" s="216"/>
      <c r="E86" s="217"/>
      <c r="F86" s="216"/>
      <c r="G86" s="217"/>
      <c r="H86" s="218"/>
      <c r="I86" s="219"/>
      <c r="J86" s="216"/>
      <c r="K86" s="216"/>
      <c r="L86" s="216"/>
      <c r="M86" s="220"/>
      <c r="N86" s="220"/>
      <c r="O86" s="220"/>
      <c r="P86" s="216"/>
      <c r="Q86" s="220"/>
      <c r="R86" s="220"/>
      <c r="S86" s="217"/>
      <c r="T86" s="221"/>
      <c r="U86" s="222"/>
      <c r="V86" s="222"/>
      <c r="W86" s="87"/>
      <c r="X86" s="87"/>
      <c r="Y86" s="87"/>
      <c r="Z86" s="87"/>
      <c r="AC86" s="548" t="s">
        <v>3559</v>
      </c>
      <c r="AD86" s="548" t="s">
        <v>1634</v>
      </c>
      <c r="AE86" s="548" t="s">
        <v>3560</v>
      </c>
    </row>
    <row r="87" spans="2:31" s="178" customFormat="1" ht="21.75" customHeight="1" x14ac:dyDescent="0.15">
      <c r="B87" s="569">
        <v>5</v>
      </c>
      <c r="C87" s="597"/>
      <c r="D87" s="216"/>
      <c r="E87" s="217"/>
      <c r="F87" s="216"/>
      <c r="G87" s="217"/>
      <c r="H87" s="218"/>
      <c r="I87" s="219"/>
      <c r="J87" s="216"/>
      <c r="K87" s="216"/>
      <c r="L87" s="216"/>
      <c r="M87" s="220"/>
      <c r="N87" s="220"/>
      <c r="O87" s="220"/>
      <c r="P87" s="216"/>
      <c r="Q87" s="220"/>
      <c r="R87" s="220"/>
      <c r="S87" s="217"/>
      <c r="T87" s="221"/>
      <c r="U87" s="222"/>
      <c r="V87" s="222"/>
      <c r="W87" s="87"/>
      <c r="X87" s="87"/>
      <c r="Y87" s="87"/>
      <c r="Z87" s="87"/>
      <c r="AC87" s="548" t="s">
        <v>3627</v>
      </c>
      <c r="AD87" s="548" t="s">
        <v>1634</v>
      </c>
      <c r="AE87" s="548" t="s">
        <v>3628</v>
      </c>
    </row>
    <row r="88" spans="2:31" s="178" customFormat="1" ht="21.75" customHeight="1" x14ac:dyDescent="0.15">
      <c r="B88" s="569">
        <v>6</v>
      </c>
      <c r="C88" s="597"/>
      <c r="D88" s="216"/>
      <c r="E88" s="217"/>
      <c r="F88" s="216"/>
      <c r="G88" s="217"/>
      <c r="H88" s="218"/>
      <c r="I88" s="219"/>
      <c r="J88" s="216"/>
      <c r="K88" s="216"/>
      <c r="L88" s="216"/>
      <c r="M88" s="220"/>
      <c r="N88" s="220"/>
      <c r="O88" s="220"/>
      <c r="P88" s="216"/>
      <c r="Q88" s="220"/>
      <c r="R88" s="220"/>
      <c r="S88" s="217"/>
      <c r="T88" s="221"/>
      <c r="U88" s="222"/>
      <c r="V88" s="222"/>
      <c r="W88" s="87"/>
      <c r="X88" s="87"/>
      <c r="Y88" s="87"/>
      <c r="Z88" s="87"/>
      <c r="AC88" s="548" t="s">
        <v>3629</v>
      </c>
      <c r="AD88" s="548" t="s">
        <v>1634</v>
      </c>
      <c r="AE88" s="548" t="s">
        <v>3630</v>
      </c>
    </row>
    <row r="89" spans="2:31" s="178" customFormat="1" ht="21.75" customHeight="1" x14ac:dyDescent="0.15">
      <c r="B89" s="569">
        <v>7</v>
      </c>
      <c r="C89" s="597"/>
      <c r="D89" s="216"/>
      <c r="E89" s="217"/>
      <c r="F89" s="216"/>
      <c r="G89" s="217"/>
      <c r="H89" s="218"/>
      <c r="I89" s="219"/>
      <c r="J89" s="216"/>
      <c r="K89" s="216"/>
      <c r="L89" s="216"/>
      <c r="M89" s="220"/>
      <c r="N89" s="220"/>
      <c r="O89" s="220"/>
      <c r="P89" s="216"/>
      <c r="Q89" s="220"/>
      <c r="R89" s="220"/>
      <c r="S89" s="217"/>
      <c r="T89" s="221"/>
      <c r="U89" s="222"/>
      <c r="V89" s="222"/>
      <c r="W89" s="87"/>
      <c r="X89" s="87"/>
      <c r="Y89" s="87"/>
      <c r="Z89" s="87"/>
      <c r="AC89" s="548" t="s">
        <v>3631</v>
      </c>
      <c r="AD89" s="548" t="s">
        <v>1634</v>
      </c>
      <c r="AE89" s="548" t="s">
        <v>3632</v>
      </c>
    </row>
    <row r="90" spans="2:31" s="178" customFormat="1" ht="21.75" customHeight="1" x14ac:dyDescent="0.15">
      <c r="B90" s="569">
        <v>8</v>
      </c>
      <c r="C90" s="597"/>
      <c r="D90" s="216"/>
      <c r="E90" s="217"/>
      <c r="F90" s="216"/>
      <c r="G90" s="217"/>
      <c r="H90" s="218"/>
      <c r="I90" s="219"/>
      <c r="J90" s="216"/>
      <c r="K90" s="216"/>
      <c r="L90" s="216"/>
      <c r="M90" s="220"/>
      <c r="N90" s="220"/>
      <c r="O90" s="220"/>
      <c r="P90" s="216"/>
      <c r="Q90" s="220"/>
      <c r="R90" s="220"/>
      <c r="S90" s="217"/>
      <c r="T90" s="221"/>
      <c r="U90" s="222"/>
      <c r="V90" s="222"/>
      <c r="W90" s="87"/>
      <c r="X90" s="87"/>
      <c r="Y90" s="87"/>
      <c r="Z90" s="87"/>
      <c r="AC90" s="548" t="s">
        <v>3633</v>
      </c>
      <c r="AD90" s="548" t="s">
        <v>1634</v>
      </c>
      <c r="AE90" s="548" t="s">
        <v>3634</v>
      </c>
    </row>
    <row r="91" spans="2:31" s="178" customFormat="1" ht="21.75" customHeight="1" x14ac:dyDescent="0.15">
      <c r="B91" s="569">
        <v>9</v>
      </c>
      <c r="C91" s="597"/>
      <c r="D91" s="216"/>
      <c r="E91" s="217"/>
      <c r="F91" s="216"/>
      <c r="G91" s="217"/>
      <c r="H91" s="218"/>
      <c r="I91" s="219"/>
      <c r="J91" s="216"/>
      <c r="K91" s="216"/>
      <c r="L91" s="216"/>
      <c r="M91" s="220"/>
      <c r="N91" s="220"/>
      <c r="O91" s="220"/>
      <c r="P91" s="216"/>
      <c r="Q91" s="220"/>
      <c r="R91" s="220"/>
      <c r="S91" s="217"/>
      <c r="T91" s="221"/>
      <c r="U91" s="222"/>
      <c r="V91" s="222"/>
      <c r="W91" s="87"/>
      <c r="X91" s="87"/>
      <c r="Y91" s="87"/>
      <c r="Z91" s="87"/>
      <c r="AC91" s="548" t="s">
        <v>3635</v>
      </c>
      <c r="AD91" s="548" t="s">
        <v>1634</v>
      </c>
      <c r="AE91" s="548" t="s">
        <v>3636</v>
      </c>
    </row>
    <row r="92" spans="2:31" s="178" customFormat="1" ht="21.75" customHeight="1" x14ac:dyDescent="0.15">
      <c r="B92" s="569">
        <v>10</v>
      </c>
      <c r="C92" s="597"/>
      <c r="D92" s="216"/>
      <c r="E92" s="217"/>
      <c r="F92" s="216"/>
      <c r="G92" s="217"/>
      <c r="H92" s="218"/>
      <c r="I92" s="219"/>
      <c r="J92" s="216"/>
      <c r="K92" s="216"/>
      <c r="L92" s="216"/>
      <c r="M92" s="220"/>
      <c r="N92" s="220"/>
      <c r="O92" s="220"/>
      <c r="P92" s="216"/>
      <c r="Q92" s="220"/>
      <c r="R92" s="220"/>
      <c r="S92" s="217"/>
      <c r="T92" s="221"/>
      <c r="U92" s="222"/>
      <c r="V92" s="222"/>
      <c r="W92" s="87"/>
      <c r="X92" s="87"/>
      <c r="Y92" s="87"/>
      <c r="Z92" s="87"/>
      <c r="AC92" s="549" t="s">
        <v>3637</v>
      </c>
      <c r="AD92" s="549" t="s">
        <v>1634</v>
      </c>
      <c r="AE92" s="549" t="s">
        <v>3638</v>
      </c>
    </row>
    <row r="93" spans="2:31" s="178" customFormat="1" ht="21.75" customHeight="1" x14ac:dyDescent="0.15">
      <c r="B93" s="569">
        <v>11</v>
      </c>
      <c r="C93" s="597"/>
      <c r="D93" s="216"/>
      <c r="E93" s="217"/>
      <c r="F93" s="216"/>
      <c r="G93" s="217"/>
      <c r="H93" s="218"/>
      <c r="I93" s="219"/>
      <c r="J93" s="216"/>
      <c r="K93" s="216"/>
      <c r="L93" s="216"/>
      <c r="M93" s="220"/>
      <c r="N93" s="220"/>
      <c r="O93" s="220"/>
      <c r="P93" s="216"/>
      <c r="Q93" s="220"/>
      <c r="R93" s="220"/>
      <c r="S93" s="217"/>
      <c r="T93" s="221"/>
      <c r="U93" s="222"/>
      <c r="V93" s="222"/>
      <c r="W93" s="222"/>
      <c r="X93" s="222"/>
      <c r="Y93" s="222"/>
      <c r="Z93" s="222"/>
      <c r="AA93" s="223"/>
      <c r="AB93" s="223"/>
      <c r="AC93" s="548" t="s">
        <v>3553</v>
      </c>
      <c r="AD93" s="548" t="s">
        <v>1634</v>
      </c>
      <c r="AE93" s="548" t="s">
        <v>3554</v>
      </c>
    </row>
    <row r="94" spans="2:31" s="178" customFormat="1" ht="21.75" customHeight="1" x14ac:dyDescent="0.15">
      <c r="B94" s="569">
        <v>12</v>
      </c>
      <c r="C94" s="597"/>
      <c r="D94" s="216"/>
      <c r="E94" s="217"/>
      <c r="F94" s="216"/>
      <c r="G94" s="217"/>
      <c r="H94" s="218"/>
      <c r="I94" s="219"/>
      <c r="J94" s="216"/>
      <c r="K94" s="216"/>
      <c r="L94" s="216"/>
      <c r="M94" s="220"/>
      <c r="N94" s="220"/>
      <c r="O94" s="220"/>
      <c r="P94" s="216"/>
      <c r="Q94" s="220"/>
      <c r="R94" s="220"/>
      <c r="S94" s="217"/>
      <c r="T94" s="221"/>
      <c r="U94" s="222"/>
      <c r="V94" s="222"/>
      <c r="W94" s="87"/>
      <c r="X94" s="87"/>
      <c r="Y94" s="87"/>
      <c r="Z94" s="87"/>
      <c r="AC94" s="549" t="s">
        <v>3555</v>
      </c>
      <c r="AD94" s="549" t="s">
        <v>1634</v>
      </c>
      <c r="AE94" s="549" t="s">
        <v>3556</v>
      </c>
    </row>
    <row r="95" spans="2:31" s="178" customFormat="1" ht="21.75" customHeight="1" x14ac:dyDescent="0.15">
      <c r="B95" s="569">
        <v>13</v>
      </c>
      <c r="C95" s="597"/>
      <c r="D95" s="216"/>
      <c r="E95" s="217"/>
      <c r="F95" s="216"/>
      <c r="G95" s="217"/>
      <c r="H95" s="218"/>
      <c r="I95" s="219"/>
      <c r="J95" s="216"/>
      <c r="K95" s="216"/>
      <c r="L95" s="216"/>
      <c r="M95" s="220"/>
      <c r="N95" s="220"/>
      <c r="O95" s="220"/>
      <c r="P95" s="216"/>
      <c r="Q95" s="220"/>
      <c r="R95" s="220"/>
      <c r="S95" s="217"/>
      <c r="T95" s="221"/>
      <c r="U95" s="222"/>
      <c r="V95" s="222"/>
      <c r="W95" s="87"/>
      <c r="X95" s="87"/>
      <c r="Y95" s="87"/>
      <c r="Z95" s="87"/>
      <c r="AC95" s="548" t="s">
        <v>3557</v>
      </c>
      <c r="AD95" s="548" t="s">
        <v>1634</v>
      </c>
      <c r="AE95" s="548" t="s">
        <v>3558</v>
      </c>
    </row>
    <row r="96" spans="2:31" s="178" customFormat="1" ht="21.75" customHeight="1" x14ac:dyDescent="0.15">
      <c r="B96" s="569">
        <v>14</v>
      </c>
      <c r="C96" s="597"/>
      <c r="D96" s="216"/>
      <c r="E96" s="217"/>
      <c r="F96" s="216"/>
      <c r="G96" s="217"/>
      <c r="H96" s="218"/>
      <c r="I96" s="219"/>
      <c r="J96" s="216"/>
      <c r="K96" s="216"/>
      <c r="L96" s="216"/>
      <c r="M96" s="220"/>
      <c r="N96" s="220"/>
      <c r="O96" s="220"/>
      <c r="P96" s="216"/>
      <c r="Q96" s="220"/>
      <c r="R96" s="220"/>
      <c r="S96" s="217"/>
      <c r="T96" s="221"/>
      <c r="U96" s="222"/>
      <c r="V96" s="222"/>
      <c r="W96" s="87"/>
      <c r="X96" s="87"/>
      <c r="Y96" s="87"/>
      <c r="Z96" s="87"/>
      <c r="AC96" s="548" t="s">
        <v>3559</v>
      </c>
      <c r="AD96" s="548" t="s">
        <v>1634</v>
      </c>
      <c r="AE96" s="548" t="s">
        <v>3560</v>
      </c>
    </row>
    <row r="97" spans="1:36" s="178" customFormat="1" ht="21.75" customHeight="1" x14ac:dyDescent="0.15">
      <c r="B97" s="569">
        <v>15</v>
      </c>
      <c r="C97" s="598"/>
      <c r="D97" s="260"/>
      <c r="E97" s="571"/>
      <c r="F97" s="260"/>
      <c r="G97" s="571"/>
      <c r="H97" s="572"/>
      <c r="I97" s="573"/>
      <c r="J97" s="260"/>
      <c r="K97" s="260"/>
      <c r="L97" s="260"/>
      <c r="M97" s="574"/>
      <c r="N97" s="574"/>
      <c r="O97" s="574"/>
      <c r="P97" s="260"/>
      <c r="Q97" s="574"/>
      <c r="R97" s="574"/>
      <c r="S97" s="571"/>
      <c r="T97" s="221"/>
      <c r="U97" s="222"/>
      <c r="V97" s="222"/>
      <c r="W97" s="87"/>
      <c r="X97" s="87"/>
      <c r="Y97" s="87"/>
      <c r="Z97" s="87"/>
      <c r="AC97" s="548" t="s">
        <v>3627</v>
      </c>
      <c r="AD97" s="548" t="s">
        <v>1634</v>
      </c>
      <c r="AE97" s="548" t="s">
        <v>3628</v>
      </c>
    </row>
    <row r="98" spans="1:36" s="178" customFormat="1" ht="21.75" customHeight="1" x14ac:dyDescent="0.15">
      <c r="B98" s="569" t="s">
        <v>3461</v>
      </c>
      <c r="C98" s="570">
        <f>COUNTA(C83:C97)</f>
        <v>0</v>
      </c>
      <c r="D98" s="570">
        <f>SUM(D83:D97)</f>
        <v>0</v>
      </c>
      <c r="E98" s="570">
        <f t="shared" ref="E98" si="5">SUM(E83:E97)</f>
        <v>0</v>
      </c>
      <c r="F98" s="570">
        <f t="shared" ref="F98" si="6">SUM(F83:F97)</f>
        <v>0</v>
      </c>
      <c r="G98" s="570">
        <f t="shared" ref="G98" si="7">SUM(G83:G97)</f>
        <v>0</v>
      </c>
      <c r="H98" s="570">
        <f t="shared" ref="H98" si="8">SUM(H83:H97)</f>
        <v>0</v>
      </c>
      <c r="I98" s="570">
        <f t="shared" ref="I98" si="9">SUM(I83:I97)</f>
        <v>0</v>
      </c>
      <c r="J98" s="570">
        <f t="shared" ref="J98" si="10">SUM(J83:J97)</f>
        <v>0</v>
      </c>
      <c r="K98" s="570">
        <f t="shared" ref="K98" si="11">SUM(K83:K97)</f>
        <v>0</v>
      </c>
      <c r="L98" s="570">
        <f t="shared" ref="L98" si="12">SUM(L83:L97)</f>
        <v>0</v>
      </c>
      <c r="M98" s="570">
        <f t="shared" ref="M98" si="13">SUM(M83:M97)</f>
        <v>0</v>
      </c>
      <c r="N98" s="570">
        <f t="shared" ref="N98" si="14">SUM(N83:N97)</f>
        <v>0</v>
      </c>
      <c r="O98" s="570">
        <f t="shared" ref="O98" si="15">SUM(O83:O97)</f>
        <v>0</v>
      </c>
      <c r="P98" s="570">
        <f t="shared" ref="P98" si="16">SUM(P83:P97)</f>
        <v>0</v>
      </c>
      <c r="Q98" s="570">
        <f t="shared" ref="Q98" si="17">SUM(Q83:Q97)</f>
        <v>0</v>
      </c>
      <c r="R98" s="570">
        <f t="shared" ref="R98" si="18">SUM(R83:R97)</f>
        <v>0</v>
      </c>
      <c r="S98" s="570">
        <f t="shared" ref="S98" si="19">SUM(S83:S97)</f>
        <v>0</v>
      </c>
      <c r="T98" s="221"/>
      <c r="U98" s="222"/>
      <c r="V98" s="222"/>
      <c r="W98" s="87"/>
      <c r="X98" s="87"/>
      <c r="Y98" s="87"/>
      <c r="Z98" s="87"/>
      <c r="AC98" s="548" t="s">
        <v>4</v>
      </c>
      <c r="AD98" s="548" t="s">
        <v>1634</v>
      </c>
      <c r="AE98" s="548" t="s">
        <v>3674</v>
      </c>
    </row>
    <row r="99" spans="1:36" s="178" customFormat="1" ht="13.5" customHeight="1" x14ac:dyDescent="0.15">
      <c r="B99" s="236"/>
      <c r="C99" s="202"/>
      <c r="D99" s="202"/>
      <c r="E99" s="202"/>
      <c r="F99" s="202"/>
      <c r="G99" s="202"/>
      <c r="H99" s="202"/>
      <c r="I99" s="202"/>
      <c r="J99" s="202"/>
      <c r="K99" s="229"/>
      <c r="L99" s="229"/>
      <c r="M99" s="229"/>
      <c r="N99" s="229"/>
      <c r="O99" s="229"/>
      <c r="P99" s="229"/>
      <c r="Q99" s="229"/>
      <c r="R99" s="229"/>
      <c r="S99" s="229"/>
      <c r="T99" s="229"/>
      <c r="V99" s="87"/>
      <c r="W99" s="87"/>
      <c r="X99" s="87"/>
      <c r="Y99" s="87"/>
      <c r="Z99" s="87"/>
      <c r="AA99" s="87"/>
      <c r="AB99" s="87"/>
      <c r="AC99" s="550" t="s">
        <v>3467</v>
      </c>
      <c r="AD99" s="548" t="s">
        <v>1634</v>
      </c>
      <c r="AE99" s="548" t="s">
        <v>1636</v>
      </c>
    </row>
    <row r="100" spans="1:36" ht="30" customHeight="1" x14ac:dyDescent="0.2">
      <c r="A100" s="595" t="s">
        <v>3898</v>
      </c>
      <c r="AC100" s="551" t="s">
        <v>3565</v>
      </c>
      <c r="AD100" s="551" t="s">
        <v>1634</v>
      </c>
      <c r="AE100" s="551" t="s">
        <v>3564</v>
      </c>
    </row>
    <row r="101" spans="1:36" ht="21.75" customHeight="1" thickBot="1" x14ac:dyDescent="0.2">
      <c r="AC101" s="551" t="s">
        <v>3567</v>
      </c>
      <c r="AD101" s="551" t="s">
        <v>1634</v>
      </c>
      <c r="AE101" s="551" t="s">
        <v>3566</v>
      </c>
    </row>
    <row r="102" spans="1:36" ht="75" customHeight="1" thickBot="1" x14ac:dyDescent="0.2">
      <c r="B102" s="303" t="s">
        <v>3901</v>
      </c>
      <c r="C102" s="575" t="s">
        <v>3726</v>
      </c>
      <c r="D102" s="578" t="s">
        <v>3705</v>
      </c>
      <c r="E102" s="588" t="s">
        <v>3706</v>
      </c>
      <c r="F102" s="303" t="s">
        <v>3738</v>
      </c>
      <c r="G102" s="305" t="s">
        <v>3698</v>
      </c>
      <c r="H102" s="306" t="s">
        <v>3751</v>
      </c>
      <c r="I102" s="306" t="s">
        <v>3752</v>
      </c>
      <c r="J102" s="306" t="s">
        <v>3690</v>
      </c>
      <c r="K102" s="306" t="s">
        <v>3733</v>
      </c>
      <c r="L102" s="307" t="s">
        <v>3759</v>
      </c>
      <c r="M102" s="308" t="s">
        <v>3760</v>
      </c>
      <c r="N102" s="308" t="s">
        <v>3864</v>
      </c>
      <c r="O102" s="308" t="s">
        <v>3865</v>
      </c>
      <c r="P102" s="309" t="s">
        <v>3763</v>
      </c>
      <c r="Q102" s="308" t="s">
        <v>3762</v>
      </c>
      <c r="R102" s="308" t="s">
        <v>3776</v>
      </c>
      <c r="S102" s="308" t="s">
        <v>3777</v>
      </c>
      <c r="AC102" s="44"/>
      <c r="AD102" s="551" t="s">
        <v>3569</v>
      </c>
      <c r="AE102" s="551" t="s">
        <v>1634</v>
      </c>
      <c r="AF102" s="551" t="s">
        <v>3568</v>
      </c>
    </row>
    <row r="103" spans="1:36" ht="21.75" customHeight="1" thickBot="1" x14ac:dyDescent="0.2">
      <c r="B103" s="378" t="s">
        <v>3708</v>
      </c>
      <c r="C103" s="376" t="s">
        <v>3685</v>
      </c>
      <c r="D103" s="378" t="s">
        <v>3685</v>
      </c>
      <c r="E103" s="207" t="s">
        <v>3707</v>
      </c>
      <c r="F103" s="378" t="s">
        <v>3831</v>
      </c>
      <c r="G103" s="379" t="s">
        <v>3831</v>
      </c>
      <c r="H103" s="376" t="s">
        <v>3685</v>
      </c>
      <c r="I103" s="377" t="s">
        <v>3831</v>
      </c>
      <c r="J103" s="376" t="s">
        <v>3685</v>
      </c>
      <c r="K103" s="377" t="s">
        <v>3831</v>
      </c>
      <c r="L103" s="380" t="s">
        <v>3707</v>
      </c>
      <c r="M103" s="379" t="s">
        <v>3707</v>
      </c>
      <c r="N103" s="379" t="s">
        <v>3707</v>
      </c>
      <c r="O103" s="379" t="s">
        <v>3707</v>
      </c>
      <c r="P103" s="381" t="s">
        <v>3831</v>
      </c>
      <c r="Q103" s="379" t="s">
        <v>3831</v>
      </c>
      <c r="R103" s="379" t="s">
        <v>3831</v>
      </c>
      <c r="S103" s="379" t="s">
        <v>3831</v>
      </c>
      <c r="AC103" s="44"/>
      <c r="AD103" s="551" t="s">
        <v>3571</v>
      </c>
      <c r="AE103" s="551" t="s">
        <v>1634</v>
      </c>
      <c r="AF103" s="551" t="s">
        <v>3570</v>
      </c>
      <c r="AH103" s="10"/>
      <c r="AI103" s="10"/>
      <c r="AJ103" s="10"/>
    </row>
    <row r="104" spans="1:36" ht="21.75" customHeight="1" x14ac:dyDescent="0.15">
      <c r="A104" s="576" t="s">
        <v>3895</v>
      </c>
      <c r="B104" s="589">
        <f>D56</f>
        <v>0</v>
      </c>
      <c r="C104" s="590">
        <f>C76</f>
        <v>0</v>
      </c>
      <c r="D104" s="590">
        <f t="shared" ref="D104:E104" si="20">D76</f>
        <v>0</v>
      </c>
      <c r="E104" s="590">
        <f t="shared" si="20"/>
        <v>0</v>
      </c>
      <c r="F104" s="590">
        <f t="shared" ref="F104:S104" si="21">F76</f>
        <v>0</v>
      </c>
      <c r="G104" s="590">
        <f t="shared" si="21"/>
        <v>0</v>
      </c>
      <c r="H104" s="590">
        <f t="shared" si="21"/>
        <v>0</v>
      </c>
      <c r="I104" s="590">
        <f t="shared" si="21"/>
        <v>0</v>
      </c>
      <c r="J104" s="590">
        <f t="shared" si="21"/>
        <v>0</v>
      </c>
      <c r="K104" s="590">
        <f t="shared" si="21"/>
        <v>0</v>
      </c>
      <c r="L104" s="590">
        <f t="shared" si="21"/>
        <v>0</v>
      </c>
      <c r="M104" s="590">
        <f t="shared" si="21"/>
        <v>0</v>
      </c>
      <c r="N104" s="590">
        <f t="shared" si="21"/>
        <v>0</v>
      </c>
      <c r="O104" s="590">
        <f t="shared" si="21"/>
        <v>0</v>
      </c>
      <c r="P104" s="590">
        <f t="shared" si="21"/>
        <v>0</v>
      </c>
      <c r="Q104" s="590">
        <f t="shared" si="21"/>
        <v>0</v>
      </c>
      <c r="R104" s="590">
        <f t="shared" si="21"/>
        <v>0</v>
      </c>
      <c r="S104" s="591">
        <f t="shared" si="21"/>
        <v>0</v>
      </c>
      <c r="AC104" s="44"/>
      <c r="AD104" s="551" t="s">
        <v>3573</v>
      </c>
      <c r="AE104" s="551" t="s">
        <v>1634</v>
      </c>
      <c r="AF104" s="551" t="s">
        <v>3572</v>
      </c>
      <c r="AH104" s="10"/>
      <c r="AI104" s="10"/>
      <c r="AJ104" s="10"/>
    </row>
    <row r="105" spans="1:36" ht="21.75" customHeight="1" thickBot="1" x14ac:dyDescent="0.2">
      <c r="A105" s="577" t="s">
        <v>3896</v>
      </c>
      <c r="B105" s="592">
        <f>D78</f>
        <v>0</v>
      </c>
      <c r="C105" s="593">
        <f>C98</f>
        <v>0</v>
      </c>
      <c r="D105" s="593">
        <f t="shared" ref="D105:E105" si="22">D98</f>
        <v>0</v>
      </c>
      <c r="E105" s="593">
        <f t="shared" si="22"/>
        <v>0</v>
      </c>
      <c r="F105" s="593">
        <f t="shared" ref="F105:S105" si="23">F98</f>
        <v>0</v>
      </c>
      <c r="G105" s="593">
        <f t="shared" si="23"/>
        <v>0</v>
      </c>
      <c r="H105" s="593">
        <f t="shared" si="23"/>
        <v>0</v>
      </c>
      <c r="I105" s="593">
        <f t="shared" si="23"/>
        <v>0</v>
      </c>
      <c r="J105" s="593">
        <f t="shared" si="23"/>
        <v>0</v>
      </c>
      <c r="K105" s="593">
        <f t="shared" si="23"/>
        <v>0</v>
      </c>
      <c r="L105" s="593">
        <f t="shared" si="23"/>
        <v>0</v>
      </c>
      <c r="M105" s="593">
        <f t="shared" si="23"/>
        <v>0</v>
      </c>
      <c r="N105" s="593">
        <f t="shared" si="23"/>
        <v>0</v>
      </c>
      <c r="O105" s="593">
        <f t="shared" si="23"/>
        <v>0</v>
      </c>
      <c r="P105" s="593">
        <f t="shared" si="23"/>
        <v>0</v>
      </c>
      <c r="Q105" s="593">
        <f t="shared" si="23"/>
        <v>0</v>
      </c>
      <c r="R105" s="593">
        <f t="shared" si="23"/>
        <v>0</v>
      </c>
      <c r="S105" s="594">
        <f t="shared" si="23"/>
        <v>0</v>
      </c>
      <c r="AC105" s="44"/>
      <c r="AD105" s="551" t="s">
        <v>3575</v>
      </c>
      <c r="AE105" s="551" t="s">
        <v>1634</v>
      </c>
      <c r="AF105" s="551" t="s">
        <v>3574</v>
      </c>
      <c r="AH105" s="10"/>
      <c r="AI105" s="10"/>
    </row>
    <row r="106" spans="1:36" x14ac:dyDescent="0.15">
      <c r="AC106" s="551" t="s">
        <v>49</v>
      </c>
      <c r="AD106" s="551" t="s">
        <v>1634</v>
      </c>
      <c r="AE106" s="551" t="s">
        <v>1682</v>
      </c>
    </row>
    <row r="107" spans="1:36" ht="21.75" customHeight="1" x14ac:dyDescent="0.15">
      <c r="AC107" s="551" t="s">
        <v>3577</v>
      </c>
      <c r="AD107" s="551" t="s">
        <v>1634</v>
      </c>
      <c r="AE107" s="551" t="s">
        <v>3576</v>
      </c>
      <c r="AG107" s="10"/>
      <c r="AH107" s="10"/>
    </row>
    <row r="108" spans="1:36" ht="31.5" customHeight="1" x14ac:dyDescent="0.15">
      <c r="B108" s="567" t="s">
        <v>3902</v>
      </c>
      <c r="C108" s="568"/>
      <c r="D108" s="926"/>
      <c r="E108" s="927"/>
      <c r="F108" s="928"/>
      <c r="H108" s="599" t="s">
        <v>3926</v>
      </c>
    </row>
    <row r="109" spans="1:36" ht="10.5" customHeight="1" x14ac:dyDescent="0.15"/>
    <row r="110" spans="1:36" s="178" customFormat="1" ht="24.75" customHeight="1" x14ac:dyDescent="0.15">
      <c r="B110" s="188" t="s">
        <v>3702</v>
      </c>
      <c r="C110" s="189"/>
      <c r="D110" s="189"/>
      <c r="E110" s="190"/>
      <c r="F110" s="190"/>
      <c r="G110" s="190"/>
      <c r="H110" s="190"/>
      <c r="I110" s="190"/>
      <c r="J110" s="190"/>
      <c r="K110" s="190"/>
      <c r="L110" s="190"/>
      <c r="M110" s="190"/>
      <c r="N110" s="190"/>
      <c r="O110" s="190"/>
      <c r="P110" s="190"/>
      <c r="Q110" s="190"/>
      <c r="R110" s="190"/>
      <c r="S110" s="191"/>
      <c r="T110" s="192"/>
      <c r="U110" s="192"/>
      <c r="V110" s="192"/>
      <c r="W110" s="192"/>
      <c r="X110" s="192"/>
      <c r="Y110" s="192"/>
      <c r="Z110" s="192"/>
      <c r="AA110" s="192"/>
      <c r="AB110" s="192"/>
      <c r="AC110" s="548" t="s">
        <v>3547</v>
      </c>
      <c r="AD110" s="548" t="s">
        <v>1634</v>
      </c>
      <c r="AE110" s="548" t="s">
        <v>3548</v>
      </c>
    </row>
    <row r="111" spans="1:36" s="178" customFormat="1" ht="64.5" customHeight="1" x14ac:dyDescent="0.15">
      <c r="B111" s="193"/>
      <c r="C111" s="194" t="s">
        <v>3925</v>
      </c>
      <c r="D111" s="195" t="s">
        <v>3767</v>
      </c>
      <c r="E111" s="196" t="s">
        <v>3768</v>
      </c>
      <c r="F111" s="195" t="s">
        <v>3769</v>
      </c>
      <c r="G111" s="196" t="s">
        <v>3698</v>
      </c>
      <c r="H111" s="197" t="s">
        <v>3690</v>
      </c>
      <c r="I111" s="198" t="s">
        <v>3733</v>
      </c>
      <c r="J111" s="195" t="s">
        <v>3751</v>
      </c>
      <c r="K111" s="195" t="s">
        <v>3752</v>
      </c>
      <c r="L111" s="195" t="s">
        <v>3759</v>
      </c>
      <c r="M111" s="199" t="s">
        <v>3760</v>
      </c>
      <c r="N111" s="200" t="s">
        <v>3774</v>
      </c>
      <c r="O111" s="201" t="s">
        <v>3770</v>
      </c>
      <c r="P111" s="195" t="s">
        <v>3763</v>
      </c>
      <c r="Q111" s="199" t="s">
        <v>3762</v>
      </c>
      <c r="R111" s="200" t="s">
        <v>3776</v>
      </c>
      <c r="S111" s="197" t="s">
        <v>3777</v>
      </c>
      <c r="T111" s="202"/>
      <c r="U111" s="203"/>
      <c r="V111" s="203"/>
      <c r="W111" s="203"/>
      <c r="X111" s="203"/>
      <c r="Y111" s="203"/>
      <c r="Z111" s="203"/>
      <c r="AA111" s="203"/>
      <c r="AB111" s="203"/>
      <c r="AC111" s="548" t="s">
        <v>3549</v>
      </c>
      <c r="AD111" s="548" t="s">
        <v>1634</v>
      </c>
      <c r="AE111" s="548" t="s">
        <v>3550</v>
      </c>
    </row>
    <row r="112" spans="1:36" s="178" customFormat="1" ht="13.5" customHeight="1" x14ac:dyDescent="0.15">
      <c r="B112" s="254"/>
      <c r="C112" s="205" t="s">
        <v>3708</v>
      </c>
      <c r="D112" s="206" t="s">
        <v>3707</v>
      </c>
      <c r="E112" s="207" t="s">
        <v>3707</v>
      </c>
      <c r="F112" s="206" t="s">
        <v>3831</v>
      </c>
      <c r="G112" s="207" t="s">
        <v>3831</v>
      </c>
      <c r="H112" s="206" t="s">
        <v>3707</v>
      </c>
      <c r="I112" s="208" t="s">
        <v>3831</v>
      </c>
      <c r="J112" s="206" t="s">
        <v>3707</v>
      </c>
      <c r="K112" s="208" t="s">
        <v>3831</v>
      </c>
      <c r="L112" s="206" t="s">
        <v>3707</v>
      </c>
      <c r="M112" s="209" t="s">
        <v>3707</v>
      </c>
      <c r="N112" s="209" t="s">
        <v>3707</v>
      </c>
      <c r="O112" s="210" t="s">
        <v>3707</v>
      </c>
      <c r="P112" s="206" t="s">
        <v>3831</v>
      </c>
      <c r="Q112" s="211" t="s">
        <v>3831</v>
      </c>
      <c r="R112" s="212" t="s">
        <v>3778</v>
      </c>
      <c r="S112" s="213" t="s">
        <v>3778</v>
      </c>
      <c r="T112" s="210"/>
      <c r="U112" s="210"/>
      <c r="V112" s="210"/>
      <c r="W112" s="210"/>
      <c r="X112" s="210"/>
      <c r="Y112" s="210"/>
      <c r="Z112" s="210"/>
      <c r="AA112" s="210"/>
      <c r="AB112" s="210"/>
      <c r="AC112" s="548" t="s">
        <v>3551</v>
      </c>
      <c r="AD112" s="548" t="s">
        <v>1634</v>
      </c>
      <c r="AE112" s="548" t="s">
        <v>3552</v>
      </c>
    </row>
    <row r="113" spans="2:31" s="178" customFormat="1" ht="21.75" customHeight="1" x14ac:dyDescent="0.15">
      <c r="B113" s="183">
        <v>1</v>
      </c>
      <c r="C113" s="597"/>
      <c r="D113" s="216"/>
      <c r="E113" s="217"/>
      <c r="F113" s="216"/>
      <c r="G113" s="217"/>
      <c r="H113" s="218"/>
      <c r="I113" s="219"/>
      <c r="J113" s="216"/>
      <c r="K113" s="216"/>
      <c r="L113" s="216"/>
      <c r="M113" s="220"/>
      <c r="N113" s="220"/>
      <c r="O113" s="220"/>
      <c r="P113" s="216"/>
      <c r="Q113" s="220"/>
      <c r="R113" s="220"/>
      <c r="S113" s="217"/>
      <c r="T113" s="221"/>
      <c r="U113" s="222"/>
      <c r="V113" s="222"/>
      <c r="W113" s="222"/>
      <c r="X113" s="222"/>
      <c r="Y113" s="222"/>
      <c r="Z113" s="222"/>
      <c r="AA113" s="223"/>
      <c r="AB113" s="223"/>
      <c r="AC113" s="548" t="s">
        <v>3553</v>
      </c>
      <c r="AD113" s="548" t="s">
        <v>1634</v>
      </c>
      <c r="AE113" s="548" t="s">
        <v>3554</v>
      </c>
    </row>
    <row r="114" spans="2:31" s="178" customFormat="1" ht="21.75" customHeight="1" x14ac:dyDescent="0.15">
      <c r="B114" s="569">
        <v>2</v>
      </c>
      <c r="C114" s="597"/>
      <c r="D114" s="216"/>
      <c r="E114" s="217"/>
      <c r="F114" s="216"/>
      <c r="G114" s="217"/>
      <c r="H114" s="218"/>
      <c r="I114" s="219"/>
      <c r="J114" s="216"/>
      <c r="K114" s="216"/>
      <c r="L114" s="216"/>
      <c r="M114" s="220"/>
      <c r="N114" s="220"/>
      <c r="O114" s="220"/>
      <c r="P114" s="216"/>
      <c r="Q114" s="220"/>
      <c r="R114" s="220"/>
      <c r="S114" s="217"/>
      <c r="T114" s="221"/>
      <c r="U114" s="222"/>
      <c r="V114" s="222"/>
      <c r="W114" s="87"/>
      <c r="X114" s="87"/>
      <c r="Y114" s="87"/>
      <c r="Z114" s="87"/>
      <c r="AC114" s="549" t="s">
        <v>3555</v>
      </c>
      <c r="AD114" s="549" t="s">
        <v>1634</v>
      </c>
      <c r="AE114" s="549" t="s">
        <v>3556</v>
      </c>
    </row>
    <row r="115" spans="2:31" s="178" customFormat="1" ht="21.75" customHeight="1" x14ac:dyDescent="0.15">
      <c r="B115" s="569">
        <v>3</v>
      </c>
      <c r="C115" s="597"/>
      <c r="D115" s="216"/>
      <c r="E115" s="217"/>
      <c r="F115" s="216"/>
      <c r="G115" s="217"/>
      <c r="H115" s="218"/>
      <c r="I115" s="219"/>
      <c r="J115" s="216"/>
      <c r="K115" s="216"/>
      <c r="L115" s="216"/>
      <c r="M115" s="220"/>
      <c r="N115" s="220"/>
      <c r="O115" s="220"/>
      <c r="P115" s="216"/>
      <c r="Q115" s="220"/>
      <c r="R115" s="220"/>
      <c r="S115" s="217"/>
      <c r="T115" s="221"/>
      <c r="U115" s="222"/>
      <c r="V115" s="222"/>
      <c r="W115" s="87"/>
      <c r="X115" s="87"/>
      <c r="Y115" s="87"/>
      <c r="Z115" s="87"/>
      <c r="AC115" s="548" t="s">
        <v>3557</v>
      </c>
      <c r="AD115" s="548" t="s">
        <v>1634</v>
      </c>
      <c r="AE115" s="548" t="s">
        <v>3558</v>
      </c>
    </row>
    <row r="116" spans="2:31" s="178" customFormat="1" ht="21.75" customHeight="1" x14ac:dyDescent="0.15">
      <c r="B116" s="569">
        <v>4</v>
      </c>
      <c r="C116" s="597"/>
      <c r="D116" s="216"/>
      <c r="E116" s="217"/>
      <c r="F116" s="216"/>
      <c r="G116" s="217"/>
      <c r="H116" s="218"/>
      <c r="I116" s="219"/>
      <c r="J116" s="216"/>
      <c r="K116" s="216"/>
      <c r="L116" s="216"/>
      <c r="M116" s="220"/>
      <c r="N116" s="220"/>
      <c r="O116" s="220"/>
      <c r="P116" s="216"/>
      <c r="Q116" s="220"/>
      <c r="R116" s="220"/>
      <c r="S116" s="217"/>
      <c r="T116" s="221"/>
      <c r="U116" s="222"/>
      <c r="V116" s="222"/>
      <c r="W116" s="87"/>
      <c r="X116" s="87"/>
      <c r="Y116" s="87"/>
      <c r="Z116" s="87"/>
      <c r="AC116" s="548" t="s">
        <v>3559</v>
      </c>
      <c r="AD116" s="548" t="s">
        <v>1634</v>
      </c>
      <c r="AE116" s="548" t="s">
        <v>3560</v>
      </c>
    </row>
    <row r="117" spans="2:31" s="178" customFormat="1" ht="21.75" customHeight="1" x14ac:dyDescent="0.15">
      <c r="B117" s="569">
        <v>5</v>
      </c>
      <c r="C117" s="597"/>
      <c r="D117" s="216"/>
      <c r="E117" s="217"/>
      <c r="F117" s="216"/>
      <c r="G117" s="217"/>
      <c r="H117" s="218"/>
      <c r="I117" s="219"/>
      <c r="J117" s="216"/>
      <c r="K117" s="216"/>
      <c r="L117" s="216"/>
      <c r="M117" s="220"/>
      <c r="N117" s="220"/>
      <c r="O117" s="220"/>
      <c r="P117" s="216"/>
      <c r="Q117" s="220"/>
      <c r="R117" s="220"/>
      <c r="S117" s="217"/>
      <c r="T117" s="221"/>
      <c r="U117" s="222"/>
      <c r="V117" s="222"/>
      <c r="W117" s="87"/>
      <c r="X117" s="87"/>
      <c r="Y117" s="87"/>
      <c r="Z117" s="87"/>
      <c r="AC117" s="548" t="s">
        <v>3627</v>
      </c>
      <c r="AD117" s="548" t="s">
        <v>1634</v>
      </c>
      <c r="AE117" s="548" t="s">
        <v>3628</v>
      </c>
    </row>
    <row r="118" spans="2:31" s="178" customFormat="1" ht="21.75" customHeight="1" x14ac:dyDescent="0.15">
      <c r="B118" s="569">
        <v>6</v>
      </c>
      <c r="C118" s="597"/>
      <c r="D118" s="216"/>
      <c r="E118" s="217"/>
      <c r="F118" s="216"/>
      <c r="G118" s="217"/>
      <c r="H118" s="218"/>
      <c r="I118" s="219"/>
      <c r="J118" s="216"/>
      <c r="K118" s="216"/>
      <c r="L118" s="216"/>
      <c r="M118" s="220"/>
      <c r="N118" s="220"/>
      <c r="O118" s="220"/>
      <c r="P118" s="216"/>
      <c r="Q118" s="220"/>
      <c r="R118" s="220"/>
      <c r="S118" s="217"/>
      <c r="T118" s="221"/>
      <c r="U118" s="222"/>
      <c r="V118" s="222"/>
      <c r="W118" s="87"/>
      <c r="X118" s="87"/>
      <c r="Y118" s="87"/>
      <c r="Z118" s="87"/>
      <c r="AC118" s="548" t="s">
        <v>3629</v>
      </c>
      <c r="AD118" s="548" t="s">
        <v>1634</v>
      </c>
      <c r="AE118" s="548" t="s">
        <v>3630</v>
      </c>
    </row>
    <row r="119" spans="2:31" s="178" customFormat="1" ht="21.75" customHeight="1" x14ac:dyDescent="0.15">
      <c r="B119" s="569">
        <v>7</v>
      </c>
      <c r="C119" s="597"/>
      <c r="D119" s="216"/>
      <c r="E119" s="217"/>
      <c r="F119" s="216"/>
      <c r="G119" s="217"/>
      <c r="H119" s="218"/>
      <c r="I119" s="219"/>
      <c r="J119" s="216"/>
      <c r="K119" s="216"/>
      <c r="L119" s="216"/>
      <c r="M119" s="220"/>
      <c r="N119" s="220"/>
      <c r="O119" s="220"/>
      <c r="P119" s="216"/>
      <c r="Q119" s="220"/>
      <c r="R119" s="220"/>
      <c r="S119" s="217"/>
      <c r="T119" s="221"/>
      <c r="U119" s="222"/>
      <c r="V119" s="222"/>
      <c r="W119" s="87"/>
      <c r="X119" s="87"/>
      <c r="Y119" s="87"/>
      <c r="Z119" s="87"/>
      <c r="AC119" s="548" t="s">
        <v>3631</v>
      </c>
      <c r="AD119" s="548" t="s">
        <v>1634</v>
      </c>
      <c r="AE119" s="548" t="s">
        <v>3632</v>
      </c>
    </row>
    <row r="120" spans="2:31" s="178" customFormat="1" ht="21.75" customHeight="1" x14ac:dyDescent="0.15">
      <c r="B120" s="569">
        <v>8</v>
      </c>
      <c r="C120" s="597"/>
      <c r="D120" s="216"/>
      <c r="E120" s="217"/>
      <c r="F120" s="216"/>
      <c r="G120" s="217"/>
      <c r="H120" s="218"/>
      <c r="I120" s="219"/>
      <c r="J120" s="216"/>
      <c r="K120" s="216"/>
      <c r="L120" s="216"/>
      <c r="M120" s="220"/>
      <c r="N120" s="220"/>
      <c r="O120" s="220"/>
      <c r="P120" s="216"/>
      <c r="Q120" s="220"/>
      <c r="R120" s="220"/>
      <c r="S120" s="217"/>
      <c r="T120" s="221"/>
      <c r="U120" s="222"/>
      <c r="V120" s="222"/>
      <c r="W120" s="87"/>
      <c r="X120" s="87"/>
      <c r="Y120" s="87"/>
      <c r="Z120" s="87"/>
      <c r="AC120" s="548" t="s">
        <v>3633</v>
      </c>
      <c r="AD120" s="548" t="s">
        <v>1634</v>
      </c>
      <c r="AE120" s="548" t="s">
        <v>3634</v>
      </c>
    </row>
    <row r="121" spans="2:31" s="178" customFormat="1" ht="21.75" customHeight="1" x14ac:dyDescent="0.15">
      <c r="B121" s="569">
        <v>9</v>
      </c>
      <c r="C121" s="597"/>
      <c r="D121" s="216"/>
      <c r="E121" s="217"/>
      <c r="F121" s="216"/>
      <c r="G121" s="217"/>
      <c r="H121" s="218"/>
      <c r="I121" s="219"/>
      <c r="J121" s="216"/>
      <c r="K121" s="216"/>
      <c r="L121" s="216"/>
      <c r="M121" s="220"/>
      <c r="N121" s="220"/>
      <c r="O121" s="220"/>
      <c r="P121" s="216"/>
      <c r="Q121" s="220"/>
      <c r="R121" s="220"/>
      <c r="S121" s="217"/>
      <c r="T121" s="221"/>
      <c r="U121" s="222"/>
      <c r="V121" s="222"/>
      <c r="W121" s="87"/>
      <c r="X121" s="87"/>
      <c r="Y121" s="87"/>
      <c r="Z121" s="87"/>
      <c r="AC121" s="548" t="s">
        <v>3635</v>
      </c>
      <c r="AD121" s="548" t="s">
        <v>1634</v>
      </c>
      <c r="AE121" s="548" t="s">
        <v>3636</v>
      </c>
    </row>
    <row r="122" spans="2:31" s="178" customFormat="1" ht="21.75" customHeight="1" x14ac:dyDescent="0.15">
      <c r="B122" s="569">
        <v>10</v>
      </c>
      <c r="C122" s="597"/>
      <c r="D122" s="216"/>
      <c r="E122" s="217"/>
      <c r="F122" s="216"/>
      <c r="G122" s="217"/>
      <c r="H122" s="218"/>
      <c r="I122" s="219"/>
      <c r="J122" s="216"/>
      <c r="K122" s="216"/>
      <c r="L122" s="216"/>
      <c r="M122" s="220"/>
      <c r="N122" s="220"/>
      <c r="O122" s="220"/>
      <c r="P122" s="216"/>
      <c r="Q122" s="220"/>
      <c r="R122" s="220"/>
      <c r="S122" s="217"/>
      <c r="T122" s="221"/>
      <c r="U122" s="222"/>
      <c r="V122" s="222"/>
      <c r="W122" s="87"/>
      <c r="X122" s="87"/>
      <c r="Y122" s="87"/>
      <c r="Z122" s="87"/>
      <c r="AC122" s="549" t="s">
        <v>3637</v>
      </c>
      <c r="AD122" s="549" t="s">
        <v>1634</v>
      </c>
      <c r="AE122" s="549" t="s">
        <v>3638</v>
      </c>
    </row>
    <row r="123" spans="2:31" s="178" customFormat="1" ht="21.75" customHeight="1" x14ac:dyDescent="0.15">
      <c r="B123" s="569">
        <v>11</v>
      </c>
      <c r="C123" s="597"/>
      <c r="D123" s="216"/>
      <c r="E123" s="217"/>
      <c r="F123" s="216"/>
      <c r="G123" s="217"/>
      <c r="H123" s="218"/>
      <c r="I123" s="219"/>
      <c r="J123" s="216"/>
      <c r="K123" s="216"/>
      <c r="L123" s="216"/>
      <c r="M123" s="220"/>
      <c r="N123" s="220"/>
      <c r="O123" s="220"/>
      <c r="P123" s="216"/>
      <c r="Q123" s="220"/>
      <c r="R123" s="220"/>
      <c r="S123" s="217"/>
      <c r="T123" s="221"/>
      <c r="U123" s="222"/>
      <c r="V123" s="222"/>
      <c r="W123" s="222"/>
      <c r="X123" s="222"/>
      <c r="Y123" s="222"/>
      <c r="Z123" s="222"/>
      <c r="AA123" s="223"/>
      <c r="AB123" s="223"/>
      <c r="AC123" s="548" t="s">
        <v>3553</v>
      </c>
      <c r="AD123" s="548" t="s">
        <v>1634</v>
      </c>
      <c r="AE123" s="548" t="s">
        <v>3554</v>
      </c>
    </row>
    <row r="124" spans="2:31" s="178" customFormat="1" ht="21.75" customHeight="1" x14ac:dyDescent="0.15">
      <c r="B124" s="569">
        <v>12</v>
      </c>
      <c r="C124" s="597"/>
      <c r="D124" s="216"/>
      <c r="E124" s="217"/>
      <c r="F124" s="216"/>
      <c r="G124" s="217"/>
      <c r="H124" s="218"/>
      <c r="I124" s="219"/>
      <c r="J124" s="216"/>
      <c r="K124" s="216"/>
      <c r="L124" s="216"/>
      <c r="M124" s="220"/>
      <c r="N124" s="220"/>
      <c r="O124" s="220"/>
      <c r="P124" s="216"/>
      <c r="Q124" s="220"/>
      <c r="R124" s="220"/>
      <c r="S124" s="217"/>
      <c r="T124" s="221"/>
      <c r="U124" s="222"/>
      <c r="V124" s="222"/>
      <c r="W124" s="87"/>
      <c r="X124" s="87"/>
      <c r="Y124" s="87"/>
      <c r="Z124" s="87"/>
      <c r="AC124" s="549" t="s">
        <v>3555</v>
      </c>
      <c r="AD124" s="549" t="s">
        <v>1634</v>
      </c>
      <c r="AE124" s="549" t="s">
        <v>3556</v>
      </c>
    </row>
    <row r="125" spans="2:31" s="178" customFormat="1" ht="21.75" customHeight="1" x14ac:dyDescent="0.15">
      <c r="B125" s="569">
        <v>13</v>
      </c>
      <c r="C125" s="597"/>
      <c r="D125" s="216"/>
      <c r="E125" s="217"/>
      <c r="F125" s="216"/>
      <c r="G125" s="217"/>
      <c r="H125" s="218"/>
      <c r="I125" s="219"/>
      <c r="J125" s="216"/>
      <c r="K125" s="216"/>
      <c r="L125" s="216"/>
      <c r="M125" s="220"/>
      <c r="N125" s="220"/>
      <c r="O125" s="220"/>
      <c r="P125" s="216"/>
      <c r="Q125" s="220"/>
      <c r="R125" s="220"/>
      <c r="S125" s="217"/>
      <c r="T125" s="221"/>
      <c r="U125" s="222"/>
      <c r="V125" s="222"/>
      <c r="W125" s="87"/>
      <c r="X125" s="87"/>
      <c r="Y125" s="87"/>
      <c r="Z125" s="87"/>
      <c r="AC125" s="548" t="s">
        <v>3557</v>
      </c>
      <c r="AD125" s="548" t="s">
        <v>1634</v>
      </c>
      <c r="AE125" s="548" t="s">
        <v>3558</v>
      </c>
    </row>
    <row r="126" spans="2:31" s="178" customFormat="1" ht="21.75" customHeight="1" x14ac:dyDescent="0.15">
      <c r="B126" s="569">
        <v>14</v>
      </c>
      <c r="C126" s="597"/>
      <c r="D126" s="216"/>
      <c r="E126" s="217"/>
      <c r="F126" s="216"/>
      <c r="G126" s="217"/>
      <c r="H126" s="218"/>
      <c r="I126" s="219"/>
      <c r="J126" s="216"/>
      <c r="K126" s="216"/>
      <c r="L126" s="216"/>
      <c r="M126" s="220"/>
      <c r="N126" s="220"/>
      <c r="O126" s="220"/>
      <c r="P126" s="216"/>
      <c r="Q126" s="220"/>
      <c r="R126" s="220"/>
      <c r="S126" s="217"/>
      <c r="T126" s="221"/>
      <c r="U126" s="222"/>
      <c r="V126" s="222"/>
      <c r="W126" s="87"/>
      <c r="X126" s="87"/>
      <c r="Y126" s="87"/>
      <c r="Z126" s="87"/>
      <c r="AC126" s="548" t="s">
        <v>3559</v>
      </c>
      <c r="AD126" s="548" t="s">
        <v>1634</v>
      </c>
      <c r="AE126" s="548" t="s">
        <v>3560</v>
      </c>
    </row>
    <row r="127" spans="2:31" s="178" customFormat="1" ht="21.75" customHeight="1" x14ac:dyDescent="0.15">
      <c r="B127" s="569">
        <v>15</v>
      </c>
      <c r="C127" s="597"/>
      <c r="D127" s="216"/>
      <c r="E127" s="217"/>
      <c r="F127" s="216"/>
      <c r="G127" s="217"/>
      <c r="H127" s="218"/>
      <c r="I127" s="219"/>
      <c r="J127" s="216"/>
      <c r="K127" s="216"/>
      <c r="L127" s="216"/>
      <c r="M127" s="220"/>
      <c r="N127" s="220"/>
      <c r="O127" s="220"/>
      <c r="P127" s="216"/>
      <c r="Q127" s="220"/>
      <c r="R127" s="220"/>
      <c r="S127" s="217"/>
      <c r="T127" s="221"/>
      <c r="U127" s="222"/>
      <c r="V127" s="222"/>
      <c r="W127" s="87"/>
      <c r="X127" s="87"/>
      <c r="Y127" s="87"/>
      <c r="Z127" s="87"/>
      <c r="AC127" s="548" t="s">
        <v>3627</v>
      </c>
      <c r="AD127" s="548" t="s">
        <v>1634</v>
      </c>
      <c r="AE127" s="548" t="s">
        <v>3628</v>
      </c>
    </row>
    <row r="128" spans="2:31" s="178" customFormat="1" ht="21.75" customHeight="1" x14ac:dyDescent="0.15">
      <c r="B128" s="569" t="s">
        <v>3461</v>
      </c>
      <c r="C128" s="569">
        <f>COUNTA(C113:C127)</f>
        <v>0</v>
      </c>
      <c r="D128" s="569">
        <f>SUM(D113:D127)</f>
        <v>0</v>
      </c>
      <c r="E128" s="569">
        <f t="shared" ref="E128:S128" si="24">SUM(E113:E127)</f>
        <v>0</v>
      </c>
      <c r="F128" s="569">
        <f t="shared" si="24"/>
        <v>0</v>
      </c>
      <c r="G128" s="569">
        <f t="shared" si="24"/>
        <v>0</v>
      </c>
      <c r="H128" s="569">
        <f t="shared" si="24"/>
        <v>0</v>
      </c>
      <c r="I128" s="569">
        <f t="shared" si="24"/>
        <v>0</v>
      </c>
      <c r="J128" s="569">
        <f t="shared" si="24"/>
        <v>0</v>
      </c>
      <c r="K128" s="569">
        <f t="shared" si="24"/>
        <v>0</v>
      </c>
      <c r="L128" s="569">
        <f t="shared" si="24"/>
        <v>0</v>
      </c>
      <c r="M128" s="569">
        <f t="shared" si="24"/>
        <v>0</v>
      </c>
      <c r="N128" s="569">
        <f t="shared" si="24"/>
        <v>0</v>
      </c>
      <c r="O128" s="569">
        <f t="shared" si="24"/>
        <v>0</v>
      </c>
      <c r="P128" s="569">
        <f t="shared" si="24"/>
        <v>0</v>
      </c>
      <c r="Q128" s="569">
        <f t="shared" si="24"/>
        <v>0</v>
      </c>
      <c r="R128" s="569">
        <f t="shared" si="24"/>
        <v>0</v>
      </c>
      <c r="S128" s="569">
        <f t="shared" si="24"/>
        <v>0</v>
      </c>
      <c r="T128" s="221"/>
      <c r="U128" s="222"/>
      <c r="V128" s="222"/>
      <c r="W128" s="87"/>
      <c r="X128" s="87"/>
      <c r="Y128" s="87"/>
      <c r="Z128" s="87"/>
      <c r="AC128" s="548" t="s">
        <v>3639</v>
      </c>
      <c r="AD128" s="548" t="s">
        <v>1634</v>
      </c>
      <c r="AE128" s="548" t="s">
        <v>3640</v>
      </c>
    </row>
    <row r="129" spans="2:31" s="178" customFormat="1" ht="21" customHeight="1" x14ac:dyDescent="0.15">
      <c r="B129" s="230"/>
      <c r="C129" s="202"/>
      <c r="D129" s="202"/>
      <c r="E129" s="202"/>
      <c r="F129" s="202"/>
      <c r="G129" s="202"/>
      <c r="H129" s="202"/>
      <c r="I129" s="202"/>
      <c r="J129" s="202"/>
      <c r="K129" s="229"/>
      <c r="L129" s="229"/>
      <c r="M129" s="229"/>
      <c r="N129" s="229"/>
      <c r="O129" s="229"/>
      <c r="P129" s="229"/>
      <c r="Q129" s="229"/>
      <c r="R129" s="229"/>
      <c r="S129" s="229"/>
      <c r="T129" s="229"/>
      <c r="AC129" s="548" t="s">
        <v>3645</v>
      </c>
      <c r="AD129" s="548" t="s">
        <v>1634</v>
      </c>
      <c r="AE129" s="548" t="s">
        <v>3646</v>
      </c>
    </row>
    <row r="130" spans="2:31" s="178" customFormat="1" ht="34.5" customHeight="1" x14ac:dyDescent="0.15">
      <c r="B130" s="567" t="s">
        <v>3902</v>
      </c>
      <c r="C130" s="568"/>
      <c r="D130" s="926"/>
      <c r="E130" s="927"/>
      <c r="F130" s="928"/>
      <c r="G130" s="202"/>
      <c r="H130" s="599" t="s">
        <v>3927</v>
      </c>
      <c r="I130" s="202"/>
      <c r="J130" s="202"/>
      <c r="K130" s="229"/>
      <c r="L130" s="229"/>
      <c r="M130" s="229"/>
      <c r="N130" s="229"/>
      <c r="O130" s="229"/>
      <c r="P130" s="229"/>
      <c r="Q130" s="229"/>
      <c r="R130" s="229"/>
      <c r="S130" s="229"/>
      <c r="T130" s="229"/>
      <c r="AC130" s="548"/>
      <c r="AD130" s="548"/>
      <c r="AE130" s="548"/>
    </row>
    <row r="131" spans="2:31" s="178" customFormat="1" ht="21" customHeight="1" x14ac:dyDescent="0.15">
      <c r="B131" s="230"/>
      <c r="C131" s="202"/>
      <c r="D131" s="202"/>
      <c r="E131" s="202"/>
      <c r="F131" s="202"/>
      <c r="G131" s="202"/>
      <c r="H131" s="202"/>
      <c r="I131" s="202"/>
      <c r="J131" s="202"/>
      <c r="K131" s="229"/>
      <c r="L131" s="229"/>
      <c r="M131" s="229"/>
      <c r="N131" s="229"/>
      <c r="O131" s="229"/>
      <c r="P131" s="229"/>
      <c r="Q131" s="229"/>
      <c r="R131" s="229"/>
      <c r="S131" s="229"/>
      <c r="T131" s="229"/>
      <c r="AC131" s="548"/>
      <c r="AD131" s="548"/>
      <c r="AE131" s="548"/>
    </row>
    <row r="132" spans="2:31" s="178" customFormat="1" ht="24.75" customHeight="1" x14ac:dyDescent="0.15">
      <c r="B132" s="188" t="s">
        <v>3703</v>
      </c>
      <c r="C132" s="189"/>
      <c r="D132" s="189"/>
      <c r="E132" s="190"/>
      <c r="F132" s="190"/>
      <c r="G132" s="190"/>
      <c r="H132" s="190"/>
      <c r="I132" s="190"/>
      <c r="J132" s="190"/>
      <c r="K132" s="190"/>
      <c r="L132" s="190"/>
      <c r="M132" s="190"/>
      <c r="N132" s="190"/>
      <c r="O132" s="190"/>
      <c r="P132" s="190"/>
      <c r="Q132" s="190"/>
      <c r="R132" s="190"/>
      <c r="S132" s="191"/>
      <c r="T132" s="192"/>
      <c r="U132" s="192"/>
      <c r="V132" s="192"/>
      <c r="W132" s="192"/>
      <c r="X132" s="192"/>
      <c r="Y132" s="192"/>
      <c r="Z132" s="192"/>
      <c r="AA132" s="192"/>
      <c r="AB132" s="192"/>
      <c r="AC132" s="549" t="s">
        <v>3649</v>
      </c>
      <c r="AD132" s="549" t="s">
        <v>1634</v>
      </c>
      <c r="AE132" s="549" t="s">
        <v>3650</v>
      </c>
    </row>
    <row r="133" spans="2:31" s="178" customFormat="1" ht="64.5" customHeight="1" x14ac:dyDescent="0.15">
      <c r="B133" s="193"/>
      <c r="C133" s="194" t="s">
        <v>3925</v>
      </c>
      <c r="D133" s="232" t="s">
        <v>3705</v>
      </c>
      <c r="E133" s="233" t="s">
        <v>3706</v>
      </c>
      <c r="F133" s="232" t="s">
        <v>3734</v>
      </c>
      <c r="G133" s="233" t="s">
        <v>3698</v>
      </c>
      <c r="H133" s="234" t="s">
        <v>3690</v>
      </c>
      <c r="I133" s="235" t="s">
        <v>3733</v>
      </c>
      <c r="J133" s="232" t="s">
        <v>3751</v>
      </c>
      <c r="K133" s="232" t="s">
        <v>3752</v>
      </c>
      <c r="L133" s="232" t="s">
        <v>3759</v>
      </c>
      <c r="M133" s="199" t="s">
        <v>3760</v>
      </c>
      <c r="N133" s="200" t="s">
        <v>3774</v>
      </c>
      <c r="O133" s="201" t="s">
        <v>3770</v>
      </c>
      <c r="P133" s="195" t="s">
        <v>3763</v>
      </c>
      <c r="Q133" s="199" t="s">
        <v>3762</v>
      </c>
      <c r="R133" s="200" t="s">
        <v>3776</v>
      </c>
      <c r="S133" s="197" t="s">
        <v>3777</v>
      </c>
      <c r="T133" s="202"/>
      <c r="U133" s="203"/>
      <c r="V133" s="203"/>
      <c r="W133" s="203"/>
      <c r="X133" s="203"/>
      <c r="Y133" s="203"/>
      <c r="Z133" s="203"/>
      <c r="AA133" s="203"/>
      <c r="AB133" s="203"/>
      <c r="AC133" s="548" t="s">
        <v>3651</v>
      </c>
      <c r="AD133" s="548" t="s">
        <v>1634</v>
      </c>
      <c r="AE133" s="548" t="s">
        <v>3652</v>
      </c>
    </row>
    <row r="134" spans="2:31" s="178" customFormat="1" ht="14.25" customHeight="1" x14ac:dyDescent="0.15">
      <c r="B134" s="204"/>
      <c r="C134" s="205" t="s">
        <v>3708</v>
      </c>
      <c r="D134" s="206" t="s">
        <v>3707</v>
      </c>
      <c r="E134" s="207" t="s">
        <v>3707</v>
      </c>
      <c r="F134" s="206" t="s">
        <v>3831</v>
      </c>
      <c r="G134" s="207" t="s">
        <v>3831</v>
      </c>
      <c r="H134" s="206" t="s">
        <v>3707</v>
      </c>
      <c r="I134" s="208" t="s">
        <v>3831</v>
      </c>
      <c r="J134" s="206" t="s">
        <v>3707</v>
      </c>
      <c r="K134" s="208" t="s">
        <v>3831</v>
      </c>
      <c r="L134" s="206" t="s">
        <v>3707</v>
      </c>
      <c r="M134" s="209" t="s">
        <v>3707</v>
      </c>
      <c r="N134" s="209" t="s">
        <v>3707</v>
      </c>
      <c r="O134" s="210" t="s">
        <v>3707</v>
      </c>
      <c r="P134" s="206" t="s">
        <v>3831</v>
      </c>
      <c r="Q134" s="211" t="s">
        <v>3831</v>
      </c>
      <c r="R134" s="212" t="s">
        <v>3778</v>
      </c>
      <c r="S134" s="213" t="s">
        <v>3778</v>
      </c>
      <c r="T134" s="210"/>
      <c r="U134" s="210"/>
      <c r="V134" s="210"/>
      <c r="W134" s="210"/>
      <c r="X134" s="210"/>
      <c r="Y134" s="210"/>
      <c r="Z134" s="210"/>
      <c r="AA134" s="210"/>
      <c r="AB134" s="210"/>
      <c r="AC134" s="548" t="s">
        <v>3653</v>
      </c>
      <c r="AD134" s="548" t="s">
        <v>1634</v>
      </c>
      <c r="AE134" s="548" t="s">
        <v>3654</v>
      </c>
    </row>
    <row r="135" spans="2:31" s="178" customFormat="1" ht="21.75" customHeight="1" x14ac:dyDescent="0.15">
      <c r="B135" s="183">
        <v>1</v>
      </c>
      <c r="C135" s="597"/>
      <c r="D135" s="216"/>
      <c r="E135" s="217"/>
      <c r="F135" s="216"/>
      <c r="G135" s="217"/>
      <c r="H135" s="218"/>
      <c r="I135" s="219"/>
      <c r="J135" s="216"/>
      <c r="K135" s="216"/>
      <c r="L135" s="216"/>
      <c r="M135" s="220"/>
      <c r="N135" s="220"/>
      <c r="O135" s="220"/>
      <c r="P135" s="216"/>
      <c r="Q135" s="220"/>
      <c r="R135" s="220"/>
      <c r="S135" s="217"/>
      <c r="T135" s="221"/>
      <c r="U135" s="222"/>
      <c r="V135" s="222"/>
      <c r="W135" s="222"/>
      <c r="X135" s="222"/>
      <c r="Y135" s="222"/>
      <c r="Z135" s="222"/>
      <c r="AA135" s="223"/>
      <c r="AB135" s="223"/>
      <c r="AC135" s="548" t="s">
        <v>3553</v>
      </c>
      <c r="AD135" s="548" t="s">
        <v>1634</v>
      </c>
      <c r="AE135" s="548" t="s">
        <v>3554</v>
      </c>
    </row>
    <row r="136" spans="2:31" s="178" customFormat="1" ht="21.75" customHeight="1" x14ac:dyDescent="0.15">
      <c r="B136" s="569">
        <v>2</v>
      </c>
      <c r="C136" s="597"/>
      <c r="D136" s="216"/>
      <c r="E136" s="217"/>
      <c r="F136" s="216"/>
      <c r="G136" s="217"/>
      <c r="H136" s="218"/>
      <c r="I136" s="219"/>
      <c r="J136" s="216"/>
      <c r="K136" s="216"/>
      <c r="L136" s="216"/>
      <c r="M136" s="220"/>
      <c r="N136" s="220"/>
      <c r="O136" s="220"/>
      <c r="P136" s="216"/>
      <c r="Q136" s="220"/>
      <c r="R136" s="220"/>
      <c r="S136" s="217"/>
      <c r="T136" s="221"/>
      <c r="U136" s="222"/>
      <c r="V136" s="222"/>
      <c r="W136" s="87"/>
      <c r="X136" s="87"/>
      <c r="Y136" s="87"/>
      <c r="Z136" s="87"/>
      <c r="AC136" s="549" t="s">
        <v>3555</v>
      </c>
      <c r="AD136" s="549" t="s">
        <v>1634</v>
      </c>
      <c r="AE136" s="549" t="s">
        <v>3556</v>
      </c>
    </row>
    <row r="137" spans="2:31" s="178" customFormat="1" ht="21.75" customHeight="1" x14ac:dyDescent="0.15">
      <c r="B137" s="569">
        <v>3</v>
      </c>
      <c r="C137" s="597"/>
      <c r="D137" s="216"/>
      <c r="E137" s="217"/>
      <c r="F137" s="216"/>
      <c r="G137" s="217"/>
      <c r="H137" s="218"/>
      <c r="I137" s="219"/>
      <c r="J137" s="216"/>
      <c r="K137" s="216"/>
      <c r="L137" s="216"/>
      <c r="M137" s="220"/>
      <c r="N137" s="220"/>
      <c r="O137" s="220"/>
      <c r="P137" s="216"/>
      <c r="Q137" s="220"/>
      <c r="R137" s="220"/>
      <c r="S137" s="217"/>
      <c r="T137" s="221"/>
      <c r="U137" s="222"/>
      <c r="V137" s="222"/>
      <c r="W137" s="87"/>
      <c r="X137" s="87"/>
      <c r="Y137" s="87"/>
      <c r="Z137" s="87"/>
      <c r="AC137" s="548" t="s">
        <v>3557</v>
      </c>
      <c r="AD137" s="548" t="s">
        <v>1634</v>
      </c>
      <c r="AE137" s="548" t="s">
        <v>3558</v>
      </c>
    </row>
    <row r="138" spans="2:31" s="178" customFormat="1" ht="21.75" customHeight="1" x14ac:dyDescent="0.15">
      <c r="B138" s="569">
        <v>4</v>
      </c>
      <c r="C138" s="597"/>
      <c r="D138" s="216"/>
      <c r="E138" s="217"/>
      <c r="F138" s="216"/>
      <c r="G138" s="217"/>
      <c r="H138" s="218"/>
      <c r="I138" s="219"/>
      <c r="J138" s="216"/>
      <c r="K138" s="216"/>
      <c r="L138" s="216"/>
      <c r="M138" s="220"/>
      <c r="N138" s="220"/>
      <c r="O138" s="220"/>
      <c r="P138" s="216"/>
      <c r="Q138" s="220"/>
      <c r="R138" s="220"/>
      <c r="S138" s="217"/>
      <c r="T138" s="221"/>
      <c r="U138" s="222"/>
      <c r="V138" s="222"/>
      <c r="W138" s="87"/>
      <c r="X138" s="87"/>
      <c r="Y138" s="87"/>
      <c r="Z138" s="87"/>
      <c r="AC138" s="548" t="s">
        <v>3559</v>
      </c>
      <c r="AD138" s="548" t="s">
        <v>1634</v>
      </c>
      <c r="AE138" s="548" t="s">
        <v>3560</v>
      </c>
    </row>
    <row r="139" spans="2:31" s="178" customFormat="1" ht="21.75" customHeight="1" x14ac:dyDescent="0.15">
      <c r="B139" s="569">
        <v>5</v>
      </c>
      <c r="C139" s="597"/>
      <c r="D139" s="216"/>
      <c r="E139" s="217"/>
      <c r="F139" s="216"/>
      <c r="G139" s="217"/>
      <c r="H139" s="218"/>
      <c r="I139" s="219"/>
      <c r="J139" s="216"/>
      <c r="K139" s="216"/>
      <c r="L139" s="216"/>
      <c r="M139" s="220"/>
      <c r="N139" s="220"/>
      <c r="O139" s="220"/>
      <c r="P139" s="216"/>
      <c r="Q139" s="220"/>
      <c r="R139" s="220"/>
      <c r="S139" s="217"/>
      <c r="T139" s="221"/>
      <c r="U139" s="222"/>
      <c r="V139" s="222"/>
      <c r="W139" s="87"/>
      <c r="X139" s="87"/>
      <c r="Y139" s="87"/>
      <c r="Z139" s="87"/>
      <c r="AC139" s="548" t="s">
        <v>3627</v>
      </c>
      <c r="AD139" s="548" t="s">
        <v>1634</v>
      </c>
      <c r="AE139" s="548" t="s">
        <v>3628</v>
      </c>
    </row>
    <row r="140" spans="2:31" s="178" customFormat="1" ht="21.75" customHeight="1" x14ac:dyDescent="0.15">
      <c r="B140" s="569">
        <v>6</v>
      </c>
      <c r="C140" s="597"/>
      <c r="D140" s="216"/>
      <c r="E140" s="217"/>
      <c r="F140" s="216"/>
      <c r="G140" s="217"/>
      <c r="H140" s="218"/>
      <c r="I140" s="219"/>
      <c r="J140" s="216"/>
      <c r="K140" s="216"/>
      <c r="L140" s="216"/>
      <c r="M140" s="220"/>
      <c r="N140" s="220"/>
      <c r="O140" s="220"/>
      <c r="P140" s="216"/>
      <c r="Q140" s="220"/>
      <c r="R140" s="220"/>
      <c r="S140" s="217"/>
      <c r="T140" s="221"/>
      <c r="U140" s="222"/>
      <c r="V140" s="222"/>
      <c r="W140" s="87"/>
      <c r="X140" s="87"/>
      <c r="Y140" s="87"/>
      <c r="Z140" s="87"/>
      <c r="AC140" s="548" t="s">
        <v>3629</v>
      </c>
      <c r="AD140" s="548" t="s">
        <v>1634</v>
      </c>
      <c r="AE140" s="548" t="s">
        <v>3630</v>
      </c>
    </row>
    <row r="141" spans="2:31" s="178" customFormat="1" ht="21.75" customHeight="1" x14ac:dyDescent="0.15">
      <c r="B141" s="569">
        <v>7</v>
      </c>
      <c r="C141" s="597"/>
      <c r="D141" s="216"/>
      <c r="E141" s="217"/>
      <c r="F141" s="216"/>
      <c r="G141" s="217"/>
      <c r="H141" s="218"/>
      <c r="I141" s="219"/>
      <c r="J141" s="216"/>
      <c r="K141" s="216"/>
      <c r="L141" s="216"/>
      <c r="M141" s="220"/>
      <c r="N141" s="220"/>
      <c r="O141" s="220"/>
      <c r="P141" s="216"/>
      <c r="Q141" s="220"/>
      <c r="R141" s="220"/>
      <c r="S141" s="217"/>
      <c r="T141" s="221"/>
      <c r="U141" s="222"/>
      <c r="V141" s="222"/>
      <c r="W141" s="87"/>
      <c r="X141" s="87"/>
      <c r="Y141" s="87"/>
      <c r="Z141" s="87"/>
      <c r="AC141" s="548" t="s">
        <v>3631</v>
      </c>
      <c r="AD141" s="548" t="s">
        <v>1634</v>
      </c>
      <c r="AE141" s="548" t="s">
        <v>3632</v>
      </c>
    </row>
    <row r="142" spans="2:31" s="178" customFormat="1" ht="21.75" customHeight="1" x14ac:dyDescent="0.15">
      <c r="B142" s="569">
        <v>8</v>
      </c>
      <c r="C142" s="597"/>
      <c r="D142" s="216"/>
      <c r="E142" s="217"/>
      <c r="F142" s="216"/>
      <c r="G142" s="217"/>
      <c r="H142" s="218"/>
      <c r="I142" s="219"/>
      <c r="J142" s="216"/>
      <c r="K142" s="216"/>
      <c r="L142" s="216"/>
      <c r="M142" s="220"/>
      <c r="N142" s="220"/>
      <c r="O142" s="220"/>
      <c r="P142" s="216"/>
      <c r="Q142" s="220"/>
      <c r="R142" s="220"/>
      <c r="S142" s="217"/>
      <c r="T142" s="221"/>
      <c r="U142" s="222"/>
      <c r="V142" s="222"/>
      <c r="W142" s="87"/>
      <c r="X142" s="87"/>
      <c r="Y142" s="87"/>
      <c r="Z142" s="87"/>
      <c r="AC142" s="548" t="s">
        <v>3633</v>
      </c>
      <c r="AD142" s="548" t="s">
        <v>1634</v>
      </c>
      <c r="AE142" s="548" t="s">
        <v>3634</v>
      </c>
    </row>
    <row r="143" spans="2:31" s="178" customFormat="1" ht="21.75" customHeight="1" x14ac:dyDescent="0.15">
      <c r="B143" s="569">
        <v>9</v>
      </c>
      <c r="C143" s="597"/>
      <c r="D143" s="216"/>
      <c r="E143" s="217"/>
      <c r="F143" s="216"/>
      <c r="G143" s="217"/>
      <c r="H143" s="218"/>
      <c r="I143" s="219"/>
      <c r="J143" s="216"/>
      <c r="K143" s="216"/>
      <c r="L143" s="216"/>
      <c r="M143" s="220"/>
      <c r="N143" s="220"/>
      <c r="O143" s="220"/>
      <c r="P143" s="216"/>
      <c r="Q143" s="220"/>
      <c r="R143" s="220"/>
      <c r="S143" s="217"/>
      <c r="T143" s="221"/>
      <c r="U143" s="222"/>
      <c r="V143" s="222"/>
      <c r="W143" s="87"/>
      <c r="X143" s="87"/>
      <c r="Y143" s="87"/>
      <c r="Z143" s="87"/>
      <c r="AC143" s="548" t="s">
        <v>3635</v>
      </c>
      <c r="AD143" s="548" t="s">
        <v>1634</v>
      </c>
      <c r="AE143" s="548" t="s">
        <v>3636</v>
      </c>
    </row>
    <row r="144" spans="2:31" s="178" customFormat="1" ht="21.75" customHeight="1" x14ac:dyDescent="0.15">
      <c r="B144" s="569">
        <v>10</v>
      </c>
      <c r="C144" s="597"/>
      <c r="D144" s="216"/>
      <c r="E144" s="217"/>
      <c r="F144" s="216"/>
      <c r="G144" s="217"/>
      <c r="H144" s="218"/>
      <c r="I144" s="219"/>
      <c r="J144" s="216"/>
      <c r="K144" s="216"/>
      <c r="L144" s="216"/>
      <c r="M144" s="220"/>
      <c r="N144" s="220"/>
      <c r="O144" s="220"/>
      <c r="P144" s="216"/>
      <c r="Q144" s="220"/>
      <c r="R144" s="220"/>
      <c r="S144" s="217"/>
      <c r="T144" s="221"/>
      <c r="U144" s="222"/>
      <c r="V144" s="222"/>
      <c r="W144" s="87"/>
      <c r="X144" s="87"/>
      <c r="Y144" s="87"/>
      <c r="Z144" s="87"/>
      <c r="AC144" s="549" t="s">
        <v>3637</v>
      </c>
      <c r="AD144" s="549" t="s">
        <v>1634</v>
      </c>
      <c r="AE144" s="549" t="s">
        <v>3638</v>
      </c>
    </row>
    <row r="145" spans="1:36" s="178" customFormat="1" ht="21.75" customHeight="1" x14ac:dyDescent="0.15">
      <c r="B145" s="569">
        <v>11</v>
      </c>
      <c r="C145" s="597"/>
      <c r="D145" s="216"/>
      <c r="E145" s="217"/>
      <c r="F145" s="216"/>
      <c r="G145" s="217"/>
      <c r="H145" s="218"/>
      <c r="I145" s="219"/>
      <c r="J145" s="216"/>
      <c r="K145" s="216"/>
      <c r="L145" s="216"/>
      <c r="M145" s="220"/>
      <c r="N145" s="220"/>
      <c r="O145" s="220"/>
      <c r="P145" s="216"/>
      <c r="Q145" s="220"/>
      <c r="R145" s="220"/>
      <c r="S145" s="217"/>
      <c r="T145" s="221"/>
      <c r="U145" s="222"/>
      <c r="V145" s="222"/>
      <c r="W145" s="222"/>
      <c r="X145" s="222"/>
      <c r="Y145" s="222"/>
      <c r="Z145" s="222"/>
      <c r="AA145" s="223"/>
      <c r="AB145" s="223"/>
      <c r="AC145" s="548" t="s">
        <v>3553</v>
      </c>
      <c r="AD145" s="548" t="s">
        <v>1634</v>
      </c>
      <c r="AE145" s="548" t="s">
        <v>3554</v>
      </c>
    </row>
    <row r="146" spans="1:36" s="178" customFormat="1" ht="21.75" customHeight="1" x14ac:dyDescent="0.15">
      <c r="B146" s="569">
        <v>12</v>
      </c>
      <c r="C146" s="597"/>
      <c r="D146" s="216"/>
      <c r="E146" s="217"/>
      <c r="F146" s="216"/>
      <c r="G146" s="217"/>
      <c r="H146" s="218"/>
      <c r="I146" s="219"/>
      <c r="J146" s="216"/>
      <c r="K146" s="216"/>
      <c r="L146" s="216"/>
      <c r="M146" s="220"/>
      <c r="N146" s="220"/>
      <c r="O146" s="220"/>
      <c r="P146" s="216"/>
      <c r="Q146" s="220"/>
      <c r="R146" s="220"/>
      <c r="S146" s="217"/>
      <c r="T146" s="221"/>
      <c r="U146" s="222"/>
      <c r="V146" s="222"/>
      <c r="W146" s="87"/>
      <c r="X146" s="87"/>
      <c r="Y146" s="87"/>
      <c r="Z146" s="87"/>
      <c r="AC146" s="549" t="s">
        <v>3555</v>
      </c>
      <c r="AD146" s="549" t="s">
        <v>1634</v>
      </c>
      <c r="AE146" s="549" t="s">
        <v>3556</v>
      </c>
    </row>
    <row r="147" spans="1:36" s="178" customFormat="1" ht="21.75" customHeight="1" x14ac:dyDescent="0.15">
      <c r="B147" s="569">
        <v>13</v>
      </c>
      <c r="C147" s="597"/>
      <c r="D147" s="216"/>
      <c r="E147" s="217"/>
      <c r="F147" s="216"/>
      <c r="G147" s="217"/>
      <c r="H147" s="218"/>
      <c r="I147" s="219"/>
      <c r="J147" s="216"/>
      <c r="K147" s="216"/>
      <c r="L147" s="216"/>
      <c r="M147" s="220"/>
      <c r="N147" s="220"/>
      <c r="O147" s="220"/>
      <c r="P147" s="216"/>
      <c r="Q147" s="220"/>
      <c r="R147" s="220"/>
      <c r="S147" s="217"/>
      <c r="T147" s="221"/>
      <c r="U147" s="222"/>
      <c r="V147" s="222"/>
      <c r="W147" s="87"/>
      <c r="X147" s="87"/>
      <c r="Y147" s="87"/>
      <c r="Z147" s="87"/>
      <c r="AC147" s="548" t="s">
        <v>3557</v>
      </c>
      <c r="AD147" s="548" t="s">
        <v>1634</v>
      </c>
      <c r="AE147" s="548" t="s">
        <v>3558</v>
      </c>
    </row>
    <row r="148" spans="1:36" s="178" customFormat="1" ht="21.75" customHeight="1" x14ac:dyDescent="0.15">
      <c r="B148" s="569">
        <v>14</v>
      </c>
      <c r="C148" s="597"/>
      <c r="D148" s="216"/>
      <c r="E148" s="217"/>
      <c r="F148" s="216"/>
      <c r="G148" s="217"/>
      <c r="H148" s="218"/>
      <c r="I148" s="219"/>
      <c r="J148" s="216"/>
      <c r="K148" s="216"/>
      <c r="L148" s="216"/>
      <c r="M148" s="220"/>
      <c r="N148" s="220"/>
      <c r="O148" s="220"/>
      <c r="P148" s="216"/>
      <c r="Q148" s="220"/>
      <c r="R148" s="220"/>
      <c r="S148" s="217"/>
      <c r="T148" s="221"/>
      <c r="U148" s="222"/>
      <c r="V148" s="222"/>
      <c r="W148" s="87"/>
      <c r="X148" s="87"/>
      <c r="Y148" s="87"/>
      <c r="Z148" s="87"/>
      <c r="AC148" s="548" t="s">
        <v>3559</v>
      </c>
      <c r="AD148" s="548" t="s">
        <v>1634</v>
      </c>
      <c r="AE148" s="548" t="s">
        <v>3560</v>
      </c>
    </row>
    <row r="149" spans="1:36" s="178" customFormat="1" ht="21.75" customHeight="1" x14ac:dyDescent="0.15">
      <c r="B149" s="569">
        <v>15</v>
      </c>
      <c r="C149" s="598"/>
      <c r="D149" s="260"/>
      <c r="E149" s="571"/>
      <c r="F149" s="260"/>
      <c r="G149" s="571"/>
      <c r="H149" s="572"/>
      <c r="I149" s="573"/>
      <c r="J149" s="260"/>
      <c r="K149" s="260"/>
      <c r="L149" s="260"/>
      <c r="M149" s="574"/>
      <c r="N149" s="574"/>
      <c r="O149" s="574"/>
      <c r="P149" s="260"/>
      <c r="Q149" s="574"/>
      <c r="R149" s="574"/>
      <c r="S149" s="571"/>
      <c r="T149" s="221"/>
      <c r="U149" s="222"/>
      <c r="V149" s="222"/>
      <c r="W149" s="87"/>
      <c r="X149" s="87"/>
      <c r="Y149" s="87"/>
      <c r="Z149" s="87"/>
      <c r="AC149" s="548" t="s">
        <v>3627</v>
      </c>
      <c r="AD149" s="548" t="s">
        <v>1634</v>
      </c>
      <c r="AE149" s="548" t="s">
        <v>3628</v>
      </c>
    </row>
    <row r="150" spans="1:36" s="178" customFormat="1" ht="21.75" customHeight="1" x14ac:dyDescent="0.15">
      <c r="B150" s="569" t="s">
        <v>3461</v>
      </c>
      <c r="C150" s="570">
        <f>COUNTA(C135:C149)</f>
        <v>0</v>
      </c>
      <c r="D150" s="570">
        <f>SUM(D135:D149)</f>
        <v>0</v>
      </c>
      <c r="E150" s="570">
        <f t="shared" ref="E150" si="25">SUM(E135:E149)</f>
        <v>0</v>
      </c>
      <c r="F150" s="570">
        <f t="shared" ref="F150" si="26">SUM(F135:F149)</f>
        <v>0</v>
      </c>
      <c r="G150" s="570">
        <f t="shared" ref="G150" si="27">SUM(G135:G149)</f>
        <v>0</v>
      </c>
      <c r="H150" s="570">
        <f t="shared" ref="H150" si="28">SUM(H135:H149)</f>
        <v>0</v>
      </c>
      <c r="I150" s="570">
        <f t="shared" ref="I150" si="29">SUM(I135:I149)</f>
        <v>0</v>
      </c>
      <c r="J150" s="570">
        <f t="shared" ref="J150" si="30">SUM(J135:J149)</f>
        <v>0</v>
      </c>
      <c r="K150" s="570">
        <f t="shared" ref="K150" si="31">SUM(K135:K149)</f>
        <v>0</v>
      </c>
      <c r="L150" s="570">
        <f t="shared" ref="L150" si="32">SUM(L135:L149)</f>
        <v>0</v>
      </c>
      <c r="M150" s="570">
        <f t="shared" ref="M150" si="33">SUM(M135:M149)</f>
        <v>0</v>
      </c>
      <c r="N150" s="570">
        <f t="shared" ref="N150" si="34">SUM(N135:N149)</f>
        <v>0</v>
      </c>
      <c r="O150" s="570">
        <f t="shared" ref="O150" si="35">SUM(O135:O149)</f>
        <v>0</v>
      </c>
      <c r="P150" s="570">
        <f t="shared" ref="P150" si="36">SUM(P135:P149)</f>
        <v>0</v>
      </c>
      <c r="Q150" s="570">
        <f t="shared" ref="Q150" si="37">SUM(Q135:Q149)</f>
        <v>0</v>
      </c>
      <c r="R150" s="570">
        <f t="shared" ref="R150" si="38">SUM(R135:R149)</f>
        <v>0</v>
      </c>
      <c r="S150" s="570">
        <f t="shared" ref="S150" si="39">SUM(S135:S149)</f>
        <v>0</v>
      </c>
      <c r="T150" s="221"/>
      <c r="U150" s="222"/>
      <c r="V150" s="222"/>
      <c r="W150" s="87"/>
      <c r="X150" s="87"/>
      <c r="Y150" s="87"/>
      <c r="Z150" s="87"/>
      <c r="AC150" s="548" t="s">
        <v>4</v>
      </c>
      <c r="AD150" s="548" t="s">
        <v>1634</v>
      </c>
      <c r="AE150" s="548" t="s">
        <v>3674</v>
      </c>
    </row>
    <row r="151" spans="1:36" s="178" customFormat="1" ht="13.5" customHeight="1" x14ac:dyDescent="0.15">
      <c r="B151" s="236"/>
      <c r="C151" s="202"/>
      <c r="D151" s="202"/>
      <c r="E151" s="202"/>
      <c r="F151" s="202"/>
      <c r="G151" s="202"/>
      <c r="H151" s="202"/>
      <c r="I151" s="202"/>
      <c r="J151" s="202"/>
      <c r="K151" s="229"/>
      <c r="L151" s="229"/>
      <c r="M151" s="229"/>
      <c r="N151" s="229"/>
      <c r="O151" s="229"/>
      <c r="P151" s="229"/>
      <c r="Q151" s="229"/>
      <c r="R151" s="229"/>
      <c r="S151" s="229"/>
      <c r="T151" s="229"/>
      <c r="V151" s="87"/>
      <c r="W151" s="87"/>
      <c r="X151" s="87"/>
      <c r="Y151" s="87"/>
      <c r="Z151" s="87"/>
      <c r="AA151" s="87"/>
      <c r="AB151" s="87"/>
      <c r="AC151" s="550" t="s">
        <v>3467</v>
      </c>
      <c r="AD151" s="548" t="s">
        <v>1634</v>
      </c>
      <c r="AE151" s="548" t="s">
        <v>1636</v>
      </c>
    </row>
    <row r="152" spans="1:36" ht="30" customHeight="1" x14ac:dyDescent="0.2">
      <c r="A152" s="595" t="s">
        <v>3898</v>
      </c>
      <c r="AC152" s="551" t="s">
        <v>3565</v>
      </c>
      <c r="AD152" s="551" t="s">
        <v>1634</v>
      </c>
      <c r="AE152" s="551" t="s">
        <v>3564</v>
      </c>
    </row>
    <row r="153" spans="1:36" ht="21.75" customHeight="1" thickBot="1" x14ac:dyDescent="0.2">
      <c r="AC153" s="551" t="s">
        <v>3567</v>
      </c>
      <c r="AD153" s="551" t="s">
        <v>1634</v>
      </c>
      <c r="AE153" s="551" t="s">
        <v>3566</v>
      </c>
    </row>
    <row r="154" spans="1:36" ht="75" customHeight="1" thickBot="1" x14ac:dyDescent="0.2">
      <c r="B154" s="303" t="s">
        <v>3903</v>
      </c>
      <c r="C154" s="575" t="s">
        <v>3726</v>
      </c>
      <c r="D154" s="578" t="s">
        <v>3705</v>
      </c>
      <c r="E154" s="588" t="s">
        <v>3706</v>
      </c>
      <c r="F154" s="303" t="s">
        <v>3738</v>
      </c>
      <c r="G154" s="596" t="s">
        <v>3698</v>
      </c>
      <c r="H154" s="306" t="s">
        <v>3751</v>
      </c>
      <c r="I154" s="306" t="s">
        <v>3752</v>
      </c>
      <c r="J154" s="306" t="s">
        <v>3690</v>
      </c>
      <c r="K154" s="306" t="s">
        <v>3733</v>
      </c>
      <c r="L154" s="307" t="s">
        <v>3759</v>
      </c>
      <c r="M154" s="308" t="s">
        <v>3760</v>
      </c>
      <c r="N154" s="308" t="s">
        <v>3864</v>
      </c>
      <c r="O154" s="308" t="s">
        <v>3865</v>
      </c>
      <c r="P154" s="309" t="s">
        <v>3763</v>
      </c>
      <c r="Q154" s="308" t="s">
        <v>3762</v>
      </c>
      <c r="R154" s="308" t="s">
        <v>3776</v>
      </c>
      <c r="S154" s="308" t="s">
        <v>3777</v>
      </c>
      <c r="AC154" s="44"/>
      <c r="AD154" s="551" t="s">
        <v>3569</v>
      </c>
      <c r="AE154" s="551" t="s">
        <v>1634</v>
      </c>
      <c r="AF154" s="551" t="s">
        <v>3568</v>
      </c>
    </row>
    <row r="155" spans="1:36" ht="21.75" customHeight="1" thickBot="1" x14ac:dyDescent="0.2">
      <c r="B155" s="378" t="s">
        <v>3708</v>
      </c>
      <c r="C155" s="376" t="s">
        <v>3685</v>
      </c>
      <c r="D155" s="378" t="s">
        <v>3685</v>
      </c>
      <c r="E155" s="207" t="s">
        <v>3707</v>
      </c>
      <c r="F155" s="378" t="s">
        <v>3831</v>
      </c>
      <c r="G155" s="379" t="s">
        <v>3831</v>
      </c>
      <c r="H155" s="376" t="s">
        <v>3685</v>
      </c>
      <c r="I155" s="377" t="s">
        <v>3831</v>
      </c>
      <c r="J155" s="376" t="s">
        <v>3685</v>
      </c>
      <c r="K155" s="377" t="s">
        <v>3831</v>
      </c>
      <c r="L155" s="380" t="s">
        <v>3707</v>
      </c>
      <c r="M155" s="379" t="s">
        <v>3707</v>
      </c>
      <c r="N155" s="379" t="s">
        <v>3707</v>
      </c>
      <c r="O155" s="379" t="s">
        <v>3707</v>
      </c>
      <c r="P155" s="381" t="s">
        <v>3831</v>
      </c>
      <c r="Q155" s="379" t="s">
        <v>3831</v>
      </c>
      <c r="R155" s="379" t="s">
        <v>3831</v>
      </c>
      <c r="S155" s="379" t="s">
        <v>3831</v>
      </c>
      <c r="AC155" s="44"/>
      <c r="AD155" s="551" t="s">
        <v>3571</v>
      </c>
      <c r="AE155" s="551" t="s">
        <v>1634</v>
      </c>
      <c r="AF155" s="551" t="s">
        <v>3570</v>
      </c>
      <c r="AH155" s="10"/>
      <c r="AI155" s="10"/>
      <c r="AJ155" s="10"/>
    </row>
    <row r="156" spans="1:36" ht="21.75" customHeight="1" x14ac:dyDescent="0.15">
      <c r="A156" s="576" t="s">
        <v>3895</v>
      </c>
      <c r="B156" s="589">
        <f>D108</f>
        <v>0</v>
      </c>
      <c r="C156" s="590">
        <f>C128</f>
        <v>0</v>
      </c>
      <c r="D156" s="590">
        <f t="shared" ref="D156:E156" si="40">D128</f>
        <v>0</v>
      </c>
      <c r="E156" s="590">
        <f t="shared" si="40"/>
        <v>0</v>
      </c>
      <c r="F156" s="590">
        <f t="shared" ref="F156:S156" si="41">F128</f>
        <v>0</v>
      </c>
      <c r="G156" s="590">
        <f t="shared" si="41"/>
        <v>0</v>
      </c>
      <c r="H156" s="590">
        <f t="shared" si="41"/>
        <v>0</v>
      </c>
      <c r="I156" s="590">
        <f t="shared" si="41"/>
        <v>0</v>
      </c>
      <c r="J156" s="590">
        <f t="shared" si="41"/>
        <v>0</v>
      </c>
      <c r="K156" s="590">
        <f t="shared" si="41"/>
        <v>0</v>
      </c>
      <c r="L156" s="590">
        <f t="shared" si="41"/>
        <v>0</v>
      </c>
      <c r="M156" s="590">
        <f t="shared" si="41"/>
        <v>0</v>
      </c>
      <c r="N156" s="590">
        <f t="shared" si="41"/>
        <v>0</v>
      </c>
      <c r="O156" s="590">
        <f t="shared" si="41"/>
        <v>0</v>
      </c>
      <c r="P156" s="590">
        <f t="shared" si="41"/>
        <v>0</v>
      </c>
      <c r="Q156" s="590">
        <f t="shared" si="41"/>
        <v>0</v>
      </c>
      <c r="R156" s="590">
        <f t="shared" si="41"/>
        <v>0</v>
      </c>
      <c r="S156" s="591">
        <f t="shared" si="41"/>
        <v>0</v>
      </c>
      <c r="AC156" s="44"/>
      <c r="AD156" s="551" t="s">
        <v>3573</v>
      </c>
      <c r="AE156" s="551" t="s">
        <v>1634</v>
      </c>
      <c r="AF156" s="551" t="s">
        <v>3572</v>
      </c>
      <c r="AH156" s="10"/>
      <c r="AI156" s="10"/>
      <c r="AJ156" s="10"/>
    </row>
    <row r="157" spans="1:36" ht="21.75" customHeight="1" thickBot="1" x14ac:dyDescent="0.2">
      <c r="A157" s="577" t="s">
        <v>3896</v>
      </c>
      <c r="B157" s="592">
        <f>D130</f>
        <v>0</v>
      </c>
      <c r="C157" s="593">
        <f>C150</f>
        <v>0</v>
      </c>
      <c r="D157" s="593">
        <f t="shared" ref="D157:E157" si="42">D150</f>
        <v>0</v>
      </c>
      <c r="E157" s="593">
        <f t="shared" si="42"/>
        <v>0</v>
      </c>
      <c r="F157" s="593">
        <f t="shared" ref="F157:S157" si="43">F150</f>
        <v>0</v>
      </c>
      <c r="G157" s="593">
        <f t="shared" si="43"/>
        <v>0</v>
      </c>
      <c r="H157" s="593">
        <f t="shared" si="43"/>
        <v>0</v>
      </c>
      <c r="I157" s="593">
        <f t="shared" si="43"/>
        <v>0</v>
      </c>
      <c r="J157" s="593">
        <f t="shared" si="43"/>
        <v>0</v>
      </c>
      <c r="K157" s="593">
        <f t="shared" si="43"/>
        <v>0</v>
      </c>
      <c r="L157" s="593">
        <f t="shared" si="43"/>
        <v>0</v>
      </c>
      <c r="M157" s="593">
        <f t="shared" si="43"/>
        <v>0</v>
      </c>
      <c r="N157" s="593">
        <f t="shared" si="43"/>
        <v>0</v>
      </c>
      <c r="O157" s="593">
        <f t="shared" si="43"/>
        <v>0</v>
      </c>
      <c r="P157" s="593">
        <f t="shared" si="43"/>
        <v>0</v>
      </c>
      <c r="Q157" s="593">
        <f t="shared" si="43"/>
        <v>0</v>
      </c>
      <c r="R157" s="593">
        <f t="shared" si="43"/>
        <v>0</v>
      </c>
      <c r="S157" s="594">
        <f t="shared" si="43"/>
        <v>0</v>
      </c>
      <c r="AC157" s="44"/>
      <c r="AD157" s="551" t="s">
        <v>3575</v>
      </c>
      <c r="AE157" s="551" t="s">
        <v>1634</v>
      </c>
      <c r="AF157" s="551" t="s">
        <v>3574</v>
      </c>
      <c r="AH157" s="10"/>
      <c r="AI157" s="10"/>
    </row>
    <row r="158" spans="1:36" x14ac:dyDescent="0.15">
      <c r="AC158" s="551" t="s">
        <v>97</v>
      </c>
      <c r="AD158" s="551" t="s">
        <v>3499</v>
      </c>
      <c r="AE158" s="551" t="s">
        <v>1730</v>
      </c>
    </row>
    <row r="159" spans="1:36" ht="21.75" customHeight="1" x14ac:dyDescent="0.15">
      <c r="AC159" s="551" t="s">
        <v>3577</v>
      </c>
      <c r="AD159" s="551" t="s">
        <v>1634</v>
      </c>
      <c r="AE159" s="551" t="s">
        <v>3576</v>
      </c>
      <c r="AG159" s="10"/>
      <c r="AH159" s="10"/>
    </row>
    <row r="160" spans="1:36" ht="31.5" customHeight="1" x14ac:dyDescent="0.15">
      <c r="B160" s="567" t="s">
        <v>3904</v>
      </c>
      <c r="C160" s="568"/>
      <c r="D160" s="926"/>
      <c r="E160" s="927"/>
      <c r="F160" s="928"/>
      <c r="H160" s="599" t="s">
        <v>3926</v>
      </c>
    </row>
    <row r="161" spans="2:31" ht="10.5" customHeight="1" x14ac:dyDescent="0.15"/>
    <row r="162" spans="2:31" s="178" customFormat="1" ht="24.75" customHeight="1" x14ac:dyDescent="0.15">
      <c r="B162" s="188" t="s">
        <v>3702</v>
      </c>
      <c r="C162" s="189"/>
      <c r="D162" s="189"/>
      <c r="E162" s="190"/>
      <c r="F162" s="190"/>
      <c r="G162" s="190"/>
      <c r="H162" s="190"/>
      <c r="I162" s="190"/>
      <c r="J162" s="190"/>
      <c r="K162" s="190"/>
      <c r="L162" s="190"/>
      <c r="M162" s="190"/>
      <c r="N162" s="190"/>
      <c r="O162" s="190"/>
      <c r="P162" s="190"/>
      <c r="Q162" s="190"/>
      <c r="R162" s="190"/>
      <c r="S162" s="191"/>
      <c r="T162" s="192"/>
      <c r="U162" s="192"/>
      <c r="V162" s="192"/>
      <c r="W162" s="192"/>
      <c r="X162" s="192"/>
      <c r="Y162" s="192"/>
      <c r="Z162" s="192"/>
      <c r="AA162" s="192"/>
      <c r="AB162" s="192"/>
      <c r="AC162" s="548" t="s">
        <v>3547</v>
      </c>
      <c r="AD162" s="548" t="s">
        <v>1634</v>
      </c>
      <c r="AE162" s="548" t="s">
        <v>3548</v>
      </c>
    </row>
    <row r="163" spans="2:31" s="178" customFormat="1" ht="64.5" customHeight="1" x14ac:dyDescent="0.15">
      <c r="B163" s="193"/>
      <c r="C163" s="194" t="s">
        <v>3925</v>
      </c>
      <c r="D163" s="195" t="s">
        <v>3767</v>
      </c>
      <c r="E163" s="196" t="s">
        <v>3768</v>
      </c>
      <c r="F163" s="195" t="s">
        <v>3769</v>
      </c>
      <c r="G163" s="196" t="s">
        <v>3698</v>
      </c>
      <c r="H163" s="197" t="s">
        <v>3690</v>
      </c>
      <c r="I163" s="198" t="s">
        <v>3733</v>
      </c>
      <c r="J163" s="195" t="s">
        <v>3751</v>
      </c>
      <c r="K163" s="195" t="s">
        <v>3752</v>
      </c>
      <c r="L163" s="195" t="s">
        <v>3759</v>
      </c>
      <c r="M163" s="199" t="s">
        <v>3760</v>
      </c>
      <c r="N163" s="200" t="s">
        <v>3774</v>
      </c>
      <c r="O163" s="201" t="s">
        <v>3770</v>
      </c>
      <c r="P163" s="195" t="s">
        <v>3763</v>
      </c>
      <c r="Q163" s="199" t="s">
        <v>3762</v>
      </c>
      <c r="R163" s="200" t="s">
        <v>3776</v>
      </c>
      <c r="S163" s="197" t="s">
        <v>3777</v>
      </c>
      <c r="T163" s="202"/>
      <c r="U163" s="203"/>
      <c r="V163" s="203"/>
      <c r="W163" s="203"/>
      <c r="X163" s="203"/>
      <c r="Y163" s="203"/>
      <c r="Z163" s="203"/>
      <c r="AA163" s="203"/>
      <c r="AB163" s="203"/>
      <c r="AC163" s="548" t="s">
        <v>3549</v>
      </c>
      <c r="AD163" s="548" t="s">
        <v>1634</v>
      </c>
      <c r="AE163" s="548" t="s">
        <v>3550</v>
      </c>
    </row>
    <row r="164" spans="2:31" s="178" customFormat="1" ht="13.5" customHeight="1" x14ac:dyDescent="0.15">
      <c r="B164" s="254"/>
      <c r="C164" s="205" t="s">
        <v>3708</v>
      </c>
      <c r="D164" s="206" t="s">
        <v>3707</v>
      </c>
      <c r="E164" s="207" t="s">
        <v>3707</v>
      </c>
      <c r="F164" s="206" t="s">
        <v>3831</v>
      </c>
      <c r="G164" s="207" t="s">
        <v>3831</v>
      </c>
      <c r="H164" s="206" t="s">
        <v>3707</v>
      </c>
      <c r="I164" s="208" t="s">
        <v>3831</v>
      </c>
      <c r="J164" s="206" t="s">
        <v>3707</v>
      </c>
      <c r="K164" s="208" t="s">
        <v>3831</v>
      </c>
      <c r="L164" s="206" t="s">
        <v>3707</v>
      </c>
      <c r="M164" s="209" t="s">
        <v>3707</v>
      </c>
      <c r="N164" s="209" t="s">
        <v>3707</v>
      </c>
      <c r="O164" s="210" t="s">
        <v>3707</v>
      </c>
      <c r="P164" s="206" t="s">
        <v>3831</v>
      </c>
      <c r="Q164" s="211" t="s">
        <v>3831</v>
      </c>
      <c r="R164" s="212" t="s">
        <v>3778</v>
      </c>
      <c r="S164" s="213" t="s">
        <v>3778</v>
      </c>
      <c r="T164" s="210"/>
      <c r="U164" s="210"/>
      <c r="V164" s="210"/>
      <c r="W164" s="210"/>
      <c r="X164" s="210"/>
      <c r="Y164" s="210"/>
      <c r="Z164" s="210"/>
      <c r="AA164" s="210"/>
      <c r="AB164" s="210"/>
      <c r="AC164" s="548" t="s">
        <v>3551</v>
      </c>
      <c r="AD164" s="548" t="s">
        <v>1634</v>
      </c>
      <c r="AE164" s="548" t="s">
        <v>3552</v>
      </c>
    </row>
    <row r="165" spans="2:31" s="178" customFormat="1" ht="21.75" customHeight="1" x14ac:dyDescent="0.15">
      <c r="B165" s="183">
        <v>1</v>
      </c>
      <c r="C165" s="597"/>
      <c r="D165" s="216"/>
      <c r="E165" s="217"/>
      <c r="F165" s="216"/>
      <c r="G165" s="217"/>
      <c r="H165" s="218"/>
      <c r="I165" s="219"/>
      <c r="J165" s="216"/>
      <c r="K165" s="216"/>
      <c r="L165" s="216"/>
      <c r="M165" s="220"/>
      <c r="N165" s="220"/>
      <c r="O165" s="220"/>
      <c r="P165" s="216"/>
      <c r="Q165" s="220"/>
      <c r="R165" s="220"/>
      <c r="S165" s="217"/>
      <c r="T165" s="221"/>
      <c r="U165" s="222"/>
      <c r="V165" s="222"/>
      <c r="W165" s="222"/>
      <c r="X165" s="222"/>
      <c r="Y165" s="222"/>
      <c r="Z165" s="222"/>
      <c r="AA165" s="223"/>
      <c r="AB165" s="223"/>
      <c r="AC165" s="548" t="s">
        <v>3553</v>
      </c>
      <c r="AD165" s="548" t="s">
        <v>1634</v>
      </c>
      <c r="AE165" s="548" t="s">
        <v>3554</v>
      </c>
    </row>
    <row r="166" spans="2:31" s="178" customFormat="1" ht="21.75" customHeight="1" x14ac:dyDescent="0.15">
      <c r="B166" s="569">
        <v>2</v>
      </c>
      <c r="C166" s="597"/>
      <c r="D166" s="216"/>
      <c r="E166" s="217"/>
      <c r="F166" s="216"/>
      <c r="G166" s="217"/>
      <c r="H166" s="218"/>
      <c r="I166" s="219"/>
      <c r="J166" s="216"/>
      <c r="K166" s="216"/>
      <c r="L166" s="216"/>
      <c r="M166" s="220"/>
      <c r="N166" s="220"/>
      <c r="O166" s="220"/>
      <c r="P166" s="216"/>
      <c r="Q166" s="220"/>
      <c r="R166" s="220"/>
      <c r="S166" s="217"/>
      <c r="T166" s="221"/>
      <c r="U166" s="222"/>
      <c r="V166" s="222"/>
      <c r="W166" s="87"/>
      <c r="X166" s="87"/>
      <c r="Y166" s="87"/>
      <c r="Z166" s="87"/>
      <c r="AC166" s="549" t="s">
        <v>3555</v>
      </c>
      <c r="AD166" s="549" t="s">
        <v>1634</v>
      </c>
      <c r="AE166" s="549" t="s">
        <v>3556</v>
      </c>
    </row>
    <row r="167" spans="2:31" s="178" customFormat="1" ht="21.75" customHeight="1" x14ac:dyDescent="0.15">
      <c r="B167" s="569">
        <v>3</v>
      </c>
      <c r="C167" s="597"/>
      <c r="D167" s="216"/>
      <c r="E167" s="217"/>
      <c r="F167" s="216"/>
      <c r="G167" s="217"/>
      <c r="H167" s="218"/>
      <c r="I167" s="219"/>
      <c r="J167" s="216"/>
      <c r="K167" s="216"/>
      <c r="L167" s="216"/>
      <c r="M167" s="220"/>
      <c r="N167" s="220"/>
      <c r="O167" s="220"/>
      <c r="P167" s="216"/>
      <c r="Q167" s="220"/>
      <c r="R167" s="220"/>
      <c r="S167" s="217"/>
      <c r="T167" s="221"/>
      <c r="U167" s="222"/>
      <c r="V167" s="222"/>
      <c r="W167" s="87"/>
      <c r="X167" s="87"/>
      <c r="Y167" s="87"/>
      <c r="Z167" s="87"/>
      <c r="AC167" s="548" t="s">
        <v>3557</v>
      </c>
      <c r="AD167" s="548" t="s">
        <v>1634</v>
      </c>
      <c r="AE167" s="548" t="s">
        <v>3558</v>
      </c>
    </row>
    <row r="168" spans="2:31" s="178" customFormat="1" ht="21.75" customHeight="1" x14ac:dyDescent="0.15">
      <c r="B168" s="569">
        <v>4</v>
      </c>
      <c r="C168" s="597"/>
      <c r="D168" s="216"/>
      <c r="E168" s="217"/>
      <c r="F168" s="216"/>
      <c r="G168" s="217"/>
      <c r="H168" s="218"/>
      <c r="I168" s="219"/>
      <c r="J168" s="216"/>
      <c r="K168" s="216"/>
      <c r="L168" s="216"/>
      <c r="M168" s="220"/>
      <c r="N168" s="220"/>
      <c r="O168" s="220"/>
      <c r="P168" s="216"/>
      <c r="Q168" s="220"/>
      <c r="R168" s="220"/>
      <c r="S168" s="217"/>
      <c r="T168" s="221"/>
      <c r="U168" s="222"/>
      <c r="V168" s="222"/>
      <c r="W168" s="87"/>
      <c r="X168" s="87"/>
      <c r="Y168" s="87"/>
      <c r="Z168" s="87"/>
      <c r="AC168" s="548" t="s">
        <v>3559</v>
      </c>
      <c r="AD168" s="548" t="s">
        <v>1634</v>
      </c>
      <c r="AE168" s="548" t="s">
        <v>3560</v>
      </c>
    </row>
    <row r="169" spans="2:31" s="178" customFormat="1" ht="21.75" customHeight="1" x14ac:dyDescent="0.15">
      <c r="B169" s="569">
        <v>5</v>
      </c>
      <c r="C169" s="597"/>
      <c r="D169" s="216"/>
      <c r="E169" s="217"/>
      <c r="F169" s="216"/>
      <c r="G169" s="217"/>
      <c r="H169" s="218"/>
      <c r="I169" s="219"/>
      <c r="J169" s="216"/>
      <c r="K169" s="216"/>
      <c r="L169" s="216"/>
      <c r="M169" s="220"/>
      <c r="N169" s="220"/>
      <c r="O169" s="220"/>
      <c r="P169" s="216"/>
      <c r="Q169" s="220"/>
      <c r="R169" s="220"/>
      <c r="S169" s="217"/>
      <c r="T169" s="221"/>
      <c r="U169" s="222"/>
      <c r="V169" s="222"/>
      <c r="W169" s="87"/>
      <c r="X169" s="87"/>
      <c r="Y169" s="87"/>
      <c r="Z169" s="87"/>
      <c r="AC169" s="548" t="s">
        <v>3627</v>
      </c>
      <c r="AD169" s="548" t="s">
        <v>1634</v>
      </c>
      <c r="AE169" s="548" t="s">
        <v>3628</v>
      </c>
    </row>
    <row r="170" spans="2:31" s="178" customFormat="1" ht="21.75" customHeight="1" x14ac:dyDescent="0.15">
      <c r="B170" s="569">
        <v>6</v>
      </c>
      <c r="C170" s="597"/>
      <c r="D170" s="216"/>
      <c r="E170" s="217"/>
      <c r="F170" s="216"/>
      <c r="G170" s="217"/>
      <c r="H170" s="218"/>
      <c r="I170" s="219"/>
      <c r="J170" s="216"/>
      <c r="K170" s="216"/>
      <c r="L170" s="216"/>
      <c r="M170" s="220"/>
      <c r="N170" s="220"/>
      <c r="O170" s="220"/>
      <c r="P170" s="216"/>
      <c r="Q170" s="220"/>
      <c r="R170" s="220"/>
      <c r="S170" s="217"/>
      <c r="T170" s="221"/>
      <c r="U170" s="222"/>
      <c r="V170" s="222"/>
      <c r="W170" s="87"/>
      <c r="X170" s="87"/>
      <c r="Y170" s="87"/>
      <c r="Z170" s="87"/>
      <c r="AC170" s="548" t="s">
        <v>3629</v>
      </c>
      <c r="AD170" s="548" t="s">
        <v>1634</v>
      </c>
      <c r="AE170" s="548" t="s">
        <v>3630</v>
      </c>
    </row>
    <row r="171" spans="2:31" s="178" customFormat="1" ht="21.75" customHeight="1" x14ac:dyDescent="0.15">
      <c r="B171" s="569">
        <v>7</v>
      </c>
      <c r="C171" s="597"/>
      <c r="D171" s="216"/>
      <c r="E171" s="217"/>
      <c r="F171" s="216"/>
      <c r="G171" s="217"/>
      <c r="H171" s="218"/>
      <c r="I171" s="219"/>
      <c r="J171" s="216"/>
      <c r="K171" s="216"/>
      <c r="L171" s="216"/>
      <c r="M171" s="220"/>
      <c r="N171" s="220"/>
      <c r="O171" s="220"/>
      <c r="P171" s="216"/>
      <c r="Q171" s="220"/>
      <c r="R171" s="220"/>
      <c r="S171" s="217"/>
      <c r="T171" s="221"/>
      <c r="U171" s="222"/>
      <c r="V171" s="222"/>
      <c r="W171" s="87"/>
      <c r="X171" s="87"/>
      <c r="Y171" s="87"/>
      <c r="Z171" s="87"/>
      <c r="AC171" s="548" t="s">
        <v>3631</v>
      </c>
      <c r="AD171" s="548" t="s">
        <v>1634</v>
      </c>
      <c r="AE171" s="548" t="s">
        <v>3632</v>
      </c>
    </row>
    <row r="172" spans="2:31" s="178" customFormat="1" ht="21.75" customHeight="1" x14ac:dyDescent="0.15">
      <c r="B172" s="569">
        <v>8</v>
      </c>
      <c r="C172" s="597"/>
      <c r="D172" s="216"/>
      <c r="E172" s="217"/>
      <c r="F172" s="216"/>
      <c r="G172" s="217"/>
      <c r="H172" s="218"/>
      <c r="I172" s="219"/>
      <c r="J172" s="216"/>
      <c r="K172" s="216"/>
      <c r="L172" s="216"/>
      <c r="M172" s="220"/>
      <c r="N172" s="220"/>
      <c r="O172" s="220"/>
      <c r="P172" s="216"/>
      <c r="Q172" s="220"/>
      <c r="R172" s="220"/>
      <c r="S172" s="217"/>
      <c r="T172" s="221"/>
      <c r="U172" s="222"/>
      <c r="V172" s="222"/>
      <c r="W172" s="87"/>
      <c r="X172" s="87"/>
      <c r="Y172" s="87"/>
      <c r="Z172" s="87"/>
      <c r="AC172" s="548" t="s">
        <v>3633</v>
      </c>
      <c r="AD172" s="548" t="s">
        <v>1634</v>
      </c>
      <c r="AE172" s="548" t="s">
        <v>3634</v>
      </c>
    </row>
    <row r="173" spans="2:31" s="178" customFormat="1" ht="21.75" customHeight="1" x14ac:dyDescent="0.15">
      <c r="B173" s="569">
        <v>9</v>
      </c>
      <c r="C173" s="597"/>
      <c r="D173" s="216"/>
      <c r="E173" s="217"/>
      <c r="F173" s="216"/>
      <c r="G173" s="217"/>
      <c r="H173" s="218"/>
      <c r="I173" s="219"/>
      <c r="J173" s="216"/>
      <c r="K173" s="216"/>
      <c r="L173" s="216"/>
      <c r="M173" s="220"/>
      <c r="N173" s="220"/>
      <c r="O173" s="220"/>
      <c r="P173" s="216"/>
      <c r="Q173" s="220"/>
      <c r="R173" s="220"/>
      <c r="S173" s="217"/>
      <c r="T173" s="221"/>
      <c r="U173" s="222"/>
      <c r="V173" s="222"/>
      <c r="W173" s="87"/>
      <c r="X173" s="87"/>
      <c r="Y173" s="87"/>
      <c r="Z173" s="87"/>
      <c r="AC173" s="548" t="s">
        <v>3635</v>
      </c>
      <c r="AD173" s="548" t="s">
        <v>1634</v>
      </c>
      <c r="AE173" s="548" t="s">
        <v>3636</v>
      </c>
    </row>
    <row r="174" spans="2:31" s="178" customFormat="1" ht="21.75" customHeight="1" x14ac:dyDescent="0.15">
      <c r="B174" s="569">
        <v>10</v>
      </c>
      <c r="C174" s="597"/>
      <c r="D174" s="216"/>
      <c r="E174" s="217"/>
      <c r="F174" s="216"/>
      <c r="G174" s="217"/>
      <c r="H174" s="218"/>
      <c r="I174" s="219"/>
      <c r="J174" s="216"/>
      <c r="K174" s="216"/>
      <c r="L174" s="216"/>
      <c r="M174" s="220"/>
      <c r="N174" s="220"/>
      <c r="O174" s="220"/>
      <c r="P174" s="216"/>
      <c r="Q174" s="220"/>
      <c r="R174" s="220"/>
      <c r="S174" s="217"/>
      <c r="T174" s="221"/>
      <c r="U174" s="222"/>
      <c r="V174" s="222"/>
      <c r="W174" s="87"/>
      <c r="X174" s="87"/>
      <c r="Y174" s="87"/>
      <c r="Z174" s="87"/>
      <c r="AC174" s="549" t="s">
        <v>3637</v>
      </c>
      <c r="AD174" s="549" t="s">
        <v>1634</v>
      </c>
      <c r="AE174" s="549" t="s">
        <v>3638</v>
      </c>
    </row>
    <row r="175" spans="2:31" s="178" customFormat="1" ht="21.75" customHeight="1" x14ac:dyDescent="0.15">
      <c r="B175" s="569">
        <v>11</v>
      </c>
      <c r="C175" s="597"/>
      <c r="D175" s="216"/>
      <c r="E175" s="217"/>
      <c r="F175" s="216"/>
      <c r="G175" s="217"/>
      <c r="H175" s="218"/>
      <c r="I175" s="219"/>
      <c r="J175" s="216"/>
      <c r="K175" s="216"/>
      <c r="L175" s="216"/>
      <c r="M175" s="220"/>
      <c r="N175" s="220"/>
      <c r="O175" s="220"/>
      <c r="P175" s="216"/>
      <c r="Q175" s="220"/>
      <c r="R175" s="220"/>
      <c r="S175" s="217"/>
      <c r="T175" s="221"/>
      <c r="U175" s="222"/>
      <c r="V175" s="222"/>
      <c r="W175" s="222"/>
      <c r="X175" s="222"/>
      <c r="Y175" s="222"/>
      <c r="Z175" s="222"/>
      <c r="AA175" s="223"/>
      <c r="AB175" s="223"/>
      <c r="AC175" s="548" t="s">
        <v>3553</v>
      </c>
      <c r="AD175" s="548" t="s">
        <v>1634</v>
      </c>
      <c r="AE175" s="548" t="s">
        <v>3554</v>
      </c>
    </row>
    <row r="176" spans="2:31" s="178" customFormat="1" ht="21.75" customHeight="1" x14ac:dyDescent="0.15">
      <c r="B176" s="569">
        <v>12</v>
      </c>
      <c r="C176" s="597"/>
      <c r="D176" s="216"/>
      <c r="E176" s="217"/>
      <c r="F176" s="216"/>
      <c r="G176" s="217"/>
      <c r="H176" s="218"/>
      <c r="I176" s="219"/>
      <c r="J176" s="216"/>
      <c r="K176" s="216"/>
      <c r="L176" s="216"/>
      <c r="M176" s="220"/>
      <c r="N176" s="220"/>
      <c r="O176" s="220"/>
      <c r="P176" s="216"/>
      <c r="Q176" s="220"/>
      <c r="R176" s="220"/>
      <c r="S176" s="217"/>
      <c r="T176" s="221"/>
      <c r="U176" s="222"/>
      <c r="V176" s="222"/>
      <c r="W176" s="87"/>
      <c r="X176" s="87"/>
      <c r="Y176" s="87"/>
      <c r="Z176" s="87"/>
      <c r="AC176" s="549" t="s">
        <v>3555</v>
      </c>
      <c r="AD176" s="549" t="s">
        <v>1634</v>
      </c>
      <c r="AE176" s="549" t="s">
        <v>3556</v>
      </c>
    </row>
    <row r="177" spans="2:31" s="178" customFormat="1" ht="21.75" customHeight="1" x14ac:dyDescent="0.15">
      <c r="B177" s="569">
        <v>13</v>
      </c>
      <c r="C177" s="597"/>
      <c r="D177" s="216"/>
      <c r="E177" s="217"/>
      <c r="F177" s="216"/>
      <c r="G177" s="217"/>
      <c r="H177" s="218"/>
      <c r="I177" s="219"/>
      <c r="J177" s="216"/>
      <c r="K177" s="216"/>
      <c r="L177" s="216"/>
      <c r="M177" s="220"/>
      <c r="N177" s="220"/>
      <c r="O177" s="220"/>
      <c r="P177" s="216"/>
      <c r="Q177" s="220"/>
      <c r="R177" s="220"/>
      <c r="S177" s="217"/>
      <c r="T177" s="221"/>
      <c r="U177" s="222"/>
      <c r="V177" s="222"/>
      <c r="W177" s="87"/>
      <c r="X177" s="87"/>
      <c r="Y177" s="87"/>
      <c r="Z177" s="87"/>
      <c r="AC177" s="548" t="s">
        <v>3557</v>
      </c>
      <c r="AD177" s="548" t="s">
        <v>1634</v>
      </c>
      <c r="AE177" s="548" t="s">
        <v>3558</v>
      </c>
    </row>
    <row r="178" spans="2:31" s="178" customFormat="1" ht="21.75" customHeight="1" x14ac:dyDescent="0.15">
      <c r="B178" s="569">
        <v>14</v>
      </c>
      <c r="C178" s="597"/>
      <c r="D178" s="216"/>
      <c r="E178" s="217"/>
      <c r="F178" s="216"/>
      <c r="G178" s="217"/>
      <c r="H178" s="218"/>
      <c r="I178" s="219"/>
      <c r="J178" s="216"/>
      <c r="K178" s="216"/>
      <c r="L178" s="216"/>
      <c r="M178" s="220"/>
      <c r="N178" s="220"/>
      <c r="O178" s="220"/>
      <c r="P178" s="216"/>
      <c r="Q178" s="220"/>
      <c r="R178" s="220"/>
      <c r="S178" s="217"/>
      <c r="T178" s="221"/>
      <c r="U178" s="222"/>
      <c r="V178" s="222"/>
      <c r="W178" s="87"/>
      <c r="X178" s="87"/>
      <c r="Y178" s="87"/>
      <c r="Z178" s="87"/>
      <c r="AC178" s="548" t="s">
        <v>3559</v>
      </c>
      <c r="AD178" s="548" t="s">
        <v>1634</v>
      </c>
      <c r="AE178" s="548" t="s">
        <v>3560</v>
      </c>
    </row>
    <row r="179" spans="2:31" s="178" customFormat="1" ht="21.75" customHeight="1" x14ac:dyDescent="0.15">
      <c r="B179" s="569">
        <v>15</v>
      </c>
      <c r="C179" s="597"/>
      <c r="D179" s="216"/>
      <c r="E179" s="217"/>
      <c r="F179" s="216"/>
      <c r="G179" s="217"/>
      <c r="H179" s="218"/>
      <c r="I179" s="219"/>
      <c r="J179" s="216"/>
      <c r="K179" s="216"/>
      <c r="L179" s="216"/>
      <c r="M179" s="220"/>
      <c r="N179" s="220"/>
      <c r="O179" s="220"/>
      <c r="P179" s="216"/>
      <c r="Q179" s="220"/>
      <c r="R179" s="220"/>
      <c r="S179" s="217"/>
      <c r="T179" s="221"/>
      <c r="U179" s="222"/>
      <c r="V179" s="222"/>
      <c r="W179" s="87"/>
      <c r="X179" s="87"/>
      <c r="Y179" s="87"/>
      <c r="Z179" s="87"/>
      <c r="AC179" s="548" t="s">
        <v>3627</v>
      </c>
      <c r="AD179" s="548" t="s">
        <v>1634</v>
      </c>
      <c r="AE179" s="548" t="s">
        <v>3628</v>
      </c>
    </row>
    <row r="180" spans="2:31" s="178" customFormat="1" ht="21.75" customHeight="1" x14ac:dyDescent="0.15">
      <c r="B180" s="569" t="s">
        <v>3461</v>
      </c>
      <c r="C180" s="569">
        <f>COUNTA(C165:C179)</f>
        <v>0</v>
      </c>
      <c r="D180" s="569">
        <f>SUM(D165:D179)</f>
        <v>0</v>
      </c>
      <c r="E180" s="569">
        <f t="shared" ref="E180:S180" si="44">SUM(E165:E179)</f>
        <v>0</v>
      </c>
      <c r="F180" s="569">
        <f t="shared" si="44"/>
        <v>0</v>
      </c>
      <c r="G180" s="569">
        <f t="shared" si="44"/>
        <v>0</v>
      </c>
      <c r="H180" s="569">
        <f t="shared" si="44"/>
        <v>0</v>
      </c>
      <c r="I180" s="569">
        <f t="shared" si="44"/>
        <v>0</v>
      </c>
      <c r="J180" s="569">
        <f t="shared" si="44"/>
        <v>0</v>
      </c>
      <c r="K180" s="569">
        <f t="shared" si="44"/>
        <v>0</v>
      </c>
      <c r="L180" s="569">
        <f t="shared" si="44"/>
        <v>0</v>
      </c>
      <c r="M180" s="569">
        <f t="shared" si="44"/>
        <v>0</v>
      </c>
      <c r="N180" s="569">
        <f t="shared" si="44"/>
        <v>0</v>
      </c>
      <c r="O180" s="569">
        <f t="shared" si="44"/>
        <v>0</v>
      </c>
      <c r="P180" s="569">
        <f t="shared" si="44"/>
        <v>0</v>
      </c>
      <c r="Q180" s="569">
        <f t="shared" si="44"/>
        <v>0</v>
      </c>
      <c r="R180" s="569">
        <f t="shared" si="44"/>
        <v>0</v>
      </c>
      <c r="S180" s="569">
        <f t="shared" si="44"/>
        <v>0</v>
      </c>
      <c r="T180" s="221"/>
      <c r="U180" s="222"/>
      <c r="V180" s="222"/>
      <c r="W180" s="87"/>
      <c r="X180" s="87"/>
      <c r="Y180" s="87"/>
      <c r="Z180" s="87"/>
      <c r="AC180" s="548" t="s">
        <v>3639</v>
      </c>
      <c r="AD180" s="548" t="s">
        <v>1634</v>
      </c>
      <c r="AE180" s="548" t="s">
        <v>3640</v>
      </c>
    </row>
    <row r="181" spans="2:31" s="178" customFormat="1" ht="21" customHeight="1" x14ac:dyDescent="0.15">
      <c r="B181" s="230"/>
      <c r="C181" s="202"/>
      <c r="D181" s="202"/>
      <c r="E181" s="202"/>
      <c r="F181" s="202"/>
      <c r="G181" s="202"/>
      <c r="H181" s="202"/>
      <c r="I181" s="202"/>
      <c r="J181" s="202"/>
      <c r="K181" s="229"/>
      <c r="L181" s="229"/>
      <c r="M181" s="229"/>
      <c r="N181" s="229"/>
      <c r="O181" s="229"/>
      <c r="P181" s="229"/>
      <c r="Q181" s="229"/>
      <c r="R181" s="229"/>
      <c r="S181" s="229"/>
      <c r="T181" s="229"/>
      <c r="AC181" s="548" t="s">
        <v>3645</v>
      </c>
      <c r="AD181" s="548" t="s">
        <v>1634</v>
      </c>
      <c r="AE181" s="548" t="s">
        <v>3646</v>
      </c>
    </row>
    <row r="182" spans="2:31" s="178" customFormat="1" ht="34.5" customHeight="1" x14ac:dyDescent="0.15">
      <c r="B182" s="567" t="s">
        <v>3904</v>
      </c>
      <c r="C182" s="568"/>
      <c r="D182" s="926"/>
      <c r="E182" s="927"/>
      <c r="F182" s="928"/>
      <c r="G182" s="202"/>
      <c r="H182" s="599" t="s">
        <v>3927</v>
      </c>
      <c r="I182" s="202"/>
      <c r="J182" s="202"/>
      <c r="K182" s="229"/>
      <c r="L182" s="229"/>
      <c r="M182" s="229"/>
      <c r="N182" s="229"/>
      <c r="O182" s="229"/>
      <c r="P182" s="229"/>
      <c r="Q182" s="229"/>
      <c r="R182" s="229"/>
      <c r="S182" s="229"/>
      <c r="T182" s="229"/>
      <c r="AC182" s="548"/>
      <c r="AD182" s="548"/>
      <c r="AE182" s="548"/>
    </row>
    <row r="183" spans="2:31" s="178" customFormat="1" ht="21" customHeight="1" x14ac:dyDescent="0.15">
      <c r="B183" s="230"/>
      <c r="C183" s="202"/>
      <c r="D183" s="202"/>
      <c r="E183" s="202"/>
      <c r="F183" s="202"/>
      <c r="G183" s="202"/>
      <c r="H183" s="202"/>
      <c r="I183" s="202"/>
      <c r="J183" s="202"/>
      <c r="K183" s="229"/>
      <c r="L183" s="229"/>
      <c r="M183" s="229"/>
      <c r="N183" s="229"/>
      <c r="O183" s="229"/>
      <c r="P183" s="229"/>
      <c r="Q183" s="229"/>
      <c r="R183" s="229"/>
      <c r="S183" s="229"/>
      <c r="T183" s="229"/>
      <c r="AC183" s="548"/>
      <c r="AD183" s="548"/>
      <c r="AE183" s="548"/>
    </row>
    <row r="184" spans="2:31" s="178" customFormat="1" ht="24.75" customHeight="1" x14ac:dyDescent="0.15">
      <c r="B184" s="188" t="s">
        <v>3703</v>
      </c>
      <c r="C184" s="189"/>
      <c r="D184" s="189"/>
      <c r="E184" s="190"/>
      <c r="F184" s="190"/>
      <c r="G184" s="190"/>
      <c r="H184" s="190"/>
      <c r="I184" s="190"/>
      <c r="J184" s="190"/>
      <c r="K184" s="190"/>
      <c r="L184" s="190"/>
      <c r="M184" s="190"/>
      <c r="N184" s="190"/>
      <c r="O184" s="190"/>
      <c r="P184" s="190"/>
      <c r="Q184" s="190"/>
      <c r="R184" s="190"/>
      <c r="S184" s="191"/>
      <c r="T184" s="192"/>
      <c r="U184" s="192"/>
      <c r="V184" s="192"/>
      <c r="W184" s="192"/>
      <c r="X184" s="192"/>
      <c r="Y184" s="192"/>
      <c r="Z184" s="192"/>
      <c r="AA184" s="192"/>
      <c r="AB184" s="192"/>
      <c r="AC184" s="549" t="s">
        <v>3649</v>
      </c>
      <c r="AD184" s="549" t="s">
        <v>1634</v>
      </c>
      <c r="AE184" s="549" t="s">
        <v>3650</v>
      </c>
    </row>
    <row r="185" spans="2:31" s="178" customFormat="1" ht="64.5" customHeight="1" x14ac:dyDescent="0.15">
      <c r="B185" s="193"/>
      <c r="C185" s="194" t="s">
        <v>3925</v>
      </c>
      <c r="D185" s="232" t="s">
        <v>3705</v>
      </c>
      <c r="E185" s="233" t="s">
        <v>3706</v>
      </c>
      <c r="F185" s="232" t="s">
        <v>3734</v>
      </c>
      <c r="G185" s="233" t="s">
        <v>3698</v>
      </c>
      <c r="H185" s="234" t="s">
        <v>3690</v>
      </c>
      <c r="I185" s="235" t="s">
        <v>3733</v>
      </c>
      <c r="J185" s="232" t="s">
        <v>3751</v>
      </c>
      <c r="K185" s="232" t="s">
        <v>3752</v>
      </c>
      <c r="L185" s="232" t="s">
        <v>3759</v>
      </c>
      <c r="M185" s="199" t="s">
        <v>3760</v>
      </c>
      <c r="N185" s="200" t="s">
        <v>3774</v>
      </c>
      <c r="O185" s="201" t="s">
        <v>3770</v>
      </c>
      <c r="P185" s="195" t="s">
        <v>3763</v>
      </c>
      <c r="Q185" s="199" t="s">
        <v>3762</v>
      </c>
      <c r="R185" s="200" t="s">
        <v>3776</v>
      </c>
      <c r="S185" s="197" t="s">
        <v>3777</v>
      </c>
      <c r="T185" s="202"/>
      <c r="U185" s="203"/>
      <c r="V185" s="203"/>
      <c r="W185" s="203"/>
      <c r="X185" s="203"/>
      <c r="Y185" s="203"/>
      <c r="Z185" s="203"/>
      <c r="AA185" s="203"/>
      <c r="AB185" s="203"/>
      <c r="AC185" s="548" t="s">
        <v>3651</v>
      </c>
      <c r="AD185" s="548" t="s">
        <v>1634</v>
      </c>
      <c r="AE185" s="548" t="s">
        <v>3652</v>
      </c>
    </row>
    <row r="186" spans="2:31" s="178" customFormat="1" ht="14.25" customHeight="1" x14ac:dyDescent="0.15">
      <c r="B186" s="204"/>
      <c r="C186" s="205" t="s">
        <v>3708</v>
      </c>
      <c r="D186" s="206" t="s">
        <v>3707</v>
      </c>
      <c r="E186" s="207" t="s">
        <v>3707</v>
      </c>
      <c r="F186" s="206" t="s">
        <v>3831</v>
      </c>
      <c r="G186" s="207" t="s">
        <v>3831</v>
      </c>
      <c r="H186" s="206" t="s">
        <v>3707</v>
      </c>
      <c r="I186" s="208" t="s">
        <v>3831</v>
      </c>
      <c r="J186" s="206" t="s">
        <v>3707</v>
      </c>
      <c r="K186" s="208" t="s">
        <v>3831</v>
      </c>
      <c r="L186" s="206" t="s">
        <v>3707</v>
      </c>
      <c r="M186" s="209" t="s">
        <v>3707</v>
      </c>
      <c r="N186" s="209" t="s">
        <v>3707</v>
      </c>
      <c r="O186" s="210" t="s">
        <v>3707</v>
      </c>
      <c r="P186" s="206" t="s">
        <v>3831</v>
      </c>
      <c r="Q186" s="211" t="s">
        <v>3831</v>
      </c>
      <c r="R186" s="212" t="s">
        <v>3778</v>
      </c>
      <c r="S186" s="213" t="s">
        <v>3778</v>
      </c>
      <c r="T186" s="210"/>
      <c r="U186" s="210"/>
      <c r="V186" s="210"/>
      <c r="W186" s="210"/>
      <c r="X186" s="210"/>
      <c r="Y186" s="210"/>
      <c r="Z186" s="210"/>
      <c r="AA186" s="210"/>
      <c r="AB186" s="210"/>
      <c r="AC186" s="548" t="s">
        <v>3653</v>
      </c>
      <c r="AD186" s="548" t="s">
        <v>1634</v>
      </c>
      <c r="AE186" s="548" t="s">
        <v>3654</v>
      </c>
    </row>
    <row r="187" spans="2:31" s="178" customFormat="1" ht="21.75" customHeight="1" x14ac:dyDescent="0.15">
      <c r="B187" s="183">
        <v>1</v>
      </c>
      <c r="C187" s="597"/>
      <c r="D187" s="216"/>
      <c r="E187" s="217"/>
      <c r="F187" s="216"/>
      <c r="G187" s="217"/>
      <c r="H187" s="218"/>
      <c r="I187" s="219"/>
      <c r="J187" s="216"/>
      <c r="K187" s="216"/>
      <c r="L187" s="216"/>
      <c r="M187" s="220"/>
      <c r="N187" s="220"/>
      <c r="O187" s="220"/>
      <c r="P187" s="216"/>
      <c r="Q187" s="220"/>
      <c r="R187" s="220"/>
      <c r="S187" s="217"/>
      <c r="T187" s="221"/>
      <c r="U187" s="222"/>
      <c r="V187" s="222"/>
      <c r="W187" s="222"/>
      <c r="X187" s="222"/>
      <c r="Y187" s="222"/>
      <c r="Z187" s="222"/>
      <c r="AA187" s="223"/>
      <c r="AB187" s="223"/>
      <c r="AC187" s="548" t="s">
        <v>3553</v>
      </c>
      <c r="AD187" s="548" t="s">
        <v>1634</v>
      </c>
      <c r="AE187" s="548" t="s">
        <v>3554</v>
      </c>
    </row>
    <row r="188" spans="2:31" s="178" customFormat="1" ht="21.75" customHeight="1" x14ac:dyDescent="0.15">
      <c r="B188" s="569">
        <v>2</v>
      </c>
      <c r="C188" s="597"/>
      <c r="D188" s="216"/>
      <c r="E188" s="217"/>
      <c r="F188" s="216"/>
      <c r="G188" s="217"/>
      <c r="H188" s="218"/>
      <c r="I188" s="219"/>
      <c r="J188" s="216"/>
      <c r="K188" s="216"/>
      <c r="L188" s="216"/>
      <c r="M188" s="220"/>
      <c r="N188" s="220"/>
      <c r="O188" s="220"/>
      <c r="P188" s="216"/>
      <c r="Q188" s="220"/>
      <c r="R188" s="220"/>
      <c r="S188" s="217"/>
      <c r="T188" s="221"/>
      <c r="U188" s="222"/>
      <c r="V188" s="222"/>
      <c r="W188" s="87"/>
      <c r="X188" s="87"/>
      <c r="Y188" s="87"/>
      <c r="Z188" s="87"/>
      <c r="AC188" s="549" t="s">
        <v>3555</v>
      </c>
      <c r="AD188" s="549" t="s">
        <v>1634</v>
      </c>
      <c r="AE188" s="549" t="s">
        <v>3556</v>
      </c>
    </row>
    <row r="189" spans="2:31" s="178" customFormat="1" ht="21.75" customHeight="1" x14ac:dyDescent="0.15">
      <c r="B189" s="569">
        <v>3</v>
      </c>
      <c r="C189" s="597"/>
      <c r="D189" s="216"/>
      <c r="E189" s="217"/>
      <c r="F189" s="216"/>
      <c r="G189" s="217"/>
      <c r="H189" s="218"/>
      <c r="I189" s="219"/>
      <c r="J189" s="216"/>
      <c r="K189" s="216"/>
      <c r="L189" s="216"/>
      <c r="M189" s="220"/>
      <c r="N189" s="220"/>
      <c r="O189" s="220"/>
      <c r="P189" s="216"/>
      <c r="Q189" s="220"/>
      <c r="R189" s="220"/>
      <c r="S189" s="217"/>
      <c r="T189" s="221"/>
      <c r="U189" s="222"/>
      <c r="V189" s="222"/>
      <c r="W189" s="87"/>
      <c r="X189" s="87"/>
      <c r="Y189" s="87"/>
      <c r="Z189" s="87"/>
      <c r="AC189" s="548" t="s">
        <v>3557</v>
      </c>
      <c r="AD189" s="548" t="s">
        <v>1634</v>
      </c>
      <c r="AE189" s="548" t="s">
        <v>3558</v>
      </c>
    </row>
    <row r="190" spans="2:31" s="178" customFormat="1" ht="21.75" customHeight="1" x14ac:dyDescent="0.15">
      <c r="B190" s="569">
        <v>4</v>
      </c>
      <c r="C190" s="597"/>
      <c r="D190" s="216"/>
      <c r="E190" s="217"/>
      <c r="F190" s="216"/>
      <c r="G190" s="217"/>
      <c r="H190" s="218"/>
      <c r="I190" s="219"/>
      <c r="J190" s="216"/>
      <c r="K190" s="216"/>
      <c r="L190" s="216"/>
      <c r="M190" s="220"/>
      <c r="N190" s="220"/>
      <c r="O190" s="220"/>
      <c r="P190" s="216"/>
      <c r="Q190" s="220"/>
      <c r="R190" s="220"/>
      <c r="S190" s="217"/>
      <c r="T190" s="221"/>
      <c r="U190" s="222"/>
      <c r="V190" s="222"/>
      <c r="W190" s="87"/>
      <c r="X190" s="87"/>
      <c r="Y190" s="87"/>
      <c r="Z190" s="87"/>
      <c r="AC190" s="548" t="s">
        <v>3559</v>
      </c>
      <c r="AD190" s="548" t="s">
        <v>1634</v>
      </c>
      <c r="AE190" s="548" t="s">
        <v>3560</v>
      </c>
    </row>
    <row r="191" spans="2:31" s="178" customFormat="1" ht="21.75" customHeight="1" x14ac:dyDescent="0.15">
      <c r="B191" s="569">
        <v>5</v>
      </c>
      <c r="C191" s="597"/>
      <c r="D191" s="216"/>
      <c r="E191" s="217"/>
      <c r="F191" s="216"/>
      <c r="G191" s="217"/>
      <c r="H191" s="218"/>
      <c r="I191" s="219"/>
      <c r="J191" s="216"/>
      <c r="K191" s="216"/>
      <c r="L191" s="216"/>
      <c r="M191" s="220"/>
      <c r="N191" s="220"/>
      <c r="O191" s="220"/>
      <c r="P191" s="216"/>
      <c r="Q191" s="220"/>
      <c r="R191" s="220"/>
      <c r="S191" s="217"/>
      <c r="T191" s="221"/>
      <c r="U191" s="222"/>
      <c r="V191" s="222"/>
      <c r="W191" s="87"/>
      <c r="X191" s="87"/>
      <c r="Y191" s="87"/>
      <c r="Z191" s="87"/>
      <c r="AC191" s="548" t="s">
        <v>3627</v>
      </c>
      <c r="AD191" s="548" t="s">
        <v>1634</v>
      </c>
      <c r="AE191" s="548" t="s">
        <v>3628</v>
      </c>
    </row>
    <row r="192" spans="2:31" s="178" customFormat="1" ht="21.75" customHeight="1" x14ac:dyDescent="0.15">
      <c r="B192" s="569">
        <v>6</v>
      </c>
      <c r="C192" s="597"/>
      <c r="D192" s="216"/>
      <c r="E192" s="217"/>
      <c r="F192" s="216"/>
      <c r="G192" s="217"/>
      <c r="H192" s="218"/>
      <c r="I192" s="219"/>
      <c r="J192" s="216"/>
      <c r="K192" s="216"/>
      <c r="L192" s="216"/>
      <c r="M192" s="220"/>
      <c r="N192" s="220"/>
      <c r="O192" s="220"/>
      <c r="P192" s="216"/>
      <c r="Q192" s="220"/>
      <c r="R192" s="220"/>
      <c r="S192" s="217"/>
      <c r="T192" s="221"/>
      <c r="U192" s="222"/>
      <c r="V192" s="222"/>
      <c r="W192" s="87"/>
      <c r="X192" s="87"/>
      <c r="Y192" s="87"/>
      <c r="Z192" s="87"/>
      <c r="AC192" s="548" t="s">
        <v>3629</v>
      </c>
      <c r="AD192" s="548" t="s">
        <v>1634</v>
      </c>
      <c r="AE192" s="548" t="s">
        <v>3630</v>
      </c>
    </row>
    <row r="193" spans="1:36" s="178" customFormat="1" ht="21.75" customHeight="1" x14ac:dyDescent="0.15">
      <c r="B193" s="569">
        <v>7</v>
      </c>
      <c r="C193" s="597"/>
      <c r="D193" s="216"/>
      <c r="E193" s="217"/>
      <c r="F193" s="216"/>
      <c r="G193" s="217"/>
      <c r="H193" s="218"/>
      <c r="I193" s="219"/>
      <c r="J193" s="216"/>
      <c r="K193" s="216"/>
      <c r="L193" s="216"/>
      <c r="M193" s="220"/>
      <c r="N193" s="220"/>
      <c r="O193" s="220"/>
      <c r="P193" s="216"/>
      <c r="Q193" s="220"/>
      <c r="R193" s="220"/>
      <c r="S193" s="217"/>
      <c r="T193" s="221"/>
      <c r="U193" s="222"/>
      <c r="V193" s="222"/>
      <c r="W193" s="87"/>
      <c r="X193" s="87"/>
      <c r="Y193" s="87"/>
      <c r="Z193" s="87"/>
      <c r="AC193" s="548" t="s">
        <v>3631</v>
      </c>
      <c r="AD193" s="548" t="s">
        <v>1634</v>
      </c>
      <c r="AE193" s="548" t="s">
        <v>3632</v>
      </c>
    </row>
    <row r="194" spans="1:36" s="178" customFormat="1" ht="21.75" customHeight="1" x14ac:dyDescent="0.15">
      <c r="B194" s="569">
        <v>8</v>
      </c>
      <c r="C194" s="597"/>
      <c r="D194" s="216"/>
      <c r="E194" s="217"/>
      <c r="F194" s="216"/>
      <c r="G194" s="217"/>
      <c r="H194" s="218"/>
      <c r="I194" s="219"/>
      <c r="J194" s="216"/>
      <c r="K194" s="216"/>
      <c r="L194" s="216"/>
      <c r="M194" s="220"/>
      <c r="N194" s="220"/>
      <c r="O194" s="220"/>
      <c r="P194" s="216"/>
      <c r="Q194" s="220"/>
      <c r="R194" s="220"/>
      <c r="S194" s="217"/>
      <c r="T194" s="221"/>
      <c r="U194" s="222"/>
      <c r="V194" s="222"/>
      <c r="W194" s="87"/>
      <c r="X194" s="87"/>
      <c r="Y194" s="87"/>
      <c r="Z194" s="87"/>
      <c r="AC194" s="548" t="s">
        <v>3633</v>
      </c>
      <c r="AD194" s="548" t="s">
        <v>1634</v>
      </c>
      <c r="AE194" s="548" t="s">
        <v>3634</v>
      </c>
    </row>
    <row r="195" spans="1:36" s="178" customFormat="1" ht="21.75" customHeight="1" x14ac:dyDescent="0.15">
      <c r="B195" s="569">
        <v>9</v>
      </c>
      <c r="C195" s="597"/>
      <c r="D195" s="216"/>
      <c r="E195" s="217"/>
      <c r="F195" s="216"/>
      <c r="G195" s="217"/>
      <c r="H195" s="218"/>
      <c r="I195" s="219"/>
      <c r="J195" s="216"/>
      <c r="K195" s="216"/>
      <c r="L195" s="216"/>
      <c r="M195" s="220"/>
      <c r="N195" s="220"/>
      <c r="O195" s="220"/>
      <c r="P195" s="216"/>
      <c r="Q195" s="220"/>
      <c r="R195" s="220"/>
      <c r="S195" s="217"/>
      <c r="T195" s="221"/>
      <c r="U195" s="222"/>
      <c r="V195" s="222"/>
      <c r="W195" s="87"/>
      <c r="X195" s="87"/>
      <c r="Y195" s="87"/>
      <c r="Z195" s="87"/>
      <c r="AC195" s="548" t="s">
        <v>3635</v>
      </c>
      <c r="AD195" s="548" t="s">
        <v>1634</v>
      </c>
      <c r="AE195" s="548" t="s">
        <v>3636</v>
      </c>
    </row>
    <row r="196" spans="1:36" s="178" customFormat="1" ht="21.75" customHeight="1" x14ac:dyDescent="0.15">
      <c r="B196" s="569">
        <v>10</v>
      </c>
      <c r="C196" s="597"/>
      <c r="D196" s="216"/>
      <c r="E196" s="217"/>
      <c r="F196" s="216"/>
      <c r="G196" s="217"/>
      <c r="H196" s="218"/>
      <c r="I196" s="219"/>
      <c r="J196" s="216"/>
      <c r="K196" s="216"/>
      <c r="L196" s="216"/>
      <c r="M196" s="220"/>
      <c r="N196" s="220"/>
      <c r="O196" s="220"/>
      <c r="P196" s="216"/>
      <c r="Q196" s="220"/>
      <c r="R196" s="220"/>
      <c r="S196" s="217"/>
      <c r="T196" s="221"/>
      <c r="U196" s="222"/>
      <c r="V196" s="222"/>
      <c r="W196" s="87"/>
      <c r="X196" s="87"/>
      <c r="Y196" s="87"/>
      <c r="Z196" s="87"/>
      <c r="AC196" s="549" t="s">
        <v>3637</v>
      </c>
      <c r="AD196" s="549" t="s">
        <v>1634</v>
      </c>
      <c r="AE196" s="549" t="s">
        <v>3638</v>
      </c>
    </row>
    <row r="197" spans="1:36" s="178" customFormat="1" ht="21.75" customHeight="1" x14ac:dyDescent="0.15">
      <c r="B197" s="569">
        <v>11</v>
      </c>
      <c r="C197" s="597"/>
      <c r="D197" s="216"/>
      <c r="E197" s="217"/>
      <c r="F197" s="216"/>
      <c r="G197" s="217"/>
      <c r="H197" s="218"/>
      <c r="I197" s="219"/>
      <c r="J197" s="216"/>
      <c r="K197" s="216"/>
      <c r="L197" s="216"/>
      <c r="M197" s="220"/>
      <c r="N197" s="220"/>
      <c r="O197" s="220"/>
      <c r="P197" s="216"/>
      <c r="Q197" s="220"/>
      <c r="R197" s="220"/>
      <c r="S197" s="217"/>
      <c r="T197" s="221"/>
      <c r="U197" s="222"/>
      <c r="V197" s="222"/>
      <c r="W197" s="222"/>
      <c r="X197" s="222"/>
      <c r="Y197" s="222"/>
      <c r="Z197" s="222"/>
      <c r="AA197" s="223"/>
      <c r="AB197" s="223"/>
      <c r="AC197" s="548" t="s">
        <v>3553</v>
      </c>
      <c r="AD197" s="548" t="s">
        <v>1634</v>
      </c>
      <c r="AE197" s="548" t="s">
        <v>3554</v>
      </c>
    </row>
    <row r="198" spans="1:36" s="178" customFormat="1" ht="21.75" customHeight="1" x14ac:dyDescent="0.15">
      <c r="B198" s="569">
        <v>12</v>
      </c>
      <c r="C198" s="597"/>
      <c r="D198" s="216"/>
      <c r="E198" s="217"/>
      <c r="F198" s="216"/>
      <c r="G198" s="217"/>
      <c r="H198" s="218"/>
      <c r="I198" s="219"/>
      <c r="J198" s="216"/>
      <c r="K198" s="216"/>
      <c r="L198" s="216"/>
      <c r="M198" s="220"/>
      <c r="N198" s="220"/>
      <c r="O198" s="220"/>
      <c r="P198" s="216"/>
      <c r="Q198" s="220"/>
      <c r="R198" s="220"/>
      <c r="S198" s="217"/>
      <c r="T198" s="221"/>
      <c r="U198" s="222"/>
      <c r="V198" s="222"/>
      <c r="W198" s="87"/>
      <c r="X198" s="87"/>
      <c r="Y198" s="87"/>
      <c r="Z198" s="87"/>
      <c r="AC198" s="549" t="s">
        <v>3555</v>
      </c>
      <c r="AD198" s="549" t="s">
        <v>1634</v>
      </c>
      <c r="AE198" s="549" t="s">
        <v>3556</v>
      </c>
    </row>
    <row r="199" spans="1:36" s="178" customFormat="1" ht="21.75" customHeight="1" x14ac:dyDescent="0.15">
      <c r="B199" s="569">
        <v>13</v>
      </c>
      <c r="C199" s="597"/>
      <c r="D199" s="216"/>
      <c r="E199" s="217"/>
      <c r="F199" s="216"/>
      <c r="G199" s="217"/>
      <c r="H199" s="218"/>
      <c r="I199" s="219"/>
      <c r="J199" s="216"/>
      <c r="K199" s="216"/>
      <c r="L199" s="216"/>
      <c r="M199" s="220"/>
      <c r="N199" s="220"/>
      <c r="O199" s="220"/>
      <c r="P199" s="216"/>
      <c r="Q199" s="220"/>
      <c r="R199" s="220"/>
      <c r="S199" s="217"/>
      <c r="T199" s="221"/>
      <c r="U199" s="222"/>
      <c r="V199" s="222"/>
      <c r="W199" s="87"/>
      <c r="X199" s="87"/>
      <c r="Y199" s="87"/>
      <c r="Z199" s="87"/>
      <c r="AC199" s="548" t="s">
        <v>3557</v>
      </c>
      <c r="AD199" s="548" t="s">
        <v>1634</v>
      </c>
      <c r="AE199" s="548" t="s">
        <v>3558</v>
      </c>
    </row>
    <row r="200" spans="1:36" s="178" customFormat="1" ht="21.75" customHeight="1" x14ac:dyDescent="0.15">
      <c r="B200" s="569">
        <v>14</v>
      </c>
      <c r="C200" s="597"/>
      <c r="D200" s="216"/>
      <c r="E200" s="217"/>
      <c r="F200" s="216"/>
      <c r="G200" s="217"/>
      <c r="H200" s="218"/>
      <c r="I200" s="219"/>
      <c r="J200" s="216"/>
      <c r="K200" s="216"/>
      <c r="L200" s="216"/>
      <c r="M200" s="220"/>
      <c r="N200" s="220"/>
      <c r="O200" s="220"/>
      <c r="P200" s="216"/>
      <c r="Q200" s="220"/>
      <c r="R200" s="220"/>
      <c r="S200" s="217"/>
      <c r="T200" s="221"/>
      <c r="U200" s="222"/>
      <c r="V200" s="222"/>
      <c r="W200" s="87"/>
      <c r="X200" s="87"/>
      <c r="Y200" s="87"/>
      <c r="Z200" s="87"/>
      <c r="AC200" s="548" t="s">
        <v>3559</v>
      </c>
      <c r="AD200" s="548" t="s">
        <v>1634</v>
      </c>
      <c r="AE200" s="548" t="s">
        <v>3560</v>
      </c>
    </row>
    <row r="201" spans="1:36" s="178" customFormat="1" ht="21.75" customHeight="1" x14ac:dyDescent="0.15">
      <c r="B201" s="569">
        <v>15</v>
      </c>
      <c r="C201" s="598"/>
      <c r="D201" s="260"/>
      <c r="E201" s="571"/>
      <c r="F201" s="260"/>
      <c r="G201" s="571"/>
      <c r="H201" s="572"/>
      <c r="I201" s="573"/>
      <c r="J201" s="260"/>
      <c r="K201" s="260"/>
      <c r="L201" s="260"/>
      <c r="M201" s="574"/>
      <c r="N201" s="574"/>
      <c r="O201" s="574"/>
      <c r="P201" s="260"/>
      <c r="Q201" s="574"/>
      <c r="R201" s="574"/>
      <c r="S201" s="571"/>
      <c r="T201" s="221"/>
      <c r="U201" s="222"/>
      <c r="V201" s="222"/>
      <c r="W201" s="87"/>
      <c r="X201" s="87"/>
      <c r="Y201" s="87"/>
      <c r="Z201" s="87"/>
      <c r="AC201" s="548" t="s">
        <v>3627</v>
      </c>
      <c r="AD201" s="548" t="s">
        <v>1634</v>
      </c>
      <c r="AE201" s="548" t="s">
        <v>3628</v>
      </c>
    </row>
    <row r="202" spans="1:36" s="178" customFormat="1" ht="21.75" customHeight="1" x14ac:dyDescent="0.15">
      <c r="B202" s="569" t="s">
        <v>3461</v>
      </c>
      <c r="C202" s="570">
        <f>COUNTA(C187:C201)</f>
        <v>0</v>
      </c>
      <c r="D202" s="570">
        <f>SUM(D187:D201)</f>
        <v>0</v>
      </c>
      <c r="E202" s="570">
        <f t="shared" ref="E202" si="45">SUM(E187:E201)</f>
        <v>0</v>
      </c>
      <c r="F202" s="570">
        <f t="shared" ref="F202" si="46">SUM(F187:F201)</f>
        <v>0</v>
      </c>
      <c r="G202" s="570">
        <f t="shared" ref="G202" si="47">SUM(G187:G201)</f>
        <v>0</v>
      </c>
      <c r="H202" s="570">
        <f t="shared" ref="H202" si="48">SUM(H187:H201)</f>
        <v>0</v>
      </c>
      <c r="I202" s="570">
        <f t="shared" ref="I202" si="49">SUM(I187:I201)</f>
        <v>0</v>
      </c>
      <c r="J202" s="570">
        <f t="shared" ref="J202" si="50">SUM(J187:J201)</f>
        <v>0</v>
      </c>
      <c r="K202" s="570">
        <f t="shared" ref="K202" si="51">SUM(K187:K201)</f>
        <v>0</v>
      </c>
      <c r="L202" s="570">
        <f t="shared" ref="L202" si="52">SUM(L187:L201)</f>
        <v>0</v>
      </c>
      <c r="M202" s="570">
        <f t="shared" ref="M202" si="53">SUM(M187:M201)</f>
        <v>0</v>
      </c>
      <c r="N202" s="570">
        <f t="shared" ref="N202" si="54">SUM(N187:N201)</f>
        <v>0</v>
      </c>
      <c r="O202" s="570">
        <f t="shared" ref="O202" si="55">SUM(O187:O201)</f>
        <v>0</v>
      </c>
      <c r="P202" s="570">
        <f t="shared" ref="P202" si="56">SUM(P187:P201)</f>
        <v>0</v>
      </c>
      <c r="Q202" s="570">
        <f t="shared" ref="Q202" si="57">SUM(Q187:Q201)</f>
        <v>0</v>
      </c>
      <c r="R202" s="570">
        <f t="shared" ref="R202" si="58">SUM(R187:R201)</f>
        <v>0</v>
      </c>
      <c r="S202" s="570">
        <f t="shared" ref="S202" si="59">SUM(S187:S201)</f>
        <v>0</v>
      </c>
      <c r="T202" s="221"/>
      <c r="U202" s="222"/>
      <c r="V202" s="222"/>
      <c r="W202" s="87"/>
      <c r="X202" s="87"/>
      <c r="Y202" s="87"/>
      <c r="Z202" s="87"/>
      <c r="AC202" s="548" t="s">
        <v>4</v>
      </c>
      <c r="AD202" s="548" t="s">
        <v>1634</v>
      </c>
      <c r="AE202" s="548" t="s">
        <v>3674</v>
      </c>
    </row>
    <row r="203" spans="1:36" s="178" customFormat="1" ht="13.5" customHeight="1" x14ac:dyDescent="0.15">
      <c r="B203" s="236"/>
      <c r="C203" s="202"/>
      <c r="D203" s="202"/>
      <c r="E203" s="202"/>
      <c r="F203" s="202"/>
      <c r="G203" s="202"/>
      <c r="H203" s="202"/>
      <c r="I203" s="202"/>
      <c r="J203" s="202"/>
      <c r="K203" s="229"/>
      <c r="L203" s="229"/>
      <c r="M203" s="229"/>
      <c r="N203" s="229"/>
      <c r="O203" s="229"/>
      <c r="P203" s="229"/>
      <c r="Q203" s="229"/>
      <c r="R203" s="229"/>
      <c r="S203" s="229"/>
      <c r="T203" s="229"/>
      <c r="V203" s="87"/>
      <c r="W203" s="87"/>
      <c r="X203" s="87"/>
      <c r="Y203" s="87"/>
      <c r="Z203" s="87"/>
      <c r="AA203" s="87"/>
      <c r="AB203" s="87"/>
      <c r="AC203" s="550" t="s">
        <v>3467</v>
      </c>
      <c r="AD203" s="548" t="s">
        <v>1634</v>
      </c>
      <c r="AE203" s="548" t="s">
        <v>1636</v>
      </c>
    </row>
    <row r="204" spans="1:36" ht="30" customHeight="1" x14ac:dyDescent="0.2">
      <c r="A204" s="595" t="s">
        <v>3898</v>
      </c>
      <c r="AC204" s="551" t="s">
        <v>3565</v>
      </c>
      <c r="AD204" s="551" t="s">
        <v>1634</v>
      </c>
      <c r="AE204" s="551" t="s">
        <v>3564</v>
      </c>
    </row>
    <row r="205" spans="1:36" ht="21.75" customHeight="1" thickBot="1" x14ac:dyDescent="0.2">
      <c r="AC205" s="551" t="s">
        <v>3567</v>
      </c>
      <c r="AD205" s="551" t="s">
        <v>1634</v>
      </c>
      <c r="AE205" s="551" t="s">
        <v>3566</v>
      </c>
    </row>
    <row r="206" spans="1:36" ht="75" customHeight="1" thickBot="1" x14ac:dyDescent="0.2">
      <c r="B206" s="303" t="s">
        <v>3905</v>
      </c>
      <c r="C206" s="575" t="s">
        <v>3726</v>
      </c>
      <c r="D206" s="578" t="s">
        <v>3705</v>
      </c>
      <c r="E206" s="588" t="s">
        <v>3706</v>
      </c>
      <c r="F206" s="303" t="s">
        <v>3738</v>
      </c>
      <c r="G206" s="305" t="s">
        <v>3698</v>
      </c>
      <c r="H206" s="306" t="s">
        <v>3751</v>
      </c>
      <c r="I206" s="306" t="s">
        <v>3752</v>
      </c>
      <c r="J206" s="306" t="s">
        <v>3690</v>
      </c>
      <c r="K206" s="306" t="s">
        <v>3733</v>
      </c>
      <c r="L206" s="307" t="s">
        <v>3759</v>
      </c>
      <c r="M206" s="308" t="s">
        <v>3760</v>
      </c>
      <c r="N206" s="308" t="s">
        <v>3864</v>
      </c>
      <c r="O206" s="308" t="s">
        <v>3865</v>
      </c>
      <c r="P206" s="309" t="s">
        <v>3763</v>
      </c>
      <c r="Q206" s="308" t="s">
        <v>3762</v>
      </c>
      <c r="R206" s="308" t="s">
        <v>3776</v>
      </c>
      <c r="S206" s="308" t="s">
        <v>3777</v>
      </c>
      <c r="AC206" s="44"/>
      <c r="AD206" s="551" t="s">
        <v>3569</v>
      </c>
      <c r="AE206" s="551" t="s">
        <v>1634</v>
      </c>
      <c r="AF206" s="551" t="s">
        <v>3568</v>
      </c>
    </row>
    <row r="207" spans="1:36" ht="21.75" customHeight="1" thickBot="1" x14ac:dyDescent="0.2">
      <c r="B207" s="378" t="s">
        <v>3708</v>
      </c>
      <c r="C207" s="376" t="s">
        <v>3685</v>
      </c>
      <c r="D207" s="378" t="s">
        <v>3685</v>
      </c>
      <c r="E207" s="207" t="s">
        <v>3707</v>
      </c>
      <c r="F207" s="378" t="s">
        <v>3831</v>
      </c>
      <c r="G207" s="379" t="s">
        <v>3831</v>
      </c>
      <c r="H207" s="376" t="s">
        <v>3685</v>
      </c>
      <c r="I207" s="377" t="s">
        <v>3831</v>
      </c>
      <c r="J207" s="376" t="s">
        <v>3685</v>
      </c>
      <c r="K207" s="377" t="s">
        <v>3831</v>
      </c>
      <c r="L207" s="380" t="s">
        <v>3707</v>
      </c>
      <c r="M207" s="379" t="s">
        <v>3707</v>
      </c>
      <c r="N207" s="379" t="s">
        <v>3707</v>
      </c>
      <c r="O207" s="379" t="s">
        <v>3707</v>
      </c>
      <c r="P207" s="381" t="s">
        <v>3831</v>
      </c>
      <c r="Q207" s="379" t="s">
        <v>3831</v>
      </c>
      <c r="R207" s="379" t="s">
        <v>3831</v>
      </c>
      <c r="S207" s="379" t="s">
        <v>3831</v>
      </c>
      <c r="AC207" s="44"/>
      <c r="AD207" s="551" t="s">
        <v>3571</v>
      </c>
      <c r="AE207" s="551" t="s">
        <v>1634</v>
      </c>
      <c r="AF207" s="551" t="s">
        <v>3570</v>
      </c>
      <c r="AH207" s="10"/>
      <c r="AI207" s="10"/>
      <c r="AJ207" s="10"/>
    </row>
    <row r="208" spans="1:36" ht="21.75" customHeight="1" x14ac:dyDescent="0.15">
      <c r="A208" s="576" t="s">
        <v>3895</v>
      </c>
      <c r="B208" s="589">
        <f>D160</f>
        <v>0</v>
      </c>
      <c r="C208" s="590">
        <f>C180</f>
        <v>0</v>
      </c>
      <c r="D208" s="590">
        <f t="shared" ref="D208:E208" si="60">D180</f>
        <v>0</v>
      </c>
      <c r="E208" s="590">
        <f t="shared" si="60"/>
        <v>0</v>
      </c>
      <c r="F208" s="590">
        <f t="shared" ref="F208:S208" si="61">F180</f>
        <v>0</v>
      </c>
      <c r="G208" s="590">
        <f t="shared" si="61"/>
        <v>0</v>
      </c>
      <c r="H208" s="590">
        <f t="shared" si="61"/>
        <v>0</v>
      </c>
      <c r="I208" s="590">
        <f t="shared" si="61"/>
        <v>0</v>
      </c>
      <c r="J208" s="590">
        <f t="shared" si="61"/>
        <v>0</v>
      </c>
      <c r="K208" s="590">
        <f t="shared" si="61"/>
        <v>0</v>
      </c>
      <c r="L208" s="590">
        <f t="shared" si="61"/>
        <v>0</v>
      </c>
      <c r="M208" s="590">
        <f t="shared" si="61"/>
        <v>0</v>
      </c>
      <c r="N208" s="590">
        <f t="shared" si="61"/>
        <v>0</v>
      </c>
      <c r="O208" s="590">
        <f t="shared" si="61"/>
        <v>0</v>
      </c>
      <c r="P208" s="590">
        <f t="shared" si="61"/>
        <v>0</v>
      </c>
      <c r="Q208" s="590">
        <f t="shared" si="61"/>
        <v>0</v>
      </c>
      <c r="R208" s="590">
        <f t="shared" si="61"/>
        <v>0</v>
      </c>
      <c r="S208" s="591">
        <f t="shared" si="61"/>
        <v>0</v>
      </c>
      <c r="AC208" s="44"/>
      <c r="AD208" s="551" t="s">
        <v>3573</v>
      </c>
      <c r="AE208" s="551" t="s">
        <v>1634</v>
      </c>
      <c r="AF208" s="551" t="s">
        <v>3572</v>
      </c>
      <c r="AH208" s="10"/>
      <c r="AI208" s="10"/>
      <c r="AJ208" s="10"/>
    </row>
    <row r="209" spans="1:35" ht="21.75" customHeight="1" thickBot="1" x14ac:dyDescent="0.2">
      <c r="A209" s="577" t="s">
        <v>3896</v>
      </c>
      <c r="B209" s="592">
        <f>D182</f>
        <v>0</v>
      </c>
      <c r="C209" s="593">
        <f>C202</f>
        <v>0</v>
      </c>
      <c r="D209" s="593">
        <f t="shared" ref="D209:E209" si="62">D202</f>
        <v>0</v>
      </c>
      <c r="E209" s="593">
        <f t="shared" si="62"/>
        <v>0</v>
      </c>
      <c r="F209" s="593">
        <f t="shared" ref="F209:S209" si="63">F202</f>
        <v>0</v>
      </c>
      <c r="G209" s="593">
        <f t="shared" si="63"/>
        <v>0</v>
      </c>
      <c r="H209" s="593">
        <f t="shared" si="63"/>
        <v>0</v>
      </c>
      <c r="I209" s="593">
        <f t="shared" si="63"/>
        <v>0</v>
      </c>
      <c r="J209" s="593">
        <f t="shared" si="63"/>
        <v>0</v>
      </c>
      <c r="K209" s="593">
        <f t="shared" si="63"/>
        <v>0</v>
      </c>
      <c r="L209" s="593">
        <f t="shared" si="63"/>
        <v>0</v>
      </c>
      <c r="M209" s="593">
        <f t="shared" si="63"/>
        <v>0</v>
      </c>
      <c r="N209" s="593">
        <f t="shared" si="63"/>
        <v>0</v>
      </c>
      <c r="O209" s="593">
        <f t="shared" si="63"/>
        <v>0</v>
      </c>
      <c r="P209" s="593">
        <f t="shared" si="63"/>
        <v>0</v>
      </c>
      <c r="Q209" s="593">
        <f t="shared" si="63"/>
        <v>0</v>
      </c>
      <c r="R209" s="593">
        <f t="shared" si="63"/>
        <v>0</v>
      </c>
      <c r="S209" s="594">
        <f t="shared" si="63"/>
        <v>0</v>
      </c>
      <c r="AC209" s="44"/>
      <c r="AD209" s="551" t="s">
        <v>3575</v>
      </c>
      <c r="AE209" s="551" t="s">
        <v>1634</v>
      </c>
      <c r="AF209" s="551" t="s">
        <v>3574</v>
      </c>
      <c r="AH209" s="10"/>
      <c r="AI209" s="10"/>
    </row>
    <row r="210" spans="1:35" x14ac:dyDescent="0.15">
      <c r="AC210" s="551" t="s">
        <v>147</v>
      </c>
      <c r="AD210" s="551" t="s">
        <v>3500</v>
      </c>
      <c r="AE210" s="551" t="s">
        <v>3397</v>
      </c>
    </row>
    <row r="211" spans="1:35" ht="21.75" customHeight="1" x14ac:dyDescent="0.15">
      <c r="AC211" s="551" t="s">
        <v>3577</v>
      </c>
      <c r="AD211" s="551" t="s">
        <v>1634</v>
      </c>
      <c r="AE211" s="551" t="s">
        <v>3576</v>
      </c>
      <c r="AG211" s="10"/>
      <c r="AH211" s="10"/>
    </row>
    <row r="212" spans="1:35" ht="31.5" customHeight="1" x14ac:dyDescent="0.15">
      <c r="B212" s="567" t="s">
        <v>3906</v>
      </c>
      <c r="C212" s="568"/>
      <c r="D212" s="926"/>
      <c r="E212" s="927"/>
      <c r="F212" s="928"/>
      <c r="H212" s="599" t="s">
        <v>3926</v>
      </c>
    </row>
    <row r="213" spans="1:35" ht="10.5" customHeight="1" x14ac:dyDescent="0.15"/>
    <row r="214" spans="1:35" s="178" customFormat="1" ht="24.75" customHeight="1" x14ac:dyDescent="0.15">
      <c r="B214" s="188" t="s">
        <v>3702</v>
      </c>
      <c r="C214" s="189"/>
      <c r="D214" s="189"/>
      <c r="E214" s="190"/>
      <c r="F214" s="190"/>
      <c r="G214" s="190"/>
      <c r="H214" s="190"/>
      <c r="I214" s="190"/>
      <c r="J214" s="190"/>
      <c r="K214" s="190"/>
      <c r="L214" s="190"/>
      <c r="M214" s="190"/>
      <c r="N214" s="190"/>
      <c r="O214" s="190"/>
      <c r="P214" s="190"/>
      <c r="Q214" s="190"/>
      <c r="R214" s="190"/>
      <c r="S214" s="191"/>
      <c r="T214" s="192"/>
      <c r="U214" s="192"/>
      <c r="V214" s="192"/>
      <c r="W214" s="192"/>
      <c r="X214" s="192"/>
      <c r="Y214" s="192"/>
      <c r="Z214" s="192"/>
      <c r="AA214" s="192"/>
      <c r="AB214" s="192"/>
      <c r="AC214" s="548" t="s">
        <v>3547</v>
      </c>
      <c r="AD214" s="548" t="s">
        <v>1634</v>
      </c>
      <c r="AE214" s="548" t="s">
        <v>3548</v>
      </c>
    </row>
    <row r="215" spans="1:35" s="178" customFormat="1" ht="64.5" customHeight="1" x14ac:dyDescent="0.15">
      <c r="B215" s="193"/>
      <c r="C215" s="194" t="s">
        <v>3925</v>
      </c>
      <c r="D215" s="195" t="s">
        <v>3767</v>
      </c>
      <c r="E215" s="196" t="s">
        <v>3768</v>
      </c>
      <c r="F215" s="195" t="s">
        <v>3769</v>
      </c>
      <c r="G215" s="196" t="s">
        <v>3698</v>
      </c>
      <c r="H215" s="197" t="s">
        <v>3690</v>
      </c>
      <c r="I215" s="198" t="s">
        <v>3733</v>
      </c>
      <c r="J215" s="195" t="s">
        <v>3751</v>
      </c>
      <c r="K215" s="195" t="s">
        <v>3752</v>
      </c>
      <c r="L215" s="195" t="s">
        <v>3759</v>
      </c>
      <c r="M215" s="199" t="s">
        <v>3760</v>
      </c>
      <c r="N215" s="200" t="s">
        <v>3774</v>
      </c>
      <c r="O215" s="201" t="s">
        <v>3770</v>
      </c>
      <c r="P215" s="195" t="s">
        <v>3763</v>
      </c>
      <c r="Q215" s="199" t="s">
        <v>3762</v>
      </c>
      <c r="R215" s="200" t="s">
        <v>3776</v>
      </c>
      <c r="S215" s="197" t="s">
        <v>3777</v>
      </c>
      <c r="T215" s="202"/>
      <c r="U215" s="203"/>
      <c r="V215" s="203"/>
      <c r="W215" s="203"/>
      <c r="X215" s="203"/>
      <c r="Y215" s="203"/>
      <c r="Z215" s="203"/>
      <c r="AA215" s="203"/>
      <c r="AB215" s="203"/>
      <c r="AC215" s="548" t="s">
        <v>3549</v>
      </c>
      <c r="AD215" s="548" t="s">
        <v>1634</v>
      </c>
      <c r="AE215" s="548" t="s">
        <v>3550</v>
      </c>
    </row>
    <row r="216" spans="1:35" s="178" customFormat="1" ht="13.5" customHeight="1" x14ac:dyDescent="0.15">
      <c r="B216" s="254"/>
      <c r="C216" s="205" t="s">
        <v>3708</v>
      </c>
      <c r="D216" s="206" t="s">
        <v>3707</v>
      </c>
      <c r="E216" s="207" t="s">
        <v>3707</v>
      </c>
      <c r="F216" s="206" t="s">
        <v>3831</v>
      </c>
      <c r="G216" s="207" t="s">
        <v>3831</v>
      </c>
      <c r="H216" s="206" t="s">
        <v>3707</v>
      </c>
      <c r="I216" s="208" t="s">
        <v>3831</v>
      </c>
      <c r="J216" s="206" t="s">
        <v>3707</v>
      </c>
      <c r="K216" s="208" t="s">
        <v>3831</v>
      </c>
      <c r="L216" s="206" t="s">
        <v>3707</v>
      </c>
      <c r="M216" s="209" t="s">
        <v>3707</v>
      </c>
      <c r="N216" s="209" t="s">
        <v>3707</v>
      </c>
      <c r="O216" s="210" t="s">
        <v>3707</v>
      </c>
      <c r="P216" s="206" t="s">
        <v>3831</v>
      </c>
      <c r="Q216" s="211" t="s">
        <v>3831</v>
      </c>
      <c r="R216" s="212" t="s">
        <v>3778</v>
      </c>
      <c r="S216" s="213" t="s">
        <v>3778</v>
      </c>
      <c r="T216" s="210"/>
      <c r="U216" s="210"/>
      <c r="V216" s="210"/>
      <c r="W216" s="210"/>
      <c r="X216" s="210"/>
      <c r="Y216" s="210"/>
      <c r="Z216" s="210"/>
      <c r="AA216" s="210"/>
      <c r="AB216" s="210"/>
      <c r="AC216" s="548" t="s">
        <v>3551</v>
      </c>
      <c r="AD216" s="548" t="s">
        <v>1634</v>
      </c>
      <c r="AE216" s="548" t="s">
        <v>3552</v>
      </c>
    </row>
    <row r="217" spans="1:35" s="178" customFormat="1" ht="21.75" customHeight="1" x14ac:dyDescent="0.15">
      <c r="B217" s="183">
        <v>1</v>
      </c>
      <c r="C217" s="597"/>
      <c r="D217" s="216"/>
      <c r="E217" s="217"/>
      <c r="F217" s="216"/>
      <c r="G217" s="217"/>
      <c r="H217" s="218"/>
      <c r="I217" s="219"/>
      <c r="J217" s="216"/>
      <c r="K217" s="216"/>
      <c r="L217" s="216"/>
      <c r="M217" s="220"/>
      <c r="N217" s="220"/>
      <c r="O217" s="220"/>
      <c r="P217" s="216"/>
      <c r="Q217" s="220"/>
      <c r="R217" s="220"/>
      <c r="S217" s="217"/>
      <c r="T217" s="221"/>
      <c r="U217" s="222"/>
      <c r="V217" s="222"/>
      <c r="W217" s="222"/>
      <c r="X217" s="222"/>
      <c r="Y217" s="222"/>
      <c r="Z217" s="222"/>
      <c r="AA217" s="223"/>
      <c r="AB217" s="223"/>
      <c r="AC217" s="548" t="s">
        <v>3553</v>
      </c>
      <c r="AD217" s="548" t="s">
        <v>1634</v>
      </c>
      <c r="AE217" s="548" t="s">
        <v>3554</v>
      </c>
    </row>
    <row r="218" spans="1:35" s="178" customFormat="1" ht="21.75" customHeight="1" x14ac:dyDescent="0.15">
      <c r="B218" s="569">
        <v>2</v>
      </c>
      <c r="C218" s="597"/>
      <c r="D218" s="216"/>
      <c r="E218" s="217"/>
      <c r="F218" s="216"/>
      <c r="G218" s="217"/>
      <c r="H218" s="218"/>
      <c r="I218" s="219"/>
      <c r="J218" s="216"/>
      <c r="K218" s="216"/>
      <c r="L218" s="216"/>
      <c r="M218" s="220"/>
      <c r="N218" s="220"/>
      <c r="O218" s="220"/>
      <c r="P218" s="216"/>
      <c r="Q218" s="220"/>
      <c r="R218" s="220"/>
      <c r="S218" s="217"/>
      <c r="T218" s="221"/>
      <c r="U218" s="222"/>
      <c r="V218" s="222"/>
      <c r="W218" s="87"/>
      <c r="X218" s="87"/>
      <c r="Y218" s="87"/>
      <c r="Z218" s="87"/>
      <c r="AC218" s="549" t="s">
        <v>3555</v>
      </c>
      <c r="AD218" s="549" t="s">
        <v>1634</v>
      </c>
      <c r="AE218" s="549" t="s">
        <v>3556</v>
      </c>
    </row>
    <row r="219" spans="1:35" s="178" customFormat="1" ht="21.75" customHeight="1" x14ac:dyDescent="0.15">
      <c r="B219" s="569">
        <v>3</v>
      </c>
      <c r="C219" s="597"/>
      <c r="D219" s="216"/>
      <c r="E219" s="217"/>
      <c r="F219" s="216"/>
      <c r="G219" s="217"/>
      <c r="H219" s="218"/>
      <c r="I219" s="219"/>
      <c r="J219" s="216"/>
      <c r="K219" s="216"/>
      <c r="L219" s="216"/>
      <c r="M219" s="220"/>
      <c r="N219" s="220"/>
      <c r="O219" s="220"/>
      <c r="P219" s="216"/>
      <c r="Q219" s="220"/>
      <c r="R219" s="220"/>
      <c r="S219" s="217"/>
      <c r="T219" s="221"/>
      <c r="U219" s="222"/>
      <c r="V219" s="222"/>
      <c r="W219" s="87"/>
      <c r="X219" s="87"/>
      <c r="Y219" s="87"/>
      <c r="Z219" s="87"/>
      <c r="AC219" s="548" t="s">
        <v>3557</v>
      </c>
      <c r="AD219" s="548" t="s">
        <v>1634</v>
      </c>
      <c r="AE219" s="548" t="s">
        <v>3558</v>
      </c>
    </row>
    <row r="220" spans="1:35" s="178" customFormat="1" ht="21.75" customHeight="1" x14ac:dyDescent="0.15">
      <c r="B220" s="569">
        <v>4</v>
      </c>
      <c r="C220" s="597"/>
      <c r="D220" s="216"/>
      <c r="E220" s="217"/>
      <c r="F220" s="216"/>
      <c r="G220" s="217"/>
      <c r="H220" s="218"/>
      <c r="I220" s="219"/>
      <c r="J220" s="216"/>
      <c r="K220" s="216"/>
      <c r="L220" s="216"/>
      <c r="M220" s="220"/>
      <c r="N220" s="220"/>
      <c r="O220" s="220"/>
      <c r="P220" s="216"/>
      <c r="Q220" s="220"/>
      <c r="R220" s="220"/>
      <c r="S220" s="217"/>
      <c r="T220" s="221"/>
      <c r="U220" s="222"/>
      <c r="V220" s="222"/>
      <c r="W220" s="87"/>
      <c r="X220" s="87"/>
      <c r="Y220" s="87"/>
      <c r="Z220" s="87"/>
      <c r="AC220" s="548" t="s">
        <v>3559</v>
      </c>
      <c r="AD220" s="548" t="s">
        <v>1634</v>
      </c>
      <c r="AE220" s="548" t="s">
        <v>3560</v>
      </c>
    </row>
    <row r="221" spans="1:35" s="178" customFormat="1" ht="21.75" customHeight="1" x14ac:dyDescent="0.15">
      <c r="B221" s="569">
        <v>5</v>
      </c>
      <c r="C221" s="597"/>
      <c r="D221" s="216"/>
      <c r="E221" s="217"/>
      <c r="F221" s="216"/>
      <c r="G221" s="217"/>
      <c r="H221" s="218"/>
      <c r="I221" s="219"/>
      <c r="J221" s="216"/>
      <c r="K221" s="216"/>
      <c r="L221" s="216"/>
      <c r="M221" s="220"/>
      <c r="N221" s="220"/>
      <c r="O221" s="220"/>
      <c r="P221" s="216"/>
      <c r="Q221" s="220"/>
      <c r="R221" s="220"/>
      <c r="S221" s="217"/>
      <c r="T221" s="221"/>
      <c r="U221" s="222"/>
      <c r="V221" s="222"/>
      <c r="W221" s="87"/>
      <c r="X221" s="87"/>
      <c r="Y221" s="87"/>
      <c r="Z221" s="87"/>
      <c r="AC221" s="548" t="s">
        <v>3627</v>
      </c>
      <c r="AD221" s="548" t="s">
        <v>1634</v>
      </c>
      <c r="AE221" s="548" t="s">
        <v>3628</v>
      </c>
    </row>
    <row r="222" spans="1:35" s="178" customFormat="1" ht="21.75" customHeight="1" x14ac:dyDescent="0.15">
      <c r="B222" s="569">
        <v>6</v>
      </c>
      <c r="C222" s="597"/>
      <c r="D222" s="216"/>
      <c r="E222" s="217"/>
      <c r="F222" s="216"/>
      <c r="G222" s="217"/>
      <c r="H222" s="218"/>
      <c r="I222" s="219"/>
      <c r="J222" s="216"/>
      <c r="K222" s="216"/>
      <c r="L222" s="216"/>
      <c r="M222" s="220"/>
      <c r="N222" s="220"/>
      <c r="O222" s="220"/>
      <c r="P222" s="216"/>
      <c r="Q222" s="220"/>
      <c r="R222" s="220"/>
      <c r="S222" s="217"/>
      <c r="T222" s="221"/>
      <c r="U222" s="222"/>
      <c r="V222" s="222"/>
      <c r="W222" s="87"/>
      <c r="X222" s="87"/>
      <c r="Y222" s="87"/>
      <c r="Z222" s="87"/>
      <c r="AC222" s="548" t="s">
        <v>3629</v>
      </c>
      <c r="AD222" s="548" t="s">
        <v>1634</v>
      </c>
      <c r="AE222" s="548" t="s">
        <v>3630</v>
      </c>
    </row>
    <row r="223" spans="1:35" s="178" customFormat="1" ht="21.75" customHeight="1" x14ac:dyDescent="0.15">
      <c r="B223" s="569">
        <v>7</v>
      </c>
      <c r="C223" s="597"/>
      <c r="D223" s="216"/>
      <c r="E223" s="217"/>
      <c r="F223" s="216"/>
      <c r="G223" s="217"/>
      <c r="H223" s="218"/>
      <c r="I223" s="219"/>
      <c r="J223" s="216"/>
      <c r="K223" s="216"/>
      <c r="L223" s="216"/>
      <c r="M223" s="220"/>
      <c r="N223" s="220"/>
      <c r="O223" s="220"/>
      <c r="P223" s="216"/>
      <c r="Q223" s="220"/>
      <c r="R223" s="220"/>
      <c r="S223" s="217"/>
      <c r="T223" s="221"/>
      <c r="U223" s="222"/>
      <c r="V223" s="222"/>
      <c r="W223" s="87"/>
      <c r="X223" s="87"/>
      <c r="Y223" s="87"/>
      <c r="Z223" s="87"/>
      <c r="AC223" s="548" t="s">
        <v>3631</v>
      </c>
      <c r="AD223" s="548" t="s">
        <v>1634</v>
      </c>
      <c r="AE223" s="548" t="s">
        <v>3632</v>
      </c>
    </row>
    <row r="224" spans="1:35" s="178" customFormat="1" ht="21.75" customHeight="1" x14ac:dyDescent="0.15">
      <c r="B224" s="569">
        <v>8</v>
      </c>
      <c r="C224" s="597"/>
      <c r="D224" s="216"/>
      <c r="E224" s="217"/>
      <c r="F224" s="216"/>
      <c r="G224" s="217"/>
      <c r="H224" s="218"/>
      <c r="I224" s="219"/>
      <c r="J224" s="216"/>
      <c r="K224" s="216"/>
      <c r="L224" s="216"/>
      <c r="M224" s="220"/>
      <c r="N224" s="220"/>
      <c r="O224" s="220"/>
      <c r="P224" s="216"/>
      <c r="Q224" s="220"/>
      <c r="R224" s="220"/>
      <c r="S224" s="217"/>
      <c r="T224" s="221"/>
      <c r="U224" s="222"/>
      <c r="V224" s="222"/>
      <c r="W224" s="87"/>
      <c r="X224" s="87"/>
      <c r="Y224" s="87"/>
      <c r="Z224" s="87"/>
      <c r="AC224" s="548" t="s">
        <v>3633</v>
      </c>
      <c r="AD224" s="548" t="s">
        <v>1634</v>
      </c>
      <c r="AE224" s="548" t="s">
        <v>3634</v>
      </c>
    </row>
    <row r="225" spans="2:31" s="178" customFormat="1" ht="21.75" customHeight="1" x14ac:dyDescent="0.15">
      <c r="B225" s="569">
        <v>9</v>
      </c>
      <c r="C225" s="597"/>
      <c r="D225" s="216"/>
      <c r="E225" s="217"/>
      <c r="F225" s="216"/>
      <c r="G225" s="217"/>
      <c r="H225" s="218"/>
      <c r="I225" s="219"/>
      <c r="J225" s="216"/>
      <c r="K225" s="216"/>
      <c r="L225" s="216"/>
      <c r="M225" s="220"/>
      <c r="N225" s="220"/>
      <c r="O225" s="220"/>
      <c r="P225" s="216"/>
      <c r="Q225" s="220"/>
      <c r="R225" s="220"/>
      <c r="S225" s="217"/>
      <c r="T225" s="221"/>
      <c r="U225" s="222"/>
      <c r="V225" s="222"/>
      <c r="W225" s="87"/>
      <c r="X225" s="87"/>
      <c r="Y225" s="87"/>
      <c r="Z225" s="87"/>
      <c r="AC225" s="548" t="s">
        <v>3635</v>
      </c>
      <c r="AD225" s="548" t="s">
        <v>1634</v>
      </c>
      <c r="AE225" s="548" t="s">
        <v>3636</v>
      </c>
    </row>
    <row r="226" spans="2:31" s="178" customFormat="1" ht="21.75" customHeight="1" x14ac:dyDescent="0.15">
      <c r="B226" s="569">
        <v>10</v>
      </c>
      <c r="C226" s="597"/>
      <c r="D226" s="216"/>
      <c r="E226" s="217"/>
      <c r="F226" s="216"/>
      <c r="G226" s="217"/>
      <c r="H226" s="218"/>
      <c r="I226" s="219"/>
      <c r="J226" s="216"/>
      <c r="K226" s="216"/>
      <c r="L226" s="216"/>
      <c r="M226" s="220"/>
      <c r="N226" s="220"/>
      <c r="O226" s="220"/>
      <c r="P226" s="216"/>
      <c r="Q226" s="220"/>
      <c r="R226" s="220"/>
      <c r="S226" s="217"/>
      <c r="T226" s="221"/>
      <c r="U226" s="222"/>
      <c r="V226" s="222"/>
      <c r="W226" s="87"/>
      <c r="X226" s="87"/>
      <c r="Y226" s="87"/>
      <c r="Z226" s="87"/>
      <c r="AC226" s="549" t="s">
        <v>3637</v>
      </c>
      <c r="AD226" s="549" t="s">
        <v>1634</v>
      </c>
      <c r="AE226" s="549" t="s">
        <v>3638</v>
      </c>
    </row>
    <row r="227" spans="2:31" s="178" customFormat="1" ht="21.75" customHeight="1" x14ac:dyDescent="0.15">
      <c r="B227" s="569">
        <v>11</v>
      </c>
      <c r="C227" s="597"/>
      <c r="D227" s="216"/>
      <c r="E227" s="217"/>
      <c r="F227" s="216"/>
      <c r="G227" s="217"/>
      <c r="H227" s="218"/>
      <c r="I227" s="219"/>
      <c r="J227" s="216"/>
      <c r="K227" s="216"/>
      <c r="L227" s="216"/>
      <c r="M227" s="220"/>
      <c r="N227" s="220"/>
      <c r="O227" s="220"/>
      <c r="P227" s="216"/>
      <c r="Q227" s="220"/>
      <c r="R227" s="220"/>
      <c r="S227" s="217"/>
      <c r="T227" s="221"/>
      <c r="U227" s="222"/>
      <c r="V227" s="222"/>
      <c r="W227" s="222"/>
      <c r="X227" s="222"/>
      <c r="Y227" s="222"/>
      <c r="Z227" s="222"/>
      <c r="AA227" s="223"/>
      <c r="AB227" s="223"/>
      <c r="AC227" s="548" t="s">
        <v>3553</v>
      </c>
      <c r="AD227" s="548" t="s">
        <v>1634</v>
      </c>
      <c r="AE227" s="548" t="s">
        <v>3554</v>
      </c>
    </row>
    <row r="228" spans="2:31" s="178" customFormat="1" ht="21.75" customHeight="1" x14ac:dyDescent="0.15">
      <c r="B228" s="569">
        <v>12</v>
      </c>
      <c r="C228" s="597"/>
      <c r="D228" s="216"/>
      <c r="E228" s="217"/>
      <c r="F228" s="216"/>
      <c r="G228" s="217"/>
      <c r="H228" s="218"/>
      <c r="I228" s="219"/>
      <c r="J228" s="216"/>
      <c r="K228" s="216"/>
      <c r="L228" s="216"/>
      <c r="M228" s="220"/>
      <c r="N228" s="220"/>
      <c r="O228" s="220"/>
      <c r="P228" s="216"/>
      <c r="Q228" s="220"/>
      <c r="R228" s="220"/>
      <c r="S228" s="217"/>
      <c r="T228" s="221"/>
      <c r="U228" s="222"/>
      <c r="V228" s="222"/>
      <c r="W228" s="87"/>
      <c r="X228" s="87"/>
      <c r="Y228" s="87"/>
      <c r="Z228" s="87"/>
      <c r="AC228" s="549" t="s">
        <v>3555</v>
      </c>
      <c r="AD228" s="549" t="s">
        <v>1634</v>
      </c>
      <c r="AE228" s="549" t="s">
        <v>3556</v>
      </c>
    </row>
    <row r="229" spans="2:31" s="178" customFormat="1" ht="21.75" customHeight="1" x14ac:dyDescent="0.15">
      <c r="B229" s="569">
        <v>13</v>
      </c>
      <c r="C229" s="597"/>
      <c r="D229" s="216"/>
      <c r="E229" s="217"/>
      <c r="F229" s="216"/>
      <c r="G229" s="217"/>
      <c r="H229" s="218"/>
      <c r="I229" s="219"/>
      <c r="J229" s="216"/>
      <c r="K229" s="216"/>
      <c r="L229" s="216"/>
      <c r="M229" s="220"/>
      <c r="N229" s="220"/>
      <c r="O229" s="220"/>
      <c r="P229" s="216"/>
      <c r="Q229" s="220"/>
      <c r="R229" s="220"/>
      <c r="S229" s="217"/>
      <c r="T229" s="221"/>
      <c r="U229" s="222"/>
      <c r="V229" s="222"/>
      <c r="W229" s="87"/>
      <c r="X229" s="87"/>
      <c r="Y229" s="87"/>
      <c r="Z229" s="87"/>
      <c r="AC229" s="548" t="s">
        <v>3557</v>
      </c>
      <c r="AD229" s="548" t="s">
        <v>1634</v>
      </c>
      <c r="AE229" s="548" t="s">
        <v>3558</v>
      </c>
    </row>
    <row r="230" spans="2:31" s="178" customFormat="1" ht="21.75" customHeight="1" x14ac:dyDescent="0.15">
      <c r="B230" s="569">
        <v>14</v>
      </c>
      <c r="C230" s="597"/>
      <c r="D230" s="216"/>
      <c r="E230" s="217"/>
      <c r="F230" s="216"/>
      <c r="G230" s="217"/>
      <c r="H230" s="218"/>
      <c r="I230" s="219"/>
      <c r="J230" s="216"/>
      <c r="K230" s="216"/>
      <c r="L230" s="216"/>
      <c r="M230" s="220"/>
      <c r="N230" s="220"/>
      <c r="O230" s="220"/>
      <c r="P230" s="216"/>
      <c r="Q230" s="220"/>
      <c r="R230" s="220"/>
      <c r="S230" s="217"/>
      <c r="T230" s="221"/>
      <c r="U230" s="222"/>
      <c r="V230" s="222"/>
      <c r="W230" s="87"/>
      <c r="X230" s="87"/>
      <c r="Y230" s="87"/>
      <c r="Z230" s="87"/>
      <c r="AC230" s="548" t="s">
        <v>3559</v>
      </c>
      <c r="AD230" s="548" t="s">
        <v>1634</v>
      </c>
      <c r="AE230" s="548" t="s">
        <v>3560</v>
      </c>
    </row>
    <row r="231" spans="2:31" s="178" customFormat="1" ht="21.75" customHeight="1" x14ac:dyDescent="0.15">
      <c r="B231" s="569">
        <v>15</v>
      </c>
      <c r="C231" s="597"/>
      <c r="D231" s="216"/>
      <c r="E231" s="217"/>
      <c r="F231" s="216"/>
      <c r="G231" s="217"/>
      <c r="H231" s="218"/>
      <c r="I231" s="219"/>
      <c r="J231" s="216"/>
      <c r="K231" s="216"/>
      <c r="L231" s="216"/>
      <c r="M231" s="220"/>
      <c r="N231" s="220"/>
      <c r="O231" s="220"/>
      <c r="P231" s="216"/>
      <c r="Q231" s="220"/>
      <c r="R231" s="220"/>
      <c r="S231" s="217"/>
      <c r="T231" s="221"/>
      <c r="U231" s="222"/>
      <c r="V231" s="222"/>
      <c r="W231" s="87"/>
      <c r="X231" s="87"/>
      <c r="Y231" s="87"/>
      <c r="Z231" s="87"/>
      <c r="AC231" s="548" t="s">
        <v>3627</v>
      </c>
      <c r="AD231" s="548" t="s">
        <v>1634</v>
      </c>
      <c r="AE231" s="548" t="s">
        <v>3628</v>
      </c>
    </row>
    <row r="232" spans="2:31" s="178" customFormat="1" ht="21.75" customHeight="1" x14ac:dyDescent="0.15">
      <c r="B232" s="569" t="s">
        <v>3461</v>
      </c>
      <c r="C232" s="569">
        <f>COUNTA(C217:C231)</f>
        <v>0</v>
      </c>
      <c r="D232" s="569">
        <f>SUM(D217:D231)</f>
        <v>0</v>
      </c>
      <c r="E232" s="569">
        <f t="shared" ref="E232:S232" si="64">SUM(E217:E231)</f>
        <v>0</v>
      </c>
      <c r="F232" s="569">
        <f t="shared" si="64"/>
        <v>0</v>
      </c>
      <c r="G232" s="569">
        <f t="shared" si="64"/>
        <v>0</v>
      </c>
      <c r="H232" s="569">
        <f t="shared" si="64"/>
        <v>0</v>
      </c>
      <c r="I232" s="569">
        <f t="shared" si="64"/>
        <v>0</v>
      </c>
      <c r="J232" s="569">
        <f t="shared" si="64"/>
        <v>0</v>
      </c>
      <c r="K232" s="569">
        <f t="shared" si="64"/>
        <v>0</v>
      </c>
      <c r="L232" s="569">
        <f t="shared" si="64"/>
        <v>0</v>
      </c>
      <c r="M232" s="569">
        <f t="shared" si="64"/>
        <v>0</v>
      </c>
      <c r="N232" s="569">
        <f t="shared" si="64"/>
        <v>0</v>
      </c>
      <c r="O232" s="569">
        <f t="shared" si="64"/>
        <v>0</v>
      </c>
      <c r="P232" s="569">
        <f t="shared" si="64"/>
        <v>0</v>
      </c>
      <c r="Q232" s="569">
        <f t="shared" si="64"/>
        <v>0</v>
      </c>
      <c r="R232" s="569">
        <f t="shared" si="64"/>
        <v>0</v>
      </c>
      <c r="S232" s="569">
        <f t="shared" si="64"/>
        <v>0</v>
      </c>
      <c r="T232" s="221"/>
      <c r="U232" s="222"/>
      <c r="V232" s="222"/>
      <c r="W232" s="87"/>
      <c r="X232" s="87"/>
      <c r="Y232" s="87"/>
      <c r="Z232" s="87"/>
      <c r="AC232" s="548" t="s">
        <v>3639</v>
      </c>
      <c r="AD232" s="548" t="s">
        <v>1634</v>
      </c>
      <c r="AE232" s="548" t="s">
        <v>3640</v>
      </c>
    </row>
    <row r="233" spans="2:31" s="178" customFormat="1" ht="21" customHeight="1" x14ac:dyDescent="0.15">
      <c r="B233" s="230"/>
      <c r="C233" s="202"/>
      <c r="D233" s="202"/>
      <c r="E233" s="202"/>
      <c r="F233" s="202"/>
      <c r="G233" s="202"/>
      <c r="H233" s="202"/>
      <c r="I233" s="202"/>
      <c r="J233" s="202"/>
      <c r="K233" s="229"/>
      <c r="L233" s="229"/>
      <c r="M233" s="229"/>
      <c r="N233" s="229"/>
      <c r="O233" s="229"/>
      <c r="P233" s="229"/>
      <c r="Q233" s="229"/>
      <c r="R233" s="229"/>
      <c r="S233" s="229"/>
      <c r="T233" s="229"/>
      <c r="AC233" s="548" t="s">
        <v>3645</v>
      </c>
      <c r="AD233" s="548" t="s">
        <v>1634</v>
      </c>
      <c r="AE233" s="548" t="s">
        <v>3646</v>
      </c>
    </row>
    <row r="234" spans="2:31" s="178" customFormat="1" ht="34.5" customHeight="1" x14ac:dyDescent="0.15">
      <c r="B234" s="567" t="s">
        <v>3906</v>
      </c>
      <c r="C234" s="568"/>
      <c r="D234" s="926"/>
      <c r="E234" s="927"/>
      <c r="F234" s="928"/>
      <c r="G234" s="202"/>
      <c r="H234" s="599" t="s">
        <v>3927</v>
      </c>
      <c r="I234" s="202"/>
      <c r="J234" s="202"/>
      <c r="K234" s="229"/>
      <c r="L234" s="229"/>
      <c r="M234" s="229"/>
      <c r="N234" s="229"/>
      <c r="O234" s="229"/>
      <c r="P234" s="229"/>
      <c r="Q234" s="229"/>
      <c r="R234" s="229"/>
      <c r="S234" s="229"/>
      <c r="T234" s="229"/>
      <c r="AC234" s="548"/>
      <c r="AD234" s="548"/>
      <c r="AE234" s="548"/>
    </row>
    <row r="235" spans="2:31" s="178" customFormat="1" ht="21" customHeight="1" x14ac:dyDescent="0.15">
      <c r="B235" s="230"/>
      <c r="C235" s="202"/>
      <c r="D235" s="202"/>
      <c r="E235" s="202"/>
      <c r="F235" s="202"/>
      <c r="G235" s="202"/>
      <c r="H235" s="202"/>
      <c r="I235" s="202"/>
      <c r="J235" s="202"/>
      <c r="K235" s="229"/>
      <c r="L235" s="229"/>
      <c r="M235" s="229"/>
      <c r="N235" s="229"/>
      <c r="O235" s="229"/>
      <c r="P235" s="229"/>
      <c r="Q235" s="229"/>
      <c r="R235" s="229"/>
      <c r="S235" s="229"/>
      <c r="T235" s="229"/>
      <c r="AC235" s="548"/>
      <c r="AD235" s="548"/>
      <c r="AE235" s="548"/>
    </row>
    <row r="236" spans="2:31" s="178" customFormat="1" ht="24.75" customHeight="1" x14ac:dyDescent="0.15">
      <c r="B236" s="188" t="s">
        <v>3703</v>
      </c>
      <c r="C236" s="189"/>
      <c r="D236" s="189"/>
      <c r="E236" s="190"/>
      <c r="F236" s="190"/>
      <c r="G236" s="190"/>
      <c r="H236" s="190"/>
      <c r="I236" s="190"/>
      <c r="J236" s="190"/>
      <c r="K236" s="190"/>
      <c r="L236" s="190"/>
      <c r="M236" s="190"/>
      <c r="N236" s="190"/>
      <c r="O236" s="190"/>
      <c r="P236" s="190"/>
      <c r="Q236" s="190"/>
      <c r="R236" s="190"/>
      <c r="S236" s="191"/>
      <c r="T236" s="192"/>
      <c r="U236" s="192"/>
      <c r="V236" s="192"/>
      <c r="W236" s="192"/>
      <c r="X236" s="192"/>
      <c r="Y236" s="192"/>
      <c r="Z236" s="192"/>
      <c r="AA236" s="192"/>
      <c r="AB236" s="192"/>
      <c r="AC236" s="549" t="s">
        <v>3649</v>
      </c>
      <c r="AD236" s="549" t="s">
        <v>1634</v>
      </c>
      <c r="AE236" s="549" t="s">
        <v>3650</v>
      </c>
    </row>
    <row r="237" spans="2:31" s="178" customFormat="1" ht="64.5" customHeight="1" x14ac:dyDescent="0.15">
      <c r="B237" s="193"/>
      <c r="C237" s="194" t="s">
        <v>3925</v>
      </c>
      <c r="D237" s="232" t="s">
        <v>3705</v>
      </c>
      <c r="E237" s="233" t="s">
        <v>3706</v>
      </c>
      <c r="F237" s="232" t="s">
        <v>3734</v>
      </c>
      <c r="G237" s="233" t="s">
        <v>3698</v>
      </c>
      <c r="H237" s="234" t="s">
        <v>3690</v>
      </c>
      <c r="I237" s="235" t="s">
        <v>3733</v>
      </c>
      <c r="J237" s="232" t="s">
        <v>3751</v>
      </c>
      <c r="K237" s="232" t="s">
        <v>3752</v>
      </c>
      <c r="L237" s="232" t="s">
        <v>3759</v>
      </c>
      <c r="M237" s="199" t="s">
        <v>3760</v>
      </c>
      <c r="N237" s="200" t="s">
        <v>3774</v>
      </c>
      <c r="O237" s="201" t="s">
        <v>3770</v>
      </c>
      <c r="P237" s="195" t="s">
        <v>3763</v>
      </c>
      <c r="Q237" s="199" t="s">
        <v>3762</v>
      </c>
      <c r="R237" s="200" t="s">
        <v>3776</v>
      </c>
      <c r="S237" s="197" t="s">
        <v>3777</v>
      </c>
      <c r="T237" s="202"/>
      <c r="U237" s="203"/>
      <c r="V237" s="203"/>
      <c r="W237" s="203"/>
      <c r="X237" s="203"/>
      <c r="Y237" s="203"/>
      <c r="Z237" s="203"/>
      <c r="AA237" s="203"/>
      <c r="AB237" s="203"/>
      <c r="AC237" s="548" t="s">
        <v>3651</v>
      </c>
      <c r="AD237" s="548" t="s">
        <v>1634</v>
      </c>
      <c r="AE237" s="548" t="s">
        <v>3652</v>
      </c>
    </row>
    <row r="238" spans="2:31" s="178" customFormat="1" ht="14.25" customHeight="1" x14ac:dyDescent="0.15">
      <c r="B238" s="204"/>
      <c r="C238" s="205" t="s">
        <v>3708</v>
      </c>
      <c r="D238" s="206" t="s">
        <v>3707</v>
      </c>
      <c r="E238" s="207" t="s">
        <v>3707</v>
      </c>
      <c r="F238" s="206" t="s">
        <v>3831</v>
      </c>
      <c r="G238" s="207" t="s">
        <v>3831</v>
      </c>
      <c r="H238" s="206" t="s">
        <v>3707</v>
      </c>
      <c r="I238" s="208" t="s">
        <v>3831</v>
      </c>
      <c r="J238" s="206" t="s">
        <v>3707</v>
      </c>
      <c r="K238" s="208" t="s">
        <v>3831</v>
      </c>
      <c r="L238" s="206" t="s">
        <v>3707</v>
      </c>
      <c r="M238" s="209" t="s">
        <v>3707</v>
      </c>
      <c r="N238" s="209" t="s">
        <v>3707</v>
      </c>
      <c r="O238" s="210" t="s">
        <v>3707</v>
      </c>
      <c r="P238" s="206" t="s">
        <v>3831</v>
      </c>
      <c r="Q238" s="211" t="s">
        <v>3831</v>
      </c>
      <c r="R238" s="212" t="s">
        <v>3778</v>
      </c>
      <c r="S238" s="213" t="s">
        <v>3778</v>
      </c>
      <c r="T238" s="210"/>
      <c r="U238" s="210"/>
      <c r="V238" s="210"/>
      <c r="W238" s="210"/>
      <c r="X238" s="210"/>
      <c r="Y238" s="210"/>
      <c r="Z238" s="210"/>
      <c r="AA238" s="210"/>
      <c r="AB238" s="210"/>
      <c r="AC238" s="548" t="s">
        <v>3653</v>
      </c>
      <c r="AD238" s="548" t="s">
        <v>1634</v>
      </c>
      <c r="AE238" s="548" t="s">
        <v>3654</v>
      </c>
    </row>
    <row r="239" spans="2:31" s="178" customFormat="1" ht="21.75" customHeight="1" x14ac:dyDescent="0.15">
      <c r="B239" s="183">
        <v>1</v>
      </c>
      <c r="C239" s="597"/>
      <c r="D239" s="216"/>
      <c r="E239" s="217"/>
      <c r="F239" s="216"/>
      <c r="G239" s="217"/>
      <c r="H239" s="218"/>
      <c r="I239" s="219"/>
      <c r="J239" s="216"/>
      <c r="K239" s="216"/>
      <c r="L239" s="216"/>
      <c r="M239" s="220"/>
      <c r="N239" s="220"/>
      <c r="O239" s="220"/>
      <c r="P239" s="216"/>
      <c r="Q239" s="220"/>
      <c r="R239" s="220"/>
      <c r="S239" s="217"/>
      <c r="T239" s="221"/>
      <c r="U239" s="222"/>
      <c r="V239" s="222"/>
      <c r="W239" s="222"/>
      <c r="X239" s="222"/>
      <c r="Y239" s="222"/>
      <c r="Z239" s="222"/>
      <c r="AA239" s="223"/>
      <c r="AB239" s="223"/>
      <c r="AC239" s="548" t="s">
        <v>3553</v>
      </c>
      <c r="AD239" s="548" t="s">
        <v>1634</v>
      </c>
      <c r="AE239" s="548" t="s">
        <v>3554</v>
      </c>
    </row>
    <row r="240" spans="2:31" s="178" customFormat="1" ht="21.75" customHeight="1" x14ac:dyDescent="0.15">
      <c r="B240" s="569">
        <v>2</v>
      </c>
      <c r="C240" s="597"/>
      <c r="D240" s="216"/>
      <c r="E240" s="217"/>
      <c r="F240" s="216"/>
      <c r="G240" s="217"/>
      <c r="H240" s="218"/>
      <c r="I240" s="219"/>
      <c r="J240" s="216"/>
      <c r="K240" s="216"/>
      <c r="L240" s="216"/>
      <c r="M240" s="220"/>
      <c r="N240" s="220"/>
      <c r="O240" s="220"/>
      <c r="P240" s="216"/>
      <c r="Q240" s="220"/>
      <c r="R240" s="220"/>
      <c r="S240" s="217"/>
      <c r="T240" s="221"/>
      <c r="U240" s="222"/>
      <c r="V240" s="222"/>
      <c r="W240" s="87"/>
      <c r="X240" s="87"/>
      <c r="Y240" s="87"/>
      <c r="Z240" s="87"/>
      <c r="AC240" s="549" t="s">
        <v>3555</v>
      </c>
      <c r="AD240" s="549" t="s">
        <v>1634</v>
      </c>
      <c r="AE240" s="549" t="s">
        <v>3556</v>
      </c>
    </row>
    <row r="241" spans="1:31" s="178" customFormat="1" ht="21.75" customHeight="1" x14ac:dyDescent="0.15">
      <c r="B241" s="569">
        <v>3</v>
      </c>
      <c r="C241" s="597"/>
      <c r="D241" s="216"/>
      <c r="E241" s="217"/>
      <c r="F241" s="216"/>
      <c r="G241" s="217"/>
      <c r="H241" s="218"/>
      <c r="I241" s="219"/>
      <c r="J241" s="216"/>
      <c r="K241" s="216"/>
      <c r="L241" s="216"/>
      <c r="M241" s="220"/>
      <c r="N241" s="220"/>
      <c r="O241" s="220"/>
      <c r="P241" s="216"/>
      <c r="Q241" s="220"/>
      <c r="R241" s="220"/>
      <c r="S241" s="217"/>
      <c r="T241" s="221"/>
      <c r="U241" s="222"/>
      <c r="V241" s="222"/>
      <c r="W241" s="87"/>
      <c r="X241" s="87"/>
      <c r="Y241" s="87"/>
      <c r="Z241" s="87"/>
      <c r="AC241" s="548" t="s">
        <v>3557</v>
      </c>
      <c r="AD241" s="548" t="s">
        <v>1634</v>
      </c>
      <c r="AE241" s="548" t="s">
        <v>3558</v>
      </c>
    </row>
    <row r="242" spans="1:31" s="178" customFormat="1" ht="21.75" customHeight="1" x14ac:dyDescent="0.15">
      <c r="B242" s="569">
        <v>4</v>
      </c>
      <c r="C242" s="597"/>
      <c r="D242" s="216"/>
      <c r="E242" s="217"/>
      <c r="F242" s="216"/>
      <c r="G242" s="217"/>
      <c r="H242" s="218"/>
      <c r="I242" s="219"/>
      <c r="J242" s="216"/>
      <c r="K242" s="216"/>
      <c r="L242" s="216"/>
      <c r="M242" s="220"/>
      <c r="N242" s="220"/>
      <c r="O242" s="220"/>
      <c r="P242" s="216"/>
      <c r="Q242" s="220"/>
      <c r="R242" s="220"/>
      <c r="S242" s="217"/>
      <c r="T242" s="221"/>
      <c r="U242" s="222"/>
      <c r="V242" s="222"/>
      <c r="W242" s="87"/>
      <c r="X242" s="87"/>
      <c r="Y242" s="87"/>
      <c r="Z242" s="87"/>
      <c r="AC242" s="548" t="s">
        <v>3559</v>
      </c>
      <c r="AD242" s="548" t="s">
        <v>1634</v>
      </c>
      <c r="AE242" s="548" t="s">
        <v>3560</v>
      </c>
    </row>
    <row r="243" spans="1:31" s="178" customFormat="1" ht="21.75" customHeight="1" x14ac:dyDescent="0.15">
      <c r="B243" s="569">
        <v>5</v>
      </c>
      <c r="C243" s="597"/>
      <c r="D243" s="216"/>
      <c r="E243" s="217"/>
      <c r="F243" s="216"/>
      <c r="G243" s="217"/>
      <c r="H243" s="218"/>
      <c r="I243" s="219"/>
      <c r="J243" s="216"/>
      <c r="K243" s="216"/>
      <c r="L243" s="216"/>
      <c r="M243" s="220"/>
      <c r="N243" s="220"/>
      <c r="O243" s="220"/>
      <c r="P243" s="216"/>
      <c r="Q243" s="220"/>
      <c r="R243" s="220"/>
      <c r="S243" s="217"/>
      <c r="T243" s="221"/>
      <c r="U243" s="222"/>
      <c r="V243" s="222"/>
      <c r="W243" s="87"/>
      <c r="X243" s="87"/>
      <c r="Y243" s="87"/>
      <c r="Z243" s="87"/>
      <c r="AC243" s="548" t="s">
        <v>3627</v>
      </c>
      <c r="AD243" s="548" t="s">
        <v>1634</v>
      </c>
      <c r="AE243" s="548" t="s">
        <v>3628</v>
      </c>
    </row>
    <row r="244" spans="1:31" s="178" customFormat="1" ht="21.75" customHeight="1" x14ac:dyDescent="0.15">
      <c r="B244" s="569">
        <v>6</v>
      </c>
      <c r="C244" s="597"/>
      <c r="D244" s="216"/>
      <c r="E244" s="217"/>
      <c r="F244" s="216"/>
      <c r="G244" s="217"/>
      <c r="H244" s="218"/>
      <c r="I244" s="219"/>
      <c r="J244" s="216"/>
      <c r="K244" s="216"/>
      <c r="L244" s="216"/>
      <c r="M244" s="220"/>
      <c r="N244" s="220"/>
      <c r="O244" s="220"/>
      <c r="P244" s="216"/>
      <c r="Q244" s="220"/>
      <c r="R244" s="220"/>
      <c r="S244" s="217"/>
      <c r="T244" s="221"/>
      <c r="U244" s="222"/>
      <c r="V244" s="222"/>
      <c r="W244" s="87"/>
      <c r="X244" s="87"/>
      <c r="Y244" s="87"/>
      <c r="Z244" s="87"/>
      <c r="AC244" s="548" t="s">
        <v>3629</v>
      </c>
      <c r="AD244" s="548" t="s">
        <v>1634</v>
      </c>
      <c r="AE244" s="548" t="s">
        <v>3630</v>
      </c>
    </row>
    <row r="245" spans="1:31" s="178" customFormat="1" ht="21.75" customHeight="1" x14ac:dyDescent="0.15">
      <c r="B245" s="569">
        <v>7</v>
      </c>
      <c r="C245" s="597"/>
      <c r="D245" s="216"/>
      <c r="E245" s="217"/>
      <c r="F245" s="216"/>
      <c r="G245" s="217"/>
      <c r="H245" s="218"/>
      <c r="I245" s="219"/>
      <c r="J245" s="216"/>
      <c r="K245" s="216"/>
      <c r="L245" s="216"/>
      <c r="M245" s="220"/>
      <c r="N245" s="220"/>
      <c r="O245" s="220"/>
      <c r="P245" s="216"/>
      <c r="Q245" s="220"/>
      <c r="R245" s="220"/>
      <c r="S245" s="217"/>
      <c r="T245" s="221"/>
      <c r="U245" s="222"/>
      <c r="V245" s="222"/>
      <c r="W245" s="87"/>
      <c r="X245" s="87"/>
      <c r="Y245" s="87"/>
      <c r="Z245" s="87"/>
      <c r="AC245" s="548" t="s">
        <v>3631</v>
      </c>
      <c r="AD245" s="548" t="s">
        <v>1634</v>
      </c>
      <c r="AE245" s="548" t="s">
        <v>3632</v>
      </c>
    </row>
    <row r="246" spans="1:31" s="178" customFormat="1" ht="21.75" customHeight="1" x14ac:dyDescent="0.15">
      <c r="B246" s="569">
        <v>8</v>
      </c>
      <c r="C246" s="597"/>
      <c r="D246" s="216"/>
      <c r="E246" s="217"/>
      <c r="F246" s="216"/>
      <c r="G246" s="217"/>
      <c r="H246" s="218"/>
      <c r="I246" s="219"/>
      <c r="J246" s="216"/>
      <c r="K246" s="216"/>
      <c r="L246" s="216"/>
      <c r="M246" s="220"/>
      <c r="N246" s="220"/>
      <c r="O246" s="220"/>
      <c r="P246" s="216"/>
      <c r="Q246" s="220"/>
      <c r="R246" s="220"/>
      <c r="S246" s="217"/>
      <c r="T246" s="221"/>
      <c r="U246" s="222"/>
      <c r="V246" s="222"/>
      <c r="W246" s="87"/>
      <c r="X246" s="87"/>
      <c r="Y246" s="87"/>
      <c r="Z246" s="87"/>
      <c r="AC246" s="548" t="s">
        <v>3633</v>
      </c>
      <c r="AD246" s="548" t="s">
        <v>1634</v>
      </c>
      <c r="AE246" s="548" t="s">
        <v>3634</v>
      </c>
    </row>
    <row r="247" spans="1:31" s="178" customFormat="1" ht="21.75" customHeight="1" x14ac:dyDescent="0.15">
      <c r="B247" s="569">
        <v>9</v>
      </c>
      <c r="C247" s="597"/>
      <c r="D247" s="216"/>
      <c r="E247" s="217"/>
      <c r="F247" s="216"/>
      <c r="G247" s="217"/>
      <c r="H247" s="218"/>
      <c r="I247" s="219"/>
      <c r="J247" s="216"/>
      <c r="K247" s="216"/>
      <c r="L247" s="216"/>
      <c r="M247" s="220"/>
      <c r="N247" s="220"/>
      <c r="O247" s="220"/>
      <c r="P247" s="216"/>
      <c r="Q247" s="220"/>
      <c r="R247" s="220"/>
      <c r="S247" s="217"/>
      <c r="T247" s="221"/>
      <c r="U247" s="222"/>
      <c r="V247" s="222"/>
      <c r="W247" s="87"/>
      <c r="X247" s="87"/>
      <c r="Y247" s="87"/>
      <c r="Z247" s="87"/>
      <c r="AC247" s="548" t="s">
        <v>3635</v>
      </c>
      <c r="AD247" s="548" t="s">
        <v>1634</v>
      </c>
      <c r="AE247" s="548" t="s">
        <v>3636</v>
      </c>
    </row>
    <row r="248" spans="1:31" s="178" customFormat="1" ht="21.75" customHeight="1" x14ac:dyDescent="0.15">
      <c r="B248" s="569">
        <v>10</v>
      </c>
      <c r="C248" s="597"/>
      <c r="D248" s="216"/>
      <c r="E248" s="217"/>
      <c r="F248" s="216"/>
      <c r="G248" s="217"/>
      <c r="H248" s="218"/>
      <c r="I248" s="219"/>
      <c r="J248" s="216"/>
      <c r="K248" s="216"/>
      <c r="L248" s="216"/>
      <c r="M248" s="220"/>
      <c r="N248" s="220"/>
      <c r="O248" s="220"/>
      <c r="P248" s="216"/>
      <c r="Q248" s="220"/>
      <c r="R248" s="220"/>
      <c r="S248" s="217"/>
      <c r="T248" s="221"/>
      <c r="U248" s="222"/>
      <c r="V248" s="222"/>
      <c r="W248" s="87"/>
      <c r="X248" s="87"/>
      <c r="Y248" s="87"/>
      <c r="Z248" s="87"/>
      <c r="AC248" s="549" t="s">
        <v>3637</v>
      </c>
      <c r="AD248" s="549" t="s">
        <v>1634</v>
      </c>
      <c r="AE248" s="549" t="s">
        <v>3638</v>
      </c>
    </row>
    <row r="249" spans="1:31" s="178" customFormat="1" ht="21.75" customHeight="1" x14ac:dyDescent="0.15">
      <c r="B249" s="569">
        <v>11</v>
      </c>
      <c r="C249" s="597"/>
      <c r="D249" s="216"/>
      <c r="E249" s="217"/>
      <c r="F249" s="216"/>
      <c r="G249" s="217"/>
      <c r="H249" s="218"/>
      <c r="I249" s="219"/>
      <c r="J249" s="216"/>
      <c r="K249" s="216"/>
      <c r="L249" s="216"/>
      <c r="M249" s="220"/>
      <c r="N249" s="220"/>
      <c r="O249" s="220"/>
      <c r="P249" s="216"/>
      <c r="Q249" s="220"/>
      <c r="R249" s="220"/>
      <c r="S249" s="217"/>
      <c r="T249" s="221"/>
      <c r="U249" s="222"/>
      <c r="V249" s="222"/>
      <c r="W249" s="222"/>
      <c r="X249" s="222"/>
      <c r="Y249" s="222"/>
      <c r="Z249" s="222"/>
      <c r="AA249" s="223"/>
      <c r="AB249" s="223"/>
      <c r="AC249" s="548" t="s">
        <v>3553</v>
      </c>
      <c r="AD249" s="548" t="s">
        <v>1634</v>
      </c>
      <c r="AE249" s="548" t="s">
        <v>3554</v>
      </c>
    </row>
    <row r="250" spans="1:31" s="178" customFormat="1" ht="21.75" customHeight="1" x14ac:dyDescent="0.15">
      <c r="B250" s="569">
        <v>12</v>
      </c>
      <c r="C250" s="597"/>
      <c r="D250" s="216"/>
      <c r="E250" s="217"/>
      <c r="F250" s="216"/>
      <c r="G250" s="217"/>
      <c r="H250" s="218"/>
      <c r="I250" s="219"/>
      <c r="J250" s="216"/>
      <c r="K250" s="216"/>
      <c r="L250" s="216"/>
      <c r="M250" s="220"/>
      <c r="N250" s="220"/>
      <c r="O250" s="220"/>
      <c r="P250" s="216"/>
      <c r="Q250" s="220"/>
      <c r="R250" s="220"/>
      <c r="S250" s="217"/>
      <c r="T250" s="221"/>
      <c r="U250" s="222"/>
      <c r="V250" s="222"/>
      <c r="W250" s="87"/>
      <c r="X250" s="87"/>
      <c r="Y250" s="87"/>
      <c r="Z250" s="87"/>
      <c r="AC250" s="549" t="s">
        <v>3555</v>
      </c>
      <c r="AD250" s="549" t="s">
        <v>1634</v>
      </c>
      <c r="AE250" s="549" t="s">
        <v>3556</v>
      </c>
    </row>
    <row r="251" spans="1:31" s="178" customFormat="1" ht="21.75" customHeight="1" x14ac:dyDescent="0.15">
      <c r="B251" s="569">
        <v>13</v>
      </c>
      <c r="C251" s="597"/>
      <c r="D251" s="216"/>
      <c r="E251" s="217"/>
      <c r="F251" s="216"/>
      <c r="G251" s="217"/>
      <c r="H251" s="218"/>
      <c r="I251" s="219"/>
      <c r="J251" s="216"/>
      <c r="K251" s="216"/>
      <c r="L251" s="216"/>
      <c r="M251" s="220"/>
      <c r="N251" s="220"/>
      <c r="O251" s="220"/>
      <c r="P251" s="216"/>
      <c r="Q251" s="220"/>
      <c r="R251" s="220"/>
      <c r="S251" s="217"/>
      <c r="T251" s="221"/>
      <c r="U251" s="222"/>
      <c r="V251" s="222"/>
      <c r="W251" s="87"/>
      <c r="X251" s="87"/>
      <c r="Y251" s="87"/>
      <c r="Z251" s="87"/>
      <c r="AC251" s="548" t="s">
        <v>3557</v>
      </c>
      <c r="AD251" s="548" t="s">
        <v>1634</v>
      </c>
      <c r="AE251" s="548" t="s">
        <v>3558</v>
      </c>
    </row>
    <row r="252" spans="1:31" s="178" customFormat="1" ht="21.75" customHeight="1" x14ac:dyDescent="0.15">
      <c r="B252" s="569">
        <v>14</v>
      </c>
      <c r="C252" s="597"/>
      <c r="D252" s="216"/>
      <c r="E252" s="217"/>
      <c r="F252" s="216"/>
      <c r="G252" s="217"/>
      <c r="H252" s="218"/>
      <c r="I252" s="219"/>
      <c r="J252" s="216"/>
      <c r="K252" s="216"/>
      <c r="L252" s="216"/>
      <c r="M252" s="220"/>
      <c r="N252" s="220"/>
      <c r="O252" s="220"/>
      <c r="P252" s="216"/>
      <c r="Q252" s="220"/>
      <c r="R252" s="220"/>
      <c r="S252" s="217"/>
      <c r="T252" s="221"/>
      <c r="U252" s="222"/>
      <c r="V252" s="222"/>
      <c r="W252" s="87"/>
      <c r="X252" s="87"/>
      <c r="Y252" s="87"/>
      <c r="Z252" s="87"/>
      <c r="AC252" s="548" t="s">
        <v>3559</v>
      </c>
      <c r="AD252" s="548" t="s">
        <v>1634</v>
      </c>
      <c r="AE252" s="548" t="s">
        <v>3560</v>
      </c>
    </row>
    <row r="253" spans="1:31" s="178" customFormat="1" ht="21.75" customHeight="1" x14ac:dyDescent="0.15">
      <c r="B253" s="569">
        <v>15</v>
      </c>
      <c r="C253" s="598"/>
      <c r="D253" s="260"/>
      <c r="E253" s="571"/>
      <c r="F253" s="260"/>
      <c r="G253" s="571"/>
      <c r="H253" s="572"/>
      <c r="I253" s="573"/>
      <c r="J253" s="260"/>
      <c r="K253" s="260"/>
      <c r="L253" s="260"/>
      <c r="M253" s="574"/>
      <c r="N253" s="574"/>
      <c r="O253" s="574"/>
      <c r="P253" s="260"/>
      <c r="Q253" s="574"/>
      <c r="R253" s="574"/>
      <c r="S253" s="571"/>
      <c r="T253" s="221"/>
      <c r="U253" s="222"/>
      <c r="V253" s="222"/>
      <c r="W253" s="87"/>
      <c r="X253" s="87"/>
      <c r="Y253" s="87"/>
      <c r="Z253" s="87"/>
      <c r="AC253" s="548" t="s">
        <v>3627</v>
      </c>
      <c r="AD253" s="548" t="s">
        <v>1634</v>
      </c>
      <c r="AE253" s="548" t="s">
        <v>3628</v>
      </c>
    </row>
    <row r="254" spans="1:31" s="178" customFormat="1" ht="21.75" customHeight="1" x14ac:dyDescent="0.15">
      <c r="B254" s="569" t="s">
        <v>3461</v>
      </c>
      <c r="C254" s="570">
        <f>COUNTA(C239:C253)</f>
        <v>0</v>
      </c>
      <c r="D254" s="570">
        <f>SUM(D239:D253)</f>
        <v>0</v>
      </c>
      <c r="E254" s="570">
        <f t="shared" ref="E254" si="65">SUM(E239:E253)</f>
        <v>0</v>
      </c>
      <c r="F254" s="570">
        <f t="shared" ref="F254" si="66">SUM(F239:F253)</f>
        <v>0</v>
      </c>
      <c r="G254" s="570">
        <f t="shared" ref="G254" si="67">SUM(G239:G253)</f>
        <v>0</v>
      </c>
      <c r="H254" s="570">
        <f t="shared" ref="H254" si="68">SUM(H239:H253)</f>
        <v>0</v>
      </c>
      <c r="I254" s="570">
        <f t="shared" ref="I254" si="69">SUM(I239:I253)</f>
        <v>0</v>
      </c>
      <c r="J254" s="570">
        <f t="shared" ref="J254" si="70">SUM(J239:J253)</f>
        <v>0</v>
      </c>
      <c r="K254" s="570">
        <f t="shared" ref="K254" si="71">SUM(K239:K253)</f>
        <v>0</v>
      </c>
      <c r="L254" s="570">
        <f t="shared" ref="L254" si="72">SUM(L239:L253)</f>
        <v>0</v>
      </c>
      <c r="M254" s="570">
        <f t="shared" ref="M254" si="73">SUM(M239:M253)</f>
        <v>0</v>
      </c>
      <c r="N254" s="570">
        <f t="shared" ref="N254" si="74">SUM(N239:N253)</f>
        <v>0</v>
      </c>
      <c r="O254" s="570">
        <f t="shared" ref="O254" si="75">SUM(O239:O253)</f>
        <v>0</v>
      </c>
      <c r="P254" s="570">
        <f t="shared" ref="P254" si="76">SUM(P239:P253)</f>
        <v>0</v>
      </c>
      <c r="Q254" s="570">
        <f t="shared" ref="Q254" si="77">SUM(Q239:Q253)</f>
        <v>0</v>
      </c>
      <c r="R254" s="570">
        <f t="shared" ref="R254" si="78">SUM(R239:R253)</f>
        <v>0</v>
      </c>
      <c r="S254" s="570">
        <f t="shared" ref="S254" si="79">SUM(S239:S253)</f>
        <v>0</v>
      </c>
      <c r="T254" s="221"/>
      <c r="U254" s="222"/>
      <c r="V254" s="222"/>
      <c r="W254" s="87"/>
      <c r="X254" s="87"/>
      <c r="Y254" s="87"/>
      <c r="Z254" s="87"/>
      <c r="AC254" s="548" t="s">
        <v>4</v>
      </c>
      <c r="AD254" s="548" t="s">
        <v>1634</v>
      </c>
      <c r="AE254" s="548" t="s">
        <v>3674</v>
      </c>
    </row>
    <row r="255" spans="1:31" s="178" customFormat="1" ht="13.5" customHeight="1" x14ac:dyDescent="0.15">
      <c r="B255" s="236"/>
      <c r="C255" s="202"/>
      <c r="D255" s="202"/>
      <c r="E255" s="202"/>
      <c r="F255" s="202"/>
      <c r="G255" s="202"/>
      <c r="H255" s="202"/>
      <c r="I255" s="202"/>
      <c r="J255" s="202"/>
      <c r="K255" s="229"/>
      <c r="L255" s="229"/>
      <c r="M255" s="229"/>
      <c r="N255" s="229"/>
      <c r="O255" s="229"/>
      <c r="P255" s="229"/>
      <c r="Q255" s="229"/>
      <c r="R255" s="229"/>
      <c r="S255" s="229"/>
      <c r="T255" s="229"/>
      <c r="V255" s="87"/>
      <c r="W255" s="87"/>
      <c r="X255" s="87"/>
      <c r="Y255" s="87"/>
      <c r="Z255" s="87"/>
      <c r="AA255" s="87"/>
      <c r="AB255" s="87"/>
      <c r="AC255" s="550" t="s">
        <v>3467</v>
      </c>
      <c r="AD255" s="548" t="s">
        <v>1634</v>
      </c>
      <c r="AE255" s="548" t="s">
        <v>1636</v>
      </c>
    </row>
    <row r="256" spans="1:31" ht="30" customHeight="1" x14ac:dyDescent="0.2">
      <c r="A256" s="595" t="s">
        <v>3898</v>
      </c>
      <c r="AC256" s="551" t="s">
        <v>3565</v>
      </c>
      <c r="AD256" s="551" t="s">
        <v>1634</v>
      </c>
      <c r="AE256" s="551" t="s">
        <v>3564</v>
      </c>
    </row>
    <row r="257" spans="1:36" ht="21.75" customHeight="1" thickBot="1" x14ac:dyDescent="0.2">
      <c r="AC257" s="551" t="s">
        <v>3567</v>
      </c>
      <c r="AD257" s="551" t="s">
        <v>1634</v>
      </c>
      <c r="AE257" s="551" t="s">
        <v>3566</v>
      </c>
    </row>
    <row r="258" spans="1:36" ht="75" customHeight="1" thickBot="1" x14ac:dyDescent="0.2">
      <c r="B258" s="303" t="s">
        <v>3907</v>
      </c>
      <c r="C258" s="575" t="s">
        <v>3726</v>
      </c>
      <c r="D258" s="578" t="s">
        <v>3705</v>
      </c>
      <c r="E258" s="588" t="s">
        <v>3706</v>
      </c>
      <c r="F258" s="303" t="s">
        <v>3738</v>
      </c>
      <c r="G258" s="305" t="s">
        <v>3698</v>
      </c>
      <c r="H258" s="306" t="s">
        <v>3751</v>
      </c>
      <c r="I258" s="306" t="s">
        <v>3752</v>
      </c>
      <c r="J258" s="306" t="s">
        <v>3690</v>
      </c>
      <c r="K258" s="306" t="s">
        <v>3733</v>
      </c>
      <c r="L258" s="307" t="s">
        <v>3759</v>
      </c>
      <c r="M258" s="308" t="s">
        <v>3760</v>
      </c>
      <c r="N258" s="308" t="s">
        <v>3864</v>
      </c>
      <c r="O258" s="308" t="s">
        <v>3865</v>
      </c>
      <c r="P258" s="309" t="s">
        <v>3763</v>
      </c>
      <c r="Q258" s="308" t="s">
        <v>3762</v>
      </c>
      <c r="R258" s="308" t="s">
        <v>3776</v>
      </c>
      <c r="S258" s="308" t="s">
        <v>3777</v>
      </c>
      <c r="AC258" s="44"/>
      <c r="AD258" s="551" t="s">
        <v>3569</v>
      </c>
      <c r="AE258" s="551" t="s">
        <v>1634</v>
      </c>
      <c r="AF258" s="551" t="s">
        <v>3568</v>
      </c>
    </row>
    <row r="259" spans="1:36" ht="21.75" customHeight="1" thickBot="1" x14ac:dyDescent="0.2">
      <c r="B259" s="378" t="s">
        <v>3708</v>
      </c>
      <c r="C259" s="376" t="s">
        <v>3685</v>
      </c>
      <c r="D259" s="378" t="s">
        <v>3685</v>
      </c>
      <c r="E259" s="207" t="s">
        <v>3707</v>
      </c>
      <c r="F259" s="378" t="s">
        <v>3831</v>
      </c>
      <c r="G259" s="379" t="s">
        <v>3831</v>
      </c>
      <c r="H259" s="376" t="s">
        <v>3685</v>
      </c>
      <c r="I259" s="377" t="s">
        <v>3831</v>
      </c>
      <c r="J259" s="376" t="s">
        <v>3685</v>
      </c>
      <c r="K259" s="377" t="s">
        <v>3831</v>
      </c>
      <c r="L259" s="380" t="s">
        <v>3707</v>
      </c>
      <c r="M259" s="379" t="s">
        <v>3707</v>
      </c>
      <c r="N259" s="379" t="s">
        <v>3707</v>
      </c>
      <c r="O259" s="379" t="s">
        <v>3707</v>
      </c>
      <c r="P259" s="381" t="s">
        <v>3831</v>
      </c>
      <c r="Q259" s="379" t="s">
        <v>3831</v>
      </c>
      <c r="R259" s="379" t="s">
        <v>3831</v>
      </c>
      <c r="S259" s="379" t="s">
        <v>3831</v>
      </c>
      <c r="AC259" s="44"/>
      <c r="AD259" s="551" t="s">
        <v>3571</v>
      </c>
      <c r="AE259" s="551" t="s">
        <v>1634</v>
      </c>
      <c r="AF259" s="551" t="s">
        <v>3570</v>
      </c>
      <c r="AH259" s="10"/>
      <c r="AI259" s="10"/>
      <c r="AJ259" s="10"/>
    </row>
    <row r="260" spans="1:36" ht="21.75" customHeight="1" x14ac:dyDescent="0.15">
      <c r="A260" s="576" t="s">
        <v>3895</v>
      </c>
      <c r="B260" s="589">
        <f>D212</f>
        <v>0</v>
      </c>
      <c r="C260" s="590">
        <f>C232</f>
        <v>0</v>
      </c>
      <c r="D260" s="590">
        <f t="shared" ref="D260:E260" si="80">D232</f>
        <v>0</v>
      </c>
      <c r="E260" s="590">
        <f t="shared" si="80"/>
        <v>0</v>
      </c>
      <c r="F260" s="590">
        <f t="shared" ref="F260:S260" si="81">F232</f>
        <v>0</v>
      </c>
      <c r="G260" s="590">
        <f t="shared" si="81"/>
        <v>0</v>
      </c>
      <c r="H260" s="590">
        <f t="shared" si="81"/>
        <v>0</v>
      </c>
      <c r="I260" s="590">
        <f t="shared" si="81"/>
        <v>0</v>
      </c>
      <c r="J260" s="590">
        <f t="shared" si="81"/>
        <v>0</v>
      </c>
      <c r="K260" s="590">
        <f t="shared" si="81"/>
        <v>0</v>
      </c>
      <c r="L260" s="590">
        <f t="shared" si="81"/>
        <v>0</v>
      </c>
      <c r="M260" s="590">
        <f t="shared" si="81"/>
        <v>0</v>
      </c>
      <c r="N260" s="590">
        <f t="shared" si="81"/>
        <v>0</v>
      </c>
      <c r="O260" s="590">
        <f t="shared" si="81"/>
        <v>0</v>
      </c>
      <c r="P260" s="590">
        <f t="shared" si="81"/>
        <v>0</v>
      </c>
      <c r="Q260" s="590">
        <f t="shared" si="81"/>
        <v>0</v>
      </c>
      <c r="R260" s="590">
        <f t="shared" si="81"/>
        <v>0</v>
      </c>
      <c r="S260" s="591">
        <f t="shared" si="81"/>
        <v>0</v>
      </c>
      <c r="AC260" s="44"/>
      <c r="AD260" s="551" t="s">
        <v>3573</v>
      </c>
      <c r="AE260" s="551" t="s">
        <v>1634</v>
      </c>
      <c r="AF260" s="551" t="s">
        <v>3572</v>
      </c>
      <c r="AH260" s="10"/>
      <c r="AI260" s="10"/>
      <c r="AJ260" s="10"/>
    </row>
    <row r="261" spans="1:36" ht="21.75" customHeight="1" thickBot="1" x14ac:dyDescent="0.2">
      <c r="A261" s="577" t="s">
        <v>3896</v>
      </c>
      <c r="B261" s="592">
        <f>D234</f>
        <v>0</v>
      </c>
      <c r="C261" s="593">
        <f>C254</f>
        <v>0</v>
      </c>
      <c r="D261" s="593">
        <f t="shared" ref="D261:E261" si="82">D254</f>
        <v>0</v>
      </c>
      <c r="E261" s="593">
        <f t="shared" si="82"/>
        <v>0</v>
      </c>
      <c r="F261" s="593">
        <f t="shared" ref="F261:S261" si="83">F254</f>
        <v>0</v>
      </c>
      <c r="G261" s="593">
        <f t="shared" si="83"/>
        <v>0</v>
      </c>
      <c r="H261" s="593">
        <f t="shared" si="83"/>
        <v>0</v>
      </c>
      <c r="I261" s="593">
        <f t="shared" si="83"/>
        <v>0</v>
      </c>
      <c r="J261" s="593">
        <f t="shared" si="83"/>
        <v>0</v>
      </c>
      <c r="K261" s="593">
        <f t="shared" si="83"/>
        <v>0</v>
      </c>
      <c r="L261" s="593">
        <f t="shared" si="83"/>
        <v>0</v>
      </c>
      <c r="M261" s="593">
        <f t="shared" si="83"/>
        <v>0</v>
      </c>
      <c r="N261" s="593">
        <f t="shared" si="83"/>
        <v>0</v>
      </c>
      <c r="O261" s="593">
        <f t="shared" si="83"/>
        <v>0</v>
      </c>
      <c r="P261" s="593">
        <f t="shared" si="83"/>
        <v>0</v>
      </c>
      <c r="Q261" s="593">
        <f t="shared" si="83"/>
        <v>0</v>
      </c>
      <c r="R261" s="593">
        <f t="shared" si="83"/>
        <v>0</v>
      </c>
      <c r="S261" s="594">
        <f t="shared" si="83"/>
        <v>0</v>
      </c>
      <c r="AC261" s="44"/>
      <c r="AD261" s="551" t="s">
        <v>3575</v>
      </c>
      <c r="AE261" s="551" t="s">
        <v>1634</v>
      </c>
      <c r="AF261" s="551" t="s">
        <v>3574</v>
      </c>
      <c r="AH261" s="10"/>
      <c r="AI261" s="10"/>
    </row>
    <row r="262" spans="1:36" x14ac:dyDescent="0.15">
      <c r="AC262" s="551" t="s">
        <v>196</v>
      </c>
      <c r="AD262" s="551" t="s">
        <v>3502</v>
      </c>
      <c r="AE262" s="551" t="s">
        <v>1828</v>
      </c>
    </row>
    <row r="263" spans="1:36" ht="21.75" customHeight="1" x14ac:dyDescent="0.15">
      <c r="AC263" s="551" t="s">
        <v>3577</v>
      </c>
      <c r="AD263" s="551" t="s">
        <v>1634</v>
      </c>
      <c r="AE263" s="551" t="s">
        <v>3576</v>
      </c>
      <c r="AG263" s="10"/>
      <c r="AH263" s="10"/>
    </row>
    <row r="264" spans="1:36" ht="31.5" customHeight="1" x14ac:dyDescent="0.15">
      <c r="B264" s="567" t="s">
        <v>3908</v>
      </c>
      <c r="C264" s="568"/>
      <c r="D264" s="926"/>
      <c r="E264" s="927"/>
      <c r="F264" s="928"/>
      <c r="H264" s="599" t="s">
        <v>3926</v>
      </c>
    </row>
    <row r="265" spans="1:36" ht="10.5" customHeight="1" x14ac:dyDescent="0.15"/>
    <row r="266" spans="1:36" s="178" customFormat="1" ht="24.75" customHeight="1" x14ac:dyDescent="0.15">
      <c r="B266" s="188" t="s">
        <v>3702</v>
      </c>
      <c r="C266" s="189"/>
      <c r="D266" s="189"/>
      <c r="E266" s="190"/>
      <c r="F266" s="190"/>
      <c r="G266" s="190"/>
      <c r="H266" s="190"/>
      <c r="I266" s="190"/>
      <c r="J266" s="190"/>
      <c r="K266" s="190"/>
      <c r="L266" s="190"/>
      <c r="M266" s="190"/>
      <c r="N266" s="190"/>
      <c r="O266" s="190"/>
      <c r="P266" s="190"/>
      <c r="Q266" s="190"/>
      <c r="R266" s="190"/>
      <c r="S266" s="191"/>
      <c r="T266" s="192"/>
      <c r="U266" s="192"/>
      <c r="V266" s="192"/>
      <c r="W266" s="192"/>
      <c r="X266" s="192"/>
      <c r="Y266" s="192"/>
      <c r="Z266" s="192"/>
      <c r="AA266" s="192"/>
      <c r="AB266" s="192"/>
      <c r="AC266" s="548" t="s">
        <v>3547</v>
      </c>
      <c r="AD266" s="548" t="s">
        <v>1634</v>
      </c>
      <c r="AE266" s="548" t="s">
        <v>3548</v>
      </c>
    </row>
    <row r="267" spans="1:36" s="178" customFormat="1" ht="64.5" customHeight="1" x14ac:dyDescent="0.15">
      <c r="B267" s="193"/>
      <c r="C267" s="194" t="s">
        <v>3925</v>
      </c>
      <c r="D267" s="195" t="s">
        <v>3767</v>
      </c>
      <c r="E267" s="196" t="s">
        <v>3768</v>
      </c>
      <c r="F267" s="195" t="s">
        <v>3769</v>
      </c>
      <c r="G267" s="196" t="s">
        <v>3698</v>
      </c>
      <c r="H267" s="197" t="s">
        <v>3690</v>
      </c>
      <c r="I267" s="198" t="s">
        <v>3733</v>
      </c>
      <c r="J267" s="195" t="s">
        <v>3751</v>
      </c>
      <c r="K267" s="195" t="s">
        <v>3752</v>
      </c>
      <c r="L267" s="195" t="s">
        <v>3759</v>
      </c>
      <c r="M267" s="199" t="s">
        <v>3760</v>
      </c>
      <c r="N267" s="200" t="s">
        <v>3774</v>
      </c>
      <c r="O267" s="201" t="s">
        <v>3770</v>
      </c>
      <c r="P267" s="195" t="s">
        <v>3763</v>
      </c>
      <c r="Q267" s="199" t="s">
        <v>3762</v>
      </c>
      <c r="R267" s="200" t="s">
        <v>3776</v>
      </c>
      <c r="S267" s="197" t="s">
        <v>3777</v>
      </c>
      <c r="T267" s="202"/>
      <c r="U267" s="203"/>
      <c r="V267" s="203"/>
      <c r="W267" s="203"/>
      <c r="X267" s="203"/>
      <c r="Y267" s="203"/>
      <c r="Z267" s="203"/>
      <c r="AA267" s="203"/>
      <c r="AB267" s="203"/>
      <c r="AC267" s="548" t="s">
        <v>3549</v>
      </c>
      <c r="AD267" s="548" t="s">
        <v>1634</v>
      </c>
      <c r="AE267" s="548" t="s">
        <v>3550</v>
      </c>
    </row>
    <row r="268" spans="1:36" s="178" customFormat="1" ht="13.5" customHeight="1" x14ac:dyDescent="0.15">
      <c r="B268" s="254"/>
      <c r="C268" s="205" t="s">
        <v>3708</v>
      </c>
      <c r="D268" s="206" t="s">
        <v>3707</v>
      </c>
      <c r="E268" s="207" t="s">
        <v>3707</v>
      </c>
      <c r="F268" s="206" t="s">
        <v>3831</v>
      </c>
      <c r="G268" s="207" t="s">
        <v>3831</v>
      </c>
      <c r="H268" s="206" t="s">
        <v>3707</v>
      </c>
      <c r="I268" s="208" t="s">
        <v>3831</v>
      </c>
      <c r="J268" s="206" t="s">
        <v>3707</v>
      </c>
      <c r="K268" s="208" t="s">
        <v>3831</v>
      </c>
      <c r="L268" s="206" t="s">
        <v>3707</v>
      </c>
      <c r="M268" s="209" t="s">
        <v>3707</v>
      </c>
      <c r="N268" s="209" t="s">
        <v>3707</v>
      </c>
      <c r="O268" s="210" t="s">
        <v>3707</v>
      </c>
      <c r="P268" s="206" t="s">
        <v>3831</v>
      </c>
      <c r="Q268" s="211" t="s">
        <v>3831</v>
      </c>
      <c r="R268" s="212" t="s">
        <v>3778</v>
      </c>
      <c r="S268" s="213" t="s">
        <v>3778</v>
      </c>
      <c r="T268" s="210"/>
      <c r="U268" s="210"/>
      <c r="V268" s="210"/>
      <c r="W268" s="210"/>
      <c r="X268" s="210"/>
      <c r="Y268" s="210"/>
      <c r="Z268" s="210"/>
      <c r="AA268" s="210"/>
      <c r="AB268" s="210"/>
      <c r="AC268" s="548" t="s">
        <v>3551</v>
      </c>
      <c r="AD268" s="548" t="s">
        <v>1634</v>
      </c>
      <c r="AE268" s="548" t="s">
        <v>3552</v>
      </c>
    </row>
    <row r="269" spans="1:36" s="178" customFormat="1" ht="21.75" customHeight="1" x14ac:dyDescent="0.15">
      <c r="B269" s="183">
        <v>1</v>
      </c>
      <c r="C269" s="597"/>
      <c r="D269" s="216"/>
      <c r="E269" s="217"/>
      <c r="F269" s="216"/>
      <c r="G269" s="217"/>
      <c r="H269" s="218"/>
      <c r="I269" s="219"/>
      <c r="J269" s="216"/>
      <c r="K269" s="216"/>
      <c r="L269" s="216"/>
      <c r="M269" s="220"/>
      <c r="N269" s="220"/>
      <c r="O269" s="220"/>
      <c r="P269" s="216"/>
      <c r="Q269" s="220"/>
      <c r="R269" s="220"/>
      <c r="S269" s="217"/>
      <c r="T269" s="221"/>
      <c r="U269" s="222"/>
      <c r="V269" s="222"/>
      <c r="W269" s="222"/>
      <c r="X269" s="222"/>
      <c r="Y269" s="222"/>
      <c r="Z269" s="222"/>
      <c r="AA269" s="223"/>
      <c r="AB269" s="223"/>
      <c r="AC269" s="548" t="s">
        <v>3553</v>
      </c>
      <c r="AD269" s="548" t="s">
        <v>1634</v>
      </c>
      <c r="AE269" s="548" t="s">
        <v>3554</v>
      </c>
    </row>
    <row r="270" spans="1:36" s="178" customFormat="1" ht="21.75" customHeight="1" x14ac:dyDescent="0.15">
      <c r="B270" s="569">
        <v>2</v>
      </c>
      <c r="C270" s="597"/>
      <c r="D270" s="216"/>
      <c r="E270" s="217"/>
      <c r="F270" s="216"/>
      <c r="G270" s="217"/>
      <c r="H270" s="218"/>
      <c r="I270" s="219"/>
      <c r="J270" s="216"/>
      <c r="K270" s="216"/>
      <c r="L270" s="216"/>
      <c r="M270" s="220"/>
      <c r="N270" s="220"/>
      <c r="O270" s="220"/>
      <c r="P270" s="216"/>
      <c r="Q270" s="220"/>
      <c r="R270" s="220"/>
      <c r="S270" s="217"/>
      <c r="T270" s="221"/>
      <c r="U270" s="222"/>
      <c r="V270" s="222"/>
      <c r="W270" s="87"/>
      <c r="X270" s="87"/>
      <c r="Y270" s="87"/>
      <c r="Z270" s="87"/>
      <c r="AC270" s="549" t="s">
        <v>3555</v>
      </c>
      <c r="AD270" s="549" t="s">
        <v>1634</v>
      </c>
      <c r="AE270" s="549" t="s">
        <v>3556</v>
      </c>
    </row>
    <row r="271" spans="1:36" s="178" customFormat="1" ht="21.75" customHeight="1" x14ac:dyDescent="0.15">
      <c r="B271" s="569">
        <v>3</v>
      </c>
      <c r="C271" s="597"/>
      <c r="D271" s="216"/>
      <c r="E271" s="217"/>
      <c r="F271" s="216"/>
      <c r="G271" s="217"/>
      <c r="H271" s="218"/>
      <c r="I271" s="219"/>
      <c r="J271" s="216"/>
      <c r="K271" s="216"/>
      <c r="L271" s="216"/>
      <c r="M271" s="220"/>
      <c r="N271" s="220"/>
      <c r="O271" s="220"/>
      <c r="P271" s="216"/>
      <c r="Q271" s="220"/>
      <c r="R271" s="220"/>
      <c r="S271" s="217"/>
      <c r="T271" s="221"/>
      <c r="U271" s="222"/>
      <c r="V271" s="222"/>
      <c r="W271" s="87"/>
      <c r="X271" s="87"/>
      <c r="Y271" s="87"/>
      <c r="Z271" s="87"/>
      <c r="AC271" s="548" t="s">
        <v>3557</v>
      </c>
      <c r="AD271" s="548" t="s">
        <v>1634</v>
      </c>
      <c r="AE271" s="548" t="s">
        <v>3558</v>
      </c>
    </row>
    <row r="272" spans="1:36" s="178" customFormat="1" ht="21.75" customHeight="1" x14ac:dyDescent="0.15">
      <c r="B272" s="569">
        <v>4</v>
      </c>
      <c r="C272" s="597"/>
      <c r="D272" s="216"/>
      <c r="E272" s="217"/>
      <c r="F272" s="216"/>
      <c r="G272" s="217"/>
      <c r="H272" s="218"/>
      <c r="I272" s="219"/>
      <c r="J272" s="216"/>
      <c r="K272" s="216"/>
      <c r="L272" s="216"/>
      <c r="M272" s="220"/>
      <c r="N272" s="220"/>
      <c r="O272" s="220"/>
      <c r="P272" s="216"/>
      <c r="Q272" s="220"/>
      <c r="R272" s="220"/>
      <c r="S272" s="217"/>
      <c r="T272" s="221"/>
      <c r="U272" s="222"/>
      <c r="V272" s="222"/>
      <c r="W272" s="87"/>
      <c r="X272" s="87"/>
      <c r="Y272" s="87"/>
      <c r="Z272" s="87"/>
      <c r="AC272" s="548" t="s">
        <v>3559</v>
      </c>
      <c r="AD272" s="548" t="s">
        <v>1634</v>
      </c>
      <c r="AE272" s="548" t="s">
        <v>3560</v>
      </c>
    </row>
    <row r="273" spans="2:31" s="178" customFormat="1" ht="21.75" customHeight="1" x14ac:dyDescent="0.15">
      <c r="B273" s="569">
        <v>5</v>
      </c>
      <c r="C273" s="597"/>
      <c r="D273" s="216"/>
      <c r="E273" s="217"/>
      <c r="F273" s="216"/>
      <c r="G273" s="217"/>
      <c r="H273" s="218"/>
      <c r="I273" s="219"/>
      <c r="J273" s="216"/>
      <c r="K273" s="216"/>
      <c r="L273" s="216"/>
      <c r="M273" s="220"/>
      <c r="N273" s="220"/>
      <c r="O273" s="220"/>
      <c r="P273" s="216"/>
      <c r="Q273" s="220"/>
      <c r="R273" s="220"/>
      <c r="S273" s="217"/>
      <c r="T273" s="221"/>
      <c r="U273" s="222"/>
      <c r="V273" s="222"/>
      <c r="W273" s="87"/>
      <c r="X273" s="87"/>
      <c r="Y273" s="87"/>
      <c r="Z273" s="87"/>
      <c r="AC273" s="548" t="s">
        <v>3627</v>
      </c>
      <c r="AD273" s="548" t="s">
        <v>1634</v>
      </c>
      <c r="AE273" s="548" t="s">
        <v>3628</v>
      </c>
    </row>
    <row r="274" spans="2:31" s="178" customFormat="1" ht="21.75" customHeight="1" x14ac:dyDescent="0.15">
      <c r="B274" s="569">
        <v>6</v>
      </c>
      <c r="C274" s="597"/>
      <c r="D274" s="216"/>
      <c r="E274" s="217"/>
      <c r="F274" s="216"/>
      <c r="G274" s="217"/>
      <c r="H274" s="218"/>
      <c r="I274" s="219"/>
      <c r="J274" s="216"/>
      <c r="K274" s="216"/>
      <c r="L274" s="216"/>
      <c r="M274" s="220"/>
      <c r="N274" s="220"/>
      <c r="O274" s="220"/>
      <c r="P274" s="216"/>
      <c r="Q274" s="220"/>
      <c r="R274" s="220"/>
      <c r="S274" s="217"/>
      <c r="T274" s="221"/>
      <c r="U274" s="222"/>
      <c r="V274" s="222"/>
      <c r="W274" s="87"/>
      <c r="X274" s="87"/>
      <c r="Y274" s="87"/>
      <c r="Z274" s="87"/>
      <c r="AC274" s="548" t="s">
        <v>3629</v>
      </c>
      <c r="AD274" s="548" t="s">
        <v>1634</v>
      </c>
      <c r="AE274" s="548" t="s">
        <v>3630</v>
      </c>
    </row>
    <row r="275" spans="2:31" s="178" customFormat="1" ht="21.75" customHeight="1" x14ac:dyDescent="0.15">
      <c r="B275" s="569">
        <v>7</v>
      </c>
      <c r="C275" s="597"/>
      <c r="D275" s="216"/>
      <c r="E275" s="217"/>
      <c r="F275" s="216"/>
      <c r="G275" s="217"/>
      <c r="H275" s="218"/>
      <c r="I275" s="219"/>
      <c r="J275" s="216"/>
      <c r="K275" s="216"/>
      <c r="L275" s="216"/>
      <c r="M275" s="220"/>
      <c r="N275" s="220"/>
      <c r="O275" s="220"/>
      <c r="P275" s="216"/>
      <c r="Q275" s="220"/>
      <c r="R275" s="220"/>
      <c r="S275" s="217"/>
      <c r="T275" s="221"/>
      <c r="U275" s="222"/>
      <c r="V275" s="222"/>
      <c r="W275" s="87"/>
      <c r="X275" s="87"/>
      <c r="Y275" s="87"/>
      <c r="Z275" s="87"/>
      <c r="AC275" s="548" t="s">
        <v>3631</v>
      </c>
      <c r="AD275" s="548" t="s">
        <v>1634</v>
      </c>
      <c r="AE275" s="548" t="s">
        <v>3632</v>
      </c>
    </row>
    <row r="276" spans="2:31" s="178" customFormat="1" ht="21.75" customHeight="1" x14ac:dyDescent="0.15">
      <c r="B276" s="569">
        <v>8</v>
      </c>
      <c r="C276" s="597"/>
      <c r="D276" s="216"/>
      <c r="E276" s="217"/>
      <c r="F276" s="216"/>
      <c r="G276" s="217"/>
      <c r="H276" s="218"/>
      <c r="I276" s="219"/>
      <c r="J276" s="216"/>
      <c r="K276" s="216"/>
      <c r="L276" s="216"/>
      <c r="M276" s="220"/>
      <c r="N276" s="220"/>
      <c r="O276" s="220"/>
      <c r="P276" s="216"/>
      <c r="Q276" s="220"/>
      <c r="R276" s="220"/>
      <c r="S276" s="217"/>
      <c r="T276" s="221"/>
      <c r="U276" s="222"/>
      <c r="V276" s="222"/>
      <c r="W276" s="87"/>
      <c r="X276" s="87"/>
      <c r="Y276" s="87"/>
      <c r="Z276" s="87"/>
      <c r="AC276" s="548" t="s">
        <v>3633</v>
      </c>
      <c r="AD276" s="548" t="s">
        <v>1634</v>
      </c>
      <c r="AE276" s="548" t="s">
        <v>3634</v>
      </c>
    </row>
    <row r="277" spans="2:31" s="178" customFormat="1" ht="21.75" customHeight="1" x14ac:dyDescent="0.15">
      <c r="B277" s="569">
        <v>9</v>
      </c>
      <c r="C277" s="597"/>
      <c r="D277" s="216"/>
      <c r="E277" s="217"/>
      <c r="F277" s="216"/>
      <c r="G277" s="217"/>
      <c r="H277" s="218"/>
      <c r="I277" s="219"/>
      <c r="J277" s="216"/>
      <c r="K277" s="216"/>
      <c r="L277" s="216"/>
      <c r="M277" s="220"/>
      <c r="N277" s="220"/>
      <c r="O277" s="220"/>
      <c r="P277" s="216"/>
      <c r="Q277" s="220"/>
      <c r="R277" s="220"/>
      <c r="S277" s="217"/>
      <c r="T277" s="221"/>
      <c r="U277" s="222"/>
      <c r="V277" s="222"/>
      <c r="W277" s="87"/>
      <c r="X277" s="87"/>
      <c r="Y277" s="87"/>
      <c r="Z277" s="87"/>
      <c r="AC277" s="548" t="s">
        <v>3635</v>
      </c>
      <c r="AD277" s="548" t="s">
        <v>1634</v>
      </c>
      <c r="AE277" s="548" t="s">
        <v>3636</v>
      </c>
    </row>
    <row r="278" spans="2:31" s="178" customFormat="1" ht="21.75" customHeight="1" x14ac:dyDescent="0.15">
      <c r="B278" s="569">
        <v>10</v>
      </c>
      <c r="C278" s="597"/>
      <c r="D278" s="216"/>
      <c r="E278" s="217"/>
      <c r="F278" s="216"/>
      <c r="G278" s="217"/>
      <c r="H278" s="218"/>
      <c r="I278" s="219"/>
      <c r="J278" s="216"/>
      <c r="K278" s="216"/>
      <c r="L278" s="216"/>
      <c r="M278" s="220"/>
      <c r="N278" s="220"/>
      <c r="O278" s="220"/>
      <c r="P278" s="216"/>
      <c r="Q278" s="220"/>
      <c r="R278" s="220"/>
      <c r="S278" s="217"/>
      <c r="T278" s="221"/>
      <c r="U278" s="222"/>
      <c r="V278" s="222"/>
      <c r="W278" s="87"/>
      <c r="X278" s="87"/>
      <c r="Y278" s="87"/>
      <c r="Z278" s="87"/>
      <c r="AC278" s="549" t="s">
        <v>3637</v>
      </c>
      <c r="AD278" s="549" t="s">
        <v>1634</v>
      </c>
      <c r="AE278" s="549" t="s">
        <v>3638</v>
      </c>
    </row>
    <row r="279" spans="2:31" s="178" customFormat="1" ht="21.75" customHeight="1" x14ac:dyDescent="0.15">
      <c r="B279" s="569">
        <v>11</v>
      </c>
      <c r="C279" s="597"/>
      <c r="D279" s="216"/>
      <c r="E279" s="217"/>
      <c r="F279" s="216"/>
      <c r="G279" s="217"/>
      <c r="H279" s="218"/>
      <c r="I279" s="219"/>
      <c r="J279" s="216"/>
      <c r="K279" s="216"/>
      <c r="L279" s="216"/>
      <c r="M279" s="220"/>
      <c r="N279" s="220"/>
      <c r="O279" s="220"/>
      <c r="P279" s="216"/>
      <c r="Q279" s="220"/>
      <c r="R279" s="220"/>
      <c r="S279" s="217"/>
      <c r="T279" s="221"/>
      <c r="U279" s="222"/>
      <c r="V279" s="222"/>
      <c r="W279" s="222"/>
      <c r="X279" s="222"/>
      <c r="Y279" s="222"/>
      <c r="Z279" s="222"/>
      <c r="AA279" s="223"/>
      <c r="AB279" s="223"/>
      <c r="AC279" s="548" t="s">
        <v>3553</v>
      </c>
      <c r="AD279" s="548" t="s">
        <v>1634</v>
      </c>
      <c r="AE279" s="548" t="s">
        <v>3554</v>
      </c>
    </row>
    <row r="280" spans="2:31" s="178" customFormat="1" ht="21.75" customHeight="1" x14ac:dyDescent="0.15">
      <c r="B280" s="569">
        <v>12</v>
      </c>
      <c r="C280" s="597"/>
      <c r="D280" s="216"/>
      <c r="E280" s="217"/>
      <c r="F280" s="216"/>
      <c r="G280" s="217"/>
      <c r="H280" s="218"/>
      <c r="I280" s="219"/>
      <c r="J280" s="216"/>
      <c r="K280" s="216"/>
      <c r="L280" s="216"/>
      <c r="M280" s="220"/>
      <c r="N280" s="220"/>
      <c r="O280" s="220"/>
      <c r="P280" s="216"/>
      <c r="Q280" s="220"/>
      <c r="R280" s="220"/>
      <c r="S280" s="217"/>
      <c r="T280" s="221"/>
      <c r="U280" s="222"/>
      <c r="V280" s="222"/>
      <c r="W280" s="87"/>
      <c r="X280" s="87"/>
      <c r="Y280" s="87"/>
      <c r="Z280" s="87"/>
      <c r="AC280" s="549" t="s">
        <v>3555</v>
      </c>
      <c r="AD280" s="549" t="s">
        <v>1634</v>
      </c>
      <c r="AE280" s="549" t="s">
        <v>3556</v>
      </c>
    </row>
    <row r="281" spans="2:31" s="178" customFormat="1" ht="21.75" customHeight="1" x14ac:dyDescent="0.15">
      <c r="B281" s="569">
        <v>13</v>
      </c>
      <c r="C281" s="597"/>
      <c r="D281" s="216"/>
      <c r="E281" s="217"/>
      <c r="F281" s="216"/>
      <c r="G281" s="217"/>
      <c r="H281" s="218"/>
      <c r="I281" s="219"/>
      <c r="J281" s="216"/>
      <c r="K281" s="216"/>
      <c r="L281" s="216"/>
      <c r="M281" s="220"/>
      <c r="N281" s="220"/>
      <c r="O281" s="220"/>
      <c r="P281" s="216"/>
      <c r="Q281" s="220"/>
      <c r="R281" s="220"/>
      <c r="S281" s="217"/>
      <c r="T281" s="221"/>
      <c r="U281" s="222"/>
      <c r="V281" s="222"/>
      <c r="W281" s="87"/>
      <c r="X281" s="87"/>
      <c r="Y281" s="87"/>
      <c r="Z281" s="87"/>
      <c r="AC281" s="548" t="s">
        <v>3557</v>
      </c>
      <c r="AD281" s="548" t="s">
        <v>1634</v>
      </c>
      <c r="AE281" s="548" t="s">
        <v>3558</v>
      </c>
    </row>
    <row r="282" spans="2:31" s="178" customFormat="1" ht="21.75" customHeight="1" x14ac:dyDescent="0.15">
      <c r="B282" s="569">
        <v>14</v>
      </c>
      <c r="C282" s="597"/>
      <c r="D282" s="216"/>
      <c r="E282" s="217"/>
      <c r="F282" s="216"/>
      <c r="G282" s="217"/>
      <c r="H282" s="218"/>
      <c r="I282" s="219"/>
      <c r="J282" s="216"/>
      <c r="K282" s="216"/>
      <c r="L282" s="216"/>
      <c r="M282" s="220"/>
      <c r="N282" s="220"/>
      <c r="O282" s="220"/>
      <c r="P282" s="216"/>
      <c r="Q282" s="220"/>
      <c r="R282" s="220"/>
      <c r="S282" s="217"/>
      <c r="T282" s="221"/>
      <c r="U282" s="222"/>
      <c r="V282" s="222"/>
      <c r="W282" s="87"/>
      <c r="X282" s="87"/>
      <c r="Y282" s="87"/>
      <c r="Z282" s="87"/>
      <c r="AC282" s="548" t="s">
        <v>3559</v>
      </c>
      <c r="AD282" s="548" t="s">
        <v>1634</v>
      </c>
      <c r="AE282" s="548" t="s">
        <v>3560</v>
      </c>
    </row>
    <row r="283" spans="2:31" s="178" customFormat="1" ht="21.75" customHeight="1" x14ac:dyDescent="0.15">
      <c r="B283" s="569">
        <v>15</v>
      </c>
      <c r="C283" s="597"/>
      <c r="D283" s="216"/>
      <c r="E283" s="217"/>
      <c r="F283" s="216"/>
      <c r="G283" s="217"/>
      <c r="H283" s="218"/>
      <c r="I283" s="219"/>
      <c r="J283" s="216"/>
      <c r="K283" s="216"/>
      <c r="L283" s="216"/>
      <c r="M283" s="220"/>
      <c r="N283" s="220"/>
      <c r="O283" s="220"/>
      <c r="P283" s="216"/>
      <c r="Q283" s="220"/>
      <c r="R283" s="220"/>
      <c r="S283" s="217"/>
      <c r="T283" s="221"/>
      <c r="U283" s="222"/>
      <c r="V283" s="222"/>
      <c r="W283" s="87"/>
      <c r="X283" s="87"/>
      <c r="Y283" s="87"/>
      <c r="Z283" s="87"/>
      <c r="AC283" s="548" t="s">
        <v>3627</v>
      </c>
      <c r="AD283" s="548" t="s">
        <v>1634</v>
      </c>
      <c r="AE283" s="548" t="s">
        <v>3628</v>
      </c>
    </row>
    <row r="284" spans="2:31" s="178" customFormat="1" ht="21.75" customHeight="1" x14ac:dyDescent="0.15">
      <c r="B284" s="569" t="s">
        <v>3461</v>
      </c>
      <c r="C284" s="569">
        <f>COUNTA(C269:C283)</f>
        <v>0</v>
      </c>
      <c r="D284" s="569">
        <f>SUM(D269:D283)</f>
        <v>0</v>
      </c>
      <c r="E284" s="569">
        <f t="shared" ref="E284:S284" si="84">SUM(E269:E283)</f>
        <v>0</v>
      </c>
      <c r="F284" s="569">
        <f t="shared" si="84"/>
        <v>0</v>
      </c>
      <c r="G284" s="569">
        <f t="shared" si="84"/>
        <v>0</v>
      </c>
      <c r="H284" s="569">
        <f t="shared" si="84"/>
        <v>0</v>
      </c>
      <c r="I284" s="569">
        <f t="shared" si="84"/>
        <v>0</v>
      </c>
      <c r="J284" s="569">
        <f t="shared" si="84"/>
        <v>0</v>
      </c>
      <c r="K284" s="569">
        <f t="shared" si="84"/>
        <v>0</v>
      </c>
      <c r="L284" s="569">
        <f t="shared" si="84"/>
        <v>0</v>
      </c>
      <c r="M284" s="569">
        <f t="shared" si="84"/>
        <v>0</v>
      </c>
      <c r="N284" s="569">
        <f t="shared" si="84"/>
        <v>0</v>
      </c>
      <c r="O284" s="569">
        <f t="shared" si="84"/>
        <v>0</v>
      </c>
      <c r="P284" s="569">
        <f t="shared" si="84"/>
        <v>0</v>
      </c>
      <c r="Q284" s="569">
        <f t="shared" si="84"/>
        <v>0</v>
      </c>
      <c r="R284" s="569">
        <f t="shared" si="84"/>
        <v>0</v>
      </c>
      <c r="S284" s="569">
        <f t="shared" si="84"/>
        <v>0</v>
      </c>
      <c r="T284" s="221"/>
      <c r="U284" s="222"/>
      <c r="V284" s="222"/>
      <c r="W284" s="87"/>
      <c r="X284" s="87"/>
      <c r="Y284" s="87"/>
      <c r="Z284" s="87"/>
      <c r="AC284" s="548" t="s">
        <v>3639</v>
      </c>
      <c r="AD284" s="548" t="s">
        <v>1634</v>
      </c>
      <c r="AE284" s="548" t="s">
        <v>3640</v>
      </c>
    </row>
    <row r="285" spans="2:31" s="178" customFormat="1" ht="21" customHeight="1" x14ac:dyDescent="0.15">
      <c r="B285" s="230"/>
      <c r="C285" s="202"/>
      <c r="D285" s="202"/>
      <c r="E285" s="202"/>
      <c r="F285" s="202"/>
      <c r="G285" s="202"/>
      <c r="H285" s="202"/>
      <c r="I285" s="202"/>
      <c r="J285" s="202"/>
      <c r="K285" s="229"/>
      <c r="L285" s="229"/>
      <c r="M285" s="229"/>
      <c r="N285" s="229"/>
      <c r="O285" s="229"/>
      <c r="P285" s="229"/>
      <c r="Q285" s="229"/>
      <c r="R285" s="229"/>
      <c r="S285" s="229"/>
      <c r="T285" s="229"/>
      <c r="AC285" s="548" t="s">
        <v>3645</v>
      </c>
      <c r="AD285" s="548" t="s">
        <v>1634</v>
      </c>
      <c r="AE285" s="548" t="s">
        <v>3646</v>
      </c>
    </row>
    <row r="286" spans="2:31" s="178" customFormat="1" ht="34.5" customHeight="1" x14ac:dyDescent="0.15">
      <c r="B286" s="567" t="s">
        <v>3908</v>
      </c>
      <c r="C286" s="568"/>
      <c r="D286" s="926"/>
      <c r="E286" s="927"/>
      <c r="F286" s="928"/>
      <c r="G286" s="202"/>
      <c r="H286" s="599" t="s">
        <v>3927</v>
      </c>
      <c r="I286" s="202"/>
      <c r="J286" s="202"/>
      <c r="K286" s="229"/>
      <c r="L286" s="229"/>
      <c r="M286" s="229"/>
      <c r="N286" s="229"/>
      <c r="O286" s="229"/>
      <c r="P286" s="229"/>
      <c r="Q286" s="229"/>
      <c r="R286" s="229"/>
      <c r="S286" s="229"/>
      <c r="T286" s="229"/>
      <c r="AC286" s="548"/>
      <c r="AD286" s="548"/>
      <c r="AE286" s="548"/>
    </row>
    <row r="287" spans="2:31" s="178" customFormat="1" ht="21" customHeight="1" x14ac:dyDescent="0.15">
      <c r="B287" s="230"/>
      <c r="C287" s="202"/>
      <c r="D287" s="202"/>
      <c r="E287" s="202"/>
      <c r="F287" s="202"/>
      <c r="G287" s="202"/>
      <c r="H287" s="202"/>
      <c r="I287" s="202"/>
      <c r="J287" s="202"/>
      <c r="K287" s="229"/>
      <c r="L287" s="229"/>
      <c r="M287" s="229"/>
      <c r="N287" s="229"/>
      <c r="O287" s="229"/>
      <c r="P287" s="229"/>
      <c r="Q287" s="229"/>
      <c r="R287" s="229"/>
      <c r="S287" s="229"/>
      <c r="T287" s="229"/>
      <c r="AC287" s="548"/>
      <c r="AD287" s="548"/>
      <c r="AE287" s="548"/>
    </row>
    <row r="288" spans="2:31" s="178" customFormat="1" ht="24.75" customHeight="1" x14ac:dyDescent="0.15">
      <c r="B288" s="188" t="s">
        <v>3703</v>
      </c>
      <c r="C288" s="189"/>
      <c r="D288" s="189"/>
      <c r="E288" s="190"/>
      <c r="F288" s="190"/>
      <c r="G288" s="190"/>
      <c r="H288" s="190"/>
      <c r="I288" s="190"/>
      <c r="J288" s="190"/>
      <c r="K288" s="190"/>
      <c r="L288" s="190"/>
      <c r="M288" s="190"/>
      <c r="N288" s="190"/>
      <c r="O288" s="190"/>
      <c r="P288" s="190"/>
      <c r="Q288" s="190"/>
      <c r="R288" s="190"/>
      <c r="S288" s="191"/>
      <c r="T288" s="192"/>
      <c r="U288" s="192"/>
      <c r="V288" s="192"/>
      <c r="W288" s="192"/>
      <c r="X288" s="192"/>
      <c r="Y288" s="192"/>
      <c r="Z288" s="192"/>
      <c r="AA288" s="192"/>
      <c r="AB288" s="192"/>
      <c r="AC288" s="549" t="s">
        <v>3649</v>
      </c>
      <c r="AD288" s="549" t="s">
        <v>1634</v>
      </c>
      <c r="AE288" s="549" t="s">
        <v>3650</v>
      </c>
    </row>
    <row r="289" spans="2:31" s="178" customFormat="1" ht="64.5" customHeight="1" x14ac:dyDescent="0.15">
      <c r="B289" s="193"/>
      <c r="C289" s="194" t="s">
        <v>3925</v>
      </c>
      <c r="D289" s="232" t="s">
        <v>3705</v>
      </c>
      <c r="E289" s="233" t="s">
        <v>3706</v>
      </c>
      <c r="F289" s="232" t="s">
        <v>3734</v>
      </c>
      <c r="G289" s="233" t="s">
        <v>3698</v>
      </c>
      <c r="H289" s="234" t="s">
        <v>3690</v>
      </c>
      <c r="I289" s="235" t="s">
        <v>3733</v>
      </c>
      <c r="J289" s="232" t="s">
        <v>3751</v>
      </c>
      <c r="K289" s="232" t="s">
        <v>3752</v>
      </c>
      <c r="L289" s="232" t="s">
        <v>3759</v>
      </c>
      <c r="M289" s="199" t="s">
        <v>3760</v>
      </c>
      <c r="N289" s="200" t="s">
        <v>3774</v>
      </c>
      <c r="O289" s="201" t="s">
        <v>3770</v>
      </c>
      <c r="P289" s="195" t="s">
        <v>3763</v>
      </c>
      <c r="Q289" s="199" t="s">
        <v>3762</v>
      </c>
      <c r="R289" s="200" t="s">
        <v>3776</v>
      </c>
      <c r="S289" s="197" t="s">
        <v>3777</v>
      </c>
      <c r="T289" s="202"/>
      <c r="U289" s="203"/>
      <c r="V289" s="203"/>
      <c r="W289" s="203"/>
      <c r="X289" s="203"/>
      <c r="Y289" s="203"/>
      <c r="Z289" s="203"/>
      <c r="AA289" s="203"/>
      <c r="AB289" s="203"/>
      <c r="AC289" s="548" t="s">
        <v>3651</v>
      </c>
      <c r="AD289" s="548" t="s">
        <v>1634</v>
      </c>
      <c r="AE289" s="548" t="s">
        <v>3652</v>
      </c>
    </row>
    <row r="290" spans="2:31" s="178" customFormat="1" ht="14.25" customHeight="1" x14ac:dyDescent="0.15">
      <c r="B290" s="204"/>
      <c r="C290" s="205" t="s">
        <v>3708</v>
      </c>
      <c r="D290" s="206" t="s">
        <v>3707</v>
      </c>
      <c r="E290" s="207" t="s">
        <v>3707</v>
      </c>
      <c r="F290" s="206" t="s">
        <v>3831</v>
      </c>
      <c r="G290" s="207" t="s">
        <v>3831</v>
      </c>
      <c r="H290" s="206" t="s">
        <v>3707</v>
      </c>
      <c r="I290" s="208" t="s">
        <v>3831</v>
      </c>
      <c r="J290" s="206" t="s">
        <v>3707</v>
      </c>
      <c r="K290" s="208" t="s">
        <v>3831</v>
      </c>
      <c r="L290" s="206" t="s">
        <v>3707</v>
      </c>
      <c r="M290" s="209" t="s">
        <v>3707</v>
      </c>
      <c r="N290" s="209" t="s">
        <v>3707</v>
      </c>
      <c r="O290" s="210" t="s">
        <v>3707</v>
      </c>
      <c r="P290" s="206" t="s">
        <v>3831</v>
      </c>
      <c r="Q290" s="211" t="s">
        <v>3831</v>
      </c>
      <c r="R290" s="212" t="s">
        <v>3778</v>
      </c>
      <c r="S290" s="213" t="s">
        <v>3778</v>
      </c>
      <c r="T290" s="210"/>
      <c r="U290" s="210"/>
      <c r="V290" s="210"/>
      <c r="W290" s="210"/>
      <c r="X290" s="210"/>
      <c r="Y290" s="210"/>
      <c r="Z290" s="210"/>
      <c r="AA290" s="210"/>
      <c r="AB290" s="210"/>
      <c r="AC290" s="548" t="s">
        <v>3653</v>
      </c>
      <c r="AD290" s="548" t="s">
        <v>1634</v>
      </c>
      <c r="AE290" s="548" t="s">
        <v>3654</v>
      </c>
    </row>
    <row r="291" spans="2:31" s="178" customFormat="1" ht="21.75" customHeight="1" x14ac:dyDescent="0.15">
      <c r="B291" s="183">
        <v>1</v>
      </c>
      <c r="C291" s="597"/>
      <c r="D291" s="216"/>
      <c r="E291" s="217"/>
      <c r="F291" s="216"/>
      <c r="G291" s="217"/>
      <c r="H291" s="218"/>
      <c r="I291" s="219"/>
      <c r="J291" s="216"/>
      <c r="K291" s="216"/>
      <c r="L291" s="216"/>
      <c r="M291" s="220"/>
      <c r="N291" s="220"/>
      <c r="O291" s="220"/>
      <c r="P291" s="216"/>
      <c r="Q291" s="220"/>
      <c r="R291" s="220"/>
      <c r="S291" s="217"/>
      <c r="T291" s="221"/>
      <c r="U291" s="222"/>
      <c r="V291" s="222"/>
      <c r="W291" s="222"/>
      <c r="X291" s="222"/>
      <c r="Y291" s="222"/>
      <c r="Z291" s="222"/>
      <c r="AA291" s="223"/>
      <c r="AB291" s="223"/>
      <c r="AC291" s="548" t="s">
        <v>3553</v>
      </c>
      <c r="AD291" s="548" t="s">
        <v>1634</v>
      </c>
      <c r="AE291" s="548" t="s">
        <v>3554</v>
      </c>
    </row>
    <row r="292" spans="2:31" s="178" customFormat="1" ht="21.75" customHeight="1" x14ac:dyDescent="0.15">
      <c r="B292" s="569">
        <v>2</v>
      </c>
      <c r="C292" s="597"/>
      <c r="D292" s="216"/>
      <c r="E292" s="217"/>
      <c r="F292" s="216"/>
      <c r="G292" s="217"/>
      <c r="H292" s="218"/>
      <c r="I292" s="219"/>
      <c r="J292" s="216"/>
      <c r="K292" s="216"/>
      <c r="L292" s="216"/>
      <c r="M292" s="220"/>
      <c r="N292" s="220"/>
      <c r="O292" s="220"/>
      <c r="P292" s="216"/>
      <c r="Q292" s="220"/>
      <c r="R292" s="220"/>
      <c r="S292" s="217"/>
      <c r="T292" s="221"/>
      <c r="U292" s="222"/>
      <c r="V292" s="222"/>
      <c r="W292" s="87"/>
      <c r="X292" s="87"/>
      <c r="Y292" s="87"/>
      <c r="Z292" s="87"/>
      <c r="AC292" s="549" t="s">
        <v>3555</v>
      </c>
      <c r="AD292" s="549" t="s">
        <v>1634</v>
      </c>
      <c r="AE292" s="549" t="s">
        <v>3556</v>
      </c>
    </row>
    <row r="293" spans="2:31" s="178" customFormat="1" ht="21.75" customHeight="1" x14ac:dyDescent="0.15">
      <c r="B293" s="569">
        <v>3</v>
      </c>
      <c r="C293" s="597"/>
      <c r="D293" s="216"/>
      <c r="E293" s="217"/>
      <c r="F293" s="216"/>
      <c r="G293" s="217"/>
      <c r="H293" s="218"/>
      <c r="I293" s="219"/>
      <c r="J293" s="216"/>
      <c r="K293" s="216"/>
      <c r="L293" s="216"/>
      <c r="M293" s="220"/>
      <c r="N293" s="220"/>
      <c r="O293" s="220"/>
      <c r="P293" s="216"/>
      <c r="Q293" s="220"/>
      <c r="R293" s="220"/>
      <c r="S293" s="217"/>
      <c r="T293" s="221"/>
      <c r="U293" s="222"/>
      <c r="V293" s="222"/>
      <c r="W293" s="87"/>
      <c r="X293" s="87"/>
      <c r="Y293" s="87"/>
      <c r="Z293" s="87"/>
      <c r="AC293" s="548" t="s">
        <v>3557</v>
      </c>
      <c r="AD293" s="548" t="s">
        <v>1634</v>
      </c>
      <c r="AE293" s="548" t="s">
        <v>3558</v>
      </c>
    </row>
    <row r="294" spans="2:31" s="178" customFormat="1" ht="21.75" customHeight="1" x14ac:dyDescent="0.15">
      <c r="B294" s="569">
        <v>4</v>
      </c>
      <c r="C294" s="597"/>
      <c r="D294" s="216"/>
      <c r="E294" s="217"/>
      <c r="F294" s="216"/>
      <c r="G294" s="217"/>
      <c r="H294" s="218"/>
      <c r="I294" s="219"/>
      <c r="J294" s="216"/>
      <c r="K294" s="216"/>
      <c r="L294" s="216"/>
      <c r="M294" s="220"/>
      <c r="N294" s="220"/>
      <c r="O294" s="220"/>
      <c r="P294" s="216"/>
      <c r="Q294" s="220"/>
      <c r="R294" s="220"/>
      <c r="S294" s="217"/>
      <c r="T294" s="221"/>
      <c r="U294" s="222"/>
      <c r="V294" s="222"/>
      <c r="W294" s="87"/>
      <c r="X294" s="87"/>
      <c r="Y294" s="87"/>
      <c r="Z294" s="87"/>
      <c r="AC294" s="548" t="s">
        <v>3559</v>
      </c>
      <c r="AD294" s="548" t="s">
        <v>1634</v>
      </c>
      <c r="AE294" s="548" t="s">
        <v>3560</v>
      </c>
    </row>
    <row r="295" spans="2:31" s="178" customFormat="1" ht="21.75" customHeight="1" x14ac:dyDescent="0.15">
      <c r="B295" s="569">
        <v>5</v>
      </c>
      <c r="C295" s="597"/>
      <c r="D295" s="216"/>
      <c r="E295" s="217"/>
      <c r="F295" s="216"/>
      <c r="G295" s="217"/>
      <c r="H295" s="218"/>
      <c r="I295" s="219"/>
      <c r="J295" s="216"/>
      <c r="K295" s="216"/>
      <c r="L295" s="216"/>
      <c r="M295" s="220"/>
      <c r="N295" s="220"/>
      <c r="O295" s="220"/>
      <c r="P295" s="216"/>
      <c r="Q295" s="220"/>
      <c r="R295" s="220"/>
      <c r="S295" s="217"/>
      <c r="T295" s="221"/>
      <c r="U295" s="222"/>
      <c r="V295" s="222"/>
      <c r="W295" s="87"/>
      <c r="X295" s="87"/>
      <c r="Y295" s="87"/>
      <c r="Z295" s="87"/>
      <c r="AC295" s="548" t="s">
        <v>3627</v>
      </c>
      <c r="AD295" s="548" t="s">
        <v>1634</v>
      </c>
      <c r="AE295" s="548" t="s">
        <v>3628</v>
      </c>
    </row>
    <row r="296" spans="2:31" s="178" customFormat="1" ht="21.75" customHeight="1" x14ac:dyDescent="0.15">
      <c r="B296" s="569">
        <v>6</v>
      </c>
      <c r="C296" s="597"/>
      <c r="D296" s="216"/>
      <c r="E296" s="217"/>
      <c r="F296" s="216"/>
      <c r="G296" s="217"/>
      <c r="H296" s="218"/>
      <c r="I296" s="219"/>
      <c r="J296" s="216"/>
      <c r="K296" s="216"/>
      <c r="L296" s="216"/>
      <c r="M296" s="220"/>
      <c r="N296" s="220"/>
      <c r="O296" s="220"/>
      <c r="P296" s="216"/>
      <c r="Q296" s="220"/>
      <c r="R296" s="220"/>
      <c r="S296" s="217"/>
      <c r="T296" s="221"/>
      <c r="U296" s="222"/>
      <c r="V296" s="222"/>
      <c r="W296" s="87"/>
      <c r="X296" s="87"/>
      <c r="Y296" s="87"/>
      <c r="Z296" s="87"/>
      <c r="AC296" s="548" t="s">
        <v>3629</v>
      </c>
      <c r="AD296" s="548" t="s">
        <v>1634</v>
      </c>
      <c r="AE296" s="548" t="s">
        <v>3630</v>
      </c>
    </row>
    <row r="297" spans="2:31" s="178" customFormat="1" ht="21.75" customHeight="1" x14ac:dyDescent="0.15">
      <c r="B297" s="569">
        <v>7</v>
      </c>
      <c r="C297" s="597"/>
      <c r="D297" s="216"/>
      <c r="E297" s="217"/>
      <c r="F297" s="216"/>
      <c r="G297" s="217"/>
      <c r="H297" s="218"/>
      <c r="I297" s="219"/>
      <c r="J297" s="216"/>
      <c r="K297" s="216"/>
      <c r="L297" s="216"/>
      <c r="M297" s="220"/>
      <c r="N297" s="220"/>
      <c r="O297" s="220"/>
      <c r="P297" s="216"/>
      <c r="Q297" s="220"/>
      <c r="R297" s="220"/>
      <c r="S297" s="217"/>
      <c r="T297" s="221"/>
      <c r="U297" s="222"/>
      <c r="V297" s="222"/>
      <c r="W297" s="87"/>
      <c r="X297" s="87"/>
      <c r="Y297" s="87"/>
      <c r="Z297" s="87"/>
      <c r="AC297" s="548" t="s">
        <v>3631</v>
      </c>
      <c r="AD297" s="548" t="s">
        <v>1634</v>
      </c>
      <c r="AE297" s="548" t="s">
        <v>3632</v>
      </c>
    </row>
    <row r="298" spans="2:31" s="178" customFormat="1" ht="21.75" customHeight="1" x14ac:dyDescent="0.15">
      <c r="B298" s="569">
        <v>8</v>
      </c>
      <c r="C298" s="597"/>
      <c r="D298" s="216"/>
      <c r="E298" s="217"/>
      <c r="F298" s="216"/>
      <c r="G298" s="217"/>
      <c r="H298" s="218"/>
      <c r="I298" s="219"/>
      <c r="J298" s="216"/>
      <c r="K298" s="216"/>
      <c r="L298" s="216"/>
      <c r="M298" s="220"/>
      <c r="N298" s="220"/>
      <c r="O298" s="220"/>
      <c r="P298" s="216"/>
      <c r="Q298" s="220"/>
      <c r="R298" s="220"/>
      <c r="S298" s="217"/>
      <c r="T298" s="221"/>
      <c r="U298" s="222"/>
      <c r="V298" s="222"/>
      <c r="W298" s="87"/>
      <c r="X298" s="87"/>
      <c r="Y298" s="87"/>
      <c r="Z298" s="87"/>
      <c r="AC298" s="548" t="s">
        <v>3633</v>
      </c>
      <c r="AD298" s="548" t="s">
        <v>1634</v>
      </c>
      <c r="AE298" s="548" t="s">
        <v>3634</v>
      </c>
    </row>
    <row r="299" spans="2:31" s="178" customFormat="1" ht="21.75" customHeight="1" x14ac:dyDescent="0.15">
      <c r="B299" s="569">
        <v>9</v>
      </c>
      <c r="C299" s="597"/>
      <c r="D299" s="216"/>
      <c r="E299" s="217"/>
      <c r="F299" s="216"/>
      <c r="G299" s="217"/>
      <c r="H299" s="218"/>
      <c r="I299" s="219"/>
      <c r="J299" s="216"/>
      <c r="K299" s="216"/>
      <c r="L299" s="216"/>
      <c r="M299" s="220"/>
      <c r="N299" s="220"/>
      <c r="O299" s="220"/>
      <c r="P299" s="216"/>
      <c r="Q299" s="220"/>
      <c r="R299" s="220"/>
      <c r="S299" s="217"/>
      <c r="T299" s="221"/>
      <c r="U299" s="222"/>
      <c r="V299" s="222"/>
      <c r="W299" s="87"/>
      <c r="X299" s="87"/>
      <c r="Y299" s="87"/>
      <c r="Z299" s="87"/>
      <c r="AC299" s="548" t="s">
        <v>3635</v>
      </c>
      <c r="AD299" s="548" t="s">
        <v>1634</v>
      </c>
      <c r="AE299" s="548" t="s">
        <v>3636</v>
      </c>
    </row>
    <row r="300" spans="2:31" s="178" customFormat="1" ht="21.75" customHeight="1" x14ac:dyDescent="0.15">
      <c r="B300" s="569">
        <v>10</v>
      </c>
      <c r="C300" s="597"/>
      <c r="D300" s="216"/>
      <c r="E300" s="217"/>
      <c r="F300" s="216"/>
      <c r="G300" s="217"/>
      <c r="H300" s="218"/>
      <c r="I300" s="219"/>
      <c r="J300" s="216"/>
      <c r="K300" s="216"/>
      <c r="L300" s="216"/>
      <c r="M300" s="220"/>
      <c r="N300" s="220"/>
      <c r="O300" s="220"/>
      <c r="P300" s="216"/>
      <c r="Q300" s="220"/>
      <c r="R300" s="220"/>
      <c r="S300" s="217"/>
      <c r="T300" s="221"/>
      <c r="U300" s="222"/>
      <c r="V300" s="222"/>
      <c r="W300" s="87"/>
      <c r="X300" s="87"/>
      <c r="Y300" s="87"/>
      <c r="Z300" s="87"/>
      <c r="AC300" s="549" t="s">
        <v>3637</v>
      </c>
      <c r="AD300" s="549" t="s">
        <v>1634</v>
      </c>
      <c r="AE300" s="549" t="s">
        <v>3638</v>
      </c>
    </row>
    <row r="301" spans="2:31" s="178" customFormat="1" ht="21.75" customHeight="1" x14ac:dyDescent="0.15">
      <c r="B301" s="569">
        <v>11</v>
      </c>
      <c r="C301" s="597"/>
      <c r="D301" s="216"/>
      <c r="E301" s="217"/>
      <c r="F301" s="216"/>
      <c r="G301" s="217"/>
      <c r="H301" s="218"/>
      <c r="I301" s="219"/>
      <c r="J301" s="216"/>
      <c r="K301" s="216"/>
      <c r="L301" s="216"/>
      <c r="M301" s="220"/>
      <c r="N301" s="220"/>
      <c r="O301" s="220"/>
      <c r="P301" s="216"/>
      <c r="Q301" s="220"/>
      <c r="R301" s="220"/>
      <c r="S301" s="217"/>
      <c r="T301" s="221"/>
      <c r="U301" s="222"/>
      <c r="V301" s="222"/>
      <c r="W301" s="222"/>
      <c r="X301" s="222"/>
      <c r="Y301" s="222"/>
      <c r="Z301" s="222"/>
      <c r="AA301" s="223"/>
      <c r="AB301" s="223"/>
      <c r="AC301" s="548" t="s">
        <v>3553</v>
      </c>
      <c r="AD301" s="548" t="s">
        <v>1634</v>
      </c>
      <c r="AE301" s="548" t="s">
        <v>3554</v>
      </c>
    </row>
    <row r="302" spans="2:31" s="178" customFormat="1" ht="21.75" customHeight="1" x14ac:dyDescent="0.15">
      <c r="B302" s="569">
        <v>12</v>
      </c>
      <c r="C302" s="597"/>
      <c r="D302" s="216"/>
      <c r="E302" s="217"/>
      <c r="F302" s="216"/>
      <c r="G302" s="217"/>
      <c r="H302" s="218"/>
      <c r="I302" s="219"/>
      <c r="J302" s="216"/>
      <c r="K302" s="216"/>
      <c r="L302" s="216"/>
      <c r="M302" s="220"/>
      <c r="N302" s="220"/>
      <c r="O302" s="220"/>
      <c r="P302" s="216"/>
      <c r="Q302" s="220"/>
      <c r="R302" s="220"/>
      <c r="S302" s="217"/>
      <c r="T302" s="221"/>
      <c r="U302" s="222"/>
      <c r="V302" s="222"/>
      <c r="W302" s="87"/>
      <c r="X302" s="87"/>
      <c r="Y302" s="87"/>
      <c r="Z302" s="87"/>
      <c r="AC302" s="549" t="s">
        <v>3555</v>
      </c>
      <c r="AD302" s="549" t="s">
        <v>1634</v>
      </c>
      <c r="AE302" s="549" t="s">
        <v>3556</v>
      </c>
    </row>
    <row r="303" spans="2:31" s="178" customFormat="1" ht="21.75" customHeight="1" x14ac:dyDescent="0.15">
      <c r="B303" s="569">
        <v>13</v>
      </c>
      <c r="C303" s="597"/>
      <c r="D303" s="216"/>
      <c r="E303" s="217"/>
      <c r="F303" s="216"/>
      <c r="G303" s="217"/>
      <c r="H303" s="218"/>
      <c r="I303" s="219"/>
      <c r="J303" s="216"/>
      <c r="K303" s="216"/>
      <c r="L303" s="216"/>
      <c r="M303" s="220"/>
      <c r="N303" s="220"/>
      <c r="O303" s="220"/>
      <c r="P303" s="216"/>
      <c r="Q303" s="220"/>
      <c r="R303" s="220"/>
      <c r="S303" s="217"/>
      <c r="T303" s="221"/>
      <c r="U303" s="222"/>
      <c r="V303" s="222"/>
      <c r="W303" s="87"/>
      <c r="X303" s="87"/>
      <c r="Y303" s="87"/>
      <c r="Z303" s="87"/>
      <c r="AC303" s="548" t="s">
        <v>3557</v>
      </c>
      <c r="AD303" s="548" t="s">
        <v>1634</v>
      </c>
      <c r="AE303" s="548" t="s">
        <v>3558</v>
      </c>
    </row>
    <row r="304" spans="2:31" s="178" customFormat="1" ht="21.75" customHeight="1" x14ac:dyDescent="0.15">
      <c r="B304" s="569">
        <v>14</v>
      </c>
      <c r="C304" s="597"/>
      <c r="D304" s="216"/>
      <c r="E304" s="217"/>
      <c r="F304" s="216"/>
      <c r="G304" s="217"/>
      <c r="H304" s="218"/>
      <c r="I304" s="219"/>
      <c r="J304" s="216"/>
      <c r="K304" s="216"/>
      <c r="L304" s="216"/>
      <c r="M304" s="220"/>
      <c r="N304" s="220"/>
      <c r="O304" s="220"/>
      <c r="P304" s="216"/>
      <c r="Q304" s="220"/>
      <c r="R304" s="220"/>
      <c r="S304" s="217"/>
      <c r="T304" s="221"/>
      <c r="U304" s="222"/>
      <c r="V304" s="222"/>
      <c r="W304" s="87"/>
      <c r="X304" s="87"/>
      <c r="Y304" s="87"/>
      <c r="Z304" s="87"/>
      <c r="AC304" s="548" t="s">
        <v>3559</v>
      </c>
      <c r="AD304" s="548" t="s">
        <v>1634</v>
      </c>
      <c r="AE304" s="548" t="s">
        <v>3560</v>
      </c>
    </row>
    <row r="305" spans="1:36" s="178" customFormat="1" ht="21.75" customHeight="1" x14ac:dyDescent="0.15">
      <c r="B305" s="569">
        <v>15</v>
      </c>
      <c r="C305" s="598"/>
      <c r="D305" s="260"/>
      <c r="E305" s="571"/>
      <c r="F305" s="260"/>
      <c r="G305" s="571"/>
      <c r="H305" s="572"/>
      <c r="I305" s="573"/>
      <c r="J305" s="260"/>
      <c r="K305" s="260"/>
      <c r="L305" s="260"/>
      <c r="M305" s="574"/>
      <c r="N305" s="574"/>
      <c r="O305" s="574"/>
      <c r="P305" s="260"/>
      <c r="Q305" s="574"/>
      <c r="R305" s="574"/>
      <c r="S305" s="571"/>
      <c r="T305" s="221"/>
      <c r="U305" s="222"/>
      <c r="V305" s="222"/>
      <c r="W305" s="87"/>
      <c r="X305" s="87"/>
      <c r="Y305" s="87"/>
      <c r="Z305" s="87"/>
      <c r="AC305" s="548" t="s">
        <v>3627</v>
      </c>
      <c r="AD305" s="548" t="s">
        <v>1634</v>
      </c>
      <c r="AE305" s="548" t="s">
        <v>3628</v>
      </c>
    </row>
    <row r="306" spans="1:36" s="178" customFormat="1" ht="21.75" customHeight="1" x14ac:dyDescent="0.15">
      <c r="B306" s="569" t="s">
        <v>3461</v>
      </c>
      <c r="C306" s="570">
        <f>COUNTA(C291:C305)</f>
        <v>0</v>
      </c>
      <c r="D306" s="570">
        <f>SUM(D291:D305)</f>
        <v>0</v>
      </c>
      <c r="E306" s="570">
        <f t="shared" ref="E306" si="85">SUM(E291:E305)</f>
        <v>0</v>
      </c>
      <c r="F306" s="570">
        <f t="shared" ref="F306" si="86">SUM(F291:F305)</f>
        <v>0</v>
      </c>
      <c r="G306" s="570">
        <f t="shared" ref="G306" si="87">SUM(G291:G305)</f>
        <v>0</v>
      </c>
      <c r="H306" s="570">
        <f t="shared" ref="H306" si="88">SUM(H291:H305)</f>
        <v>0</v>
      </c>
      <c r="I306" s="570">
        <f t="shared" ref="I306" si="89">SUM(I291:I305)</f>
        <v>0</v>
      </c>
      <c r="J306" s="570">
        <f t="shared" ref="J306" si="90">SUM(J291:J305)</f>
        <v>0</v>
      </c>
      <c r="K306" s="570">
        <f t="shared" ref="K306" si="91">SUM(K291:K305)</f>
        <v>0</v>
      </c>
      <c r="L306" s="570">
        <f t="shared" ref="L306" si="92">SUM(L291:L305)</f>
        <v>0</v>
      </c>
      <c r="M306" s="570">
        <f t="shared" ref="M306" si="93">SUM(M291:M305)</f>
        <v>0</v>
      </c>
      <c r="N306" s="570">
        <f t="shared" ref="N306" si="94">SUM(N291:N305)</f>
        <v>0</v>
      </c>
      <c r="O306" s="570">
        <f t="shared" ref="O306" si="95">SUM(O291:O305)</f>
        <v>0</v>
      </c>
      <c r="P306" s="570">
        <f t="shared" ref="P306" si="96">SUM(P291:P305)</f>
        <v>0</v>
      </c>
      <c r="Q306" s="570">
        <f t="shared" ref="Q306" si="97">SUM(Q291:Q305)</f>
        <v>0</v>
      </c>
      <c r="R306" s="570">
        <f t="shared" ref="R306" si="98">SUM(R291:R305)</f>
        <v>0</v>
      </c>
      <c r="S306" s="570">
        <f t="shared" ref="S306" si="99">SUM(S291:S305)</f>
        <v>0</v>
      </c>
      <c r="T306" s="221"/>
      <c r="U306" s="222"/>
      <c r="V306" s="222"/>
      <c r="W306" s="87"/>
      <c r="X306" s="87"/>
      <c r="Y306" s="87"/>
      <c r="Z306" s="87"/>
      <c r="AC306" s="548" t="s">
        <v>4</v>
      </c>
      <c r="AD306" s="548" t="s">
        <v>1634</v>
      </c>
      <c r="AE306" s="548" t="s">
        <v>3674</v>
      </c>
    </row>
    <row r="307" spans="1:36" s="178" customFormat="1" ht="13.5" customHeight="1" x14ac:dyDescent="0.15">
      <c r="B307" s="236"/>
      <c r="C307" s="202"/>
      <c r="D307" s="202"/>
      <c r="E307" s="202"/>
      <c r="F307" s="202"/>
      <c r="G307" s="202"/>
      <c r="H307" s="202"/>
      <c r="I307" s="202"/>
      <c r="J307" s="202"/>
      <c r="K307" s="229"/>
      <c r="L307" s="229"/>
      <c r="M307" s="229"/>
      <c r="N307" s="229"/>
      <c r="O307" s="229"/>
      <c r="P307" s="229"/>
      <c r="Q307" s="229"/>
      <c r="R307" s="229"/>
      <c r="S307" s="229"/>
      <c r="T307" s="229"/>
      <c r="V307" s="87"/>
      <c r="W307" s="87"/>
      <c r="X307" s="87"/>
      <c r="Y307" s="87"/>
      <c r="Z307" s="87"/>
      <c r="AA307" s="87"/>
      <c r="AB307" s="87"/>
      <c r="AC307" s="550" t="s">
        <v>3467</v>
      </c>
      <c r="AD307" s="548" t="s">
        <v>1634</v>
      </c>
      <c r="AE307" s="548" t="s">
        <v>1636</v>
      </c>
    </row>
    <row r="308" spans="1:36" ht="30" customHeight="1" x14ac:dyDescent="0.2">
      <c r="A308" s="595" t="s">
        <v>3898</v>
      </c>
      <c r="AC308" s="551" t="s">
        <v>3565</v>
      </c>
      <c r="AD308" s="551" t="s">
        <v>1634</v>
      </c>
      <c r="AE308" s="551" t="s">
        <v>3564</v>
      </c>
    </row>
    <row r="309" spans="1:36" ht="21.75" customHeight="1" thickBot="1" x14ac:dyDescent="0.2">
      <c r="AC309" s="551" t="s">
        <v>3567</v>
      </c>
      <c r="AD309" s="551" t="s">
        <v>1634</v>
      </c>
      <c r="AE309" s="551" t="s">
        <v>3566</v>
      </c>
    </row>
    <row r="310" spans="1:36" ht="75" customHeight="1" thickBot="1" x14ac:dyDescent="0.2">
      <c r="B310" s="303" t="s">
        <v>3884</v>
      </c>
      <c r="C310" s="575" t="s">
        <v>3726</v>
      </c>
      <c r="D310" s="578" t="s">
        <v>3705</v>
      </c>
      <c r="E310" s="588" t="s">
        <v>3706</v>
      </c>
      <c r="F310" s="303" t="s">
        <v>3738</v>
      </c>
      <c r="G310" s="305" t="s">
        <v>3698</v>
      </c>
      <c r="H310" s="306" t="s">
        <v>3751</v>
      </c>
      <c r="I310" s="306" t="s">
        <v>3752</v>
      </c>
      <c r="J310" s="306" t="s">
        <v>3690</v>
      </c>
      <c r="K310" s="306" t="s">
        <v>3733</v>
      </c>
      <c r="L310" s="307" t="s">
        <v>3759</v>
      </c>
      <c r="M310" s="308" t="s">
        <v>3760</v>
      </c>
      <c r="N310" s="308" t="s">
        <v>3864</v>
      </c>
      <c r="O310" s="308" t="s">
        <v>3865</v>
      </c>
      <c r="P310" s="309" t="s">
        <v>3763</v>
      </c>
      <c r="Q310" s="308" t="s">
        <v>3762</v>
      </c>
      <c r="R310" s="308" t="s">
        <v>3776</v>
      </c>
      <c r="S310" s="308" t="s">
        <v>3777</v>
      </c>
      <c r="AC310" s="44"/>
      <c r="AD310" s="551" t="s">
        <v>3569</v>
      </c>
      <c r="AE310" s="551" t="s">
        <v>1634</v>
      </c>
      <c r="AF310" s="551" t="s">
        <v>3568</v>
      </c>
    </row>
    <row r="311" spans="1:36" ht="21.75" customHeight="1" thickBot="1" x14ac:dyDescent="0.2">
      <c r="B311" s="378" t="s">
        <v>3708</v>
      </c>
      <c r="C311" s="376" t="s">
        <v>3685</v>
      </c>
      <c r="D311" s="378" t="s">
        <v>3685</v>
      </c>
      <c r="E311" s="207" t="s">
        <v>3707</v>
      </c>
      <c r="F311" s="378" t="s">
        <v>3831</v>
      </c>
      <c r="G311" s="379" t="s">
        <v>3831</v>
      </c>
      <c r="H311" s="376" t="s">
        <v>3685</v>
      </c>
      <c r="I311" s="377" t="s">
        <v>3831</v>
      </c>
      <c r="J311" s="376" t="s">
        <v>3685</v>
      </c>
      <c r="K311" s="377" t="s">
        <v>3831</v>
      </c>
      <c r="L311" s="380" t="s">
        <v>3707</v>
      </c>
      <c r="M311" s="379" t="s">
        <v>3707</v>
      </c>
      <c r="N311" s="379" t="s">
        <v>3707</v>
      </c>
      <c r="O311" s="379" t="s">
        <v>3707</v>
      </c>
      <c r="P311" s="381" t="s">
        <v>3831</v>
      </c>
      <c r="Q311" s="379" t="s">
        <v>3831</v>
      </c>
      <c r="R311" s="379" t="s">
        <v>3831</v>
      </c>
      <c r="S311" s="379" t="s">
        <v>3831</v>
      </c>
      <c r="AC311" s="44"/>
      <c r="AD311" s="551" t="s">
        <v>3571</v>
      </c>
      <c r="AE311" s="551" t="s">
        <v>1634</v>
      </c>
      <c r="AF311" s="551" t="s">
        <v>3570</v>
      </c>
      <c r="AH311" s="10"/>
      <c r="AI311" s="10"/>
      <c r="AJ311" s="10"/>
    </row>
    <row r="312" spans="1:36" ht="21.75" customHeight="1" x14ac:dyDescent="0.15">
      <c r="A312" s="576" t="s">
        <v>3895</v>
      </c>
      <c r="B312" s="589">
        <f>D264</f>
        <v>0</v>
      </c>
      <c r="C312" s="590">
        <f>C284</f>
        <v>0</v>
      </c>
      <c r="D312" s="590">
        <f t="shared" ref="D312:E312" si="100">D284</f>
        <v>0</v>
      </c>
      <c r="E312" s="590">
        <f t="shared" si="100"/>
        <v>0</v>
      </c>
      <c r="F312" s="590">
        <f t="shared" ref="F312:S312" si="101">F284</f>
        <v>0</v>
      </c>
      <c r="G312" s="590">
        <f t="shared" si="101"/>
        <v>0</v>
      </c>
      <c r="H312" s="590">
        <f t="shared" si="101"/>
        <v>0</v>
      </c>
      <c r="I312" s="590">
        <f t="shared" si="101"/>
        <v>0</v>
      </c>
      <c r="J312" s="590">
        <f t="shared" si="101"/>
        <v>0</v>
      </c>
      <c r="K312" s="590">
        <f t="shared" si="101"/>
        <v>0</v>
      </c>
      <c r="L312" s="590">
        <f t="shared" si="101"/>
        <v>0</v>
      </c>
      <c r="M312" s="590">
        <f t="shared" si="101"/>
        <v>0</v>
      </c>
      <c r="N312" s="590">
        <f t="shared" si="101"/>
        <v>0</v>
      </c>
      <c r="O312" s="590">
        <f t="shared" si="101"/>
        <v>0</v>
      </c>
      <c r="P312" s="590">
        <f t="shared" si="101"/>
        <v>0</v>
      </c>
      <c r="Q312" s="590">
        <f t="shared" si="101"/>
        <v>0</v>
      </c>
      <c r="R312" s="590">
        <f t="shared" si="101"/>
        <v>0</v>
      </c>
      <c r="S312" s="591">
        <f t="shared" si="101"/>
        <v>0</v>
      </c>
      <c r="AC312" s="44"/>
      <c r="AD312" s="551" t="s">
        <v>3573</v>
      </c>
      <c r="AE312" s="551" t="s">
        <v>1634</v>
      </c>
      <c r="AF312" s="551" t="s">
        <v>3572</v>
      </c>
      <c r="AH312" s="10"/>
      <c r="AI312" s="10"/>
      <c r="AJ312" s="10"/>
    </row>
    <row r="313" spans="1:36" ht="21.75" customHeight="1" thickBot="1" x14ac:dyDescent="0.2">
      <c r="A313" s="577" t="s">
        <v>3896</v>
      </c>
      <c r="B313" s="592">
        <f>D286</f>
        <v>0</v>
      </c>
      <c r="C313" s="593">
        <f>C306</f>
        <v>0</v>
      </c>
      <c r="D313" s="593">
        <f t="shared" ref="D313:E313" si="102">D306</f>
        <v>0</v>
      </c>
      <c r="E313" s="593">
        <f t="shared" si="102"/>
        <v>0</v>
      </c>
      <c r="F313" s="593">
        <f t="shared" ref="F313:S313" si="103">F306</f>
        <v>0</v>
      </c>
      <c r="G313" s="593">
        <f t="shared" si="103"/>
        <v>0</v>
      </c>
      <c r="H313" s="593">
        <f t="shared" si="103"/>
        <v>0</v>
      </c>
      <c r="I313" s="593">
        <f t="shared" si="103"/>
        <v>0</v>
      </c>
      <c r="J313" s="593">
        <f t="shared" si="103"/>
        <v>0</v>
      </c>
      <c r="K313" s="593">
        <f t="shared" si="103"/>
        <v>0</v>
      </c>
      <c r="L313" s="593">
        <f t="shared" si="103"/>
        <v>0</v>
      </c>
      <c r="M313" s="593">
        <f t="shared" si="103"/>
        <v>0</v>
      </c>
      <c r="N313" s="593">
        <f t="shared" si="103"/>
        <v>0</v>
      </c>
      <c r="O313" s="593">
        <f t="shared" si="103"/>
        <v>0</v>
      </c>
      <c r="P313" s="593">
        <f t="shared" si="103"/>
        <v>0</v>
      </c>
      <c r="Q313" s="593">
        <f t="shared" si="103"/>
        <v>0</v>
      </c>
      <c r="R313" s="593">
        <f t="shared" si="103"/>
        <v>0</v>
      </c>
      <c r="S313" s="594">
        <f t="shared" si="103"/>
        <v>0</v>
      </c>
      <c r="AC313" s="44"/>
      <c r="AD313" s="551" t="s">
        <v>3575</v>
      </c>
      <c r="AE313" s="551" t="s">
        <v>1634</v>
      </c>
      <c r="AF313" s="551" t="s">
        <v>3574</v>
      </c>
      <c r="AH313" s="10"/>
      <c r="AI313" s="10"/>
    </row>
    <row r="314" spans="1:36" x14ac:dyDescent="0.15">
      <c r="AC314" s="551" t="s">
        <v>243</v>
      </c>
      <c r="AD314" s="551" t="s">
        <v>3504</v>
      </c>
      <c r="AE314" s="551" t="s">
        <v>1875</v>
      </c>
    </row>
    <row r="315" spans="1:36" ht="21.75" customHeight="1" x14ac:dyDescent="0.15">
      <c r="AC315" s="551" t="s">
        <v>3577</v>
      </c>
      <c r="AD315" s="551" t="s">
        <v>1634</v>
      </c>
      <c r="AE315" s="551" t="s">
        <v>3576</v>
      </c>
      <c r="AG315" s="10"/>
      <c r="AH315" s="10"/>
    </row>
    <row r="316" spans="1:36" ht="31.5" customHeight="1" x14ac:dyDescent="0.15">
      <c r="B316" s="567" t="s">
        <v>3909</v>
      </c>
      <c r="C316" s="568"/>
      <c r="D316" s="926"/>
      <c r="E316" s="927"/>
      <c r="F316" s="928"/>
      <c r="H316" s="599" t="s">
        <v>3926</v>
      </c>
    </row>
    <row r="317" spans="1:36" ht="10.5" customHeight="1" x14ac:dyDescent="0.15"/>
    <row r="318" spans="1:36" s="178" customFormat="1" ht="24.75" customHeight="1" x14ac:dyDescent="0.15">
      <c r="B318" s="188" t="s">
        <v>3702</v>
      </c>
      <c r="C318" s="189"/>
      <c r="D318" s="189"/>
      <c r="E318" s="190"/>
      <c r="F318" s="190"/>
      <c r="G318" s="190"/>
      <c r="H318" s="190"/>
      <c r="I318" s="190"/>
      <c r="J318" s="190"/>
      <c r="K318" s="190"/>
      <c r="L318" s="190"/>
      <c r="M318" s="190"/>
      <c r="N318" s="190"/>
      <c r="O318" s="190"/>
      <c r="P318" s="190"/>
      <c r="Q318" s="190"/>
      <c r="R318" s="190"/>
      <c r="S318" s="191"/>
      <c r="T318" s="192"/>
      <c r="U318" s="192"/>
      <c r="V318" s="192"/>
      <c r="W318" s="192"/>
      <c r="X318" s="192"/>
      <c r="Y318" s="192"/>
      <c r="Z318" s="192"/>
      <c r="AA318" s="192"/>
      <c r="AB318" s="192"/>
      <c r="AC318" s="548" t="s">
        <v>3547</v>
      </c>
      <c r="AD318" s="548" t="s">
        <v>1634</v>
      </c>
      <c r="AE318" s="548" t="s">
        <v>3548</v>
      </c>
    </row>
    <row r="319" spans="1:36" s="178" customFormat="1" ht="64.5" customHeight="1" x14ac:dyDescent="0.15">
      <c r="B319" s="193"/>
      <c r="C319" s="194" t="s">
        <v>3925</v>
      </c>
      <c r="D319" s="195" t="s">
        <v>3767</v>
      </c>
      <c r="E319" s="196" t="s">
        <v>3768</v>
      </c>
      <c r="F319" s="195" t="s">
        <v>3769</v>
      </c>
      <c r="G319" s="196" t="s">
        <v>3698</v>
      </c>
      <c r="H319" s="197" t="s">
        <v>3690</v>
      </c>
      <c r="I319" s="198" t="s">
        <v>3733</v>
      </c>
      <c r="J319" s="195" t="s">
        <v>3751</v>
      </c>
      <c r="K319" s="195" t="s">
        <v>3752</v>
      </c>
      <c r="L319" s="195" t="s">
        <v>3759</v>
      </c>
      <c r="M319" s="199" t="s">
        <v>3760</v>
      </c>
      <c r="N319" s="200" t="s">
        <v>3774</v>
      </c>
      <c r="O319" s="201" t="s">
        <v>3770</v>
      </c>
      <c r="P319" s="195" t="s">
        <v>3763</v>
      </c>
      <c r="Q319" s="199" t="s">
        <v>3762</v>
      </c>
      <c r="R319" s="200" t="s">
        <v>3776</v>
      </c>
      <c r="S319" s="197" t="s">
        <v>3777</v>
      </c>
      <c r="T319" s="202"/>
      <c r="U319" s="203"/>
      <c r="V319" s="203"/>
      <c r="W319" s="203"/>
      <c r="X319" s="203"/>
      <c r="Y319" s="203"/>
      <c r="Z319" s="203"/>
      <c r="AA319" s="203"/>
      <c r="AB319" s="203"/>
      <c r="AC319" s="548" t="s">
        <v>3549</v>
      </c>
      <c r="AD319" s="548" t="s">
        <v>1634</v>
      </c>
      <c r="AE319" s="548" t="s">
        <v>3550</v>
      </c>
    </row>
    <row r="320" spans="1:36" s="178" customFormat="1" ht="13.5" customHeight="1" x14ac:dyDescent="0.15">
      <c r="B320" s="254"/>
      <c r="C320" s="205" t="s">
        <v>3708</v>
      </c>
      <c r="D320" s="206" t="s">
        <v>3707</v>
      </c>
      <c r="E320" s="207" t="s">
        <v>3707</v>
      </c>
      <c r="F320" s="206" t="s">
        <v>3831</v>
      </c>
      <c r="G320" s="207" t="s">
        <v>3831</v>
      </c>
      <c r="H320" s="206" t="s">
        <v>3707</v>
      </c>
      <c r="I320" s="208" t="s">
        <v>3831</v>
      </c>
      <c r="J320" s="206" t="s">
        <v>3707</v>
      </c>
      <c r="K320" s="208" t="s">
        <v>3831</v>
      </c>
      <c r="L320" s="206" t="s">
        <v>3707</v>
      </c>
      <c r="M320" s="209" t="s">
        <v>3707</v>
      </c>
      <c r="N320" s="209" t="s">
        <v>3707</v>
      </c>
      <c r="O320" s="210" t="s">
        <v>3707</v>
      </c>
      <c r="P320" s="206" t="s">
        <v>3831</v>
      </c>
      <c r="Q320" s="211" t="s">
        <v>3831</v>
      </c>
      <c r="R320" s="212" t="s">
        <v>3778</v>
      </c>
      <c r="S320" s="213" t="s">
        <v>3778</v>
      </c>
      <c r="T320" s="210"/>
      <c r="U320" s="210"/>
      <c r="V320" s="210"/>
      <c r="W320" s="210"/>
      <c r="X320" s="210"/>
      <c r="Y320" s="210"/>
      <c r="Z320" s="210"/>
      <c r="AA320" s="210"/>
      <c r="AB320" s="210"/>
      <c r="AC320" s="548" t="s">
        <v>3551</v>
      </c>
      <c r="AD320" s="548" t="s">
        <v>1634</v>
      </c>
      <c r="AE320" s="548" t="s">
        <v>3552</v>
      </c>
    </row>
    <row r="321" spans="2:31" s="178" customFormat="1" ht="21.75" customHeight="1" x14ac:dyDescent="0.15">
      <c r="B321" s="183">
        <v>1</v>
      </c>
      <c r="C321" s="597"/>
      <c r="D321" s="216"/>
      <c r="E321" s="217"/>
      <c r="F321" s="216"/>
      <c r="G321" s="217"/>
      <c r="H321" s="218"/>
      <c r="I321" s="219"/>
      <c r="J321" s="216"/>
      <c r="K321" s="216"/>
      <c r="L321" s="216"/>
      <c r="M321" s="220"/>
      <c r="N321" s="220"/>
      <c r="O321" s="220"/>
      <c r="P321" s="216"/>
      <c r="Q321" s="220"/>
      <c r="R321" s="220"/>
      <c r="S321" s="217"/>
      <c r="T321" s="221"/>
      <c r="U321" s="222"/>
      <c r="V321" s="222"/>
      <c r="W321" s="222"/>
      <c r="X321" s="222"/>
      <c r="Y321" s="222"/>
      <c r="Z321" s="222"/>
      <c r="AA321" s="223"/>
      <c r="AB321" s="223"/>
      <c r="AC321" s="548" t="s">
        <v>3553</v>
      </c>
      <c r="AD321" s="548" t="s">
        <v>1634</v>
      </c>
      <c r="AE321" s="548" t="s">
        <v>3554</v>
      </c>
    </row>
    <row r="322" spans="2:31" s="178" customFormat="1" ht="21.75" customHeight="1" x14ac:dyDescent="0.15">
      <c r="B322" s="569">
        <v>2</v>
      </c>
      <c r="C322" s="597"/>
      <c r="D322" s="216"/>
      <c r="E322" s="217"/>
      <c r="F322" s="216"/>
      <c r="G322" s="217"/>
      <c r="H322" s="218"/>
      <c r="I322" s="219"/>
      <c r="J322" s="216"/>
      <c r="K322" s="216"/>
      <c r="L322" s="216"/>
      <c r="M322" s="220"/>
      <c r="N322" s="220"/>
      <c r="O322" s="220"/>
      <c r="P322" s="216"/>
      <c r="Q322" s="220"/>
      <c r="R322" s="220"/>
      <c r="S322" s="217"/>
      <c r="T322" s="221"/>
      <c r="U322" s="222"/>
      <c r="V322" s="222"/>
      <c r="W322" s="87"/>
      <c r="X322" s="87"/>
      <c r="Y322" s="87"/>
      <c r="Z322" s="87"/>
      <c r="AC322" s="549" t="s">
        <v>3555</v>
      </c>
      <c r="AD322" s="549" t="s">
        <v>1634</v>
      </c>
      <c r="AE322" s="549" t="s">
        <v>3556</v>
      </c>
    </row>
    <row r="323" spans="2:31" s="178" customFormat="1" ht="21.75" customHeight="1" x14ac:dyDescent="0.15">
      <c r="B323" s="569">
        <v>3</v>
      </c>
      <c r="C323" s="597"/>
      <c r="D323" s="216"/>
      <c r="E323" s="217"/>
      <c r="F323" s="216"/>
      <c r="G323" s="217"/>
      <c r="H323" s="218"/>
      <c r="I323" s="219"/>
      <c r="J323" s="216"/>
      <c r="K323" s="216"/>
      <c r="L323" s="216"/>
      <c r="M323" s="220"/>
      <c r="N323" s="220"/>
      <c r="O323" s="220"/>
      <c r="P323" s="216"/>
      <c r="Q323" s="220"/>
      <c r="R323" s="220"/>
      <c r="S323" s="217"/>
      <c r="T323" s="221"/>
      <c r="U323" s="222"/>
      <c r="V323" s="222"/>
      <c r="W323" s="87"/>
      <c r="X323" s="87"/>
      <c r="Y323" s="87"/>
      <c r="Z323" s="87"/>
      <c r="AC323" s="548" t="s">
        <v>3557</v>
      </c>
      <c r="AD323" s="548" t="s">
        <v>1634</v>
      </c>
      <c r="AE323" s="548" t="s">
        <v>3558</v>
      </c>
    </row>
    <row r="324" spans="2:31" s="178" customFormat="1" ht="21.75" customHeight="1" x14ac:dyDescent="0.15">
      <c r="B324" s="569">
        <v>4</v>
      </c>
      <c r="C324" s="597"/>
      <c r="D324" s="216"/>
      <c r="E324" s="217"/>
      <c r="F324" s="216"/>
      <c r="G324" s="217"/>
      <c r="H324" s="218"/>
      <c r="I324" s="219"/>
      <c r="J324" s="216"/>
      <c r="K324" s="216"/>
      <c r="L324" s="216"/>
      <c r="M324" s="220"/>
      <c r="N324" s="220"/>
      <c r="O324" s="220"/>
      <c r="P324" s="216"/>
      <c r="Q324" s="220"/>
      <c r="R324" s="220"/>
      <c r="S324" s="217"/>
      <c r="T324" s="221"/>
      <c r="U324" s="222"/>
      <c r="V324" s="222"/>
      <c r="W324" s="87"/>
      <c r="X324" s="87"/>
      <c r="Y324" s="87"/>
      <c r="Z324" s="87"/>
      <c r="AC324" s="548" t="s">
        <v>3559</v>
      </c>
      <c r="AD324" s="548" t="s">
        <v>1634</v>
      </c>
      <c r="AE324" s="548" t="s">
        <v>3560</v>
      </c>
    </row>
    <row r="325" spans="2:31" s="178" customFormat="1" ht="21.75" customHeight="1" x14ac:dyDescent="0.15">
      <c r="B325" s="569">
        <v>5</v>
      </c>
      <c r="C325" s="597"/>
      <c r="D325" s="216"/>
      <c r="E325" s="217"/>
      <c r="F325" s="216"/>
      <c r="G325" s="217"/>
      <c r="H325" s="218"/>
      <c r="I325" s="219"/>
      <c r="J325" s="216"/>
      <c r="K325" s="216"/>
      <c r="L325" s="216"/>
      <c r="M325" s="220"/>
      <c r="N325" s="220"/>
      <c r="O325" s="220"/>
      <c r="P325" s="216"/>
      <c r="Q325" s="220"/>
      <c r="R325" s="220"/>
      <c r="S325" s="217"/>
      <c r="T325" s="221"/>
      <c r="U325" s="222"/>
      <c r="V325" s="222"/>
      <c r="W325" s="87"/>
      <c r="X325" s="87"/>
      <c r="Y325" s="87"/>
      <c r="Z325" s="87"/>
      <c r="AC325" s="548" t="s">
        <v>3627</v>
      </c>
      <c r="AD325" s="548" t="s">
        <v>1634</v>
      </c>
      <c r="AE325" s="548" t="s">
        <v>3628</v>
      </c>
    </row>
    <row r="326" spans="2:31" s="178" customFormat="1" ht="21.75" customHeight="1" x14ac:dyDescent="0.15">
      <c r="B326" s="569">
        <v>6</v>
      </c>
      <c r="C326" s="597"/>
      <c r="D326" s="216"/>
      <c r="E326" s="217"/>
      <c r="F326" s="216"/>
      <c r="G326" s="217"/>
      <c r="H326" s="218"/>
      <c r="I326" s="219"/>
      <c r="J326" s="216"/>
      <c r="K326" s="216"/>
      <c r="L326" s="216"/>
      <c r="M326" s="220"/>
      <c r="N326" s="220"/>
      <c r="O326" s="220"/>
      <c r="P326" s="216"/>
      <c r="Q326" s="220"/>
      <c r="R326" s="220"/>
      <c r="S326" s="217"/>
      <c r="T326" s="221"/>
      <c r="U326" s="222"/>
      <c r="V326" s="222"/>
      <c r="W326" s="87"/>
      <c r="X326" s="87"/>
      <c r="Y326" s="87"/>
      <c r="Z326" s="87"/>
      <c r="AC326" s="548" t="s">
        <v>3629</v>
      </c>
      <c r="AD326" s="548" t="s">
        <v>1634</v>
      </c>
      <c r="AE326" s="548" t="s">
        <v>3630</v>
      </c>
    </row>
    <row r="327" spans="2:31" s="178" customFormat="1" ht="21.75" customHeight="1" x14ac:dyDescent="0.15">
      <c r="B327" s="569">
        <v>7</v>
      </c>
      <c r="C327" s="597"/>
      <c r="D327" s="216"/>
      <c r="E327" s="217"/>
      <c r="F327" s="216"/>
      <c r="G327" s="217"/>
      <c r="H327" s="218"/>
      <c r="I327" s="219"/>
      <c r="J327" s="216"/>
      <c r="K327" s="216"/>
      <c r="L327" s="216"/>
      <c r="M327" s="220"/>
      <c r="N327" s="220"/>
      <c r="O327" s="220"/>
      <c r="P327" s="216"/>
      <c r="Q327" s="220"/>
      <c r="R327" s="220"/>
      <c r="S327" s="217"/>
      <c r="T327" s="221"/>
      <c r="U327" s="222"/>
      <c r="V327" s="222"/>
      <c r="W327" s="87"/>
      <c r="X327" s="87"/>
      <c r="Y327" s="87"/>
      <c r="Z327" s="87"/>
      <c r="AC327" s="548" t="s">
        <v>3631</v>
      </c>
      <c r="AD327" s="548" t="s">
        <v>1634</v>
      </c>
      <c r="AE327" s="548" t="s">
        <v>3632</v>
      </c>
    </row>
    <row r="328" spans="2:31" s="178" customFormat="1" ht="21.75" customHeight="1" x14ac:dyDescent="0.15">
      <c r="B328" s="569">
        <v>8</v>
      </c>
      <c r="C328" s="597"/>
      <c r="D328" s="216"/>
      <c r="E328" s="217"/>
      <c r="F328" s="216"/>
      <c r="G328" s="217"/>
      <c r="H328" s="218"/>
      <c r="I328" s="219"/>
      <c r="J328" s="216"/>
      <c r="K328" s="216"/>
      <c r="L328" s="216"/>
      <c r="M328" s="220"/>
      <c r="N328" s="220"/>
      <c r="O328" s="220"/>
      <c r="P328" s="216"/>
      <c r="Q328" s="220"/>
      <c r="R328" s="220"/>
      <c r="S328" s="217"/>
      <c r="T328" s="221"/>
      <c r="U328" s="222"/>
      <c r="V328" s="222"/>
      <c r="W328" s="87"/>
      <c r="X328" s="87"/>
      <c r="Y328" s="87"/>
      <c r="Z328" s="87"/>
      <c r="AC328" s="548" t="s">
        <v>3633</v>
      </c>
      <c r="AD328" s="548" t="s">
        <v>1634</v>
      </c>
      <c r="AE328" s="548" t="s">
        <v>3634</v>
      </c>
    </row>
    <row r="329" spans="2:31" s="178" customFormat="1" ht="21.75" customHeight="1" x14ac:dyDescent="0.15">
      <c r="B329" s="569">
        <v>9</v>
      </c>
      <c r="C329" s="597"/>
      <c r="D329" s="216"/>
      <c r="E329" s="217"/>
      <c r="F329" s="216"/>
      <c r="G329" s="217"/>
      <c r="H329" s="218"/>
      <c r="I329" s="219"/>
      <c r="J329" s="216"/>
      <c r="K329" s="216"/>
      <c r="L329" s="216"/>
      <c r="M329" s="220"/>
      <c r="N329" s="220"/>
      <c r="O329" s="220"/>
      <c r="P329" s="216"/>
      <c r="Q329" s="220"/>
      <c r="R329" s="220"/>
      <c r="S329" s="217"/>
      <c r="T329" s="221"/>
      <c r="U329" s="222"/>
      <c r="V329" s="222"/>
      <c r="W329" s="87"/>
      <c r="X329" s="87"/>
      <c r="Y329" s="87"/>
      <c r="Z329" s="87"/>
      <c r="AC329" s="548" t="s">
        <v>3635</v>
      </c>
      <c r="AD329" s="548" t="s">
        <v>1634</v>
      </c>
      <c r="AE329" s="548" t="s">
        <v>3636</v>
      </c>
    </row>
    <row r="330" spans="2:31" s="178" customFormat="1" ht="21.75" customHeight="1" x14ac:dyDescent="0.15">
      <c r="B330" s="569">
        <v>10</v>
      </c>
      <c r="C330" s="597"/>
      <c r="D330" s="216"/>
      <c r="E330" s="217"/>
      <c r="F330" s="216"/>
      <c r="G330" s="217"/>
      <c r="H330" s="218"/>
      <c r="I330" s="219"/>
      <c r="J330" s="216"/>
      <c r="K330" s="216"/>
      <c r="L330" s="216"/>
      <c r="M330" s="220"/>
      <c r="N330" s="220"/>
      <c r="O330" s="220"/>
      <c r="P330" s="216"/>
      <c r="Q330" s="220"/>
      <c r="R330" s="220"/>
      <c r="S330" s="217"/>
      <c r="T330" s="221"/>
      <c r="U330" s="222"/>
      <c r="V330" s="222"/>
      <c r="W330" s="87"/>
      <c r="X330" s="87"/>
      <c r="Y330" s="87"/>
      <c r="Z330" s="87"/>
      <c r="AC330" s="549" t="s">
        <v>3637</v>
      </c>
      <c r="AD330" s="549" t="s">
        <v>1634</v>
      </c>
      <c r="AE330" s="549" t="s">
        <v>3638</v>
      </c>
    </row>
    <row r="331" spans="2:31" s="178" customFormat="1" ht="21.75" customHeight="1" x14ac:dyDescent="0.15">
      <c r="B331" s="569">
        <v>11</v>
      </c>
      <c r="C331" s="597"/>
      <c r="D331" s="216"/>
      <c r="E331" s="217"/>
      <c r="F331" s="216"/>
      <c r="G331" s="217"/>
      <c r="H331" s="218"/>
      <c r="I331" s="219"/>
      <c r="J331" s="216"/>
      <c r="K331" s="216"/>
      <c r="L331" s="216"/>
      <c r="M331" s="220"/>
      <c r="N331" s="220"/>
      <c r="O331" s="220"/>
      <c r="P331" s="216"/>
      <c r="Q331" s="220"/>
      <c r="R331" s="220"/>
      <c r="S331" s="217"/>
      <c r="T331" s="221"/>
      <c r="U331" s="222"/>
      <c r="V331" s="222"/>
      <c r="W331" s="222"/>
      <c r="X331" s="222"/>
      <c r="Y331" s="222"/>
      <c r="Z331" s="222"/>
      <c r="AA331" s="223"/>
      <c r="AB331" s="223"/>
      <c r="AC331" s="548" t="s">
        <v>3553</v>
      </c>
      <c r="AD331" s="548" t="s">
        <v>1634</v>
      </c>
      <c r="AE331" s="548" t="s">
        <v>3554</v>
      </c>
    </row>
    <row r="332" spans="2:31" s="178" customFormat="1" ht="21.75" customHeight="1" x14ac:dyDescent="0.15">
      <c r="B332" s="569">
        <v>12</v>
      </c>
      <c r="C332" s="597"/>
      <c r="D332" s="216"/>
      <c r="E332" s="217"/>
      <c r="F332" s="216"/>
      <c r="G332" s="217"/>
      <c r="H332" s="218"/>
      <c r="I332" s="219"/>
      <c r="J332" s="216"/>
      <c r="K332" s="216"/>
      <c r="L332" s="216"/>
      <c r="M332" s="220"/>
      <c r="N332" s="220"/>
      <c r="O332" s="220"/>
      <c r="P332" s="216"/>
      <c r="Q332" s="220"/>
      <c r="R332" s="220"/>
      <c r="S332" s="217"/>
      <c r="T332" s="221"/>
      <c r="U332" s="222"/>
      <c r="V332" s="222"/>
      <c r="W332" s="87"/>
      <c r="X332" s="87"/>
      <c r="Y332" s="87"/>
      <c r="Z332" s="87"/>
      <c r="AC332" s="549" t="s">
        <v>3555</v>
      </c>
      <c r="AD332" s="549" t="s">
        <v>1634</v>
      </c>
      <c r="AE332" s="549" t="s">
        <v>3556</v>
      </c>
    </row>
    <row r="333" spans="2:31" s="178" customFormat="1" ht="21.75" customHeight="1" x14ac:dyDescent="0.15">
      <c r="B333" s="569">
        <v>13</v>
      </c>
      <c r="C333" s="597"/>
      <c r="D333" s="216"/>
      <c r="E333" s="217"/>
      <c r="F333" s="216"/>
      <c r="G333" s="217"/>
      <c r="H333" s="218"/>
      <c r="I333" s="219"/>
      <c r="J333" s="216"/>
      <c r="K333" s="216"/>
      <c r="L333" s="216"/>
      <c r="M333" s="220"/>
      <c r="N333" s="220"/>
      <c r="O333" s="220"/>
      <c r="P333" s="216"/>
      <c r="Q333" s="220"/>
      <c r="R333" s="220"/>
      <c r="S333" s="217"/>
      <c r="T333" s="221"/>
      <c r="U333" s="222"/>
      <c r="V333" s="222"/>
      <c r="W333" s="87"/>
      <c r="X333" s="87"/>
      <c r="Y333" s="87"/>
      <c r="Z333" s="87"/>
      <c r="AC333" s="548" t="s">
        <v>3557</v>
      </c>
      <c r="AD333" s="548" t="s">
        <v>1634</v>
      </c>
      <c r="AE333" s="548" t="s">
        <v>3558</v>
      </c>
    </row>
    <row r="334" spans="2:31" s="178" customFormat="1" ht="21.75" customHeight="1" x14ac:dyDescent="0.15">
      <c r="B334" s="569">
        <v>14</v>
      </c>
      <c r="C334" s="597"/>
      <c r="D334" s="216"/>
      <c r="E334" s="217"/>
      <c r="F334" s="216"/>
      <c r="G334" s="217"/>
      <c r="H334" s="218"/>
      <c r="I334" s="219"/>
      <c r="J334" s="216"/>
      <c r="K334" s="216"/>
      <c r="L334" s="216"/>
      <c r="M334" s="220"/>
      <c r="N334" s="220"/>
      <c r="O334" s="220"/>
      <c r="P334" s="216"/>
      <c r="Q334" s="220"/>
      <c r="R334" s="220"/>
      <c r="S334" s="217"/>
      <c r="T334" s="221"/>
      <c r="U334" s="222"/>
      <c r="V334" s="222"/>
      <c r="W334" s="87"/>
      <c r="X334" s="87"/>
      <c r="Y334" s="87"/>
      <c r="Z334" s="87"/>
      <c r="AC334" s="548" t="s">
        <v>3559</v>
      </c>
      <c r="AD334" s="548" t="s">
        <v>1634</v>
      </c>
      <c r="AE334" s="548" t="s">
        <v>3560</v>
      </c>
    </row>
    <row r="335" spans="2:31" s="178" customFormat="1" ht="21.75" customHeight="1" x14ac:dyDescent="0.15">
      <c r="B335" s="569">
        <v>15</v>
      </c>
      <c r="C335" s="597"/>
      <c r="D335" s="216"/>
      <c r="E335" s="217"/>
      <c r="F335" s="216"/>
      <c r="G335" s="217"/>
      <c r="H335" s="218"/>
      <c r="I335" s="219"/>
      <c r="J335" s="216"/>
      <c r="K335" s="216"/>
      <c r="L335" s="216"/>
      <c r="M335" s="220"/>
      <c r="N335" s="220"/>
      <c r="O335" s="220"/>
      <c r="P335" s="216"/>
      <c r="Q335" s="220"/>
      <c r="R335" s="220"/>
      <c r="S335" s="217"/>
      <c r="T335" s="221"/>
      <c r="U335" s="222"/>
      <c r="V335" s="222"/>
      <c r="W335" s="87"/>
      <c r="X335" s="87"/>
      <c r="Y335" s="87"/>
      <c r="Z335" s="87"/>
      <c r="AC335" s="548" t="s">
        <v>3627</v>
      </c>
      <c r="AD335" s="548" t="s">
        <v>1634</v>
      </c>
      <c r="AE335" s="548" t="s">
        <v>3628</v>
      </c>
    </row>
    <row r="336" spans="2:31" s="178" customFormat="1" ht="21.75" customHeight="1" x14ac:dyDescent="0.15">
      <c r="B336" s="569" t="s">
        <v>3461</v>
      </c>
      <c r="C336" s="569">
        <f>COUNTA(C321:C335)</f>
        <v>0</v>
      </c>
      <c r="D336" s="569">
        <f>SUM(D321:D335)</f>
        <v>0</v>
      </c>
      <c r="E336" s="569">
        <f t="shared" ref="E336:S336" si="104">SUM(E321:E335)</f>
        <v>0</v>
      </c>
      <c r="F336" s="569">
        <f t="shared" si="104"/>
        <v>0</v>
      </c>
      <c r="G336" s="569">
        <f t="shared" si="104"/>
        <v>0</v>
      </c>
      <c r="H336" s="569">
        <f t="shared" si="104"/>
        <v>0</v>
      </c>
      <c r="I336" s="569">
        <f t="shared" si="104"/>
        <v>0</v>
      </c>
      <c r="J336" s="569">
        <f t="shared" si="104"/>
        <v>0</v>
      </c>
      <c r="K336" s="569">
        <f t="shared" si="104"/>
        <v>0</v>
      </c>
      <c r="L336" s="569">
        <f t="shared" si="104"/>
        <v>0</v>
      </c>
      <c r="M336" s="569">
        <f t="shared" si="104"/>
        <v>0</v>
      </c>
      <c r="N336" s="569">
        <f t="shared" si="104"/>
        <v>0</v>
      </c>
      <c r="O336" s="569">
        <f t="shared" si="104"/>
        <v>0</v>
      </c>
      <c r="P336" s="569">
        <f t="shared" si="104"/>
        <v>0</v>
      </c>
      <c r="Q336" s="569">
        <f t="shared" si="104"/>
        <v>0</v>
      </c>
      <c r="R336" s="569">
        <f t="shared" si="104"/>
        <v>0</v>
      </c>
      <c r="S336" s="569">
        <f t="shared" si="104"/>
        <v>0</v>
      </c>
      <c r="T336" s="221"/>
      <c r="U336" s="222"/>
      <c r="V336" s="222"/>
      <c r="W336" s="87"/>
      <c r="X336" s="87"/>
      <c r="Y336" s="87"/>
      <c r="Z336" s="87"/>
      <c r="AC336" s="548" t="s">
        <v>3639</v>
      </c>
      <c r="AD336" s="548" t="s">
        <v>1634</v>
      </c>
      <c r="AE336" s="548" t="s">
        <v>3640</v>
      </c>
    </row>
    <row r="337" spans="2:31" s="178" customFormat="1" ht="21" customHeight="1" x14ac:dyDescent="0.15">
      <c r="B337" s="230"/>
      <c r="C337" s="202"/>
      <c r="D337" s="202"/>
      <c r="E337" s="202"/>
      <c r="F337" s="202"/>
      <c r="G337" s="202"/>
      <c r="H337" s="202"/>
      <c r="I337" s="202"/>
      <c r="J337" s="202"/>
      <c r="K337" s="229"/>
      <c r="L337" s="229"/>
      <c r="M337" s="229"/>
      <c r="N337" s="229"/>
      <c r="O337" s="229"/>
      <c r="P337" s="229"/>
      <c r="Q337" s="229"/>
      <c r="R337" s="229"/>
      <c r="S337" s="229"/>
      <c r="T337" s="229"/>
      <c r="AC337" s="548" t="s">
        <v>3645</v>
      </c>
      <c r="AD337" s="548" t="s">
        <v>1634</v>
      </c>
      <c r="AE337" s="548" t="s">
        <v>3646</v>
      </c>
    </row>
    <row r="338" spans="2:31" s="178" customFormat="1" ht="34.5" customHeight="1" x14ac:dyDescent="0.15">
      <c r="B338" s="567" t="s">
        <v>3909</v>
      </c>
      <c r="C338" s="568"/>
      <c r="D338" s="926"/>
      <c r="E338" s="927"/>
      <c r="F338" s="928"/>
      <c r="G338" s="202"/>
      <c r="H338" s="599" t="s">
        <v>3927</v>
      </c>
      <c r="I338" s="202"/>
      <c r="J338" s="202"/>
      <c r="K338" s="229"/>
      <c r="L338" s="229"/>
      <c r="M338" s="229"/>
      <c r="N338" s="229"/>
      <c r="O338" s="229"/>
      <c r="P338" s="229"/>
      <c r="Q338" s="229"/>
      <c r="R338" s="229"/>
      <c r="S338" s="229"/>
      <c r="T338" s="229"/>
      <c r="AC338" s="548"/>
      <c r="AD338" s="548"/>
      <c r="AE338" s="548"/>
    </row>
    <row r="339" spans="2:31" s="178" customFormat="1" ht="21" customHeight="1" x14ac:dyDescent="0.15">
      <c r="B339" s="230"/>
      <c r="C339" s="202"/>
      <c r="D339" s="202"/>
      <c r="E339" s="202"/>
      <c r="F339" s="202"/>
      <c r="G339" s="202"/>
      <c r="H339" s="202"/>
      <c r="I339" s="202"/>
      <c r="J339" s="202"/>
      <c r="K339" s="229"/>
      <c r="L339" s="229"/>
      <c r="M339" s="229"/>
      <c r="N339" s="229"/>
      <c r="O339" s="229"/>
      <c r="P339" s="229"/>
      <c r="Q339" s="229"/>
      <c r="R339" s="229"/>
      <c r="S339" s="229"/>
      <c r="T339" s="229"/>
      <c r="AC339" s="548"/>
      <c r="AD339" s="548"/>
      <c r="AE339" s="548"/>
    </row>
    <row r="340" spans="2:31" s="178" customFormat="1" ht="24.75" customHeight="1" x14ac:dyDescent="0.15">
      <c r="B340" s="188" t="s">
        <v>3703</v>
      </c>
      <c r="C340" s="189"/>
      <c r="D340" s="189"/>
      <c r="E340" s="190"/>
      <c r="F340" s="190"/>
      <c r="G340" s="190"/>
      <c r="H340" s="190"/>
      <c r="I340" s="190"/>
      <c r="J340" s="190"/>
      <c r="K340" s="190"/>
      <c r="L340" s="190"/>
      <c r="M340" s="190"/>
      <c r="N340" s="190"/>
      <c r="O340" s="190"/>
      <c r="P340" s="190"/>
      <c r="Q340" s="190"/>
      <c r="R340" s="190"/>
      <c r="S340" s="191"/>
      <c r="T340" s="192"/>
      <c r="U340" s="192"/>
      <c r="V340" s="192"/>
      <c r="W340" s="192"/>
      <c r="X340" s="192"/>
      <c r="Y340" s="192"/>
      <c r="Z340" s="192"/>
      <c r="AA340" s="192"/>
      <c r="AB340" s="192"/>
      <c r="AC340" s="549" t="s">
        <v>3649</v>
      </c>
      <c r="AD340" s="549" t="s">
        <v>1634</v>
      </c>
      <c r="AE340" s="549" t="s">
        <v>3650</v>
      </c>
    </row>
    <row r="341" spans="2:31" s="178" customFormat="1" ht="64.5" customHeight="1" x14ac:dyDescent="0.15">
      <c r="B341" s="193"/>
      <c r="C341" s="194" t="s">
        <v>3925</v>
      </c>
      <c r="D341" s="232" t="s">
        <v>3705</v>
      </c>
      <c r="E341" s="233" t="s">
        <v>3706</v>
      </c>
      <c r="F341" s="232" t="s">
        <v>3734</v>
      </c>
      <c r="G341" s="233" t="s">
        <v>3698</v>
      </c>
      <c r="H341" s="234" t="s">
        <v>3690</v>
      </c>
      <c r="I341" s="235" t="s">
        <v>3733</v>
      </c>
      <c r="J341" s="232" t="s">
        <v>3751</v>
      </c>
      <c r="K341" s="232" t="s">
        <v>3752</v>
      </c>
      <c r="L341" s="232" t="s">
        <v>3759</v>
      </c>
      <c r="M341" s="199" t="s">
        <v>3760</v>
      </c>
      <c r="N341" s="200" t="s">
        <v>3774</v>
      </c>
      <c r="O341" s="201" t="s">
        <v>3770</v>
      </c>
      <c r="P341" s="195" t="s">
        <v>3763</v>
      </c>
      <c r="Q341" s="199" t="s">
        <v>3762</v>
      </c>
      <c r="R341" s="200" t="s">
        <v>3776</v>
      </c>
      <c r="S341" s="197" t="s">
        <v>3777</v>
      </c>
      <c r="T341" s="202"/>
      <c r="U341" s="203"/>
      <c r="V341" s="203"/>
      <c r="W341" s="203"/>
      <c r="X341" s="203"/>
      <c r="Y341" s="203"/>
      <c r="Z341" s="203"/>
      <c r="AA341" s="203"/>
      <c r="AB341" s="203"/>
      <c r="AC341" s="548" t="s">
        <v>3651</v>
      </c>
      <c r="AD341" s="548" t="s">
        <v>1634</v>
      </c>
      <c r="AE341" s="548" t="s">
        <v>3652</v>
      </c>
    </row>
    <row r="342" spans="2:31" s="178" customFormat="1" ht="14.25" customHeight="1" x14ac:dyDescent="0.15">
      <c r="B342" s="204"/>
      <c r="C342" s="205" t="s">
        <v>3708</v>
      </c>
      <c r="D342" s="206" t="s">
        <v>3707</v>
      </c>
      <c r="E342" s="207" t="s">
        <v>3707</v>
      </c>
      <c r="F342" s="206" t="s">
        <v>3831</v>
      </c>
      <c r="G342" s="207" t="s">
        <v>3831</v>
      </c>
      <c r="H342" s="206" t="s">
        <v>3707</v>
      </c>
      <c r="I342" s="208" t="s">
        <v>3831</v>
      </c>
      <c r="J342" s="206" t="s">
        <v>3707</v>
      </c>
      <c r="K342" s="208" t="s">
        <v>3831</v>
      </c>
      <c r="L342" s="206" t="s">
        <v>3707</v>
      </c>
      <c r="M342" s="209" t="s">
        <v>3707</v>
      </c>
      <c r="N342" s="209" t="s">
        <v>3707</v>
      </c>
      <c r="O342" s="210" t="s">
        <v>3707</v>
      </c>
      <c r="P342" s="206" t="s">
        <v>3831</v>
      </c>
      <c r="Q342" s="211" t="s">
        <v>3831</v>
      </c>
      <c r="R342" s="212" t="s">
        <v>3778</v>
      </c>
      <c r="S342" s="213" t="s">
        <v>3778</v>
      </c>
      <c r="T342" s="210"/>
      <c r="U342" s="210"/>
      <c r="V342" s="210"/>
      <c r="W342" s="210"/>
      <c r="X342" s="210"/>
      <c r="Y342" s="210"/>
      <c r="Z342" s="210"/>
      <c r="AA342" s="210"/>
      <c r="AB342" s="210"/>
      <c r="AC342" s="548" t="s">
        <v>3653</v>
      </c>
      <c r="AD342" s="548" t="s">
        <v>1634</v>
      </c>
      <c r="AE342" s="548" t="s">
        <v>3654</v>
      </c>
    </row>
    <row r="343" spans="2:31" s="178" customFormat="1" ht="21.75" customHeight="1" x14ac:dyDescent="0.15">
      <c r="B343" s="183">
        <v>1</v>
      </c>
      <c r="C343" s="597"/>
      <c r="D343" s="216"/>
      <c r="E343" s="217"/>
      <c r="F343" s="216"/>
      <c r="G343" s="217"/>
      <c r="H343" s="218"/>
      <c r="I343" s="219"/>
      <c r="J343" s="216"/>
      <c r="K343" s="216"/>
      <c r="L343" s="216"/>
      <c r="M343" s="220"/>
      <c r="N343" s="220"/>
      <c r="O343" s="220"/>
      <c r="P343" s="216"/>
      <c r="Q343" s="220"/>
      <c r="R343" s="220"/>
      <c r="S343" s="217"/>
      <c r="T343" s="221"/>
      <c r="U343" s="222"/>
      <c r="V343" s="222"/>
      <c r="W343" s="222"/>
      <c r="X343" s="222"/>
      <c r="Y343" s="222"/>
      <c r="Z343" s="222"/>
      <c r="AA343" s="223"/>
      <c r="AB343" s="223"/>
      <c r="AC343" s="548" t="s">
        <v>3553</v>
      </c>
      <c r="AD343" s="548" t="s">
        <v>1634</v>
      </c>
      <c r="AE343" s="548" t="s">
        <v>3554</v>
      </c>
    </row>
    <row r="344" spans="2:31" s="178" customFormat="1" ht="21.75" customHeight="1" x14ac:dyDescent="0.15">
      <c r="B344" s="569">
        <v>2</v>
      </c>
      <c r="C344" s="597"/>
      <c r="D344" s="216"/>
      <c r="E344" s="217"/>
      <c r="F344" s="216"/>
      <c r="G344" s="217"/>
      <c r="H344" s="218"/>
      <c r="I344" s="219"/>
      <c r="J344" s="216"/>
      <c r="K344" s="216"/>
      <c r="L344" s="216"/>
      <c r="M344" s="220"/>
      <c r="N344" s="220"/>
      <c r="O344" s="220"/>
      <c r="P344" s="216"/>
      <c r="Q344" s="220"/>
      <c r="R344" s="220"/>
      <c r="S344" s="217"/>
      <c r="T344" s="221"/>
      <c r="U344" s="222"/>
      <c r="V344" s="222"/>
      <c r="W344" s="87"/>
      <c r="X344" s="87"/>
      <c r="Y344" s="87"/>
      <c r="Z344" s="87"/>
      <c r="AC344" s="549" t="s">
        <v>3555</v>
      </c>
      <c r="AD344" s="549" t="s">
        <v>1634</v>
      </c>
      <c r="AE344" s="549" t="s">
        <v>3556</v>
      </c>
    </row>
    <row r="345" spans="2:31" s="178" customFormat="1" ht="21.75" customHeight="1" x14ac:dyDescent="0.15">
      <c r="B345" s="569">
        <v>3</v>
      </c>
      <c r="C345" s="597"/>
      <c r="D345" s="216"/>
      <c r="E345" s="217"/>
      <c r="F345" s="216"/>
      <c r="G345" s="217"/>
      <c r="H345" s="218"/>
      <c r="I345" s="219"/>
      <c r="J345" s="216"/>
      <c r="K345" s="216"/>
      <c r="L345" s="216"/>
      <c r="M345" s="220"/>
      <c r="N345" s="220"/>
      <c r="O345" s="220"/>
      <c r="P345" s="216"/>
      <c r="Q345" s="220"/>
      <c r="R345" s="220"/>
      <c r="S345" s="217"/>
      <c r="T345" s="221"/>
      <c r="U345" s="222"/>
      <c r="V345" s="222"/>
      <c r="W345" s="87"/>
      <c r="X345" s="87"/>
      <c r="Y345" s="87"/>
      <c r="Z345" s="87"/>
      <c r="AC345" s="548" t="s">
        <v>3557</v>
      </c>
      <c r="AD345" s="548" t="s">
        <v>1634</v>
      </c>
      <c r="AE345" s="548" t="s">
        <v>3558</v>
      </c>
    </row>
    <row r="346" spans="2:31" s="178" customFormat="1" ht="21.75" customHeight="1" x14ac:dyDescent="0.15">
      <c r="B346" s="569">
        <v>4</v>
      </c>
      <c r="C346" s="597"/>
      <c r="D346" s="216"/>
      <c r="E346" s="217"/>
      <c r="F346" s="216"/>
      <c r="G346" s="217"/>
      <c r="H346" s="218"/>
      <c r="I346" s="219"/>
      <c r="J346" s="216"/>
      <c r="K346" s="216"/>
      <c r="L346" s="216"/>
      <c r="M346" s="220"/>
      <c r="N346" s="220"/>
      <c r="O346" s="220"/>
      <c r="P346" s="216"/>
      <c r="Q346" s="220"/>
      <c r="R346" s="220"/>
      <c r="S346" s="217"/>
      <c r="T346" s="221"/>
      <c r="U346" s="222"/>
      <c r="V346" s="222"/>
      <c r="W346" s="87"/>
      <c r="X346" s="87"/>
      <c r="Y346" s="87"/>
      <c r="Z346" s="87"/>
      <c r="AC346" s="548" t="s">
        <v>3559</v>
      </c>
      <c r="AD346" s="548" t="s">
        <v>1634</v>
      </c>
      <c r="AE346" s="548" t="s">
        <v>3560</v>
      </c>
    </row>
    <row r="347" spans="2:31" s="178" customFormat="1" ht="21.75" customHeight="1" x14ac:dyDescent="0.15">
      <c r="B347" s="569">
        <v>5</v>
      </c>
      <c r="C347" s="597"/>
      <c r="D347" s="216"/>
      <c r="E347" s="217"/>
      <c r="F347" s="216"/>
      <c r="G347" s="217"/>
      <c r="H347" s="218"/>
      <c r="I347" s="219"/>
      <c r="J347" s="216"/>
      <c r="K347" s="216"/>
      <c r="L347" s="216"/>
      <c r="M347" s="220"/>
      <c r="N347" s="220"/>
      <c r="O347" s="220"/>
      <c r="P347" s="216"/>
      <c r="Q347" s="220"/>
      <c r="R347" s="220"/>
      <c r="S347" s="217"/>
      <c r="T347" s="221"/>
      <c r="U347" s="222"/>
      <c r="V347" s="222"/>
      <c r="W347" s="87"/>
      <c r="X347" s="87"/>
      <c r="Y347" s="87"/>
      <c r="Z347" s="87"/>
      <c r="AC347" s="548" t="s">
        <v>3627</v>
      </c>
      <c r="AD347" s="548" t="s">
        <v>1634</v>
      </c>
      <c r="AE347" s="548" t="s">
        <v>3628</v>
      </c>
    </row>
    <row r="348" spans="2:31" s="178" customFormat="1" ht="21.75" customHeight="1" x14ac:dyDescent="0.15">
      <c r="B348" s="569">
        <v>6</v>
      </c>
      <c r="C348" s="597"/>
      <c r="D348" s="216"/>
      <c r="E348" s="217"/>
      <c r="F348" s="216"/>
      <c r="G348" s="217"/>
      <c r="H348" s="218"/>
      <c r="I348" s="219"/>
      <c r="J348" s="216"/>
      <c r="K348" s="216"/>
      <c r="L348" s="216"/>
      <c r="M348" s="220"/>
      <c r="N348" s="220"/>
      <c r="O348" s="220"/>
      <c r="P348" s="216"/>
      <c r="Q348" s="220"/>
      <c r="R348" s="220"/>
      <c r="S348" s="217"/>
      <c r="T348" s="221"/>
      <c r="U348" s="222"/>
      <c r="V348" s="222"/>
      <c r="W348" s="87"/>
      <c r="X348" s="87"/>
      <c r="Y348" s="87"/>
      <c r="Z348" s="87"/>
      <c r="AC348" s="548" t="s">
        <v>3629</v>
      </c>
      <c r="AD348" s="548" t="s">
        <v>1634</v>
      </c>
      <c r="AE348" s="548" t="s">
        <v>3630</v>
      </c>
    </row>
    <row r="349" spans="2:31" s="178" customFormat="1" ht="21.75" customHeight="1" x14ac:dyDescent="0.15">
      <c r="B349" s="569">
        <v>7</v>
      </c>
      <c r="C349" s="597"/>
      <c r="D349" s="216"/>
      <c r="E349" s="217"/>
      <c r="F349" s="216"/>
      <c r="G349" s="217"/>
      <c r="H349" s="218"/>
      <c r="I349" s="219"/>
      <c r="J349" s="216"/>
      <c r="K349" s="216"/>
      <c r="L349" s="216"/>
      <c r="M349" s="220"/>
      <c r="N349" s="220"/>
      <c r="O349" s="220"/>
      <c r="P349" s="216"/>
      <c r="Q349" s="220"/>
      <c r="R349" s="220"/>
      <c r="S349" s="217"/>
      <c r="T349" s="221"/>
      <c r="U349" s="222"/>
      <c r="V349" s="222"/>
      <c r="W349" s="87"/>
      <c r="X349" s="87"/>
      <c r="Y349" s="87"/>
      <c r="Z349" s="87"/>
      <c r="AC349" s="548" t="s">
        <v>3631</v>
      </c>
      <c r="AD349" s="548" t="s">
        <v>1634</v>
      </c>
      <c r="AE349" s="548" t="s">
        <v>3632</v>
      </c>
    </row>
    <row r="350" spans="2:31" s="178" customFormat="1" ht="21.75" customHeight="1" x14ac:dyDescent="0.15">
      <c r="B350" s="569">
        <v>8</v>
      </c>
      <c r="C350" s="597"/>
      <c r="D350" s="216"/>
      <c r="E350" s="217"/>
      <c r="F350" s="216"/>
      <c r="G350" s="217"/>
      <c r="H350" s="218"/>
      <c r="I350" s="219"/>
      <c r="J350" s="216"/>
      <c r="K350" s="216"/>
      <c r="L350" s="216"/>
      <c r="M350" s="220"/>
      <c r="N350" s="220"/>
      <c r="O350" s="220"/>
      <c r="P350" s="216"/>
      <c r="Q350" s="220"/>
      <c r="R350" s="220"/>
      <c r="S350" s="217"/>
      <c r="T350" s="221"/>
      <c r="U350" s="222"/>
      <c r="V350" s="222"/>
      <c r="W350" s="87"/>
      <c r="X350" s="87"/>
      <c r="Y350" s="87"/>
      <c r="Z350" s="87"/>
      <c r="AC350" s="548" t="s">
        <v>3633</v>
      </c>
      <c r="AD350" s="548" t="s">
        <v>1634</v>
      </c>
      <c r="AE350" s="548" t="s">
        <v>3634</v>
      </c>
    </row>
    <row r="351" spans="2:31" s="178" customFormat="1" ht="21.75" customHeight="1" x14ac:dyDescent="0.15">
      <c r="B351" s="569">
        <v>9</v>
      </c>
      <c r="C351" s="597"/>
      <c r="D351" s="216"/>
      <c r="E351" s="217"/>
      <c r="F351" s="216"/>
      <c r="G351" s="217"/>
      <c r="H351" s="218"/>
      <c r="I351" s="219"/>
      <c r="J351" s="216"/>
      <c r="K351" s="216"/>
      <c r="L351" s="216"/>
      <c r="M351" s="220"/>
      <c r="N351" s="220"/>
      <c r="O351" s="220"/>
      <c r="P351" s="216"/>
      <c r="Q351" s="220"/>
      <c r="R351" s="220"/>
      <c r="S351" s="217"/>
      <c r="T351" s="221"/>
      <c r="U351" s="222"/>
      <c r="V351" s="222"/>
      <c r="W351" s="87"/>
      <c r="X351" s="87"/>
      <c r="Y351" s="87"/>
      <c r="Z351" s="87"/>
      <c r="AC351" s="548" t="s">
        <v>3635</v>
      </c>
      <c r="AD351" s="548" t="s">
        <v>1634</v>
      </c>
      <c r="AE351" s="548" t="s">
        <v>3636</v>
      </c>
    </row>
    <row r="352" spans="2:31" s="178" customFormat="1" ht="21.75" customHeight="1" x14ac:dyDescent="0.15">
      <c r="B352" s="569">
        <v>10</v>
      </c>
      <c r="C352" s="597"/>
      <c r="D352" s="216"/>
      <c r="E352" s="217"/>
      <c r="F352" s="216"/>
      <c r="G352" s="217"/>
      <c r="H352" s="218"/>
      <c r="I352" s="219"/>
      <c r="J352" s="216"/>
      <c r="K352" s="216"/>
      <c r="L352" s="216"/>
      <c r="M352" s="220"/>
      <c r="N352" s="220"/>
      <c r="O352" s="220"/>
      <c r="P352" s="216"/>
      <c r="Q352" s="220"/>
      <c r="R352" s="220"/>
      <c r="S352" s="217"/>
      <c r="T352" s="221"/>
      <c r="U352" s="222"/>
      <c r="V352" s="222"/>
      <c r="W352" s="87"/>
      <c r="X352" s="87"/>
      <c r="Y352" s="87"/>
      <c r="Z352" s="87"/>
      <c r="AC352" s="549" t="s">
        <v>3637</v>
      </c>
      <c r="AD352" s="549" t="s">
        <v>1634</v>
      </c>
      <c r="AE352" s="549" t="s">
        <v>3638</v>
      </c>
    </row>
    <row r="353" spans="1:36" s="178" customFormat="1" ht="21.75" customHeight="1" x14ac:dyDescent="0.15">
      <c r="B353" s="569">
        <v>11</v>
      </c>
      <c r="C353" s="597"/>
      <c r="D353" s="216"/>
      <c r="E353" s="217"/>
      <c r="F353" s="216"/>
      <c r="G353" s="217"/>
      <c r="H353" s="218"/>
      <c r="I353" s="219"/>
      <c r="J353" s="216"/>
      <c r="K353" s="216"/>
      <c r="L353" s="216"/>
      <c r="M353" s="220"/>
      <c r="N353" s="220"/>
      <c r="O353" s="220"/>
      <c r="P353" s="216"/>
      <c r="Q353" s="220"/>
      <c r="R353" s="220"/>
      <c r="S353" s="217"/>
      <c r="T353" s="221"/>
      <c r="U353" s="222"/>
      <c r="V353" s="222"/>
      <c r="W353" s="222"/>
      <c r="X353" s="222"/>
      <c r="Y353" s="222"/>
      <c r="Z353" s="222"/>
      <c r="AA353" s="223"/>
      <c r="AB353" s="223"/>
      <c r="AC353" s="548" t="s">
        <v>3553</v>
      </c>
      <c r="AD353" s="548" t="s">
        <v>1634</v>
      </c>
      <c r="AE353" s="548" t="s">
        <v>3554</v>
      </c>
    </row>
    <row r="354" spans="1:36" s="178" customFormat="1" ht="21.75" customHeight="1" x14ac:dyDescent="0.15">
      <c r="B354" s="569">
        <v>12</v>
      </c>
      <c r="C354" s="597"/>
      <c r="D354" s="216"/>
      <c r="E354" s="217"/>
      <c r="F354" s="216"/>
      <c r="G354" s="217"/>
      <c r="H354" s="218"/>
      <c r="I354" s="219"/>
      <c r="J354" s="216"/>
      <c r="K354" s="216"/>
      <c r="L354" s="216"/>
      <c r="M354" s="220"/>
      <c r="N354" s="220"/>
      <c r="O354" s="220"/>
      <c r="P354" s="216"/>
      <c r="Q354" s="220"/>
      <c r="R354" s="220"/>
      <c r="S354" s="217"/>
      <c r="T354" s="221"/>
      <c r="U354" s="222"/>
      <c r="V354" s="222"/>
      <c r="W354" s="87"/>
      <c r="X354" s="87"/>
      <c r="Y354" s="87"/>
      <c r="Z354" s="87"/>
      <c r="AC354" s="549" t="s">
        <v>3555</v>
      </c>
      <c r="AD354" s="549" t="s">
        <v>1634</v>
      </c>
      <c r="AE354" s="549" t="s">
        <v>3556</v>
      </c>
    </row>
    <row r="355" spans="1:36" s="178" customFormat="1" ht="21.75" customHeight="1" x14ac:dyDescent="0.15">
      <c r="B355" s="569">
        <v>13</v>
      </c>
      <c r="C355" s="597"/>
      <c r="D355" s="216"/>
      <c r="E355" s="217"/>
      <c r="F355" s="216"/>
      <c r="G355" s="217"/>
      <c r="H355" s="218"/>
      <c r="I355" s="219"/>
      <c r="J355" s="216"/>
      <c r="K355" s="216"/>
      <c r="L355" s="216"/>
      <c r="M355" s="220"/>
      <c r="N355" s="220"/>
      <c r="O355" s="220"/>
      <c r="P355" s="216"/>
      <c r="Q355" s="220"/>
      <c r="R355" s="220"/>
      <c r="S355" s="217"/>
      <c r="T355" s="221"/>
      <c r="U355" s="222"/>
      <c r="V355" s="222"/>
      <c r="W355" s="87"/>
      <c r="X355" s="87"/>
      <c r="Y355" s="87"/>
      <c r="Z355" s="87"/>
      <c r="AC355" s="548" t="s">
        <v>3557</v>
      </c>
      <c r="AD355" s="548" t="s">
        <v>1634</v>
      </c>
      <c r="AE355" s="548" t="s">
        <v>3558</v>
      </c>
    </row>
    <row r="356" spans="1:36" s="178" customFormat="1" ht="21.75" customHeight="1" x14ac:dyDescent="0.15">
      <c r="B356" s="569">
        <v>14</v>
      </c>
      <c r="C356" s="597"/>
      <c r="D356" s="216"/>
      <c r="E356" s="217"/>
      <c r="F356" s="216"/>
      <c r="G356" s="217"/>
      <c r="H356" s="218"/>
      <c r="I356" s="219"/>
      <c r="J356" s="216"/>
      <c r="K356" s="216"/>
      <c r="L356" s="216"/>
      <c r="M356" s="220"/>
      <c r="N356" s="220"/>
      <c r="O356" s="220"/>
      <c r="P356" s="216"/>
      <c r="Q356" s="220"/>
      <c r="R356" s="220"/>
      <c r="S356" s="217"/>
      <c r="T356" s="221"/>
      <c r="U356" s="222"/>
      <c r="V356" s="222"/>
      <c r="W356" s="87"/>
      <c r="X356" s="87"/>
      <c r="Y356" s="87"/>
      <c r="Z356" s="87"/>
      <c r="AC356" s="548" t="s">
        <v>3559</v>
      </c>
      <c r="AD356" s="548" t="s">
        <v>1634</v>
      </c>
      <c r="AE356" s="548" t="s">
        <v>3560</v>
      </c>
    </row>
    <row r="357" spans="1:36" s="178" customFormat="1" ht="21.75" customHeight="1" x14ac:dyDescent="0.15">
      <c r="B357" s="569">
        <v>15</v>
      </c>
      <c r="C357" s="598"/>
      <c r="D357" s="260"/>
      <c r="E357" s="571"/>
      <c r="F357" s="260"/>
      <c r="G357" s="571"/>
      <c r="H357" s="572"/>
      <c r="I357" s="573"/>
      <c r="J357" s="260"/>
      <c r="K357" s="260"/>
      <c r="L357" s="260"/>
      <c r="M357" s="574"/>
      <c r="N357" s="574"/>
      <c r="O357" s="574"/>
      <c r="P357" s="260"/>
      <c r="Q357" s="574"/>
      <c r="R357" s="574"/>
      <c r="S357" s="571"/>
      <c r="T357" s="221"/>
      <c r="U357" s="222"/>
      <c r="V357" s="222"/>
      <c r="W357" s="87"/>
      <c r="X357" s="87"/>
      <c r="Y357" s="87"/>
      <c r="Z357" s="87"/>
      <c r="AC357" s="548" t="s">
        <v>3627</v>
      </c>
      <c r="AD357" s="548" t="s">
        <v>1634</v>
      </c>
      <c r="AE357" s="548" t="s">
        <v>3628</v>
      </c>
    </row>
    <row r="358" spans="1:36" s="178" customFormat="1" ht="21.75" customHeight="1" x14ac:dyDescent="0.15">
      <c r="B358" s="569" t="s">
        <v>3461</v>
      </c>
      <c r="C358" s="570">
        <f>COUNTA(C343:C357)</f>
        <v>0</v>
      </c>
      <c r="D358" s="570">
        <f>SUM(D343:D357)</f>
        <v>0</v>
      </c>
      <c r="E358" s="570">
        <f t="shared" ref="E358" si="105">SUM(E343:E357)</f>
        <v>0</v>
      </c>
      <c r="F358" s="570">
        <f t="shared" ref="F358" si="106">SUM(F343:F357)</f>
        <v>0</v>
      </c>
      <c r="G358" s="570">
        <f t="shared" ref="G358" si="107">SUM(G343:G357)</f>
        <v>0</v>
      </c>
      <c r="H358" s="570">
        <f t="shared" ref="H358" si="108">SUM(H343:H357)</f>
        <v>0</v>
      </c>
      <c r="I358" s="570">
        <f t="shared" ref="I358" si="109">SUM(I343:I357)</f>
        <v>0</v>
      </c>
      <c r="J358" s="570">
        <f t="shared" ref="J358" si="110">SUM(J343:J357)</f>
        <v>0</v>
      </c>
      <c r="K358" s="570">
        <f t="shared" ref="K358" si="111">SUM(K343:K357)</f>
        <v>0</v>
      </c>
      <c r="L358" s="570">
        <f t="shared" ref="L358" si="112">SUM(L343:L357)</f>
        <v>0</v>
      </c>
      <c r="M358" s="570">
        <f t="shared" ref="M358" si="113">SUM(M343:M357)</f>
        <v>0</v>
      </c>
      <c r="N358" s="570">
        <f t="shared" ref="N358" si="114">SUM(N343:N357)</f>
        <v>0</v>
      </c>
      <c r="O358" s="570">
        <f t="shared" ref="O358" si="115">SUM(O343:O357)</f>
        <v>0</v>
      </c>
      <c r="P358" s="570">
        <f t="shared" ref="P358" si="116">SUM(P343:P357)</f>
        <v>0</v>
      </c>
      <c r="Q358" s="570">
        <f t="shared" ref="Q358" si="117">SUM(Q343:Q357)</f>
        <v>0</v>
      </c>
      <c r="R358" s="570">
        <f t="shared" ref="R358" si="118">SUM(R343:R357)</f>
        <v>0</v>
      </c>
      <c r="S358" s="570">
        <f t="shared" ref="S358" si="119">SUM(S343:S357)</f>
        <v>0</v>
      </c>
      <c r="T358" s="221"/>
      <c r="U358" s="222"/>
      <c r="V358" s="222"/>
      <c r="W358" s="87"/>
      <c r="X358" s="87"/>
      <c r="Y358" s="87"/>
      <c r="Z358" s="87"/>
      <c r="AC358" s="548" t="s">
        <v>4</v>
      </c>
      <c r="AD358" s="548" t="s">
        <v>1634</v>
      </c>
      <c r="AE358" s="548" t="s">
        <v>3674</v>
      </c>
    </row>
    <row r="359" spans="1:36" s="178" customFormat="1" ht="13.5" customHeight="1" x14ac:dyDescent="0.15">
      <c r="B359" s="236"/>
      <c r="C359" s="202"/>
      <c r="D359" s="202"/>
      <c r="E359" s="202"/>
      <c r="F359" s="202"/>
      <c r="G359" s="202"/>
      <c r="H359" s="202"/>
      <c r="I359" s="202"/>
      <c r="J359" s="202"/>
      <c r="K359" s="229"/>
      <c r="L359" s="229"/>
      <c r="M359" s="229"/>
      <c r="N359" s="229"/>
      <c r="O359" s="229"/>
      <c r="P359" s="229"/>
      <c r="Q359" s="229"/>
      <c r="R359" s="229"/>
      <c r="S359" s="229"/>
      <c r="T359" s="229"/>
      <c r="V359" s="87"/>
      <c r="W359" s="87"/>
      <c r="X359" s="87"/>
      <c r="Y359" s="87"/>
      <c r="Z359" s="87"/>
      <c r="AA359" s="87"/>
      <c r="AB359" s="87"/>
      <c r="AC359" s="550" t="s">
        <v>3467</v>
      </c>
      <c r="AD359" s="548" t="s">
        <v>1634</v>
      </c>
      <c r="AE359" s="548" t="s">
        <v>1636</v>
      </c>
    </row>
    <row r="360" spans="1:36" ht="30" customHeight="1" x14ac:dyDescent="0.2">
      <c r="A360" s="595" t="s">
        <v>3898</v>
      </c>
      <c r="AC360" s="551" t="s">
        <v>3565</v>
      </c>
      <c r="AD360" s="551" t="s">
        <v>1634</v>
      </c>
      <c r="AE360" s="551" t="s">
        <v>3564</v>
      </c>
    </row>
    <row r="361" spans="1:36" ht="21.75" customHeight="1" thickBot="1" x14ac:dyDescent="0.2">
      <c r="AC361" s="551" t="s">
        <v>3567</v>
      </c>
      <c r="AD361" s="551" t="s">
        <v>1634</v>
      </c>
      <c r="AE361" s="551" t="s">
        <v>3566</v>
      </c>
    </row>
    <row r="362" spans="1:36" ht="75" customHeight="1" thickBot="1" x14ac:dyDescent="0.2">
      <c r="B362" s="303" t="s">
        <v>3910</v>
      </c>
      <c r="C362" s="575" t="s">
        <v>3726</v>
      </c>
      <c r="D362" s="578" t="s">
        <v>3705</v>
      </c>
      <c r="E362" s="588" t="s">
        <v>3706</v>
      </c>
      <c r="F362" s="303" t="s">
        <v>3738</v>
      </c>
      <c r="G362" s="305" t="s">
        <v>3698</v>
      </c>
      <c r="H362" s="306" t="s">
        <v>3751</v>
      </c>
      <c r="I362" s="306" t="s">
        <v>3752</v>
      </c>
      <c r="J362" s="306" t="s">
        <v>3690</v>
      </c>
      <c r="K362" s="306" t="s">
        <v>3733</v>
      </c>
      <c r="L362" s="307" t="s">
        <v>3759</v>
      </c>
      <c r="M362" s="308" t="s">
        <v>3760</v>
      </c>
      <c r="N362" s="308" t="s">
        <v>3864</v>
      </c>
      <c r="O362" s="308" t="s">
        <v>3865</v>
      </c>
      <c r="P362" s="309" t="s">
        <v>3763</v>
      </c>
      <c r="Q362" s="308" t="s">
        <v>3762</v>
      </c>
      <c r="R362" s="308" t="s">
        <v>3776</v>
      </c>
      <c r="S362" s="308" t="s">
        <v>3777</v>
      </c>
      <c r="AC362" s="44"/>
      <c r="AD362" s="551" t="s">
        <v>3569</v>
      </c>
      <c r="AE362" s="551" t="s">
        <v>1634</v>
      </c>
      <c r="AF362" s="551" t="s">
        <v>3568</v>
      </c>
    </row>
    <row r="363" spans="1:36" ht="21.75" customHeight="1" thickBot="1" x14ac:dyDescent="0.2">
      <c r="B363" s="378" t="s">
        <v>3708</v>
      </c>
      <c r="C363" s="376" t="s">
        <v>3685</v>
      </c>
      <c r="D363" s="378" t="s">
        <v>3685</v>
      </c>
      <c r="E363" s="207" t="s">
        <v>3707</v>
      </c>
      <c r="F363" s="378" t="s">
        <v>3831</v>
      </c>
      <c r="G363" s="379" t="s">
        <v>3831</v>
      </c>
      <c r="H363" s="376" t="s">
        <v>3685</v>
      </c>
      <c r="I363" s="377" t="s">
        <v>3831</v>
      </c>
      <c r="J363" s="376" t="s">
        <v>3685</v>
      </c>
      <c r="K363" s="377" t="s">
        <v>3831</v>
      </c>
      <c r="L363" s="380" t="s">
        <v>3707</v>
      </c>
      <c r="M363" s="379" t="s">
        <v>3707</v>
      </c>
      <c r="N363" s="379" t="s">
        <v>3707</v>
      </c>
      <c r="O363" s="379" t="s">
        <v>3707</v>
      </c>
      <c r="P363" s="381" t="s">
        <v>3831</v>
      </c>
      <c r="Q363" s="379" t="s">
        <v>3831</v>
      </c>
      <c r="R363" s="379" t="s">
        <v>3831</v>
      </c>
      <c r="S363" s="379" t="s">
        <v>3831</v>
      </c>
      <c r="AC363" s="44"/>
      <c r="AD363" s="551" t="s">
        <v>3571</v>
      </c>
      <c r="AE363" s="551" t="s">
        <v>1634</v>
      </c>
      <c r="AF363" s="551" t="s">
        <v>3570</v>
      </c>
      <c r="AH363" s="10"/>
      <c r="AI363" s="10"/>
      <c r="AJ363" s="10"/>
    </row>
    <row r="364" spans="1:36" ht="21.75" customHeight="1" x14ac:dyDescent="0.15">
      <c r="A364" s="576" t="s">
        <v>3895</v>
      </c>
      <c r="B364" s="589">
        <f>D316</f>
        <v>0</v>
      </c>
      <c r="C364" s="590">
        <f>C336</f>
        <v>0</v>
      </c>
      <c r="D364" s="590">
        <f t="shared" ref="D364:E364" si="120">D336</f>
        <v>0</v>
      </c>
      <c r="E364" s="590">
        <f t="shared" si="120"/>
        <v>0</v>
      </c>
      <c r="F364" s="590">
        <f t="shared" ref="F364:S364" si="121">F336</f>
        <v>0</v>
      </c>
      <c r="G364" s="590">
        <f t="shared" si="121"/>
        <v>0</v>
      </c>
      <c r="H364" s="590">
        <f t="shared" si="121"/>
        <v>0</v>
      </c>
      <c r="I364" s="590">
        <f t="shared" si="121"/>
        <v>0</v>
      </c>
      <c r="J364" s="590">
        <f t="shared" si="121"/>
        <v>0</v>
      </c>
      <c r="K364" s="590">
        <f t="shared" si="121"/>
        <v>0</v>
      </c>
      <c r="L364" s="590">
        <f t="shared" si="121"/>
        <v>0</v>
      </c>
      <c r="M364" s="590">
        <f t="shared" si="121"/>
        <v>0</v>
      </c>
      <c r="N364" s="590">
        <f t="shared" si="121"/>
        <v>0</v>
      </c>
      <c r="O364" s="590">
        <f t="shared" si="121"/>
        <v>0</v>
      </c>
      <c r="P364" s="590">
        <f t="shared" si="121"/>
        <v>0</v>
      </c>
      <c r="Q364" s="590">
        <f t="shared" si="121"/>
        <v>0</v>
      </c>
      <c r="R364" s="590">
        <f t="shared" si="121"/>
        <v>0</v>
      </c>
      <c r="S364" s="591">
        <f t="shared" si="121"/>
        <v>0</v>
      </c>
      <c r="AC364" s="44"/>
      <c r="AD364" s="551" t="s">
        <v>3573</v>
      </c>
      <c r="AE364" s="551" t="s">
        <v>1634</v>
      </c>
      <c r="AF364" s="551" t="s">
        <v>3572</v>
      </c>
      <c r="AH364" s="10"/>
      <c r="AI364" s="10"/>
      <c r="AJ364" s="10"/>
    </row>
    <row r="365" spans="1:36" ht="21.75" customHeight="1" thickBot="1" x14ac:dyDescent="0.2">
      <c r="A365" s="577" t="s">
        <v>3896</v>
      </c>
      <c r="B365" s="592">
        <f>D338</f>
        <v>0</v>
      </c>
      <c r="C365" s="593">
        <f>C358</f>
        <v>0</v>
      </c>
      <c r="D365" s="593">
        <f t="shared" ref="D365:E365" si="122">D358</f>
        <v>0</v>
      </c>
      <c r="E365" s="593">
        <f t="shared" si="122"/>
        <v>0</v>
      </c>
      <c r="F365" s="593">
        <f t="shared" ref="F365:S365" si="123">F358</f>
        <v>0</v>
      </c>
      <c r="G365" s="593">
        <f t="shared" si="123"/>
        <v>0</v>
      </c>
      <c r="H365" s="593">
        <f t="shared" si="123"/>
        <v>0</v>
      </c>
      <c r="I365" s="593">
        <f t="shared" si="123"/>
        <v>0</v>
      </c>
      <c r="J365" s="593">
        <f t="shared" si="123"/>
        <v>0</v>
      </c>
      <c r="K365" s="593">
        <f t="shared" si="123"/>
        <v>0</v>
      </c>
      <c r="L365" s="593">
        <f t="shared" si="123"/>
        <v>0</v>
      </c>
      <c r="M365" s="593">
        <f t="shared" si="123"/>
        <v>0</v>
      </c>
      <c r="N365" s="593">
        <f t="shared" si="123"/>
        <v>0</v>
      </c>
      <c r="O365" s="593">
        <f t="shared" si="123"/>
        <v>0</v>
      </c>
      <c r="P365" s="593">
        <f t="shared" si="123"/>
        <v>0</v>
      </c>
      <c r="Q365" s="593">
        <f t="shared" si="123"/>
        <v>0</v>
      </c>
      <c r="R365" s="593">
        <f t="shared" si="123"/>
        <v>0</v>
      </c>
      <c r="S365" s="594">
        <f t="shared" si="123"/>
        <v>0</v>
      </c>
      <c r="AC365" s="44"/>
      <c r="AD365" s="551" t="s">
        <v>3575</v>
      </c>
      <c r="AE365" s="551" t="s">
        <v>1634</v>
      </c>
      <c r="AF365" s="551" t="s">
        <v>3574</v>
      </c>
      <c r="AH365" s="10"/>
      <c r="AI365" s="10"/>
    </row>
    <row r="366" spans="1:36" x14ac:dyDescent="0.15">
      <c r="AC366" s="551" t="s">
        <v>295</v>
      </c>
      <c r="AD366" s="551" t="s">
        <v>3504</v>
      </c>
      <c r="AE366" s="551" t="s">
        <v>1927</v>
      </c>
    </row>
    <row r="367" spans="1:36" ht="21.75" customHeight="1" x14ac:dyDescent="0.15">
      <c r="AC367" s="551" t="s">
        <v>3577</v>
      </c>
      <c r="AD367" s="551" t="s">
        <v>1634</v>
      </c>
      <c r="AE367" s="551" t="s">
        <v>3576</v>
      </c>
      <c r="AG367" s="10"/>
      <c r="AH367" s="10"/>
    </row>
    <row r="368" spans="1:36" ht="31.5" customHeight="1" x14ac:dyDescent="0.15">
      <c r="B368" s="567" t="s">
        <v>3911</v>
      </c>
      <c r="C368" s="568"/>
      <c r="D368" s="926"/>
      <c r="E368" s="927"/>
      <c r="F368" s="928"/>
      <c r="H368" s="599" t="s">
        <v>3926</v>
      </c>
    </row>
    <row r="369" spans="2:31" ht="10.5" customHeight="1" x14ac:dyDescent="0.15"/>
    <row r="370" spans="2:31" s="178" customFormat="1" ht="24.75" customHeight="1" x14ac:dyDescent="0.15">
      <c r="B370" s="188" t="s">
        <v>3702</v>
      </c>
      <c r="C370" s="189"/>
      <c r="D370" s="189"/>
      <c r="E370" s="190"/>
      <c r="F370" s="190"/>
      <c r="G370" s="190"/>
      <c r="H370" s="190"/>
      <c r="I370" s="190"/>
      <c r="J370" s="190"/>
      <c r="K370" s="190"/>
      <c r="L370" s="190"/>
      <c r="M370" s="190"/>
      <c r="N370" s="190"/>
      <c r="O370" s="190"/>
      <c r="P370" s="190"/>
      <c r="Q370" s="190"/>
      <c r="R370" s="190"/>
      <c r="S370" s="191"/>
      <c r="T370" s="192"/>
      <c r="U370" s="192"/>
      <c r="V370" s="192"/>
      <c r="W370" s="192"/>
      <c r="X370" s="192"/>
      <c r="Y370" s="192"/>
      <c r="Z370" s="192"/>
      <c r="AA370" s="192"/>
      <c r="AB370" s="192"/>
      <c r="AC370" s="548" t="s">
        <v>3547</v>
      </c>
      <c r="AD370" s="548" t="s">
        <v>1634</v>
      </c>
      <c r="AE370" s="548" t="s">
        <v>3548</v>
      </c>
    </row>
    <row r="371" spans="2:31" s="178" customFormat="1" ht="64.5" customHeight="1" x14ac:dyDescent="0.15">
      <c r="B371" s="193"/>
      <c r="C371" s="194" t="s">
        <v>3925</v>
      </c>
      <c r="D371" s="195" t="s">
        <v>3767</v>
      </c>
      <c r="E371" s="196" t="s">
        <v>3768</v>
      </c>
      <c r="F371" s="195" t="s">
        <v>3769</v>
      </c>
      <c r="G371" s="196" t="s">
        <v>3698</v>
      </c>
      <c r="H371" s="197" t="s">
        <v>3690</v>
      </c>
      <c r="I371" s="198" t="s">
        <v>3733</v>
      </c>
      <c r="J371" s="195" t="s">
        <v>3751</v>
      </c>
      <c r="K371" s="195" t="s">
        <v>3752</v>
      </c>
      <c r="L371" s="195" t="s">
        <v>3759</v>
      </c>
      <c r="M371" s="199" t="s">
        <v>3760</v>
      </c>
      <c r="N371" s="200" t="s">
        <v>3774</v>
      </c>
      <c r="O371" s="201" t="s">
        <v>3770</v>
      </c>
      <c r="P371" s="195" t="s">
        <v>3763</v>
      </c>
      <c r="Q371" s="199" t="s">
        <v>3762</v>
      </c>
      <c r="R371" s="200" t="s">
        <v>3776</v>
      </c>
      <c r="S371" s="197" t="s">
        <v>3777</v>
      </c>
      <c r="T371" s="202"/>
      <c r="U371" s="203"/>
      <c r="V371" s="203"/>
      <c r="W371" s="203"/>
      <c r="X371" s="203"/>
      <c r="Y371" s="203"/>
      <c r="Z371" s="203"/>
      <c r="AA371" s="203"/>
      <c r="AB371" s="203"/>
      <c r="AC371" s="548" t="s">
        <v>3549</v>
      </c>
      <c r="AD371" s="548" t="s">
        <v>1634</v>
      </c>
      <c r="AE371" s="548" t="s">
        <v>3550</v>
      </c>
    </row>
    <row r="372" spans="2:31" s="178" customFormat="1" ht="13.5" customHeight="1" x14ac:dyDescent="0.15">
      <c r="B372" s="254"/>
      <c r="C372" s="205" t="s">
        <v>3708</v>
      </c>
      <c r="D372" s="206" t="s">
        <v>3707</v>
      </c>
      <c r="E372" s="207" t="s">
        <v>3707</v>
      </c>
      <c r="F372" s="206" t="s">
        <v>3831</v>
      </c>
      <c r="G372" s="207" t="s">
        <v>3831</v>
      </c>
      <c r="H372" s="206" t="s">
        <v>3707</v>
      </c>
      <c r="I372" s="208" t="s">
        <v>3831</v>
      </c>
      <c r="J372" s="206" t="s">
        <v>3707</v>
      </c>
      <c r="K372" s="208" t="s">
        <v>3831</v>
      </c>
      <c r="L372" s="206" t="s">
        <v>3707</v>
      </c>
      <c r="M372" s="209" t="s">
        <v>3707</v>
      </c>
      <c r="N372" s="209" t="s">
        <v>3707</v>
      </c>
      <c r="O372" s="210" t="s">
        <v>3707</v>
      </c>
      <c r="P372" s="206" t="s">
        <v>3831</v>
      </c>
      <c r="Q372" s="211" t="s">
        <v>3831</v>
      </c>
      <c r="R372" s="212" t="s">
        <v>3778</v>
      </c>
      <c r="S372" s="213" t="s">
        <v>3778</v>
      </c>
      <c r="T372" s="210"/>
      <c r="U372" s="210"/>
      <c r="V372" s="210"/>
      <c r="W372" s="210"/>
      <c r="X372" s="210"/>
      <c r="Y372" s="210"/>
      <c r="Z372" s="210"/>
      <c r="AA372" s="210"/>
      <c r="AB372" s="210"/>
      <c r="AC372" s="548" t="s">
        <v>3551</v>
      </c>
      <c r="AD372" s="548" t="s">
        <v>1634</v>
      </c>
      <c r="AE372" s="548" t="s">
        <v>3552</v>
      </c>
    </row>
    <row r="373" spans="2:31" s="178" customFormat="1" ht="21.75" customHeight="1" x14ac:dyDescent="0.15">
      <c r="B373" s="183">
        <v>1</v>
      </c>
      <c r="C373" s="597"/>
      <c r="D373" s="216"/>
      <c r="E373" s="217"/>
      <c r="F373" s="216"/>
      <c r="G373" s="217"/>
      <c r="H373" s="218"/>
      <c r="I373" s="219"/>
      <c r="J373" s="216"/>
      <c r="K373" s="216"/>
      <c r="L373" s="216"/>
      <c r="M373" s="220"/>
      <c r="N373" s="220"/>
      <c r="O373" s="220"/>
      <c r="P373" s="216"/>
      <c r="Q373" s="220"/>
      <c r="R373" s="220"/>
      <c r="S373" s="217"/>
      <c r="T373" s="221"/>
      <c r="U373" s="222"/>
      <c r="V373" s="222"/>
      <c r="W373" s="222"/>
      <c r="X373" s="222"/>
      <c r="Y373" s="222"/>
      <c r="Z373" s="222"/>
      <c r="AA373" s="223"/>
      <c r="AB373" s="223"/>
      <c r="AC373" s="548" t="s">
        <v>3553</v>
      </c>
      <c r="AD373" s="548" t="s">
        <v>1634</v>
      </c>
      <c r="AE373" s="548" t="s">
        <v>3554</v>
      </c>
    </row>
    <row r="374" spans="2:31" s="178" customFormat="1" ht="21.75" customHeight="1" x14ac:dyDescent="0.15">
      <c r="B374" s="569">
        <v>2</v>
      </c>
      <c r="C374" s="597"/>
      <c r="D374" s="216"/>
      <c r="E374" s="217"/>
      <c r="F374" s="216"/>
      <c r="G374" s="217"/>
      <c r="H374" s="218"/>
      <c r="I374" s="219"/>
      <c r="J374" s="216"/>
      <c r="K374" s="216"/>
      <c r="L374" s="216"/>
      <c r="M374" s="220"/>
      <c r="N374" s="220"/>
      <c r="O374" s="220"/>
      <c r="P374" s="216"/>
      <c r="Q374" s="220"/>
      <c r="R374" s="220"/>
      <c r="S374" s="217"/>
      <c r="T374" s="221"/>
      <c r="U374" s="222"/>
      <c r="V374" s="222"/>
      <c r="W374" s="87"/>
      <c r="X374" s="87"/>
      <c r="Y374" s="87"/>
      <c r="Z374" s="87"/>
      <c r="AC374" s="549" t="s">
        <v>3555</v>
      </c>
      <c r="AD374" s="549" t="s">
        <v>1634</v>
      </c>
      <c r="AE374" s="549" t="s">
        <v>3556</v>
      </c>
    </row>
    <row r="375" spans="2:31" s="178" customFormat="1" ht="21.75" customHeight="1" x14ac:dyDescent="0.15">
      <c r="B375" s="569">
        <v>3</v>
      </c>
      <c r="C375" s="597"/>
      <c r="D375" s="216"/>
      <c r="E375" s="217"/>
      <c r="F375" s="216"/>
      <c r="G375" s="217"/>
      <c r="H375" s="218"/>
      <c r="I375" s="219"/>
      <c r="J375" s="216"/>
      <c r="K375" s="216"/>
      <c r="L375" s="216"/>
      <c r="M375" s="220"/>
      <c r="N375" s="220"/>
      <c r="O375" s="220"/>
      <c r="P375" s="216"/>
      <c r="Q375" s="220"/>
      <c r="R375" s="220"/>
      <c r="S375" s="217"/>
      <c r="T375" s="221"/>
      <c r="U375" s="222"/>
      <c r="V375" s="222"/>
      <c r="W375" s="87"/>
      <c r="X375" s="87"/>
      <c r="Y375" s="87"/>
      <c r="Z375" s="87"/>
      <c r="AC375" s="548" t="s">
        <v>3557</v>
      </c>
      <c r="AD375" s="548" t="s">
        <v>1634</v>
      </c>
      <c r="AE375" s="548" t="s">
        <v>3558</v>
      </c>
    </row>
    <row r="376" spans="2:31" s="178" customFormat="1" ht="21.75" customHeight="1" x14ac:dyDescent="0.15">
      <c r="B376" s="569">
        <v>4</v>
      </c>
      <c r="C376" s="597"/>
      <c r="D376" s="216"/>
      <c r="E376" s="217"/>
      <c r="F376" s="216"/>
      <c r="G376" s="217"/>
      <c r="H376" s="218"/>
      <c r="I376" s="219"/>
      <c r="J376" s="216"/>
      <c r="K376" s="216"/>
      <c r="L376" s="216"/>
      <c r="M376" s="220"/>
      <c r="N376" s="220"/>
      <c r="O376" s="220"/>
      <c r="P376" s="216"/>
      <c r="Q376" s="220"/>
      <c r="R376" s="220"/>
      <c r="S376" s="217"/>
      <c r="T376" s="221"/>
      <c r="U376" s="222"/>
      <c r="V376" s="222"/>
      <c r="W376" s="87"/>
      <c r="X376" s="87"/>
      <c r="Y376" s="87"/>
      <c r="Z376" s="87"/>
      <c r="AC376" s="548" t="s">
        <v>3559</v>
      </c>
      <c r="AD376" s="548" t="s">
        <v>1634</v>
      </c>
      <c r="AE376" s="548" t="s">
        <v>3560</v>
      </c>
    </row>
    <row r="377" spans="2:31" s="178" customFormat="1" ht="21.75" customHeight="1" x14ac:dyDescent="0.15">
      <c r="B377" s="569">
        <v>5</v>
      </c>
      <c r="C377" s="597"/>
      <c r="D377" s="216"/>
      <c r="E377" s="217"/>
      <c r="F377" s="216"/>
      <c r="G377" s="217"/>
      <c r="H377" s="218"/>
      <c r="I377" s="219"/>
      <c r="J377" s="216"/>
      <c r="K377" s="216"/>
      <c r="L377" s="216"/>
      <c r="M377" s="220"/>
      <c r="N377" s="220"/>
      <c r="O377" s="220"/>
      <c r="P377" s="216"/>
      <c r="Q377" s="220"/>
      <c r="R377" s="220"/>
      <c r="S377" s="217"/>
      <c r="T377" s="221"/>
      <c r="U377" s="222"/>
      <c r="V377" s="222"/>
      <c r="W377" s="87"/>
      <c r="X377" s="87"/>
      <c r="Y377" s="87"/>
      <c r="Z377" s="87"/>
      <c r="AC377" s="548" t="s">
        <v>3627</v>
      </c>
      <c r="AD377" s="548" t="s">
        <v>1634</v>
      </c>
      <c r="AE377" s="548" t="s">
        <v>3628</v>
      </c>
    </row>
    <row r="378" spans="2:31" s="178" customFormat="1" ht="21.75" customHeight="1" x14ac:dyDescent="0.15">
      <c r="B378" s="569">
        <v>6</v>
      </c>
      <c r="C378" s="597"/>
      <c r="D378" s="216"/>
      <c r="E378" s="217"/>
      <c r="F378" s="216"/>
      <c r="G378" s="217"/>
      <c r="H378" s="218"/>
      <c r="I378" s="219"/>
      <c r="J378" s="216"/>
      <c r="K378" s="216"/>
      <c r="L378" s="216"/>
      <c r="M378" s="220"/>
      <c r="N378" s="220"/>
      <c r="O378" s="220"/>
      <c r="P378" s="216"/>
      <c r="Q378" s="220"/>
      <c r="R378" s="220"/>
      <c r="S378" s="217"/>
      <c r="T378" s="221"/>
      <c r="U378" s="222"/>
      <c r="V378" s="222"/>
      <c r="W378" s="87"/>
      <c r="X378" s="87"/>
      <c r="Y378" s="87"/>
      <c r="Z378" s="87"/>
      <c r="AC378" s="548" t="s">
        <v>3629</v>
      </c>
      <c r="AD378" s="548" t="s">
        <v>1634</v>
      </c>
      <c r="AE378" s="548" t="s">
        <v>3630</v>
      </c>
    </row>
    <row r="379" spans="2:31" s="178" customFormat="1" ht="21.75" customHeight="1" x14ac:dyDescent="0.15">
      <c r="B379" s="569">
        <v>7</v>
      </c>
      <c r="C379" s="597"/>
      <c r="D379" s="216"/>
      <c r="E379" s="217"/>
      <c r="F379" s="216"/>
      <c r="G379" s="217"/>
      <c r="H379" s="218"/>
      <c r="I379" s="219"/>
      <c r="J379" s="216"/>
      <c r="K379" s="216"/>
      <c r="L379" s="216"/>
      <c r="M379" s="220"/>
      <c r="N379" s="220"/>
      <c r="O379" s="220"/>
      <c r="P379" s="216"/>
      <c r="Q379" s="220"/>
      <c r="R379" s="220"/>
      <c r="S379" s="217"/>
      <c r="T379" s="221"/>
      <c r="U379" s="222"/>
      <c r="V379" s="222"/>
      <c r="W379" s="87"/>
      <c r="X379" s="87"/>
      <c r="Y379" s="87"/>
      <c r="Z379" s="87"/>
      <c r="AC379" s="548" t="s">
        <v>3631</v>
      </c>
      <c r="AD379" s="548" t="s">
        <v>1634</v>
      </c>
      <c r="AE379" s="548" t="s">
        <v>3632</v>
      </c>
    </row>
    <row r="380" spans="2:31" s="178" customFormat="1" ht="21.75" customHeight="1" x14ac:dyDescent="0.15">
      <c r="B380" s="569">
        <v>8</v>
      </c>
      <c r="C380" s="597"/>
      <c r="D380" s="216"/>
      <c r="E380" s="217"/>
      <c r="F380" s="216"/>
      <c r="G380" s="217"/>
      <c r="H380" s="218"/>
      <c r="I380" s="219"/>
      <c r="J380" s="216"/>
      <c r="K380" s="216"/>
      <c r="L380" s="216"/>
      <c r="M380" s="220"/>
      <c r="N380" s="220"/>
      <c r="O380" s="220"/>
      <c r="P380" s="216"/>
      <c r="Q380" s="220"/>
      <c r="R380" s="220"/>
      <c r="S380" s="217"/>
      <c r="T380" s="221"/>
      <c r="U380" s="222"/>
      <c r="V380" s="222"/>
      <c r="W380" s="87"/>
      <c r="X380" s="87"/>
      <c r="Y380" s="87"/>
      <c r="Z380" s="87"/>
      <c r="AC380" s="548" t="s">
        <v>3633</v>
      </c>
      <c r="AD380" s="548" t="s">
        <v>1634</v>
      </c>
      <c r="AE380" s="548" t="s">
        <v>3634</v>
      </c>
    </row>
    <row r="381" spans="2:31" s="178" customFormat="1" ht="21.75" customHeight="1" x14ac:dyDescent="0.15">
      <c r="B381" s="569">
        <v>9</v>
      </c>
      <c r="C381" s="597"/>
      <c r="D381" s="216"/>
      <c r="E381" s="217"/>
      <c r="F381" s="216"/>
      <c r="G381" s="217"/>
      <c r="H381" s="218"/>
      <c r="I381" s="219"/>
      <c r="J381" s="216"/>
      <c r="K381" s="216"/>
      <c r="L381" s="216"/>
      <c r="M381" s="220"/>
      <c r="N381" s="220"/>
      <c r="O381" s="220"/>
      <c r="P381" s="216"/>
      <c r="Q381" s="220"/>
      <c r="R381" s="220"/>
      <c r="S381" s="217"/>
      <c r="T381" s="221"/>
      <c r="U381" s="222"/>
      <c r="V381" s="222"/>
      <c r="W381" s="87"/>
      <c r="X381" s="87"/>
      <c r="Y381" s="87"/>
      <c r="Z381" s="87"/>
      <c r="AC381" s="548" t="s">
        <v>3635</v>
      </c>
      <c r="AD381" s="548" t="s">
        <v>1634</v>
      </c>
      <c r="AE381" s="548" t="s">
        <v>3636</v>
      </c>
    </row>
    <row r="382" spans="2:31" s="178" customFormat="1" ht="21.75" customHeight="1" x14ac:dyDescent="0.15">
      <c r="B382" s="569">
        <v>10</v>
      </c>
      <c r="C382" s="597"/>
      <c r="D382" s="216"/>
      <c r="E382" s="217"/>
      <c r="F382" s="216"/>
      <c r="G382" s="217"/>
      <c r="H382" s="218"/>
      <c r="I382" s="219"/>
      <c r="J382" s="216"/>
      <c r="K382" s="216"/>
      <c r="L382" s="216"/>
      <c r="M382" s="220"/>
      <c r="N382" s="220"/>
      <c r="O382" s="220"/>
      <c r="P382" s="216"/>
      <c r="Q382" s="220"/>
      <c r="R382" s="220"/>
      <c r="S382" s="217"/>
      <c r="T382" s="221"/>
      <c r="U382" s="222"/>
      <c r="V382" s="222"/>
      <c r="W382" s="87"/>
      <c r="X382" s="87"/>
      <c r="Y382" s="87"/>
      <c r="Z382" s="87"/>
      <c r="AC382" s="549" t="s">
        <v>3637</v>
      </c>
      <c r="AD382" s="549" t="s">
        <v>1634</v>
      </c>
      <c r="AE382" s="549" t="s">
        <v>3638</v>
      </c>
    </row>
    <row r="383" spans="2:31" s="178" customFormat="1" ht="21.75" customHeight="1" x14ac:dyDescent="0.15">
      <c r="B383" s="569">
        <v>11</v>
      </c>
      <c r="C383" s="597"/>
      <c r="D383" s="216"/>
      <c r="E383" s="217"/>
      <c r="F383" s="216"/>
      <c r="G383" s="217"/>
      <c r="H383" s="218"/>
      <c r="I383" s="219"/>
      <c r="J383" s="216"/>
      <c r="K383" s="216"/>
      <c r="L383" s="216"/>
      <c r="M383" s="220"/>
      <c r="N383" s="220"/>
      <c r="O383" s="220"/>
      <c r="P383" s="216"/>
      <c r="Q383" s="220"/>
      <c r="R383" s="220"/>
      <c r="S383" s="217"/>
      <c r="T383" s="221"/>
      <c r="U383" s="222"/>
      <c r="V383" s="222"/>
      <c r="W383" s="222"/>
      <c r="X383" s="222"/>
      <c r="Y383" s="222"/>
      <c r="Z383" s="222"/>
      <c r="AA383" s="223"/>
      <c r="AB383" s="223"/>
      <c r="AC383" s="548" t="s">
        <v>3553</v>
      </c>
      <c r="AD383" s="548" t="s">
        <v>1634</v>
      </c>
      <c r="AE383" s="548" t="s">
        <v>3554</v>
      </c>
    </row>
    <row r="384" spans="2:31" s="178" customFormat="1" ht="21.75" customHeight="1" x14ac:dyDescent="0.15">
      <c r="B384" s="569">
        <v>12</v>
      </c>
      <c r="C384" s="597"/>
      <c r="D384" s="216"/>
      <c r="E384" s="217"/>
      <c r="F384" s="216"/>
      <c r="G384" s="217"/>
      <c r="H384" s="218"/>
      <c r="I384" s="219"/>
      <c r="J384" s="216"/>
      <c r="K384" s="216"/>
      <c r="L384" s="216"/>
      <c r="M384" s="220"/>
      <c r="N384" s="220"/>
      <c r="O384" s="220"/>
      <c r="P384" s="216"/>
      <c r="Q384" s="220"/>
      <c r="R384" s="220"/>
      <c r="S384" s="217"/>
      <c r="T384" s="221"/>
      <c r="U384" s="222"/>
      <c r="V384" s="222"/>
      <c r="W384" s="87"/>
      <c r="X384" s="87"/>
      <c r="Y384" s="87"/>
      <c r="Z384" s="87"/>
      <c r="AC384" s="549" t="s">
        <v>3555</v>
      </c>
      <c r="AD384" s="549" t="s">
        <v>1634</v>
      </c>
      <c r="AE384" s="549" t="s">
        <v>3556</v>
      </c>
    </row>
    <row r="385" spans="2:31" s="178" customFormat="1" ht="21.75" customHeight="1" x14ac:dyDescent="0.15">
      <c r="B385" s="569">
        <v>13</v>
      </c>
      <c r="C385" s="597"/>
      <c r="D385" s="216"/>
      <c r="E385" s="217"/>
      <c r="F385" s="216"/>
      <c r="G385" s="217"/>
      <c r="H385" s="218"/>
      <c r="I385" s="219"/>
      <c r="J385" s="216"/>
      <c r="K385" s="216"/>
      <c r="L385" s="216"/>
      <c r="M385" s="220"/>
      <c r="N385" s="220"/>
      <c r="O385" s="220"/>
      <c r="P385" s="216"/>
      <c r="Q385" s="220"/>
      <c r="R385" s="220"/>
      <c r="S385" s="217"/>
      <c r="T385" s="221"/>
      <c r="U385" s="222"/>
      <c r="V385" s="222"/>
      <c r="W385" s="87"/>
      <c r="X385" s="87"/>
      <c r="Y385" s="87"/>
      <c r="Z385" s="87"/>
      <c r="AC385" s="548" t="s">
        <v>3557</v>
      </c>
      <c r="AD385" s="548" t="s">
        <v>1634</v>
      </c>
      <c r="AE385" s="548" t="s">
        <v>3558</v>
      </c>
    </row>
    <row r="386" spans="2:31" s="178" customFormat="1" ht="21.75" customHeight="1" x14ac:dyDescent="0.15">
      <c r="B386" s="569">
        <v>14</v>
      </c>
      <c r="C386" s="597"/>
      <c r="D386" s="216"/>
      <c r="E386" s="217"/>
      <c r="F386" s="216"/>
      <c r="G386" s="217"/>
      <c r="H386" s="218"/>
      <c r="I386" s="219"/>
      <c r="J386" s="216"/>
      <c r="K386" s="216"/>
      <c r="L386" s="216"/>
      <c r="M386" s="220"/>
      <c r="N386" s="220"/>
      <c r="O386" s="220"/>
      <c r="P386" s="216"/>
      <c r="Q386" s="220"/>
      <c r="R386" s="220"/>
      <c r="S386" s="217"/>
      <c r="T386" s="221"/>
      <c r="U386" s="222"/>
      <c r="V386" s="222"/>
      <c r="W386" s="87"/>
      <c r="X386" s="87"/>
      <c r="Y386" s="87"/>
      <c r="Z386" s="87"/>
      <c r="AC386" s="548" t="s">
        <v>3559</v>
      </c>
      <c r="AD386" s="548" t="s">
        <v>1634</v>
      </c>
      <c r="AE386" s="548" t="s">
        <v>3560</v>
      </c>
    </row>
    <row r="387" spans="2:31" s="178" customFormat="1" ht="21.75" customHeight="1" x14ac:dyDescent="0.15">
      <c r="B387" s="569">
        <v>15</v>
      </c>
      <c r="C387" s="597"/>
      <c r="D387" s="216"/>
      <c r="E387" s="217"/>
      <c r="F387" s="216"/>
      <c r="G387" s="217"/>
      <c r="H387" s="218"/>
      <c r="I387" s="219"/>
      <c r="J387" s="216"/>
      <c r="K387" s="216"/>
      <c r="L387" s="216"/>
      <c r="M387" s="220"/>
      <c r="N387" s="220"/>
      <c r="O387" s="220"/>
      <c r="P387" s="216"/>
      <c r="Q387" s="220"/>
      <c r="R387" s="220"/>
      <c r="S387" s="217"/>
      <c r="T387" s="221"/>
      <c r="U387" s="222"/>
      <c r="V387" s="222"/>
      <c r="W387" s="87"/>
      <c r="X387" s="87"/>
      <c r="Y387" s="87"/>
      <c r="Z387" s="87"/>
      <c r="AC387" s="548" t="s">
        <v>3627</v>
      </c>
      <c r="AD387" s="548" t="s">
        <v>1634</v>
      </c>
      <c r="AE387" s="548" t="s">
        <v>3628</v>
      </c>
    </row>
    <row r="388" spans="2:31" s="178" customFormat="1" ht="21.75" customHeight="1" x14ac:dyDescent="0.15">
      <c r="B388" s="569" t="s">
        <v>3461</v>
      </c>
      <c r="C388" s="569">
        <f>COUNTA(C373:C387)</f>
        <v>0</v>
      </c>
      <c r="D388" s="569">
        <f>SUM(D373:D387)</f>
        <v>0</v>
      </c>
      <c r="E388" s="569">
        <f t="shared" ref="E388:S388" si="124">SUM(E373:E387)</f>
        <v>0</v>
      </c>
      <c r="F388" s="569">
        <f t="shared" si="124"/>
        <v>0</v>
      </c>
      <c r="G388" s="569">
        <f t="shared" si="124"/>
        <v>0</v>
      </c>
      <c r="H388" s="569">
        <f t="shared" si="124"/>
        <v>0</v>
      </c>
      <c r="I388" s="569">
        <f t="shared" si="124"/>
        <v>0</v>
      </c>
      <c r="J388" s="569">
        <f t="shared" si="124"/>
        <v>0</v>
      </c>
      <c r="K388" s="569">
        <f t="shared" si="124"/>
        <v>0</v>
      </c>
      <c r="L388" s="569">
        <f t="shared" si="124"/>
        <v>0</v>
      </c>
      <c r="M388" s="569">
        <f t="shared" si="124"/>
        <v>0</v>
      </c>
      <c r="N388" s="569">
        <f t="shared" si="124"/>
        <v>0</v>
      </c>
      <c r="O388" s="569">
        <f t="shared" si="124"/>
        <v>0</v>
      </c>
      <c r="P388" s="569">
        <f t="shared" si="124"/>
        <v>0</v>
      </c>
      <c r="Q388" s="569">
        <f t="shared" si="124"/>
        <v>0</v>
      </c>
      <c r="R388" s="569">
        <f t="shared" si="124"/>
        <v>0</v>
      </c>
      <c r="S388" s="569">
        <f t="shared" si="124"/>
        <v>0</v>
      </c>
      <c r="T388" s="221"/>
      <c r="U388" s="222"/>
      <c r="V388" s="222"/>
      <c r="W388" s="87"/>
      <c r="X388" s="87"/>
      <c r="Y388" s="87"/>
      <c r="Z388" s="87"/>
      <c r="AC388" s="548" t="s">
        <v>3639</v>
      </c>
      <c r="AD388" s="548" t="s">
        <v>1634</v>
      </c>
      <c r="AE388" s="548" t="s">
        <v>3640</v>
      </c>
    </row>
    <row r="389" spans="2:31" s="178" customFormat="1" ht="21" customHeight="1" x14ac:dyDescent="0.15">
      <c r="B389" s="230"/>
      <c r="C389" s="202"/>
      <c r="D389" s="202"/>
      <c r="E389" s="202"/>
      <c r="F389" s="202"/>
      <c r="G389" s="202"/>
      <c r="H389" s="202"/>
      <c r="I389" s="202"/>
      <c r="J389" s="202"/>
      <c r="K389" s="229"/>
      <c r="L389" s="229"/>
      <c r="M389" s="229"/>
      <c r="N389" s="229"/>
      <c r="O389" s="229"/>
      <c r="P389" s="229"/>
      <c r="Q389" s="229"/>
      <c r="R389" s="229"/>
      <c r="S389" s="229"/>
      <c r="T389" s="229"/>
      <c r="AC389" s="548" t="s">
        <v>3645</v>
      </c>
      <c r="AD389" s="548" t="s">
        <v>1634</v>
      </c>
      <c r="AE389" s="548" t="s">
        <v>3646</v>
      </c>
    </row>
    <row r="390" spans="2:31" s="178" customFormat="1" ht="34.5" customHeight="1" x14ac:dyDescent="0.15">
      <c r="B390" s="567" t="s">
        <v>3911</v>
      </c>
      <c r="C390" s="568"/>
      <c r="D390" s="926"/>
      <c r="E390" s="927"/>
      <c r="F390" s="928"/>
      <c r="G390" s="202"/>
      <c r="H390" s="599" t="s">
        <v>3927</v>
      </c>
      <c r="I390" s="202"/>
      <c r="J390" s="202"/>
      <c r="K390" s="229"/>
      <c r="L390" s="229"/>
      <c r="M390" s="229"/>
      <c r="N390" s="229"/>
      <c r="O390" s="229"/>
      <c r="P390" s="229"/>
      <c r="Q390" s="229"/>
      <c r="R390" s="229"/>
      <c r="S390" s="229"/>
      <c r="T390" s="229"/>
      <c r="AC390" s="548"/>
      <c r="AD390" s="548"/>
      <c r="AE390" s="548"/>
    </row>
    <row r="391" spans="2:31" s="178" customFormat="1" ht="21" customHeight="1" x14ac:dyDescent="0.15">
      <c r="B391" s="230"/>
      <c r="C391" s="202"/>
      <c r="D391" s="202"/>
      <c r="E391" s="202"/>
      <c r="F391" s="202"/>
      <c r="G391" s="202"/>
      <c r="H391" s="202"/>
      <c r="I391" s="202"/>
      <c r="J391" s="202"/>
      <c r="K391" s="229"/>
      <c r="L391" s="229"/>
      <c r="M391" s="229"/>
      <c r="N391" s="229"/>
      <c r="O391" s="229"/>
      <c r="P391" s="229"/>
      <c r="Q391" s="229"/>
      <c r="R391" s="229"/>
      <c r="S391" s="229"/>
      <c r="T391" s="229"/>
      <c r="AC391" s="548"/>
      <c r="AD391" s="548"/>
      <c r="AE391" s="548"/>
    </row>
    <row r="392" spans="2:31" s="178" customFormat="1" ht="24.75" customHeight="1" x14ac:dyDescent="0.15">
      <c r="B392" s="188" t="s">
        <v>3703</v>
      </c>
      <c r="C392" s="189"/>
      <c r="D392" s="189"/>
      <c r="E392" s="190"/>
      <c r="F392" s="190"/>
      <c r="G392" s="190"/>
      <c r="H392" s="190"/>
      <c r="I392" s="190"/>
      <c r="J392" s="190"/>
      <c r="K392" s="190"/>
      <c r="L392" s="190"/>
      <c r="M392" s="190"/>
      <c r="N392" s="190"/>
      <c r="O392" s="190"/>
      <c r="P392" s="190"/>
      <c r="Q392" s="190"/>
      <c r="R392" s="190"/>
      <c r="S392" s="191"/>
      <c r="T392" s="192"/>
      <c r="U392" s="192"/>
      <c r="V392" s="192"/>
      <c r="W392" s="192"/>
      <c r="X392" s="192"/>
      <c r="Y392" s="192"/>
      <c r="Z392" s="192"/>
      <c r="AA392" s="192"/>
      <c r="AB392" s="192"/>
      <c r="AC392" s="549" t="s">
        <v>3649</v>
      </c>
      <c r="AD392" s="549" t="s">
        <v>1634</v>
      </c>
      <c r="AE392" s="549" t="s">
        <v>3650</v>
      </c>
    </row>
    <row r="393" spans="2:31" s="178" customFormat="1" ht="64.5" customHeight="1" x14ac:dyDescent="0.15">
      <c r="B393" s="193"/>
      <c r="C393" s="194" t="s">
        <v>3925</v>
      </c>
      <c r="D393" s="232" t="s">
        <v>3705</v>
      </c>
      <c r="E393" s="233" t="s">
        <v>3706</v>
      </c>
      <c r="F393" s="232" t="s">
        <v>3734</v>
      </c>
      <c r="G393" s="233" t="s">
        <v>3698</v>
      </c>
      <c r="H393" s="234" t="s">
        <v>3690</v>
      </c>
      <c r="I393" s="235" t="s">
        <v>3733</v>
      </c>
      <c r="J393" s="232" t="s">
        <v>3751</v>
      </c>
      <c r="K393" s="232" t="s">
        <v>3752</v>
      </c>
      <c r="L393" s="232" t="s">
        <v>3759</v>
      </c>
      <c r="M393" s="199" t="s">
        <v>3760</v>
      </c>
      <c r="N393" s="200" t="s">
        <v>3774</v>
      </c>
      <c r="O393" s="201" t="s">
        <v>3770</v>
      </c>
      <c r="P393" s="195" t="s">
        <v>3763</v>
      </c>
      <c r="Q393" s="199" t="s">
        <v>3762</v>
      </c>
      <c r="R393" s="200" t="s">
        <v>3776</v>
      </c>
      <c r="S393" s="197" t="s">
        <v>3777</v>
      </c>
      <c r="T393" s="202"/>
      <c r="U393" s="203"/>
      <c r="V393" s="203"/>
      <c r="W393" s="203"/>
      <c r="X393" s="203"/>
      <c r="Y393" s="203"/>
      <c r="Z393" s="203"/>
      <c r="AA393" s="203"/>
      <c r="AB393" s="203"/>
      <c r="AC393" s="548" t="s">
        <v>3651</v>
      </c>
      <c r="AD393" s="548" t="s">
        <v>1634</v>
      </c>
      <c r="AE393" s="548" t="s">
        <v>3652</v>
      </c>
    </row>
    <row r="394" spans="2:31" s="178" customFormat="1" ht="14.25" customHeight="1" x14ac:dyDescent="0.15">
      <c r="B394" s="204"/>
      <c r="C394" s="205" t="s">
        <v>3708</v>
      </c>
      <c r="D394" s="206" t="s">
        <v>3707</v>
      </c>
      <c r="E394" s="207" t="s">
        <v>3707</v>
      </c>
      <c r="F394" s="206" t="s">
        <v>3831</v>
      </c>
      <c r="G394" s="207" t="s">
        <v>3831</v>
      </c>
      <c r="H394" s="206" t="s">
        <v>3707</v>
      </c>
      <c r="I394" s="208" t="s">
        <v>3831</v>
      </c>
      <c r="J394" s="206" t="s">
        <v>3707</v>
      </c>
      <c r="K394" s="208" t="s">
        <v>3831</v>
      </c>
      <c r="L394" s="206" t="s">
        <v>3707</v>
      </c>
      <c r="M394" s="209" t="s">
        <v>3707</v>
      </c>
      <c r="N394" s="209" t="s">
        <v>3707</v>
      </c>
      <c r="O394" s="210" t="s">
        <v>3707</v>
      </c>
      <c r="P394" s="206" t="s">
        <v>3831</v>
      </c>
      <c r="Q394" s="211" t="s">
        <v>3831</v>
      </c>
      <c r="R394" s="212" t="s">
        <v>3778</v>
      </c>
      <c r="S394" s="213" t="s">
        <v>3778</v>
      </c>
      <c r="T394" s="210"/>
      <c r="U394" s="210"/>
      <c r="V394" s="210"/>
      <c r="W394" s="210"/>
      <c r="X394" s="210"/>
      <c r="Y394" s="210"/>
      <c r="Z394" s="210"/>
      <c r="AA394" s="210"/>
      <c r="AB394" s="210"/>
      <c r="AC394" s="548" t="s">
        <v>3653</v>
      </c>
      <c r="AD394" s="548" t="s">
        <v>1634</v>
      </c>
      <c r="AE394" s="548" t="s">
        <v>3654</v>
      </c>
    </row>
    <row r="395" spans="2:31" s="178" customFormat="1" ht="21.75" customHeight="1" x14ac:dyDescent="0.15">
      <c r="B395" s="183">
        <v>1</v>
      </c>
      <c r="C395" s="597"/>
      <c r="D395" s="216"/>
      <c r="E395" s="217"/>
      <c r="F395" s="216"/>
      <c r="G395" s="217"/>
      <c r="H395" s="218"/>
      <c r="I395" s="219"/>
      <c r="J395" s="216"/>
      <c r="K395" s="216"/>
      <c r="L395" s="216"/>
      <c r="M395" s="220"/>
      <c r="N395" s="220"/>
      <c r="O395" s="220"/>
      <c r="P395" s="216"/>
      <c r="Q395" s="220"/>
      <c r="R395" s="220"/>
      <c r="S395" s="217"/>
      <c r="T395" s="221"/>
      <c r="U395" s="222"/>
      <c r="V395" s="222"/>
      <c r="W395" s="222"/>
      <c r="X395" s="222"/>
      <c r="Y395" s="222"/>
      <c r="Z395" s="222"/>
      <c r="AA395" s="223"/>
      <c r="AB395" s="223"/>
      <c r="AC395" s="548" t="s">
        <v>3553</v>
      </c>
      <c r="AD395" s="548" t="s">
        <v>1634</v>
      </c>
      <c r="AE395" s="548" t="s">
        <v>3554</v>
      </c>
    </row>
    <row r="396" spans="2:31" s="178" customFormat="1" ht="21.75" customHeight="1" x14ac:dyDescent="0.15">
      <c r="B396" s="569">
        <v>2</v>
      </c>
      <c r="C396" s="597"/>
      <c r="D396" s="216"/>
      <c r="E396" s="217"/>
      <c r="F396" s="216"/>
      <c r="G396" s="217"/>
      <c r="H396" s="218"/>
      <c r="I396" s="219"/>
      <c r="J396" s="216"/>
      <c r="K396" s="216"/>
      <c r="L396" s="216"/>
      <c r="M396" s="220"/>
      <c r="N396" s="220"/>
      <c r="O396" s="220"/>
      <c r="P396" s="216"/>
      <c r="Q396" s="220"/>
      <c r="R396" s="220"/>
      <c r="S396" s="217"/>
      <c r="T396" s="221"/>
      <c r="U396" s="222"/>
      <c r="V396" s="222"/>
      <c r="W396" s="87"/>
      <c r="X396" s="87"/>
      <c r="Y396" s="87"/>
      <c r="Z396" s="87"/>
      <c r="AC396" s="549" t="s">
        <v>3555</v>
      </c>
      <c r="AD396" s="549" t="s">
        <v>1634</v>
      </c>
      <c r="AE396" s="549" t="s">
        <v>3556</v>
      </c>
    </row>
    <row r="397" spans="2:31" s="178" customFormat="1" ht="21.75" customHeight="1" x14ac:dyDescent="0.15">
      <c r="B397" s="569">
        <v>3</v>
      </c>
      <c r="C397" s="597"/>
      <c r="D397" s="216"/>
      <c r="E397" s="217"/>
      <c r="F397" s="216"/>
      <c r="G397" s="217"/>
      <c r="H397" s="218"/>
      <c r="I397" s="219"/>
      <c r="J397" s="216"/>
      <c r="K397" s="216"/>
      <c r="L397" s="216"/>
      <c r="M397" s="220"/>
      <c r="N397" s="220"/>
      <c r="O397" s="220"/>
      <c r="P397" s="216"/>
      <c r="Q397" s="220"/>
      <c r="R397" s="220"/>
      <c r="S397" s="217"/>
      <c r="T397" s="221"/>
      <c r="U397" s="222"/>
      <c r="V397" s="222"/>
      <c r="W397" s="87"/>
      <c r="X397" s="87"/>
      <c r="Y397" s="87"/>
      <c r="Z397" s="87"/>
      <c r="AC397" s="548" t="s">
        <v>3557</v>
      </c>
      <c r="AD397" s="548" t="s">
        <v>1634</v>
      </c>
      <c r="AE397" s="548" t="s">
        <v>3558</v>
      </c>
    </row>
    <row r="398" spans="2:31" s="178" customFormat="1" ht="21.75" customHeight="1" x14ac:dyDescent="0.15">
      <c r="B398" s="569">
        <v>4</v>
      </c>
      <c r="C398" s="597"/>
      <c r="D398" s="216"/>
      <c r="E398" s="217"/>
      <c r="F398" s="216"/>
      <c r="G398" s="217"/>
      <c r="H398" s="218"/>
      <c r="I398" s="219"/>
      <c r="J398" s="216"/>
      <c r="K398" s="216"/>
      <c r="L398" s="216"/>
      <c r="M398" s="220"/>
      <c r="N398" s="220"/>
      <c r="O398" s="220"/>
      <c r="P398" s="216"/>
      <c r="Q398" s="220"/>
      <c r="R398" s="220"/>
      <c r="S398" s="217"/>
      <c r="T398" s="221"/>
      <c r="U398" s="222"/>
      <c r="V398" s="222"/>
      <c r="W398" s="87"/>
      <c r="X398" s="87"/>
      <c r="Y398" s="87"/>
      <c r="Z398" s="87"/>
      <c r="AC398" s="548" t="s">
        <v>3559</v>
      </c>
      <c r="AD398" s="548" t="s">
        <v>1634</v>
      </c>
      <c r="AE398" s="548" t="s">
        <v>3560</v>
      </c>
    </row>
    <row r="399" spans="2:31" s="178" customFormat="1" ht="21.75" customHeight="1" x14ac:dyDescent="0.15">
      <c r="B399" s="569">
        <v>5</v>
      </c>
      <c r="C399" s="597"/>
      <c r="D399" s="216"/>
      <c r="E399" s="217"/>
      <c r="F399" s="216"/>
      <c r="G399" s="217"/>
      <c r="H399" s="218"/>
      <c r="I399" s="219"/>
      <c r="J399" s="216"/>
      <c r="K399" s="216"/>
      <c r="L399" s="216"/>
      <c r="M399" s="220"/>
      <c r="N399" s="220"/>
      <c r="O399" s="220"/>
      <c r="P399" s="216"/>
      <c r="Q399" s="220"/>
      <c r="R399" s="220"/>
      <c r="S399" s="217"/>
      <c r="T399" s="221"/>
      <c r="U399" s="222"/>
      <c r="V399" s="222"/>
      <c r="W399" s="87"/>
      <c r="X399" s="87"/>
      <c r="Y399" s="87"/>
      <c r="Z399" s="87"/>
      <c r="AC399" s="548" t="s">
        <v>3627</v>
      </c>
      <c r="AD399" s="548" t="s">
        <v>1634</v>
      </c>
      <c r="AE399" s="548" t="s">
        <v>3628</v>
      </c>
    </row>
    <row r="400" spans="2:31" s="178" customFormat="1" ht="21.75" customHeight="1" x14ac:dyDescent="0.15">
      <c r="B400" s="569">
        <v>6</v>
      </c>
      <c r="C400" s="597"/>
      <c r="D400" s="216"/>
      <c r="E400" s="217"/>
      <c r="F400" s="216"/>
      <c r="G400" s="217"/>
      <c r="H400" s="218"/>
      <c r="I400" s="219"/>
      <c r="J400" s="216"/>
      <c r="K400" s="216"/>
      <c r="L400" s="216"/>
      <c r="M400" s="220"/>
      <c r="N400" s="220"/>
      <c r="O400" s="220"/>
      <c r="P400" s="216"/>
      <c r="Q400" s="220"/>
      <c r="R400" s="220"/>
      <c r="S400" s="217"/>
      <c r="T400" s="221"/>
      <c r="U400" s="222"/>
      <c r="V400" s="222"/>
      <c r="W400" s="87"/>
      <c r="X400" s="87"/>
      <c r="Y400" s="87"/>
      <c r="Z400" s="87"/>
      <c r="AC400" s="548" t="s">
        <v>3629</v>
      </c>
      <c r="AD400" s="548" t="s">
        <v>1634</v>
      </c>
      <c r="AE400" s="548" t="s">
        <v>3630</v>
      </c>
    </row>
    <row r="401" spans="1:36" s="178" customFormat="1" ht="21.75" customHeight="1" x14ac:dyDescent="0.15">
      <c r="B401" s="569">
        <v>7</v>
      </c>
      <c r="C401" s="597"/>
      <c r="D401" s="216"/>
      <c r="E401" s="217"/>
      <c r="F401" s="216"/>
      <c r="G401" s="217"/>
      <c r="H401" s="218"/>
      <c r="I401" s="219"/>
      <c r="J401" s="216"/>
      <c r="K401" s="216"/>
      <c r="L401" s="216"/>
      <c r="M401" s="220"/>
      <c r="N401" s="220"/>
      <c r="O401" s="220"/>
      <c r="P401" s="216"/>
      <c r="Q401" s="220"/>
      <c r="R401" s="220"/>
      <c r="S401" s="217"/>
      <c r="T401" s="221"/>
      <c r="U401" s="222"/>
      <c r="V401" s="222"/>
      <c r="W401" s="87"/>
      <c r="X401" s="87"/>
      <c r="Y401" s="87"/>
      <c r="Z401" s="87"/>
      <c r="AC401" s="548" t="s">
        <v>3631</v>
      </c>
      <c r="AD401" s="548" t="s">
        <v>1634</v>
      </c>
      <c r="AE401" s="548" t="s">
        <v>3632</v>
      </c>
    </row>
    <row r="402" spans="1:36" s="178" customFormat="1" ht="21.75" customHeight="1" x14ac:dyDescent="0.15">
      <c r="B402" s="569">
        <v>8</v>
      </c>
      <c r="C402" s="597"/>
      <c r="D402" s="216"/>
      <c r="E402" s="217"/>
      <c r="F402" s="216"/>
      <c r="G402" s="217"/>
      <c r="H402" s="218"/>
      <c r="I402" s="219"/>
      <c r="J402" s="216"/>
      <c r="K402" s="216"/>
      <c r="L402" s="216"/>
      <c r="M402" s="220"/>
      <c r="N402" s="220"/>
      <c r="O402" s="220"/>
      <c r="P402" s="216"/>
      <c r="Q402" s="220"/>
      <c r="R402" s="220"/>
      <c r="S402" s="217"/>
      <c r="T402" s="221"/>
      <c r="U402" s="222"/>
      <c r="V402" s="222"/>
      <c r="W402" s="87"/>
      <c r="X402" s="87"/>
      <c r="Y402" s="87"/>
      <c r="Z402" s="87"/>
      <c r="AC402" s="548" t="s">
        <v>3633</v>
      </c>
      <c r="AD402" s="548" t="s">
        <v>1634</v>
      </c>
      <c r="AE402" s="548" t="s">
        <v>3634</v>
      </c>
    </row>
    <row r="403" spans="1:36" s="178" customFormat="1" ht="21.75" customHeight="1" x14ac:dyDescent="0.15">
      <c r="B403" s="569">
        <v>9</v>
      </c>
      <c r="C403" s="597"/>
      <c r="D403" s="216"/>
      <c r="E403" s="217"/>
      <c r="F403" s="216"/>
      <c r="G403" s="217"/>
      <c r="H403" s="218"/>
      <c r="I403" s="219"/>
      <c r="J403" s="216"/>
      <c r="K403" s="216"/>
      <c r="L403" s="216"/>
      <c r="M403" s="220"/>
      <c r="N403" s="220"/>
      <c r="O403" s="220"/>
      <c r="P403" s="216"/>
      <c r="Q403" s="220"/>
      <c r="R403" s="220"/>
      <c r="S403" s="217"/>
      <c r="T403" s="221"/>
      <c r="U403" s="222"/>
      <c r="V403" s="222"/>
      <c r="W403" s="87"/>
      <c r="X403" s="87"/>
      <c r="Y403" s="87"/>
      <c r="Z403" s="87"/>
      <c r="AC403" s="548" t="s">
        <v>3635</v>
      </c>
      <c r="AD403" s="548" t="s">
        <v>1634</v>
      </c>
      <c r="AE403" s="548" t="s">
        <v>3636</v>
      </c>
    </row>
    <row r="404" spans="1:36" s="178" customFormat="1" ht="21.75" customHeight="1" x14ac:dyDescent="0.15">
      <c r="B404" s="569">
        <v>10</v>
      </c>
      <c r="C404" s="597"/>
      <c r="D404" s="216"/>
      <c r="E404" s="217"/>
      <c r="F404" s="216"/>
      <c r="G404" s="217"/>
      <c r="H404" s="218"/>
      <c r="I404" s="219"/>
      <c r="J404" s="216"/>
      <c r="K404" s="216"/>
      <c r="L404" s="216"/>
      <c r="M404" s="220"/>
      <c r="N404" s="220"/>
      <c r="O404" s="220"/>
      <c r="P404" s="216"/>
      <c r="Q404" s="220"/>
      <c r="R404" s="220"/>
      <c r="S404" s="217"/>
      <c r="T404" s="221"/>
      <c r="U404" s="222"/>
      <c r="V404" s="222"/>
      <c r="W404" s="87"/>
      <c r="X404" s="87"/>
      <c r="Y404" s="87"/>
      <c r="Z404" s="87"/>
      <c r="AC404" s="549" t="s">
        <v>3637</v>
      </c>
      <c r="AD404" s="549" t="s">
        <v>1634</v>
      </c>
      <c r="AE404" s="549" t="s">
        <v>3638</v>
      </c>
    </row>
    <row r="405" spans="1:36" s="178" customFormat="1" ht="21.75" customHeight="1" x14ac:dyDescent="0.15">
      <c r="B405" s="569">
        <v>11</v>
      </c>
      <c r="C405" s="597"/>
      <c r="D405" s="216"/>
      <c r="E405" s="217"/>
      <c r="F405" s="216"/>
      <c r="G405" s="217"/>
      <c r="H405" s="218"/>
      <c r="I405" s="219"/>
      <c r="J405" s="216"/>
      <c r="K405" s="216"/>
      <c r="L405" s="216"/>
      <c r="M405" s="220"/>
      <c r="N405" s="220"/>
      <c r="O405" s="220"/>
      <c r="P405" s="216"/>
      <c r="Q405" s="220"/>
      <c r="R405" s="220"/>
      <c r="S405" s="217"/>
      <c r="T405" s="221"/>
      <c r="U405" s="222"/>
      <c r="V405" s="222"/>
      <c r="W405" s="222"/>
      <c r="X405" s="222"/>
      <c r="Y405" s="222"/>
      <c r="Z405" s="222"/>
      <c r="AA405" s="223"/>
      <c r="AB405" s="223"/>
      <c r="AC405" s="548" t="s">
        <v>3553</v>
      </c>
      <c r="AD405" s="548" t="s">
        <v>1634</v>
      </c>
      <c r="AE405" s="548" t="s">
        <v>3554</v>
      </c>
    </row>
    <row r="406" spans="1:36" s="178" customFormat="1" ht="21.75" customHeight="1" x14ac:dyDescent="0.15">
      <c r="B406" s="569">
        <v>12</v>
      </c>
      <c r="C406" s="597"/>
      <c r="D406" s="216"/>
      <c r="E406" s="217"/>
      <c r="F406" s="216"/>
      <c r="G406" s="217"/>
      <c r="H406" s="218"/>
      <c r="I406" s="219"/>
      <c r="J406" s="216"/>
      <c r="K406" s="216"/>
      <c r="L406" s="216"/>
      <c r="M406" s="220"/>
      <c r="N406" s="220"/>
      <c r="O406" s="220"/>
      <c r="P406" s="216"/>
      <c r="Q406" s="220"/>
      <c r="R406" s="220"/>
      <c r="S406" s="217"/>
      <c r="T406" s="221"/>
      <c r="U406" s="222"/>
      <c r="V406" s="222"/>
      <c r="W406" s="87"/>
      <c r="X406" s="87"/>
      <c r="Y406" s="87"/>
      <c r="Z406" s="87"/>
      <c r="AC406" s="549" t="s">
        <v>3555</v>
      </c>
      <c r="AD406" s="549" t="s">
        <v>1634</v>
      </c>
      <c r="AE406" s="549" t="s">
        <v>3556</v>
      </c>
    </row>
    <row r="407" spans="1:36" s="178" customFormat="1" ht="21.75" customHeight="1" x14ac:dyDescent="0.15">
      <c r="B407" s="569">
        <v>13</v>
      </c>
      <c r="C407" s="597"/>
      <c r="D407" s="216"/>
      <c r="E407" s="217"/>
      <c r="F407" s="216"/>
      <c r="G407" s="217"/>
      <c r="H407" s="218"/>
      <c r="I407" s="219"/>
      <c r="J407" s="216"/>
      <c r="K407" s="216"/>
      <c r="L407" s="216"/>
      <c r="M407" s="220"/>
      <c r="N407" s="220"/>
      <c r="O407" s="220"/>
      <c r="P407" s="216"/>
      <c r="Q407" s="220"/>
      <c r="R407" s="220"/>
      <c r="S407" s="217"/>
      <c r="T407" s="221"/>
      <c r="U407" s="222"/>
      <c r="V407" s="222"/>
      <c r="W407" s="87"/>
      <c r="X407" s="87"/>
      <c r="Y407" s="87"/>
      <c r="Z407" s="87"/>
      <c r="AC407" s="548" t="s">
        <v>3557</v>
      </c>
      <c r="AD407" s="548" t="s">
        <v>1634</v>
      </c>
      <c r="AE407" s="548" t="s">
        <v>3558</v>
      </c>
    </row>
    <row r="408" spans="1:36" s="178" customFormat="1" ht="21.75" customHeight="1" x14ac:dyDescent="0.15">
      <c r="B408" s="569">
        <v>14</v>
      </c>
      <c r="C408" s="597"/>
      <c r="D408" s="216"/>
      <c r="E408" s="217"/>
      <c r="F408" s="216"/>
      <c r="G408" s="217"/>
      <c r="H408" s="218"/>
      <c r="I408" s="219"/>
      <c r="J408" s="216"/>
      <c r="K408" s="216"/>
      <c r="L408" s="216"/>
      <c r="M408" s="220"/>
      <c r="N408" s="220"/>
      <c r="O408" s="220"/>
      <c r="P408" s="216"/>
      <c r="Q408" s="220"/>
      <c r="R408" s="220"/>
      <c r="S408" s="217"/>
      <c r="T408" s="221"/>
      <c r="U408" s="222"/>
      <c r="V408" s="222"/>
      <c r="W408" s="87"/>
      <c r="X408" s="87"/>
      <c r="Y408" s="87"/>
      <c r="Z408" s="87"/>
      <c r="AC408" s="548" t="s">
        <v>3559</v>
      </c>
      <c r="AD408" s="548" t="s">
        <v>1634</v>
      </c>
      <c r="AE408" s="548" t="s">
        <v>3560</v>
      </c>
    </row>
    <row r="409" spans="1:36" s="178" customFormat="1" ht="21.75" customHeight="1" x14ac:dyDescent="0.15">
      <c r="B409" s="569">
        <v>15</v>
      </c>
      <c r="C409" s="598"/>
      <c r="D409" s="260"/>
      <c r="E409" s="571"/>
      <c r="F409" s="260"/>
      <c r="G409" s="571"/>
      <c r="H409" s="572"/>
      <c r="I409" s="573"/>
      <c r="J409" s="260"/>
      <c r="K409" s="260"/>
      <c r="L409" s="260"/>
      <c r="M409" s="574"/>
      <c r="N409" s="574"/>
      <c r="O409" s="574"/>
      <c r="P409" s="260"/>
      <c r="Q409" s="574"/>
      <c r="R409" s="574"/>
      <c r="S409" s="571"/>
      <c r="T409" s="221"/>
      <c r="U409" s="222"/>
      <c r="V409" s="222"/>
      <c r="W409" s="87"/>
      <c r="X409" s="87"/>
      <c r="Y409" s="87"/>
      <c r="Z409" s="87"/>
      <c r="AC409" s="548" t="s">
        <v>3627</v>
      </c>
      <c r="AD409" s="548" t="s">
        <v>1634</v>
      </c>
      <c r="AE409" s="548" t="s">
        <v>3628</v>
      </c>
    </row>
    <row r="410" spans="1:36" s="178" customFormat="1" ht="21.75" customHeight="1" x14ac:dyDescent="0.15">
      <c r="B410" s="569" t="s">
        <v>3461</v>
      </c>
      <c r="C410" s="570">
        <f>COUNTA(C395:C409)</f>
        <v>0</v>
      </c>
      <c r="D410" s="570">
        <f>SUM(D395:D409)</f>
        <v>0</v>
      </c>
      <c r="E410" s="570">
        <f t="shared" ref="E410" si="125">SUM(E395:E409)</f>
        <v>0</v>
      </c>
      <c r="F410" s="570">
        <f t="shared" ref="F410" si="126">SUM(F395:F409)</f>
        <v>0</v>
      </c>
      <c r="G410" s="570">
        <f t="shared" ref="G410" si="127">SUM(G395:G409)</f>
        <v>0</v>
      </c>
      <c r="H410" s="570">
        <f t="shared" ref="H410" si="128">SUM(H395:H409)</f>
        <v>0</v>
      </c>
      <c r="I410" s="570">
        <f t="shared" ref="I410" si="129">SUM(I395:I409)</f>
        <v>0</v>
      </c>
      <c r="J410" s="570">
        <f t="shared" ref="J410" si="130">SUM(J395:J409)</f>
        <v>0</v>
      </c>
      <c r="K410" s="570">
        <f t="shared" ref="K410" si="131">SUM(K395:K409)</f>
        <v>0</v>
      </c>
      <c r="L410" s="570">
        <f t="shared" ref="L410" si="132">SUM(L395:L409)</f>
        <v>0</v>
      </c>
      <c r="M410" s="570">
        <f t="shared" ref="M410" si="133">SUM(M395:M409)</f>
        <v>0</v>
      </c>
      <c r="N410" s="570">
        <f t="shared" ref="N410" si="134">SUM(N395:N409)</f>
        <v>0</v>
      </c>
      <c r="O410" s="570">
        <f t="shared" ref="O410" si="135">SUM(O395:O409)</f>
        <v>0</v>
      </c>
      <c r="P410" s="570">
        <f t="shared" ref="P410" si="136">SUM(P395:P409)</f>
        <v>0</v>
      </c>
      <c r="Q410" s="570">
        <f t="shared" ref="Q410" si="137">SUM(Q395:Q409)</f>
        <v>0</v>
      </c>
      <c r="R410" s="570">
        <f t="shared" ref="R410" si="138">SUM(R395:R409)</f>
        <v>0</v>
      </c>
      <c r="S410" s="570">
        <f t="shared" ref="S410" si="139">SUM(S395:S409)</f>
        <v>0</v>
      </c>
      <c r="T410" s="221"/>
      <c r="U410" s="222"/>
      <c r="V410" s="222"/>
      <c r="W410" s="87"/>
      <c r="X410" s="87"/>
      <c r="Y410" s="87"/>
      <c r="Z410" s="87"/>
      <c r="AC410" s="548" t="s">
        <v>4</v>
      </c>
      <c r="AD410" s="548" t="s">
        <v>1634</v>
      </c>
      <c r="AE410" s="548" t="s">
        <v>3674</v>
      </c>
    </row>
    <row r="411" spans="1:36" s="178" customFormat="1" ht="13.5" customHeight="1" x14ac:dyDescent="0.15">
      <c r="B411" s="236"/>
      <c r="C411" s="202"/>
      <c r="D411" s="202"/>
      <c r="E411" s="202"/>
      <c r="F411" s="202"/>
      <c r="G411" s="202"/>
      <c r="H411" s="202"/>
      <c r="I411" s="202"/>
      <c r="J411" s="202"/>
      <c r="K411" s="229"/>
      <c r="L411" s="229"/>
      <c r="M411" s="229"/>
      <c r="N411" s="229"/>
      <c r="O411" s="229"/>
      <c r="P411" s="229"/>
      <c r="Q411" s="229"/>
      <c r="R411" s="229"/>
      <c r="S411" s="229"/>
      <c r="T411" s="229"/>
      <c r="V411" s="87"/>
      <c r="W411" s="87"/>
      <c r="X411" s="87"/>
      <c r="Y411" s="87"/>
      <c r="Z411" s="87"/>
      <c r="AA411" s="87"/>
      <c r="AB411" s="87"/>
      <c r="AC411" s="550" t="s">
        <v>3467</v>
      </c>
      <c r="AD411" s="548" t="s">
        <v>1634</v>
      </c>
      <c r="AE411" s="548" t="s">
        <v>1636</v>
      </c>
    </row>
    <row r="412" spans="1:36" ht="30" customHeight="1" x14ac:dyDescent="0.2">
      <c r="A412" s="595" t="s">
        <v>3898</v>
      </c>
      <c r="AC412" s="551" t="s">
        <v>3565</v>
      </c>
      <c r="AD412" s="551" t="s">
        <v>1634</v>
      </c>
      <c r="AE412" s="551" t="s">
        <v>3564</v>
      </c>
    </row>
    <row r="413" spans="1:36" ht="21.75" customHeight="1" thickBot="1" x14ac:dyDescent="0.2">
      <c r="AC413" s="551" t="s">
        <v>3567</v>
      </c>
      <c r="AD413" s="551" t="s">
        <v>1634</v>
      </c>
      <c r="AE413" s="551" t="s">
        <v>3566</v>
      </c>
    </row>
    <row r="414" spans="1:36" ht="75" customHeight="1" thickBot="1" x14ac:dyDescent="0.2">
      <c r="B414" s="303" t="s">
        <v>3912</v>
      </c>
      <c r="C414" s="575" t="s">
        <v>3726</v>
      </c>
      <c r="D414" s="578" t="s">
        <v>3705</v>
      </c>
      <c r="E414" s="588" t="s">
        <v>3706</v>
      </c>
      <c r="F414" s="303" t="s">
        <v>3738</v>
      </c>
      <c r="G414" s="305" t="s">
        <v>3698</v>
      </c>
      <c r="H414" s="306" t="s">
        <v>3751</v>
      </c>
      <c r="I414" s="306" t="s">
        <v>3752</v>
      </c>
      <c r="J414" s="306" t="s">
        <v>3690</v>
      </c>
      <c r="K414" s="306" t="s">
        <v>3733</v>
      </c>
      <c r="L414" s="307" t="s">
        <v>3759</v>
      </c>
      <c r="M414" s="308" t="s">
        <v>3760</v>
      </c>
      <c r="N414" s="308" t="s">
        <v>3864</v>
      </c>
      <c r="O414" s="308" t="s">
        <v>3865</v>
      </c>
      <c r="P414" s="309" t="s">
        <v>3763</v>
      </c>
      <c r="Q414" s="308" t="s">
        <v>3762</v>
      </c>
      <c r="R414" s="308" t="s">
        <v>3776</v>
      </c>
      <c r="S414" s="308" t="s">
        <v>3777</v>
      </c>
      <c r="AC414" s="44"/>
      <c r="AD414" s="551" t="s">
        <v>3569</v>
      </c>
      <c r="AE414" s="551" t="s">
        <v>1634</v>
      </c>
      <c r="AF414" s="551" t="s">
        <v>3568</v>
      </c>
    </row>
    <row r="415" spans="1:36" ht="21.75" customHeight="1" thickBot="1" x14ac:dyDescent="0.2">
      <c r="B415" s="378" t="s">
        <v>3708</v>
      </c>
      <c r="C415" s="376" t="s">
        <v>3685</v>
      </c>
      <c r="D415" s="378" t="s">
        <v>3685</v>
      </c>
      <c r="E415" s="207" t="s">
        <v>3707</v>
      </c>
      <c r="F415" s="378" t="s">
        <v>3831</v>
      </c>
      <c r="G415" s="379" t="s">
        <v>3831</v>
      </c>
      <c r="H415" s="376" t="s">
        <v>3685</v>
      </c>
      <c r="I415" s="377" t="s">
        <v>3831</v>
      </c>
      <c r="J415" s="376" t="s">
        <v>3685</v>
      </c>
      <c r="K415" s="377" t="s">
        <v>3831</v>
      </c>
      <c r="L415" s="380" t="s">
        <v>3707</v>
      </c>
      <c r="M415" s="379" t="s">
        <v>3707</v>
      </c>
      <c r="N415" s="379" t="s">
        <v>3707</v>
      </c>
      <c r="O415" s="379" t="s">
        <v>3707</v>
      </c>
      <c r="P415" s="381" t="s">
        <v>3831</v>
      </c>
      <c r="Q415" s="379" t="s">
        <v>3831</v>
      </c>
      <c r="R415" s="379" t="s">
        <v>3831</v>
      </c>
      <c r="S415" s="379" t="s">
        <v>3831</v>
      </c>
      <c r="AC415" s="44"/>
      <c r="AD415" s="551" t="s">
        <v>3571</v>
      </c>
      <c r="AE415" s="551" t="s">
        <v>1634</v>
      </c>
      <c r="AF415" s="551" t="s">
        <v>3570</v>
      </c>
      <c r="AH415" s="10"/>
      <c r="AI415" s="10"/>
      <c r="AJ415" s="10"/>
    </row>
    <row r="416" spans="1:36" ht="21.75" customHeight="1" x14ac:dyDescent="0.15">
      <c r="A416" s="576" t="s">
        <v>3895</v>
      </c>
      <c r="B416" s="589">
        <f>D368</f>
        <v>0</v>
      </c>
      <c r="C416" s="590">
        <f>C388</f>
        <v>0</v>
      </c>
      <c r="D416" s="590">
        <f t="shared" ref="D416:E416" si="140">D388</f>
        <v>0</v>
      </c>
      <c r="E416" s="590">
        <f t="shared" si="140"/>
        <v>0</v>
      </c>
      <c r="F416" s="590">
        <f t="shared" ref="F416:S416" si="141">F388</f>
        <v>0</v>
      </c>
      <c r="G416" s="590">
        <f t="shared" si="141"/>
        <v>0</v>
      </c>
      <c r="H416" s="590">
        <f t="shared" si="141"/>
        <v>0</v>
      </c>
      <c r="I416" s="590">
        <f t="shared" si="141"/>
        <v>0</v>
      </c>
      <c r="J416" s="590">
        <f t="shared" si="141"/>
        <v>0</v>
      </c>
      <c r="K416" s="590">
        <f t="shared" si="141"/>
        <v>0</v>
      </c>
      <c r="L416" s="590">
        <f t="shared" si="141"/>
        <v>0</v>
      </c>
      <c r="M416" s="590">
        <f t="shared" si="141"/>
        <v>0</v>
      </c>
      <c r="N416" s="590">
        <f t="shared" si="141"/>
        <v>0</v>
      </c>
      <c r="O416" s="590">
        <f t="shared" si="141"/>
        <v>0</v>
      </c>
      <c r="P416" s="590">
        <f t="shared" si="141"/>
        <v>0</v>
      </c>
      <c r="Q416" s="590">
        <f t="shared" si="141"/>
        <v>0</v>
      </c>
      <c r="R416" s="590">
        <f t="shared" si="141"/>
        <v>0</v>
      </c>
      <c r="S416" s="591">
        <f t="shared" si="141"/>
        <v>0</v>
      </c>
      <c r="AC416" s="44"/>
      <c r="AD416" s="551" t="s">
        <v>3573</v>
      </c>
      <c r="AE416" s="551" t="s">
        <v>1634</v>
      </c>
      <c r="AF416" s="551" t="s">
        <v>3572</v>
      </c>
      <c r="AH416" s="10"/>
      <c r="AI416" s="10"/>
      <c r="AJ416" s="10"/>
    </row>
    <row r="417" spans="1:35" ht="21.75" customHeight="1" thickBot="1" x14ac:dyDescent="0.2">
      <c r="A417" s="577" t="s">
        <v>3896</v>
      </c>
      <c r="B417" s="592">
        <f>D390</f>
        <v>0</v>
      </c>
      <c r="C417" s="593">
        <f>C410</f>
        <v>0</v>
      </c>
      <c r="D417" s="593">
        <f t="shared" ref="D417:E417" si="142">D410</f>
        <v>0</v>
      </c>
      <c r="E417" s="593">
        <f t="shared" si="142"/>
        <v>0</v>
      </c>
      <c r="F417" s="593">
        <f t="shared" ref="F417:S417" si="143">F410</f>
        <v>0</v>
      </c>
      <c r="G417" s="593">
        <f t="shared" si="143"/>
        <v>0</v>
      </c>
      <c r="H417" s="593">
        <f t="shared" si="143"/>
        <v>0</v>
      </c>
      <c r="I417" s="593">
        <f t="shared" si="143"/>
        <v>0</v>
      </c>
      <c r="J417" s="593">
        <f t="shared" si="143"/>
        <v>0</v>
      </c>
      <c r="K417" s="593">
        <f t="shared" si="143"/>
        <v>0</v>
      </c>
      <c r="L417" s="593">
        <f t="shared" si="143"/>
        <v>0</v>
      </c>
      <c r="M417" s="593">
        <f t="shared" si="143"/>
        <v>0</v>
      </c>
      <c r="N417" s="593">
        <f t="shared" si="143"/>
        <v>0</v>
      </c>
      <c r="O417" s="593">
        <f t="shared" si="143"/>
        <v>0</v>
      </c>
      <c r="P417" s="593">
        <f t="shared" si="143"/>
        <v>0</v>
      </c>
      <c r="Q417" s="593">
        <f t="shared" si="143"/>
        <v>0</v>
      </c>
      <c r="R417" s="593">
        <f t="shared" si="143"/>
        <v>0</v>
      </c>
      <c r="S417" s="594">
        <f t="shared" si="143"/>
        <v>0</v>
      </c>
      <c r="AC417" s="44"/>
      <c r="AD417" s="551" t="s">
        <v>3575</v>
      </c>
      <c r="AE417" s="551" t="s">
        <v>1634</v>
      </c>
      <c r="AF417" s="551" t="s">
        <v>3574</v>
      </c>
      <c r="AH417" s="10"/>
      <c r="AI417" s="10"/>
    </row>
    <row r="418" spans="1:35" x14ac:dyDescent="0.15">
      <c r="AC418" s="551" t="s">
        <v>343</v>
      </c>
      <c r="AD418" s="551" t="s">
        <v>3506</v>
      </c>
      <c r="AE418" s="551" t="s">
        <v>1973</v>
      </c>
    </row>
    <row r="419" spans="1:35" ht="21.75" customHeight="1" x14ac:dyDescent="0.15">
      <c r="AC419" s="551" t="s">
        <v>3577</v>
      </c>
      <c r="AD419" s="551" t="s">
        <v>1634</v>
      </c>
      <c r="AE419" s="551" t="s">
        <v>3576</v>
      </c>
      <c r="AG419" s="10"/>
      <c r="AH419" s="10"/>
    </row>
    <row r="420" spans="1:35" ht="31.5" customHeight="1" x14ac:dyDescent="0.15">
      <c r="B420" s="567" t="s">
        <v>3913</v>
      </c>
      <c r="C420" s="568"/>
      <c r="D420" s="926"/>
      <c r="E420" s="927"/>
      <c r="F420" s="928"/>
      <c r="H420" s="599" t="s">
        <v>3926</v>
      </c>
    </row>
    <row r="421" spans="1:35" ht="10.5" customHeight="1" x14ac:dyDescent="0.15"/>
    <row r="422" spans="1:35" s="178" customFormat="1" ht="24.75" customHeight="1" x14ac:dyDescent="0.15">
      <c r="B422" s="188" t="s">
        <v>3702</v>
      </c>
      <c r="C422" s="189"/>
      <c r="D422" s="189"/>
      <c r="E422" s="190"/>
      <c r="F422" s="190"/>
      <c r="G422" s="190"/>
      <c r="H422" s="190"/>
      <c r="I422" s="190"/>
      <c r="J422" s="190"/>
      <c r="K422" s="190"/>
      <c r="L422" s="190"/>
      <c r="M422" s="190"/>
      <c r="N422" s="190"/>
      <c r="O422" s="190"/>
      <c r="P422" s="190"/>
      <c r="Q422" s="190"/>
      <c r="R422" s="190"/>
      <c r="S422" s="191"/>
      <c r="T422" s="192"/>
      <c r="U422" s="192"/>
      <c r="V422" s="192"/>
      <c r="W422" s="192"/>
      <c r="X422" s="192"/>
      <c r="Y422" s="192"/>
      <c r="Z422" s="192"/>
      <c r="AA422" s="192"/>
      <c r="AB422" s="192"/>
      <c r="AC422" s="548" t="s">
        <v>3547</v>
      </c>
      <c r="AD422" s="548" t="s">
        <v>1634</v>
      </c>
      <c r="AE422" s="548" t="s">
        <v>3548</v>
      </c>
    </row>
    <row r="423" spans="1:35" s="178" customFormat="1" ht="64.5" customHeight="1" x14ac:dyDescent="0.15">
      <c r="B423" s="193"/>
      <c r="C423" s="194" t="s">
        <v>3925</v>
      </c>
      <c r="D423" s="195" t="s">
        <v>3767</v>
      </c>
      <c r="E423" s="196" t="s">
        <v>3768</v>
      </c>
      <c r="F423" s="195" t="s">
        <v>3769</v>
      </c>
      <c r="G423" s="196" t="s">
        <v>3698</v>
      </c>
      <c r="H423" s="197" t="s">
        <v>3690</v>
      </c>
      <c r="I423" s="198" t="s">
        <v>3733</v>
      </c>
      <c r="J423" s="195" t="s">
        <v>3751</v>
      </c>
      <c r="K423" s="195" t="s">
        <v>3752</v>
      </c>
      <c r="L423" s="195" t="s">
        <v>3759</v>
      </c>
      <c r="M423" s="199" t="s">
        <v>3760</v>
      </c>
      <c r="N423" s="200" t="s">
        <v>3774</v>
      </c>
      <c r="O423" s="201" t="s">
        <v>3770</v>
      </c>
      <c r="P423" s="195" t="s">
        <v>3763</v>
      </c>
      <c r="Q423" s="199" t="s">
        <v>3762</v>
      </c>
      <c r="R423" s="200" t="s">
        <v>3776</v>
      </c>
      <c r="S423" s="197" t="s">
        <v>3777</v>
      </c>
      <c r="T423" s="202"/>
      <c r="U423" s="203"/>
      <c r="V423" s="203"/>
      <c r="W423" s="203"/>
      <c r="X423" s="203"/>
      <c r="Y423" s="203"/>
      <c r="Z423" s="203"/>
      <c r="AA423" s="203"/>
      <c r="AB423" s="203"/>
      <c r="AC423" s="548" t="s">
        <v>3549</v>
      </c>
      <c r="AD423" s="548" t="s">
        <v>1634</v>
      </c>
      <c r="AE423" s="548" t="s">
        <v>3550</v>
      </c>
    </row>
    <row r="424" spans="1:35" s="178" customFormat="1" ht="13.5" customHeight="1" x14ac:dyDescent="0.15">
      <c r="B424" s="254"/>
      <c r="C424" s="205" t="s">
        <v>3708</v>
      </c>
      <c r="D424" s="206" t="s">
        <v>3707</v>
      </c>
      <c r="E424" s="207" t="s">
        <v>3707</v>
      </c>
      <c r="F424" s="206" t="s">
        <v>3831</v>
      </c>
      <c r="G424" s="207" t="s">
        <v>3831</v>
      </c>
      <c r="H424" s="206" t="s">
        <v>3707</v>
      </c>
      <c r="I424" s="208" t="s">
        <v>3831</v>
      </c>
      <c r="J424" s="206" t="s">
        <v>3707</v>
      </c>
      <c r="K424" s="208" t="s">
        <v>3831</v>
      </c>
      <c r="L424" s="206" t="s">
        <v>3707</v>
      </c>
      <c r="M424" s="209" t="s">
        <v>3707</v>
      </c>
      <c r="N424" s="209" t="s">
        <v>3707</v>
      </c>
      <c r="O424" s="210" t="s">
        <v>3707</v>
      </c>
      <c r="P424" s="206" t="s">
        <v>3831</v>
      </c>
      <c r="Q424" s="211" t="s">
        <v>3831</v>
      </c>
      <c r="R424" s="212" t="s">
        <v>3778</v>
      </c>
      <c r="S424" s="213" t="s">
        <v>3778</v>
      </c>
      <c r="T424" s="210"/>
      <c r="U424" s="210"/>
      <c r="V424" s="210"/>
      <c r="W424" s="210"/>
      <c r="X424" s="210"/>
      <c r="Y424" s="210"/>
      <c r="Z424" s="210"/>
      <c r="AA424" s="210"/>
      <c r="AB424" s="210"/>
      <c r="AC424" s="548" t="s">
        <v>3551</v>
      </c>
      <c r="AD424" s="548" t="s">
        <v>1634</v>
      </c>
      <c r="AE424" s="548" t="s">
        <v>3552</v>
      </c>
    </row>
    <row r="425" spans="1:35" s="178" customFormat="1" ht="21.75" customHeight="1" x14ac:dyDescent="0.15">
      <c r="B425" s="183">
        <v>1</v>
      </c>
      <c r="C425" s="597"/>
      <c r="D425" s="216"/>
      <c r="E425" s="217"/>
      <c r="F425" s="216"/>
      <c r="G425" s="217"/>
      <c r="H425" s="218"/>
      <c r="I425" s="219"/>
      <c r="J425" s="216"/>
      <c r="K425" s="216"/>
      <c r="L425" s="216"/>
      <c r="M425" s="220"/>
      <c r="N425" s="220"/>
      <c r="O425" s="220"/>
      <c r="P425" s="216"/>
      <c r="Q425" s="220"/>
      <c r="R425" s="220"/>
      <c r="S425" s="217"/>
      <c r="T425" s="221"/>
      <c r="U425" s="222"/>
      <c r="V425" s="222"/>
      <c r="W425" s="222"/>
      <c r="X425" s="222"/>
      <c r="Y425" s="222"/>
      <c r="Z425" s="222"/>
      <c r="AA425" s="223"/>
      <c r="AB425" s="223"/>
      <c r="AC425" s="548" t="s">
        <v>3553</v>
      </c>
      <c r="AD425" s="548" t="s">
        <v>1634</v>
      </c>
      <c r="AE425" s="548" t="s">
        <v>3554</v>
      </c>
    </row>
    <row r="426" spans="1:35" s="178" customFormat="1" ht="21.75" customHeight="1" x14ac:dyDescent="0.15">
      <c r="B426" s="569">
        <v>2</v>
      </c>
      <c r="C426" s="597"/>
      <c r="D426" s="216"/>
      <c r="E426" s="217"/>
      <c r="F426" s="216"/>
      <c r="G426" s="217"/>
      <c r="H426" s="218"/>
      <c r="I426" s="219"/>
      <c r="J426" s="216"/>
      <c r="K426" s="216"/>
      <c r="L426" s="216"/>
      <c r="M426" s="220"/>
      <c r="N426" s="220"/>
      <c r="O426" s="220"/>
      <c r="P426" s="216"/>
      <c r="Q426" s="220"/>
      <c r="R426" s="220"/>
      <c r="S426" s="217"/>
      <c r="T426" s="221"/>
      <c r="U426" s="222"/>
      <c r="V426" s="222"/>
      <c r="W426" s="87"/>
      <c r="X426" s="87"/>
      <c r="Y426" s="87"/>
      <c r="Z426" s="87"/>
      <c r="AC426" s="549" t="s">
        <v>3555</v>
      </c>
      <c r="AD426" s="549" t="s">
        <v>1634</v>
      </c>
      <c r="AE426" s="549" t="s">
        <v>3556</v>
      </c>
    </row>
    <row r="427" spans="1:35" s="178" customFormat="1" ht="21.75" customHeight="1" x14ac:dyDescent="0.15">
      <c r="B427" s="569">
        <v>3</v>
      </c>
      <c r="C427" s="597"/>
      <c r="D427" s="216"/>
      <c r="E427" s="217"/>
      <c r="F427" s="216"/>
      <c r="G427" s="217"/>
      <c r="H427" s="218"/>
      <c r="I427" s="219"/>
      <c r="J427" s="216"/>
      <c r="K427" s="216"/>
      <c r="L427" s="216"/>
      <c r="M427" s="220"/>
      <c r="N427" s="220"/>
      <c r="O427" s="220"/>
      <c r="P427" s="216"/>
      <c r="Q427" s="220"/>
      <c r="R427" s="220"/>
      <c r="S427" s="217"/>
      <c r="T427" s="221"/>
      <c r="U427" s="222"/>
      <c r="V427" s="222"/>
      <c r="W427" s="87"/>
      <c r="X427" s="87"/>
      <c r="Y427" s="87"/>
      <c r="Z427" s="87"/>
      <c r="AC427" s="548" t="s">
        <v>3557</v>
      </c>
      <c r="AD427" s="548" t="s">
        <v>1634</v>
      </c>
      <c r="AE427" s="548" t="s">
        <v>3558</v>
      </c>
    </row>
    <row r="428" spans="1:35" s="178" customFormat="1" ht="21.75" customHeight="1" x14ac:dyDescent="0.15">
      <c r="B428" s="569">
        <v>4</v>
      </c>
      <c r="C428" s="597"/>
      <c r="D428" s="216"/>
      <c r="E428" s="217"/>
      <c r="F428" s="216"/>
      <c r="G428" s="217"/>
      <c r="H428" s="218"/>
      <c r="I428" s="219"/>
      <c r="J428" s="216"/>
      <c r="K428" s="216"/>
      <c r="L428" s="216"/>
      <c r="M428" s="220"/>
      <c r="N428" s="220"/>
      <c r="O428" s="220"/>
      <c r="P428" s="216"/>
      <c r="Q428" s="220"/>
      <c r="R428" s="220"/>
      <c r="S428" s="217"/>
      <c r="T428" s="221"/>
      <c r="U428" s="222"/>
      <c r="V428" s="222"/>
      <c r="W428" s="87"/>
      <c r="X428" s="87"/>
      <c r="Y428" s="87"/>
      <c r="Z428" s="87"/>
      <c r="AC428" s="548" t="s">
        <v>3559</v>
      </c>
      <c r="AD428" s="548" t="s">
        <v>1634</v>
      </c>
      <c r="AE428" s="548" t="s">
        <v>3560</v>
      </c>
    </row>
    <row r="429" spans="1:35" s="178" customFormat="1" ht="21.75" customHeight="1" x14ac:dyDescent="0.15">
      <c r="B429" s="569">
        <v>5</v>
      </c>
      <c r="C429" s="597"/>
      <c r="D429" s="216"/>
      <c r="E429" s="217"/>
      <c r="F429" s="216"/>
      <c r="G429" s="217"/>
      <c r="H429" s="218"/>
      <c r="I429" s="219"/>
      <c r="J429" s="216"/>
      <c r="K429" s="216"/>
      <c r="L429" s="216"/>
      <c r="M429" s="220"/>
      <c r="N429" s="220"/>
      <c r="O429" s="220"/>
      <c r="P429" s="216"/>
      <c r="Q429" s="220"/>
      <c r="R429" s="220"/>
      <c r="S429" s="217"/>
      <c r="T429" s="221"/>
      <c r="U429" s="222"/>
      <c r="V429" s="222"/>
      <c r="W429" s="87"/>
      <c r="X429" s="87"/>
      <c r="Y429" s="87"/>
      <c r="Z429" s="87"/>
      <c r="AC429" s="548" t="s">
        <v>3627</v>
      </c>
      <c r="AD429" s="548" t="s">
        <v>1634</v>
      </c>
      <c r="AE429" s="548" t="s">
        <v>3628</v>
      </c>
    </row>
    <row r="430" spans="1:35" s="178" customFormat="1" ht="21.75" customHeight="1" x14ac:dyDescent="0.15">
      <c r="B430" s="569">
        <v>6</v>
      </c>
      <c r="C430" s="597"/>
      <c r="D430" s="216"/>
      <c r="E430" s="217"/>
      <c r="F430" s="216"/>
      <c r="G430" s="217"/>
      <c r="H430" s="218"/>
      <c r="I430" s="219"/>
      <c r="J430" s="216"/>
      <c r="K430" s="216"/>
      <c r="L430" s="216"/>
      <c r="M430" s="220"/>
      <c r="N430" s="220"/>
      <c r="O430" s="220"/>
      <c r="P430" s="216"/>
      <c r="Q430" s="220"/>
      <c r="R430" s="220"/>
      <c r="S430" s="217"/>
      <c r="T430" s="221"/>
      <c r="U430" s="222"/>
      <c r="V430" s="222"/>
      <c r="W430" s="87"/>
      <c r="X430" s="87"/>
      <c r="Y430" s="87"/>
      <c r="Z430" s="87"/>
      <c r="AC430" s="548" t="s">
        <v>3629</v>
      </c>
      <c r="AD430" s="548" t="s">
        <v>1634</v>
      </c>
      <c r="AE430" s="548" t="s">
        <v>3630</v>
      </c>
    </row>
    <row r="431" spans="1:35" s="178" customFormat="1" ht="21.75" customHeight="1" x14ac:dyDescent="0.15">
      <c r="B431" s="569">
        <v>7</v>
      </c>
      <c r="C431" s="597"/>
      <c r="D431" s="216"/>
      <c r="E431" s="217"/>
      <c r="F431" s="216"/>
      <c r="G431" s="217"/>
      <c r="H431" s="218"/>
      <c r="I431" s="219"/>
      <c r="J431" s="216"/>
      <c r="K431" s="216"/>
      <c r="L431" s="216"/>
      <c r="M431" s="220"/>
      <c r="N431" s="220"/>
      <c r="O431" s="220"/>
      <c r="P431" s="216"/>
      <c r="Q431" s="220"/>
      <c r="R431" s="220"/>
      <c r="S431" s="217"/>
      <c r="T431" s="221"/>
      <c r="U431" s="222"/>
      <c r="V431" s="222"/>
      <c r="W431" s="87"/>
      <c r="X431" s="87"/>
      <c r="Y431" s="87"/>
      <c r="Z431" s="87"/>
      <c r="AC431" s="548" t="s">
        <v>3631</v>
      </c>
      <c r="AD431" s="548" t="s">
        <v>1634</v>
      </c>
      <c r="AE431" s="548" t="s">
        <v>3632</v>
      </c>
    </row>
    <row r="432" spans="1:35" s="178" customFormat="1" ht="21.75" customHeight="1" x14ac:dyDescent="0.15">
      <c r="B432" s="569">
        <v>8</v>
      </c>
      <c r="C432" s="597"/>
      <c r="D432" s="216"/>
      <c r="E432" s="217"/>
      <c r="F432" s="216"/>
      <c r="G432" s="217"/>
      <c r="H432" s="218"/>
      <c r="I432" s="219"/>
      <c r="J432" s="216"/>
      <c r="K432" s="216"/>
      <c r="L432" s="216"/>
      <c r="M432" s="220"/>
      <c r="N432" s="220"/>
      <c r="O432" s="220"/>
      <c r="P432" s="216"/>
      <c r="Q432" s="220"/>
      <c r="R432" s="220"/>
      <c r="S432" s="217"/>
      <c r="T432" s="221"/>
      <c r="U432" s="222"/>
      <c r="V432" s="222"/>
      <c r="W432" s="87"/>
      <c r="X432" s="87"/>
      <c r="Y432" s="87"/>
      <c r="Z432" s="87"/>
      <c r="AC432" s="548" t="s">
        <v>3633</v>
      </c>
      <c r="AD432" s="548" t="s">
        <v>1634</v>
      </c>
      <c r="AE432" s="548" t="s">
        <v>3634</v>
      </c>
    </row>
    <row r="433" spans="2:31" s="178" customFormat="1" ht="21.75" customHeight="1" x14ac:dyDescent="0.15">
      <c r="B433" s="569">
        <v>9</v>
      </c>
      <c r="C433" s="597"/>
      <c r="D433" s="216"/>
      <c r="E433" s="217"/>
      <c r="F433" s="216"/>
      <c r="G433" s="217"/>
      <c r="H433" s="218"/>
      <c r="I433" s="219"/>
      <c r="J433" s="216"/>
      <c r="K433" s="216"/>
      <c r="L433" s="216"/>
      <c r="M433" s="220"/>
      <c r="N433" s="220"/>
      <c r="O433" s="220"/>
      <c r="P433" s="216"/>
      <c r="Q433" s="220"/>
      <c r="R433" s="220"/>
      <c r="S433" s="217"/>
      <c r="T433" s="221"/>
      <c r="U433" s="222"/>
      <c r="V433" s="222"/>
      <c r="W433" s="87"/>
      <c r="X433" s="87"/>
      <c r="Y433" s="87"/>
      <c r="Z433" s="87"/>
      <c r="AC433" s="548" t="s">
        <v>3635</v>
      </c>
      <c r="AD433" s="548" t="s">
        <v>1634</v>
      </c>
      <c r="AE433" s="548" t="s">
        <v>3636</v>
      </c>
    </row>
    <row r="434" spans="2:31" s="178" customFormat="1" ht="21.75" customHeight="1" x14ac:dyDescent="0.15">
      <c r="B434" s="569">
        <v>10</v>
      </c>
      <c r="C434" s="597"/>
      <c r="D434" s="216"/>
      <c r="E434" s="217"/>
      <c r="F434" s="216"/>
      <c r="G434" s="217"/>
      <c r="H434" s="218"/>
      <c r="I434" s="219"/>
      <c r="J434" s="216"/>
      <c r="K434" s="216"/>
      <c r="L434" s="216"/>
      <c r="M434" s="220"/>
      <c r="N434" s="220"/>
      <c r="O434" s="220"/>
      <c r="P434" s="216"/>
      <c r="Q434" s="220"/>
      <c r="R434" s="220"/>
      <c r="S434" s="217"/>
      <c r="T434" s="221"/>
      <c r="U434" s="222"/>
      <c r="V434" s="222"/>
      <c r="W434" s="87"/>
      <c r="X434" s="87"/>
      <c r="Y434" s="87"/>
      <c r="Z434" s="87"/>
      <c r="AC434" s="549" t="s">
        <v>3637</v>
      </c>
      <c r="AD434" s="549" t="s">
        <v>1634</v>
      </c>
      <c r="AE434" s="549" t="s">
        <v>3638</v>
      </c>
    </row>
    <row r="435" spans="2:31" s="178" customFormat="1" ht="21.75" customHeight="1" x14ac:dyDescent="0.15">
      <c r="B435" s="569">
        <v>11</v>
      </c>
      <c r="C435" s="597"/>
      <c r="D435" s="216"/>
      <c r="E435" s="217"/>
      <c r="F435" s="216"/>
      <c r="G435" s="217"/>
      <c r="H435" s="218"/>
      <c r="I435" s="219"/>
      <c r="J435" s="216"/>
      <c r="K435" s="216"/>
      <c r="L435" s="216"/>
      <c r="M435" s="220"/>
      <c r="N435" s="220"/>
      <c r="O435" s="220"/>
      <c r="P435" s="216"/>
      <c r="Q435" s="220"/>
      <c r="R435" s="220"/>
      <c r="S435" s="217"/>
      <c r="T435" s="221"/>
      <c r="U435" s="222"/>
      <c r="V435" s="222"/>
      <c r="W435" s="222"/>
      <c r="X435" s="222"/>
      <c r="Y435" s="222"/>
      <c r="Z435" s="222"/>
      <c r="AA435" s="223"/>
      <c r="AB435" s="223"/>
      <c r="AC435" s="548" t="s">
        <v>3553</v>
      </c>
      <c r="AD435" s="548" t="s">
        <v>1634</v>
      </c>
      <c r="AE435" s="548" t="s">
        <v>3554</v>
      </c>
    </row>
    <row r="436" spans="2:31" s="178" customFormat="1" ht="21.75" customHeight="1" x14ac:dyDescent="0.15">
      <c r="B436" s="569">
        <v>12</v>
      </c>
      <c r="C436" s="597"/>
      <c r="D436" s="216"/>
      <c r="E436" s="217"/>
      <c r="F436" s="216"/>
      <c r="G436" s="217"/>
      <c r="H436" s="218"/>
      <c r="I436" s="219"/>
      <c r="J436" s="216"/>
      <c r="K436" s="216"/>
      <c r="L436" s="216"/>
      <c r="M436" s="220"/>
      <c r="N436" s="220"/>
      <c r="O436" s="220"/>
      <c r="P436" s="216"/>
      <c r="Q436" s="220"/>
      <c r="R436" s="220"/>
      <c r="S436" s="217"/>
      <c r="T436" s="221"/>
      <c r="U436" s="222"/>
      <c r="V436" s="222"/>
      <c r="W436" s="87"/>
      <c r="X436" s="87"/>
      <c r="Y436" s="87"/>
      <c r="Z436" s="87"/>
      <c r="AC436" s="549" t="s">
        <v>3555</v>
      </c>
      <c r="AD436" s="549" t="s">
        <v>1634</v>
      </c>
      <c r="AE436" s="549" t="s">
        <v>3556</v>
      </c>
    </row>
    <row r="437" spans="2:31" s="178" customFormat="1" ht="21.75" customHeight="1" x14ac:dyDescent="0.15">
      <c r="B437" s="569">
        <v>13</v>
      </c>
      <c r="C437" s="597"/>
      <c r="D437" s="216"/>
      <c r="E437" s="217"/>
      <c r="F437" s="216"/>
      <c r="G437" s="217"/>
      <c r="H437" s="218"/>
      <c r="I437" s="219"/>
      <c r="J437" s="216"/>
      <c r="K437" s="216"/>
      <c r="L437" s="216"/>
      <c r="M437" s="220"/>
      <c r="N437" s="220"/>
      <c r="O437" s="220"/>
      <c r="P437" s="216"/>
      <c r="Q437" s="220"/>
      <c r="R437" s="220"/>
      <c r="S437" s="217"/>
      <c r="T437" s="221"/>
      <c r="U437" s="222"/>
      <c r="V437" s="222"/>
      <c r="W437" s="87"/>
      <c r="X437" s="87"/>
      <c r="Y437" s="87"/>
      <c r="Z437" s="87"/>
      <c r="AC437" s="548" t="s">
        <v>3557</v>
      </c>
      <c r="AD437" s="548" t="s">
        <v>1634</v>
      </c>
      <c r="AE437" s="548" t="s">
        <v>3558</v>
      </c>
    </row>
    <row r="438" spans="2:31" s="178" customFormat="1" ht="21.75" customHeight="1" x14ac:dyDescent="0.15">
      <c r="B438" s="569">
        <v>14</v>
      </c>
      <c r="C438" s="597"/>
      <c r="D438" s="216"/>
      <c r="E438" s="217"/>
      <c r="F438" s="216"/>
      <c r="G438" s="217"/>
      <c r="H438" s="218"/>
      <c r="I438" s="219"/>
      <c r="J438" s="216"/>
      <c r="K438" s="216"/>
      <c r="L438" s="216"/>
      <c r="M438" s="220"/>
      <c r="N438" s="220"/>
      <c r="O438" s="220"/>
      <c r="P438" s="216"/>
      <c r="Q438" s="220"/>
      <c r="R438" s="220"/>
      <c r="S438" s="217"/>
      <c r="T438" s="221"/>
      <c r="U438" s="222"/>
      <c r="V438" s="222"/>
      <c r="W438" s="87"/>
      <c r="X438" s="87"/>
      <c r="Y438" s="87"/>
      <c r="Z438" s="87"/>
      <c r="AC438" s="548" t="s">
        <v>3559</v>
      </c>
      <c r="AD438" s="548" t="s">
        <v>1634</v>
      </c>
      <c r="AE438" s="548" t="s">
        <v>3560</v>
      </c>
    </row>
    <row r="439" spans="2:31" s="178" customFormat="1" ht="21.75" customHeight="1" x14ac:dyDescent="0.15">
      <c r="B439" s="569">
        <v>15</v>
      </c>
      <c r="C439" s="597"/>
      <c r="D439" s="216"/>
      <c r="E439" s="217"/>
      <c r="F439" s="216"/>
      <c r="G439" s="217"/>
      <c r="H439" s="218"/>
      <c r="I439" s="219"/>
      <c r="J439" s="216"/>
      <c r="K439" s="216"/>
      <c r="L439" s="216"/>
      <c r="M439" s="220"/>
      <c r="N439" s="220"/>
      <c r="O439" s="220"/>
      <c r="P439" s="216"/>
      <c r="Q439" s="220"/>
      <c r="R439" s="220"/>
      <c r="S439" s="217"/>
      <c r="T439" s="221"/>
      <c r="U439" s="222"/>
      <c r="V439" s="222"/>
      <c r="W439" s="87"/>
      <c r="X439" s="87"/>
      <c r="Y439" s="87"/>
      <c r="Z439" s="87"/>
      <c r="AC439" s="548" t="s">
        <v>3627</v>
      </c>
      <c r="AD439" s="548" t="s">
        <v>1634</v>
      </c>
      <c r="AE439" s="548" t="s">
        <v>3628</v>
      </c>
    </row>
    <row r="440" spans="2:31" s="178" customFormat="1" ht="21.75" customHeight="1" x14ac:dyDescent="0.15">
      <c r="B440" s="569" t="s">
        <v>3461</v>
      </c>
      <c r="C440" s="569">
        <f>COUNTA(C425:C439)</f>
        <v>0</v>
      </c>
      <c r="D440" s="569">
        <f>SUM(D425:D439)</f>
        <v>0</v>
      </c>
      <c r="E440" s="569">
        <f t="shared" ref="E440:S440" si="144">SUM(E425:E439)</f>
        <v>0</v>
      </c>
      <c r="F440" s="569">
        <f t="shared" si="144"/>
        <v>0</v>
      </c>
      <c r="G440" s="569">
        <f t="shared" si="144"/>
        <v>0</v>
      </c>
      <c r="H440" s="569">
        <f t="shared" si="144"/>
        <v>0</v>
      </c>
      <c r="I440" s="569">
        <f t="shared" si="144"/>
        <v>0</v>
      </c>
      <c r="J440" s="569">
        <f t="shared" si="144"/>
        <v>0</v>
      </c>
      <c r="K440" s="569">
        <f t="shared" si="144"/>
        <v>0</v>
      </c>
      <c r="L440" s="569">
        <f t="shared" si="144"/>
        <v>0</v>
      </c>
      <c r="M440" s="569">
        <f t="shared" si="144"/>
        <v>0</v>
      </c>
      <c r="N440" s="569">
        <f t="shared" si="144"/>
        <v>0</v>
      </c>
      <c r="O440" s="569">
        <f t="shared" si="144"/>
        <v>0</v>
      </c>
      <c r="P440" s="569">
        <f t="shared" si="144"/>
        <v>0</v>
      </c>
      <c r="Q440" s="569">
        <f t="shared" si="144"/>
        <v>0</v>
      </c>
      <c r="R440" s="569">
        <f t="shared" si="144"/>
        <v>0</v>
      </c>
      <c r="S440" s="569">
        <f t="shared" si="144"/>
        <v>0</v>
      </c>
      <c r="T440" s="221"/>
      <c r="U440" s="222"/>
      <c r="V440" s="222"/>
      <c r="W440" s="87"/>
      <c r="X440" s="87"/>
      <c r="Y440" s="87"/>
      <c r="Z440" s="87"/>
      <c r="AC440" s="548" t="s">
        <v>3639</v>
      </c>
      <c r="AD440" s="548" t="s">
        <v>1634</v>
      </c>
      <c r="AE440" s="548" t="s">
        <v>3640</v>
      </c>
    </row>
    <row r="441" spans="2:31" s="178" customFormat="1" ht="21" customHeight="1" x14ac:dyDescent="0.15">
      <c r="B441" s="230"/>
      <c r="C441" s="202"/>
      <c r="D441" s="202"/>
      <c r="E441" s="202"/>
      <c r="F441" s="202"/>
      <c r="G441" s="202"/>
      <c r="H441" s="202"/>
      <c r="I441" s="202"/>
      <c r="J441" s="202"/>
      <c r="K441" s="229"/>
      <c r="L441" s="229"/>
      <c r="M441" s="229"/>
      <c r="N441" s="229"/>
      <c r="O441" s="229"/>
      <c r="P441" s="229"/>
      <c r="Q441" s="229"/>
      <c r="R441" s="229"/>
      <c r="S441" s="229"/>
      <c r="T441" s="229"/>
      <c r="AC441" s="548" t="s">
        <v>3645</v>
      </c>
      <c r="AD441" s="548" t="s">
        <v>1634</v>
      </c>
      <c r="AE441" s="548" t="s">
        <v>3646</v>
      </c>
    </row>
    <row r="442" spans="2:31" s="178" customFormat="1" ht="34.5" customHeight="1" x14ac:dyDescent="0.15">
      <c r="B442" s="567" t="s">
        <v>3913</v>
      </c>
      <c r="C442" s="568"/>
      <c r="D442" s="926"/>
      <c r="E442" s="927"/>
      <c r="F442" s="928"/>
      <c r="G442" s="202"/>
      <c r="H442" s="599" t="s">
        <v>3927</v>
      </c>
      <c r="I442" s="202"/>
      <c r="J442" s="202"/>
      <c r="K442" s="229"/>
      <c r="L442" s="229"/>
      <c r="M442" s="229"/>
      <c r="N442" s="229"/>
      <c r="O442" s="229"/>
      <c r="P442" s="229"/>
      <c r="Q442" s="229"/>
      <c r="R442" s="229"/>
      <c r="S442" s="229"/>
      <c r="T442" s="229"/>
      <c r="AC442" s="548"/>
      <c r="AD442" s="548"/>
      <c r="AE442" s="548"/>
    </row>
    <row r="443" spans="2:31" s="178" customFormat="1" ht="21" customHeight="1" x14ac:dyDescent="0.15">
      <c r="B443" s="230"/>
      <c r="C443" s="202"/>
      <c r="D443" s="202"/>
      <c r="E443" s="202"/>
      <c r="F443" s="202"/>
      <c r="G443" s="202"/>
      <c r="H443" s="202"/>
      <c r="I443" s="202"/>
      <c r="J443" s="202"/>
      <c r="K443" s="229"/>
      <c r="L443" s="229"/>
      <c r="M443" s="229"/>
      <c r="N443" s="229"/>
      <c r="O443" s="229"/>
      <c r="P443" s="229"/>
      <c r="Q443" s="229"/>
      <c r="R443" s="229"/>
      <c r="S443" s="229"/>
      <c r="T443" s="229"/>
      <c r="AC443" s="548"/>
      <c r="AD443" s="548"/>
      <c r="AE443" s="548"/>
    </row>
    <row r="444" spans="2:31" s="178" customFormat="1" ht="24.75" customHeight="1" x14ac:dyDescent="0.15">
      <c r="B444" s="188" t="s">
        <v>3703</v>
      </c>
      <c r="C444" s="189"/>
      <c r="D444" s="189"/>
      <c r="E444" s="190"/>
      <c r="F444" s="190"/>
      <c r="G444" s="190"/>
      <c r="H444" s="190"/>
      <c r="I444" s="190"/>
      <c r="J444" s="190"/>
      <c r="K444" s="190"/>
      <c r="L444" s="190"/>
      <c r="M444" s="190"/>
      <c r="N444" s="190"/>
      <c r="O444" s="190"/>
      <c r="P444" s="190"/>
      <c r="Q444" s="190"/>
      <c r="R444" s="190"/>
      <c r="S444" s="191"/>
      <c r="T444" s="192"/>
      <c r="U444" s="192"/>
      <c r="V444" s="192"/>
      <c r="W444" s="192"/>
      <c r="X444" s="192"/>
      <c r="Y444" s="192"/>
      <c r="Z444" s="192"/>
      <c r="AA444" s="192"/>
      <c r="AB444" s="192"/>
      <c r="AC444" s="549" t="s">
        <v>3649</v>
      </c>
      <c r="AD444" s="549" t="s">
        <v>1634</v>
      </c>
      <c r="AE444" s="549" t="s">
        <v>3650</v>
      </c>
    </row>
    <row r="445" spans="2:31" s="178" customFormat="1" ht="64.5" customHeight="1" x14ac:dyDescent="0.15">
      <c r="B445" s="193"/>
      <c r="C445" s="194" t="s">
        <v>3925</v>
      </c>
      <c r="D445" s="232" t="s">
        <v>3705</v>
      </c>
      <c r="E445" s="233" t="s">
        <v>3706</v>
      </c>
      <c r="F445" s="232" t="s">
        <v>3734</v>
      </c>
      <c r="G445" s="233" t="s">
        <v>3698</v>
      </c>
      <c r="H445" s="234" t="s">
        <v>3690</v>
      </c>
      <c r="I445" s="235" t="s">
        <v>3733</v>
      </c>
      <c r="J445" s="232" t="s">
        <v>3751</v>
      </c>
      <c r="K445" s="232" t="s">
        <v>3752</v>
      </c>
      <c r="L445" s="232" t="s">
        <v>3759</v>
      </c>
      <c r="M445" s="199" t="s">
        <v>3760</v>
      </c>
      <c r="N445" s="200" t="s">
        <v>3774</v>
      </c>
      <c r="O445" s="201" t="s">
        <v>3770</v>
      </c>
      <c r="P445" s="195" t="s">
        <v>3763</v>
      </c>
      <c r="Q445" s="199" t="s">
        <v>3762</v>
      </c>
      <c r="R445" s="200" t="s">
        <v>3776</v>
      </c>
      <c r="S445" s="197" t="s">
        <v>3777</v>
      </c>
      <c r="T445" s="202"/>
      <c r="U445" s="203"/>
      <c r="V445" s="203"/>
      <c r="W445" s="203"/>
      <c r="X445" s="203"/>
      <c r="Y445" s="203"/>
      <c r="Z445" s="203"/>
      <c r="AA445" s="203"/>
      <c r="AB445" s="203"/>
      <c r="AC445" s="548" t="s">
        <v>3651</v>
      </c>
      <c r="AD445" s="548" t="s">
        <v>1634</v>
      </c>
      <c r="AE445" s="548" t="s">
        <v>3652</v>
      </c>
    </row>
    <row r="446" spans="2:31" s="178" customFormat="1" ht="14.25" customHeight="1" x14ac:dyDescent="0.15">
      <c r="B446" s="204"/>
      <c r="C446" s="205" t="s">
        <v>3708</v>
      </c>
      <c r="D446" s="206" t="s">
        <v>3707</v>
      </c>
      <c r="E446" s="207" t="s">
        <v>3707</v>
      </c>
      <c r="F446" s="206" t="s">
        <v>3831</v>
      </c>
      <c r="G446" s="207" t="s">
        <v>3831</v>
      </c>
      <c r="H446" s="206" t="s">
        <v>3707</v>
      </c>
      <c r="I446" s="208" t="s">
        <v>3831</v>
      </c>
      <c r="J446" s="206" t="s">
        <v>3707</v>
      </c>
      <c r="K446" s="208" t="s">
        <v>3831</v>
      </c>
      <c r="L446" s="206" t="s">
        <v>3707</v>
      </c>
      <c r="M446" s="209" t="s">
        <v>3707</v>
      </c>
      <c r="N446" s="209" t="s">
        <v>3707</v>
      </c>
      <c r="O446" s="210" t="s">
        <v>3707</v>
      </c>
      <c r="P446" s="206" t="s">
        <v>3831</v>
      </c>
      <c r="Q446" s="211" t="s">
        <v>3831</v>
      </c>
      <c r="R446" s="212" t="s">
        <v>3778</v>
      </c>
      <c r="S446" s="213" t="s">
        <v>3778</v>
      </c>
      <c r="T446" s="210"/>
      <c r="U446" s="210"/>
      <c r="V446" s="210"/>
      <c r="W446" s="210"/>
      <c r="X446" s="210"/>
      <c r="Y446" s="210"/>
      <c r="Z446" s="210"/>
      <c r="AA446" s="210"/>
      <c r="AB446" s="210"/>
      <c r="AC446" s="548" t="s">
        <v>3653</v>
      </c>
      <c r="AD446" s="548" t="s">
        <v>1634</v>
      </c>
      <c r="AE446" s="548" t="s">
        <v>3654</v>
      </c>
    </row>
    <row r="447" spans="2:31" s="178" customFormat="1" ht="21.75" customHeight="1" x14ac:dyDescent="0.15">
      <c r="B447" s="183">
        <v>1</v>
      </c>
      <c r="C447" s="597"/>
      <c r="D447" s="216"/>
      <c r="E447" s="217"/>
      <c r="F447" s="216"/>
      <c r="G447" s="217"/>
      <c r="H447" s="218"/>
      <c r="I447" s="219"/>
      <c r="J447" s="216"/>
      <c r="K447" s="216"/>
      <c r="L447" s="216"/>
      <c r="M447" s="220"/>
      <c r="N447" s="220"/>
      <c r="O447" s="220"/>
      <c r="P447" s="216"/>
      <c r="Q447" s="220"/>
      <c r="R447" s="220"/>
      <c r="S447" s="217"/>
      <c r="T447" s="221"/>
      <c r="U447" s="222"/>
      <c r="V447" s="222"/>
      <c r="W447" s="222"/>
      <c r="X447" s="222"/>
      <c r="Y447" s="222"/>
      <c r="Z447" s="222"/>
      <c r="AA447" s="223"/>
      <c r="AB447" s="223"/>
      <c r="AC447" s="548" t="s">
        <v>3553</v>
      </c>
      <c r="AD447" s="548" t="s">
        <v>1634</v>
      </c>
      <c r="AE447" s="548" t="s">
        <v>3554</v>
      </c>
    </row>
    <row r="448" spans="2:31" s="178" customFormat="1" ht="21.75" customHeight="1" x14ac:dyDescent="0.15">
      <c r="B448" s="569">
        <v>2</v>
      </c>
      <c r="C448" s="597"/>
      <c r="D448" s="216"/>
      <c r="E448" s="217"/>
      <c r="F448" s="216"/>
      <c r="G448" s="217"/>
      <c r="H448" s="218"/>
      <c r="I448" s="219"/>
      <c r="J448" s="216"/>
      <c r="K448" s="216"/>
      <c r="L448" s="216"/>
      <c r="M448" s="220"/>
      <c r="N448" s="220"/>
      <c r="O448" s="220"/>
      <c r="P448" s="216"/>
      <c r="Q448" s="220"/>
      <c r="R448" s="220"/>
      <c r="S448" s="217"/>
      <c r="T448" s="221"/>
      <c r="U448" s="222"/>
      <c r="V448" s="222"/>
      <c r="W448" s="87"/>
      <c r="X448" s="87"/>
      <c r="Y448" s="87"/>
      <c r="Z448" s="87"/>
      <c r="AC448" s="549" t="s">
        <v>3555</v>
      </c>
      <c r="AD448" s="549" t="s">
        <v>1634</v>
      </c>
      <c r="AE448" s="549" t="s">
        <v>3556</v>
      </c>
    </row>
    <row r="449" spans="1:31" s="178" customFormat="1" ht="21.75" customHeight="1" x14ac:dyDescent="0.15">
      <c r="B449" s="569">
        <v>3</v>
      </c>
      <c r="C449" s="597"/>
      <c r="D449" s="216"/>
      <c r="E449" s="217"/>
      <c r="F449" s="216"/>
      <c r="G449" s="217"/>
      <c r="H449" s="218"/>
      <c r="I449" s="219"/>
      <c r="J449" s="216"/>
      <c r="K449" s="216"/>
      <c r="L449" s="216"/>
      <c r="M449" s="220"/>
      <c r="N449" s="220"/>
      <c r="O449" s="220"/>
      <c r="P449" s="216"/>
      <c r="Q449" s="220"/>
      <c r="R449" s="220"/>
      <c r="S449" s="217"/>
      <c r="T449" s="221"/>
      <c r="U449" s="222"/>
      <c r="V449" s="222"/>
      <c r="W449" s="87"/>
      <c r="X449" s="87"/>
      <c r="Y449" s="87"/>
      <c r="Z449" s="87"/>
      <c r="AC449" s="548" t="s">
        <v>3557</v>
      </c>
      <c r="AD449" s="548" t="s">
        <v>1634</v>
      </c>
      <c r="AE449" s="548" t="s">
        <v>3558</v>
      </c>
    </row>
    <row r="450" spans="1:31" s="178" customFormat="1" ht="21.75" customHeight="1" x14ac:dyDescent="0.15">
      <c r="B450" s="569">
        <v>4</v>
      </c>
      <c r="C450" s="597"/>
      <c r="D450" s="216"/>
      <c r="E450" s="217"/>
      <c r="F450" s="216"/>
      <c r="G450" s="217"/>
      <c r="H450" s="218"/>
      <c r="I450" s="219"/>
      <c r="J450" s="216"/>
      <c r="K450" s="216"/>
      <c r="L450" s="216"/>
      <c r="M450" s="220"/>
      <c r="N450" s="220"/>
      <c r="O450" s="220"/>
      <c r="P450" s="216"/>
      <c r="Q450" s="220"/>
      <c r="R450" s="220"/>
      <c r="S450" s="217"/>
      <c r="T450" s="221"/>
      <c r="U450" s="222"/>
      <c r="V450" s="222"/>
      <c r="W450" s="87"/>
      <c r="X450" s="87"/>
      <c r="Y450" s="87"/>
      <c r="Z450" s="87"/>
      <c r="AC450" s="548" t="s">
        <v>3559</v>
      </c>
      <c r="AD450" s="548" t="s">
        <v>1634</v>
      </c>
      <c r="AE450" s="548" t="s">
        <v>3560</v>
      </c>
    </row>
    <row r="451" spans="1:31" s="178" customFormat="1" ht="21.75" customHeight="1" x14ac:dyDescent="0.15">
      <c r="B451" s="569">
        <v>5</v>
      </c>
      <c r="C451" s="597"/>
      <c r="D451" s="216"/>
      <c r="E451" s="217"/>
      <c r="F451" s="216"/>
      <c r="G451" s="217"/>
      <c r="H451" s="218"/>
      <c r="I451" s="219"/>
      <c r="J451" s="216"/>
      <c r="K451" s="216"/>
      <c r="L451" s="216"/>
      <c r="M451" s="220"/>
      <c r="N451" s="220"/>
      <c r="O451" s="220"/>
      <c r="P451" s="216"/>
      <c r="Q451" s="220"/>
      <c r="R451" s="220"/>
      <c r="S451" s="217"/>
      <c r="T451" s="221"/>
      <c r="U451" s="222"/>
      <c r="V451" s="222"/>
      <c r="W451" s="87"/>
      <c r="X451" s="87"/>
      <c r="Y451" s="87"/>
      <c r="Z451" s="87"/>
      <c r="AC451" s="548" t="s">
        <v>3627</v>
      </c>
      <c r="AD451" s="548" t="s">
        <v>1634</v>
      </c>
      <c r="AE451" s="548" t="s">
        <v>3628</v>
      </c>
    </row>
    <row r="452" spans="1:31" s="178" customFormat="1" ht="21.75" customHeight="1" x14ac:dyDescent="0.15">
      <c r="B452" s="569">
        <v>6</v>
      </c>
      <c r="C452" s="597"/>
      <c r="D452" s="216"/>
      <c r="E452" s="217"/>
      <c r="F452" s="216"/>
      <c r="G452" s="217"/>
      <c r="H452" s="218"/>
      <c r="I452" s="219"/>
      <c r="J452" s="216"/>
      <c r="K452" s="216"/>
      <c r="L452" s="216"/>
      <c r="M452" s="220"/>
      <c r="N452" s="220"/>
      <c r="O452" s="220"/>
      <c r="P452" s="216"/>
      <c r="Q452" s="220"/>
      <c r="R452" s="220"/>
      <c r="S452" s="217"/>
      <c r="T452" s="221"/>
      <c r="U452" s="222"/>
      <c r="V452" s="222"/>
      <c r="W452" s="87"/>
      <c r="X452" s="87"/>
      <c r="Y452" s="87"/>
      <c r="Z452" s="87"/>
      <c r="AC452" s="548" t="s">
        <v>3629</v>
      </c>
      <c r="AD452" s="548" t="s">
        <v>1634</v>
      </c>
      <c r="AE452" s="548" t="s">
        <v>3630</v>
      </c>
    </row>
    <row r="453" spans="1:31" s="178" customFormat="1" ht="21.75" customHeight="1" x14ac:dyDescent="0.15">
      <c r="B453" s="569">
        <v>7</v>
      </c>
      <c r="C453" s="597"/>
      <c r="D453" s="216"/>
      <c r="E453" s="217"/>
      <c r="F453" s="216"/>
      <c r="G453" s="217"/>
      <c r="H453" s="218"/>
      <c r="I453" s="219"/>
      <c r="J453" s="216"/>
      <c r="K453" s="216"/>
      <c r="L453" s="216"/>
      <c r="M453" s="220"/>
      <c r="N453" s="220"/>
      <c r="O453" s="220"/>
      <c r="P453" s="216"/>
      <c r="Q453" s="220"/>
      <c r="R453" s="220"/>
      <c r="S453" s="217"/>
      <c r="T453" s="221"/>
      <c r="U453" s="222"/>
      <c r="V453" s="222"/>
      <c r="W453" s="87"/>
      <c r="X453" s="87"/>
      <c r="Y453" s="87"/>
      <c r="Z453" s="87"/>
      <c r="AC453" s="548" t="s">
        <v>3631</v>
      </c>
      <c r="AD453" s="548" t="s">
        <v>1634</v>
      </c>
      <c r="AE453" s="548" t="s">
        <v>3632</v>
      </c>
    </row>
    <row r="454" spans="1:31" s="178" customFormat="1" ht="21.75" customHeight="1" x14ac:dyDescent="0.15">
      <c r="B454" s="569">
        <v>8</v>
      </c>
      <c r="C454" s="597"/>
      <c r="D454" s="216"/>
      <c r="E454" s="217"/>
      <c r="F454" s="216"/>
      <c r="G454" s="217"/>
      <c r="H454" s="218"/>
      <c r="I454" s="219"/>
      <c r="J454" s="216"/>
      <c r="K454" s="216"/>
      <c r="L454" s="216"/>
      <c r="M454" s="220"/>
      <c r="N454" s="220"/>
      <c r="O454" s="220"/>
      <c r="P454" s="216"/>
      <c r="Q454" s="220"/>
      <c r="R454" s="220"/>
      <c r="S454" s="217"/>
      <c r="T454" s="221"/>
      <c r="U454" s="222"/>
      <c r="V454" s="222"/>
      <c r="W454" s="87"/>
      <c r="X454" s="87"/>
      <c r="Y454" s="87"/>
      <c r="Z454" s="87"/>
      <c r="AC454" s="548" t="s">
        <v>3633</v>
      </c>
      <c r="AD454" s="548" t="s">
        <v>1634</v>
      </c>
      <c r="AE454" s="548" t="s">
        <v>3634</v>
      </c>
    </row>
    <row r="455" spans="1:31" s="178" customFormat="1" ht="21.75" customHeight="1" x14ac:dyDescent="0.15">
      <c r="B455" s="569">
        <v>9</v>
      </c>
      <c r="C455" s="597"/>
      <c r="D455" s="216"/>
      <c r="E455" s="217"/>
      <c r="F455" s="216"/>
      <c r="G455" s="217"/>
      <c r="H455" s="218"/>
      <c r="I455" s="219"/>
      <c r="J455" s="216"/>
      <c r="K455" s="216"/>
      <c r="L455" s="216"/>
      <c r="M455" s="220"/>
      <c r="N455" s="220"/>
      <c r="O455" s="220"/>
      <c r="P455" s="216"/>
      <c r="Q455" s="220"/>
      <c r="R455" s="220"/>
      <c r="S455" s="217"/>
      <c r="T455" s="221"/>
      <c r="U455" s="222"/>
      <c r="V455" s="222"/>
      <c r="W455" s="87"/>
      <c r="X455" s="87"/>
      <c r="Y455" s="87"/>
      <c r="Z455" s="87"/>
      <c r="AC455" s="548" t="s">
        <v>3635</v>
      </c>
      <c r="AD455" s="548" t="s">
        <v>1634</v>
      </c>
      <c r="AE455" s="548" t="s">
        <v>3636</v>
      </c>
    </row>
    <row r="456" spans="1:31" s="178" customFormat="1" ht="21.75" customHeight="1" x14ac:dyDescent="0.15">
      <c r="B456" s="569">
        <v>10</v>
      </c>
      <c r="C456" s="597"/>
      <c r="D456" s="216"/>
      <c r="E456" s="217"/>
      <c r="F456" s="216"/>
      <c r="G456" s="217"/>
      <c r="H456" s="218"/>
      <c r="I456" s="219"/>
      <c r="J456" s="216"/>
      <c r="K456" s="216"/>
      <c r="L456" s="216"/>
      <c r="M456" s="220"/>
      <c r="N456" s="220"/>
      <c r="O456" s="220"/>
      <c r="P456" s="216"/>
      <c r="Q456" s="220"/>
      <c r="R456" s="220"/>
      <c r="S456" s="217"/>
      <c r="T456" s="221"/>
      <c r="U456" s="222"/>
      <c r="V456" s="222"/>
      <c r="W456" s="87"/>
      <c r="X456" s="87"/>
      <c r="Y456" s="87"/>
      <c r="Z456" s="87"/>
      <c r="AC456" s="549" t="s">
        <v>3637</v>
      </c>
      <c r="AD456" s="549" t="s">
        <v>1634</v>
      </c>
      <c r="AE456" s="549" t="s">
        <v>3638</v>
      </c>
    </row>
    <row r="457" spans="1:31" s="178" customFormat="1" ht="21.75" customHeight="1" x14ac:dyDescent="0.15">
      <c r="B457" s="569">
        <v>11</v>
      </c>
      <c r="C457" s="597"/>
      <c r="D457" s="216"/>
      <c r="E457" s="217"/>
      <c r="F457" s="216"/>
      <c r="G457" s="217"/>
      <c r="H457" s="218"/>
      <c r="I457" s="219"/>
      <c r="J457" s="216"/>
      <c r="K457" s="216"/>
      <c r="L457" s="216"/>
      <c r="M457" s="220"/>
      <c r="N457" s="220"/>
      <c r="O457" s="220"/>
      <c r="P457" s="216"/>
      <c r="Q457" s="220"/>
      <c r="R457" s="220"/>
      <c r="S457" s="217"/>
      <c r="T457" s="221"/>
      <c r="U457" s="222"/>
      <c r="V457" s="222"/>
      <c r="W457" s="222"/>
      <c r="X457" s="222"/>
      <c r="Y457" s="222"/>
      <c r="Z457" s="222"/>
      <c r="AA457" s="223"/>
      <c r="AB457" s="223"/>
      <c r="AC457" s="548" t="s">
        <v>3553</v>
      </c>
      <c r="AD457" s="548" t="s">
        <v>1634</v>
      </c>
      <c r="AE457" s="548" t="s">
        <v>3554</v>
      </c>
    </row>
    <row r="458" spans="1:31" s="178" customFormat="1" ht="21.75" customHeight="1" x14ac:dyDescent="0.15">
      <c r="B458" s="569">
        <v>12</v>
      </c>
      <c r="C458" s="597"/>
      <c r="D458" s="216"/>
      <c r="E458" s="217"/>
      <c r="F458" s="216"/>
      <c r="G458" s="217"/>
      <c r="H458" s="218"/>
      <c r="I458" s="219"/>
      <c r="J458" s="216"/>
      <c r="K458" s="216"/>
      <c r="L458" s="216"/>
      <c r="M458" s="220"/>
      <c r="N458" s="220"/>
      <c r="O458" s="220"/>
      <c r="P458" s="216"/>
      <c r="Q458" s="220"/>
      <c r="R458" s="220"/>
      <c r="S458" s="217"/>
      <c r="T458" s="221"/>
      <c r="U458" s="222"/>
      <c r="V458" s="222"/>
      <c r="W458" s="87"/>
      <c r="X458" s="87"/>
      <c r="Y458" s="87"/>
      <c r="Z458" s="87"/>
      <c r="AC458" s="549" t="s">
        <v>3555</v>
      </c>
      <c r="AD458" s="549" t="s">
        <v>1634</v>
      </c>
      <c r="AE458" s="549" t="s">
        <v>3556</v>
      </c>
    </row>
    <row r="459" spans="1:31" s="178" customFormat="1" ht="21.75" customHeight="1" x14ac:dyDescent="0.15">
      <c r="B459" s="569">
        <v>13</v>
      </c>
      <c r="C459" s="597"/>
      <c r="D459" s="216"/>
      <c r="E459" s="217"/>
      <c r="F459" s="216"/>
      <c r="G459" s="217"/>
      <c r="H459" s="218"/>
      <c r="I459" s="219"/>
      <c r="J459" s="216"/>
      <c r="K459" s="216"/>
      <c r="L459" s="216"/>
      <c r="M459" s="220"/>
      <c r="N459" s="220"/>
      <c r="O459" s="220"/>
      <c r="P459" s="216"/>
      <c r="Q459" s="220"/>
      <c r="R459" s="220"/>
      <c r="S459" s="217"/>
      <c r="T459" s="221"/>
      <c r="U459" s="222"/>
      <c r="V459" s="222"/>
      <c r="W459" s="87"/>
      <c r="X459" s="87"/>
      <c r="Y459" s="87"/>
      <c r="Z459" s="87"/>
      <c r="AC459" s="548" t="s">
        <v>3557</v>
      </c>
      <c r="AD459" s="548" t="s">
        <v>1634</v>
      </c>
      <c r="AE459" s="548" t="s">
        <v>3558</v>
      </c>
    </row>
    <row r="460" spans="1:31" s="178" customFormat="1" ht="21.75" customHeight="1" x14ac:dyDescent="0.15">
      <c r="B460" s="569">
        <v>14</v>
      </c>
      <c r="C460" s="597"/>
      <c r="D460" s="216"/>
      <c r="E460" s="217"/>
      <c r="F460" s="216"/>
      <c r="G460" s="217"/>
      <c r="H460" s="218"/>
      <c r="I460" s="219"/>
      <c r="J460" s="216"/>
      <c r="K460" s="216"/>
      <c r="L460" s="216"/>
      <c r="M460" s="220"/>
      <c r="N460" s="220"/>
      <c r="O460" s="220"/>
      <c r="P460" s="216"/>
      <c r="Q460" s="220"/>
      <c r="R460" s="220"/>
      <c r="S460" s="217"/>
      <c r="T460" s="221"/>
      <c r="U460" s="222"/>
      <c r="V460" s="222"/>
      <c r="W460" s="87"/>
      <c r="X460" s="87"/>
      <c r="Y460" s="87"/>
      <c r="Z460" s="87"/>
      <c r="AC460" s="548" t="s">
        <v>3559</v>
      </c>
      <c r="AD460" s="548" t="s">
        <v>1634</v>
      </c>
      <c r="AE460" s="548" t="s">
        <v>3560</v>
      </c>
    </row>
    <row r="461" spans="1:31" s="178" customFormat="1" ht="21.75" customHeight="1" x14ac:dyDescent="0.15">
      <c r="B461" s="569">
        <v>15</v>
      </c>
      <c r="C461" s="598"/>
      <c r="D461" s="260"/>
      <c r="E461" s="571"/>
      <c r="F461" s="260"/>
      <c r="G461" s="571"/>
      <c r="H461" s="572"/>
      <c r="I461" s="573"/>
      <c r="J461" s="260"/>
      <c r="K461" s="260"/>
      <c r="L461" s="260"/>
      <c r="M461" s="574"/>
      <c r="N461" s="574"/>
      <c r="O461" s="574"/>
      <c r="P461" s="260"/>
      <c r="Q461" s="574"/>
      <c r="R461" s="574"/>
      <c r="S461" s="571"/>
      <c r="T461" s="221"/>
      <c r="U461" s="222"/>
      <c r="V461" s="222"/>
      <c r="W461" s="87"/>
      <c r="X461" s="87"/>
      <c r="Y461" s="87"/>
      <c r="Z461" s="87"/>
      <c r="AC461" s="548" t="s">
        <v>3627</v>
      </c>
      <c r="AD461" s="548" t="s">
        <v>1634</v>
      </c>
      <c r="AE461" s="548" t="s">
        <v>3628</v>
      </c>
    </row>
    <row r="462" spans="1:31" s="178" customFormat="1" ht="21.75" customHeight="1" x14ac:dyDescent="0.15">
      <c r="B462" s="569" t="s">
        <v>3461</v>
      </c>
      <c r="C462" s="570">
        <f>COUNTA(C447:C461)</f>
        <v>0</v>
      </c>
      <c r="D462" s="570">
        <f>SUM(D447:D461)</f>
        <v>0</v>
      </c>
      <c r="E462" s="570">
        <f t="shared" ref="E462" si="145">SUM(E447:E461)</f>
        <v>0</v>
      </c>
      <c r="F462" s="570">
        <f t="shared" ref="F462" si="146">SUM(F447:F461)</f>
        <v>0</v>
      </c>
      <c r="G462" s="570">
        <f t="shared" ref="G462" si="147">SUM(G447:G461)</f>
        <v>0</v>
      </c>
      <c r="H462" s="570">
        <f t="shared" ref="H462" si="148">SUM(H447:H461)</f>
        <v>0</v>
      </c>
      <c r="I462" s="570">
        <f t="shared" ref="I462" si="149">SUM(I447:I461)</f>
        <v>0</v>
      </c>
      <c r="J462" s="570">
        <f t="shared" ref="J462" si="150">SUM(J447:J461)</f>
        <v>0</v>
      </c>
      <c r="K462" s="570">
        <f t="shared" ref="K462" si="151">SUM(K447:K461)</f>
        <v>0</v>
      </c>
      <c r="L462" s="570">
        <f t="shared" ref="L462" si="152">SUM(L447:L461)</f>
        <v>0</v>
      </c>
      <c r="M462" s="570">
        <f t="shared" ref="M462" si="153">SUM(M447:M461)</f>
        <v>0</v>
      </c>
      <c r="N462" s="570">
        <f t="shared" ref="N462" si="154">SUM(N447:N461)</f>
        <v>0</v>
      </c>
      <c r="O462" s="570">
        <f t="shared" ref="O462" si="155">SUM(O447:O461)</f>
        <v>0</v>
      </c>
      <c r="P462" s="570">
        <f t="shared" ref="P462" si="156">SUM(P447:P461)</f>
        <v>0</v>
      </c>
      <c r="Q462" s="570">
        <f t="shared" ref="Q462" si="157">SUM(Q447:Q461)</f>
        <v>0</v>
      </c>
      <c r="R462" s="570">
        <f t="shared" ref="R462" si="158">SUM(R447:R461)</f>
        <v>0</v>
      </c>
      <c r="S462" s="570">
        <f t="shared" ref="S462" si="159">SUM(S447:S461)</f>
        <v>0</v>
      </c>
      <c r="T462" s="221"/>
      <c r="U462" s="222"/>
      <c r="V462" s="222"/>
      <c r="W462" s="87"/>
      <c r="X462" s="87"/>
      <c r="Y462" s="87"/>
      <c r="Z462" s="87"/>
      <c r="AC462" s="548" t="s">
        <v>4</v>
      </c>
      <c r="AD462" s="548" t="s">
        <v>1634</v>
      </c>
      <c r="AE462" s="548" t="s">
        <v>3674</v>
      </c>
    </row>
    <row r="463" spans="1:31" s="178" customFormat="1" ht="13.5" customHeight="1" x14ac:dyDescent="0.15">
      <c r="B463" s="236"/>
      <c r="C463" s="202"/>
      <c r="D463" s="202"/>
      <c r="E463" s="202"/>
      <c r="F463" s="202"/>
      <c r="G463" s="202"/>
      <c r="H463" s="202"/>
      <c r="I463" s="202"/>
      <c r="J463" s="202"/>
      <c r="K463" s="229"/>
      <c r="L463" s="229"/>
      <c r="M463" s="229"/>
      <c r="N463" s="229"/>
      <c r="O463" s="229"/>
      <c r="P463" s="229"/>
      <c r="Q463" s="229"/>
      <c r="R463" s="229"/>
      <c r="S463" s="229"/>
      <c r="T463" s="229"/>
      <c r="V463" s="87"/>
      <c r="W463" s="87"/>
      <c r="X463" s="87"/>
      <c r="Y463" s="87"/>
      <c r="Z463" s="87"/>
      <c r="AA463" s="87"/>
      <c r="AB463" s="87"/>
      <c r="AC463" s="550" t="s">
        <v>3467</v>
      </c>
      <c r="AD463" s="548" t="s">
        <v>1634</v>
      </c>
      <c r="AE463" s="548" t="s">
        <v>1636</v>
      </c>
    </row>
    <row r="464" spans="1:31" ht="30" customHeight="1" x14ac:dyDescent="0.2">
      <c r="A464" s="595" t="s">
        <v>3898</v>
      </c>
      <c r="AC464" s="551" t="s">
        <v>3565</v>
      </c>
      <c r="AD464" s="551" t="s">
        <v>1634</v>
      </c>
      <c r="AE464" s="551" t="s">
        <v>3564</v>
      </c>
    </row>
    <row r="465" spans="1:36" ht="21.75" customHeight="1" thickBot="1" x14ac:dyDescent="0.2">
      <c r="AC465" s="551" t="s">
        <v>3567</v>
      </c>
      <c r="AD465" s="551" t="s">
        <v>1634</v>
      </c>
      <c r="AE465" s="551" t="s">
        <v>3566</v>
      </c>
    </row>
    <row r="466" spans="1:36" ht="75" customHeight="1" thickBot="1" x14ac:dyDescent="0.2">
      <c r="B466" s="303" t="s">
        <v>3914</v>
      </c>
      <c r="C466" s="575" t="s">
        <v>3726</v>
      </c>
      <c r="D466" s="578" t="s">
        <v>3705</v>
      </c>
      <c r="E466" s="588" t="s">
        <v>3706</v>
      </c>
      <c r="F466" s="303" t="s">
        <v>3738</v>
      </c>
      <c r="G466" s="305" t="s">
        <v>3698</v>
      </c>
      <c r="H466" s="306" t="s">
        <v>3751</v>
      </c>
      <c r="I466" s="306" t="s">
        <v>3752</v>
      </c>
      <c r="J466" s="306" t="s">
        <v>3690</v>
      </c>
      <c r="K466" s="306" t="s">
        <v>3733</v>
      </c>
      <c r="L466" s="307" t="s">
        <v>3759</v>
      </c>
      <c r="M466" s="308" t="s">
        <v>3760</v>
      </c>
      <c r="N466" s="308" t="s">
        <v>3864</v>
      </c>
      <c r="O466" s="308" t="s">
        <v>3865</v>
      </c>
      <c r="P466" s="309" t="s">
        <v>3763</v>
      </c>
      <c r="Q466" s="308" t="s">
        <v>3762</v>
      </c>
      <c r="R466" s="308" t="s">
        <v>3776</v>
      </c>
      <c r="S466" s="308" t="s">
        <v>3777</v>
      </c>
      <c r="AC466" s="44"/>
      <c r="AD466" s="551" t="s">
        <v>3569</v>
      </c>
      <c r="AE466" s="551" t="s">
        <v>1634</v>
      </c>
      <c r="AF466" s="551" t="s">
        <v>3568</v>
      </c>
    </row>
    <row r="467" spans="1:36" ht="21.75" customHeight="1" thickBot="1" x14ac:dyDescent="0.2">
      <c r="B467" s="378" t="s">
        <v>3708</v>
      </c>
      <c r="C467" s="376" t="s">
        <v>3685</v>
      </c>
      <c r="D467" s="378" t="s">
        <v>3685</v>
      </c>
      <c r="E467" s="207" t="s">
        <v>3707</v>
      </c>
      <c r="F467" s="378" t="s">
        <v>3831</v>
      </c>
      <c r="G467" s="379" t="s">
        <v>3831</v>
      </c>
      <c r="H467" s="376" t="s">
        <v>3685</v>
      </c>
      <c r="I467" s="377" t="s">
        <v>3831</v>
      </c>
      <c r="J467" s="376" t="s">
        <v>3685</v>
      </c>
      <c r="K467" s="377" t="s">
        <v>3831</v>
      </c>
      <c r="L467" s="380" t="s">
        <v>3707</v>
      </c>
      <c r="M467" s="379" t="s">
        <v>3707</v>
      </c>
      <c r="N467" s="379" t="s">
        <v>3707</v>
      </c>
      <c r="O467" s="379" t="s">
        <v>3707</v>
      </c>
      <c r="P467" s="381" t="s">
        <v>3831</v>
      </c>
      <c r="Q467" s="379" t="s">
        <v>3831</v>
      </c>
      <c r="R467" s="379" t="s">
        <v>3831</v>
      </c>
      <c r="S467" s="379" t="s">
        <v>3831</v>
      </c>
      <c r="AC467" s="44"/>
      <c r="AD467" s="551" t="s">
        <v>3571</v>
      </c>
      <c r="AE467" s="551" t="s">
        <v>1634</v>
      </c>
      <c r="AF467" s="551" t="s">
        <v>3570</v>
      </c>
      <c r="AH467" s="10"/>
      <c r="AI467" s="10"/>
      <c r="AJ467" s="10"/>
    </row>
    <row r="468" spans="1:36" ht="21.75" customHeight="1" x14ac:dyDescent="0.15">
      <c r="A468" s="576" t="s">
        <v>3895</v>
      </c>
      <c r="B468" s="589">
        <f>D420</f>
        <v>0</v>
      </c>
      <c r="C468" s="590">
        <f>C440</f>
        <v>0</v>
      </c>
      <c r="D468" s="590">
        <f t="shared" ref="D468:E468" si="160">D440</f>
        <v>0</v>
      </c>
      <c r="E468" s="590">
        <f t="shared" si="160"/>
        <v>0</v>
      </c>
      <c r="F468" s="590">
        <f t="shared" ref="F468:S468" si="161">F440</f>
        <v>0</v>
      </c>
      <c r="G468" s="590">
        <f t="shared" si="161"/>
        <v>0</v>
      </c>
      <c r="H468" s="590">
        <f t="shared" si="161"/>
        <v>0</v>
      </c>
      <c r="I468" s="590">
        <f t="shared" si="161"/>
        <v>0</v>
      </c>
      <c r="J468" s="590">
        <f t="shared" si="161"/>
        <v>0</v>
      </c>
      <c r="K468" s="590">
        <f t="shared" si="161"/>
        <v>0</v>
      </c>
      <c r="L468" s="590">
        <f t="shared" si="161"/>
        <v>0</v>
      </c>
      <c r="M468" s="590">
        <f t="shared" si="161"/>
        <v>0</v>
      </c>
      <c r="N468" s="590">
        <f t="shared" si="161"/>
        <v>0</v>
      </c>
      <c r="O468" s="590">
        <f t="shared" si="161"/>
        <v>0</v>
      </c>
      <c r="P468" s="590">
        <f t="shared" si="161"/>
        <v>0</v>
      </c>
      <c r="Q468" s="590">
        <f t="shared" si="161"/>
        <v>0</v>
      </c>
      <c r="R468" s="590">
        <f t="shared" si="161"/>
        <v>0</v>
      </c>
      <c r="S468" s="591">
        <f t="shared" si="161"/>
        <v>0</v>
      </c>
      <c r="AC468" s="44"/>
      <c r="AD468" s="551" t="s">
        <v>3573</v>
      </c>
      <c r="AE468" s="551" t="s">
        <v>1634</v>
      </c>
      <c r="AF468" s="551" t="s">
        <v>3572</v>
      </c>
      <c r="AH468" s="10"/>
      <c r="AI468" s="10"/>
      <c r="AJ468" s="10"/>
    </row>
    <row r="469" spans="1:36" ht="21.75" customHeight="1" thickBot="1" x14ac:dyDescent="0.2">
      <c r="A469" s="577" t="s">
        <v>3896</v>
      </c>
      <c r="B469" s="592">
        <f>D442</f>
        <v>0</v>
      </c>
      <c r="C469" s="593">
        <f>C462</f>
        <v>0</v>
      </c>
      <c r="D469" s="593">
        <f t="shared" ref="D469:E469" si="162">D462</f>
        <v>0</v>
      </c>
      <c r="E469" s="593">
        <f t="shared" si="162"/>
        <v>0</v>
      </c>
      <c r="F469" s="593">
        <f t="shared" ref="F469:S469" si="163">F462</f>
        <v>0</v>
      </c>
      <c r="G469" s="593">
        <f t="shared" si="163"/>
        <v>0</v>
      </c>
      <c r="H469" s="593">
        <f t="shared" si="163"/>
        <v>0</v>
      </c>
      <c r="I469" s="593">
        <f t="shared" si="163"/>
        <v>0</v>
      </c>
      <c r="J469" s="593">
        <f t="shared" si="163"/>
        <v>0</v>
      </c>
      <c r="K469" s="593">
        <f t="shared" si="163"/>
        <v>0</v>
      </c>
      <c r="L469" s="593">
        <f t="shared" si="163"/>
        <v>0</v>
      </c>
      <c r="M469" s="593">
        <f t="shared" si="163"/>
        <v>0</v>
      </c>
      <c r="N469" s="593">
        <f t="shared" si="163"/>
        <v>0</v>
      </c>
      <c r="O469" s="593">
        <f t="shared" si="163"/>
        <v>0</v>
      </c>
      <c r="P469" s="593">
        <f t="shared" si="163"/>
        <v>0</v>
      </c>
      <c r="Q469" s="593">
        <f t="shared" si="163"/>
        <v>0</v>
      </c>
      <c r="R469" s="593">
        <f t="shared" si="163"/>
        <v>0</v>
      </c>
      <c r="S469" s="594">
        <f t="shared" si="163"/>
        <v>0</v>
      </c>
      <c r="AC469" s="44"/>
      <c r="AD469" s="551" t="s">
        <v>3575</v>
      </c>
      <c r="AE469" s="551" t="s">
        <v>1634</v>
      </c>
      <c r="AF469" s="551" t="s">
        <v>3574</v>
      </c>
      <c r="AH469" s="10"/>
      <c r="AI469" s="10"/>
    </row>
    <row r="470" spans="1:36" x14ac:dyDescent="0.15">
      <c r="AC470" s="551" t="s">
        <v>393</v>
      </c>
      <c r="AD470" s="551" t="s">
        <v>3507</v>
      </c>
      <c r="AE470" s="551" t="s">
        <v>2023</v>
      </c>
    </row>
    <row r="471" spans="1:36" ht="21.75" customHeight="1" x14ac:dyDescent="0.15">
      <c r="AC471" s="551" t="s">
        <v>3577</v>
      </c>
      <c r="AD471" s="551" t="s">
        <v>1634</v>
      </c>
      <c r="AE471" s="551" t="s">
        <v>3576</v>
      </c>
      <c r="AG471" s="10"/>
      <c r="AH471" s="10"/>
    </row>
    <row r="472" spans="1:36" ht="31.5" customHeight="1" x14ac:dyDescent="0.15">
      <c r="B472" s="567" t="s">
        <v>3915</v>
      </c>
      <c r="C472" s="568"/>
      <c r="D472" s="926"/>
      <c r="E472" s="927"/>
      <c r="F472" s="928"/>
      <c r="H472" s="599" t="s">
        <v>3926</v>
      </c>
    </row>
    <row r="473" spans="1:36" ht="10.5" customHeight="1" x14ac:dyDescent="0.15"/>
    <row r="474" spans="1:36" s="178" customFormat="1" ht="24.75" customHeight="1" x14ac:dyDescent="0.15">
      <c r="B474" s="188" t="s">
        <v>3702</v>
      </c>
      <c r="C474" s="189"/>
      <c r="D474" s="189"/>
      <c r="E474" s="190"/>
      <c r="F474" s="190"/>
      <c r="G474" s="190"/>
      <c r="H474" s="190"/>
      <c r="I474" s="190"/>
      <c r="J474" s="190"/>
      <c r="K474" s="190"/>
      <c r="L474" s="190"/>
      <c r="M474" s="190"/>
      <c r="N474" s="190"/>
      <c r="O474" s="190"/>
      <c r="P474" s="190"/>
      <c r="Q474" s="190"/>
      <c r="R474" s="190"/>
      <c r="S474" s="191"/>
      <c r="T474" s="192"/>
      <c r="U474" s="192"/>
      <c r="V474" s="192"/>
      <c r="W474" s="192"/>
      <c r="X474" s="192"/>
      <c r="Y474" s="192"/>
      <c r="Z474" s="192"/>
      <c r="AA474" s="192"/>
      <c r="AB474" s="192"/>
      <c r="AC474" s="548" t="s">
        <v>3547</v>
      </c>
      <c r="AD474" s="548" t="s">
        <v>1634</v>
      </c>
      <c r="AE474" s="548" t="s">
        <v>3548</v>
      </c>
    </row>
    <row r="475" spans="1:36" s="178" customFormat="1" ht="64.5" customHeight="1" x14ac:dyDescent="0.15">
      <c r="B475" s="193"/>
      <c r="C475" s="194" t="s">
        <v>3925</v>
      </c>
      <c r="D475" s="195" t="s">
        <v>3767</v>
      </c>
      <c r="E475" s="196" t="s">
        <v>3768</v>
      </c>
      <c r="F475" s="195" t="s">
        <v>3769</v>
      </c>
      <c r="G475" s="196" t="s">
        <v>3698</v>
      </c>
      <c r="H475" s="197" t="s">
        <v>3690</v>
      </c>
      <c r="I475" s="198" t="s">
        <v>3733</v>
      </c>
      <c r="J475" s="195" t="s">
        <v>3751</v>
      </c>
      <c r="K475" s="195" t="s">
        <v>3752</v>
      </c>
      <c r="L475" s="195" t="s">
        <v>3759</v>
      </c>
      <c r="M475" s="199" t="s">
        <v>3760</v>
      </c>
      <c r="N475" s="200" t="s">
        <v>3774</v>
      </c>
      <c r="O475" s="201" t="s">
        <v>3770</v>
      </c>
      <c r="P475" s="195" t="s">
        <v>3763</v>
      </c>
      <c r="Q475" s="199" t="s">
        <v>3762</v>
      </c>
      <c r="R475" s="200" t="s">
        <v>3776</v>
      </c>
      <c r="S475" s="197" t="s">
        <v>3777</v>
      </c>
      <c r="T475" s="202"/>
      <c r="U475" s="203"/>
      <c r="V475" s="203"/>
      <c r="W475" s="203"/>
      <c r="X475" s="203"/>
      <c r="Y475" s="203"/>
      <c r="Z475" s="203"/>
      <c r="AA475" s="203"/>
      <c r="AB475" s="203"/>
      <c r="AC475" s="548" t="s">
        <v>3549</v>
      </c>
      <c r="AD475" s="548" t="s">
        <v>1634</v>
      </c>
      <c r="AE475" s="548" t="s">
        <v>3550</v>
      </c>
    </row>
    <row r="476" spans="1:36" s="178" customFormat="1" ht="13.5" customHeight="1" x14ac:dyDescent="0.15">
      <c r="B476" s="254"/>
      <c r="C476" s="205" t="s">
        <v>3708</v>
      </c>
      <c r="D476" s="206" t="s">
        <v>3707</v>
      </c>
      <c r="E476" s="207" t="s">
        <v>3707</v>
      </c>
      <c r="F476" s="206" t="s">
        <v>3831</v>
      </c>
      <c r="G476" s="207" t="s">
        <v>3831</v>
      </c>
      <c r="H476" s="206" t="s">
        <v>3707</v>
      </c>
      <c r="I476" s="208" t="s">
        <v>3831</v>
      </c>
      <c r="J476" s="206" t="s">
        <v>3707</v>
      </c>
      <c r="K476" s="208" t="s">
        <v>3831</v>
      </c>
      <c r="L476" s="206" t="s">
        <v>3707</v>
      </c>
      <c r="M476" s="209" t="s">
        <v>3707</v>
      </c>
      <c r="N476" s="209" t="s">
        <v>3707</v>
      </c>
      <c r="O476" s="210" t="s">
        <v>3707</v>
      </c>
      <c r="P476" s="206" t="s">
        <v>3831</v>
      </c>
      <c r="Q476" s="211" t="s">
        <v>3831</v>
      </c>
      <c r="R476" s="212" t="s">
        <v>3778</v>
      </c>
      <c r="S476" s="213" t="s">
        <v>3778</v>
      </c>
      <c r="T476" s="210"/>
      <c r="U476" s="210"/>
      <c r="V476" s="210"/>
      <c r="W476" s="210"/>
      <c r="X476" s="210"/>
      <c r="Y476" s="210"/>
      <c r="Z476" s="210"/>
      <c r="AA476" s="210"/>
      <c r="AB476" s="210"/>
      <c r="AC476" s="548" t="s">
        <v>3551</v>
      </c>
      <c r="AD476" s="548" t="s">
        <v>1634</v>
      </c>
      <c r="AE476" s="548" t="s">
        <v>3552</v>
      </c>
    </row>
    <row r="477" spans="1:36" s="178" customFormat="1" ht="21.75" customHeight="1" x14ac:dyDescent="0.15">
      <c r="B477" s="183">
        <v>1</v>
      </c>
      <c r="C477" s="597"/>
      <c r="D477" s="216"/>
      <c r="E477" s="217"/>
      <c r="F477" s="216"/>
      <c r="G477" s="217"/>
      <c r="H477" s="218"/>
      <c r="I477" s="219"/>
      <c r="J477" s="216"/>
      <c r="K477" s="216"/>
      <c r="L477" s="216"/>
      <c r="M477" s="220"/>
      <c r="N477" s="220"/>
      <c r="O477" s="220"/>
      <c r="P477" s="216"/>
      <c r="Q477" s="220"/>
      <c r="R477" s="220"/>
      <c r="S477" s="217"/>
      <c r="T477" s="221"/>
      <c r="U477" s="222"/>
      <c r="V477" s="222"/>
      <c r="W477" s="222"/>
      <c r="X477" s="222"/>
      <c r="Y477" s="222"/>
      <c r="Z477" s="222"/>
      <c r="AA477" s="223"/>
      <c r="AB477" s="223"/>
      <c r="AC477" s="548" t="s">
        <v>3553</v>
      </c>
      <c r="AD477" s="548" t="s">
        <v>1634</v>
      </c>
      <c r="AE477" s="548" t="s">
        <v>3554</v>
      </c>
    </row>
    <row r="478" spans="1:36" s="178" customFormat="1" ht="21.75" customHeight="1" x14ac:dyDescent="0.15">
      <c r="B478" s="569">
        <v>2</v>
      </c>
      <c r="C478" s="597"/>
      <c r="D478" s="216"/>
      <c r="E478" s="217"/>
      <c r="F478" s="216"/>
      <c r="G478" s="217"/>
      <c r="H478" s="218"/>
      <c r="I478" s="219"/>
      <c r="J478" s="216"/>
      <c r="K478" s="216"/>
      <c r="L478" s="216"/>
      <c r="M478" s="220"/>
      <c r="N478" s="220"/>
      <c r="O478" s="220"/>
      <c r="P478" s="216"/>
      <c r="Q478" s="220"/>
      <c r="R478" s="220"/>
      <c r="S478" s="217"/>
      <c r="T478" s="221"/>
      <c r="U478" s="222"/>
      <c r="V478" s="222"/>
      <c r="W478" s="87"/>
      <c r="X478" s="87"/>
      <c r="Y478" s="87"/>
      <c r="Z478" s="87"/>
      <c r="AC478" s="549" t="s">
        <v>3555</v>
      </c>
      <c r="AD478" s="549" t="s">
        <v>1634</v>
      </c>
      <c r="AE478" s="549" t="s">
        <v>3556</v>
      </c>
    </row>
    <row r="479" spans="1:36" s="178" customFormat="1" ht="21.75" customHeight="1" x14ac:dyDescent="0.15">
      <c r="B479" s="569">
        <v>3</v>
      </c>
      <c r="C479" s="597"/>
      <c r="D479" s="216"/>
      <c r="E479" s="217"/>
      <c r="F479" s="216"/>
      <c r="G479" s="217"/>
      <c r="H479" s="218"/>
      <c r="I479" s="219"/>
      <c r="J479" s="216"/>
      <c r="K479" s="216"/>
      <c r="L479" s="216"/>
      <c r="M479" s="220"/>
      <c r="N479" s="220"/>
      <c r="O479" s="220"/>
      <c r="P479" s="216"/>
      <c r="Q479" s="220"/>
      <c r="R479" s="220"/>
      <c r="S479" s="217"/>
      <c r="T479" s="221"/>
      <c r="U479" s="222"/>
      <c r="V479" s="222"/>
      <c r="W479" s="87"/>
      <c r="X479" s="87"/>
      <c r="Y479" s="87"/>
      <c r="Z479" s="87"/>
      <c r="AC479" s="548" t="s">
        <v>3557</v>
      </c>
      <c r="AD479" s="548" t="s">
        <v>1634</v>
      </c>
      <c r="AE479" s="548" t="s">
        <v>3558</v>
      </c>
    </row>
    <row r="480" spans="1:36" s="178" customFormat="1" ht="21.75" customHeight="1" x14ac:dyDescent="0.15">
      <c r="B480" s="569">
        <v>4</v>
      </c>
      <c r="C480" s="597"/>
      <c r="D480" s="216"/>
      <c r="E480" s="217"/>
      <c r="F480" s="216"/>
      <c r="G480" s="217"/>
      <c r="H480" s="218"/>
      <c r="I480" s="219"/>
      <c r="J480" s="216"/>
      <c r="K480" s="216"/>
      <c r="L480" s="216"/>
      <c r="M480" s="220"/>
      <c r="N480" s="220"/>
      <c r="O480" s="220"/>
      <c r="P480" s="216"/>
      <c r="Q480" s="220"/>
      <c r="R480" s="220"/>
      <c r="S480" s="217"/>
      <c r="T480" s="221"/>
      <c r="U480" s="222"/>
      <c r="V480" s="222"/>
      <c r="W480" s="87"/>
      <c r="X480" s="87"/>
      <c r="Y480" s="87"/>
      <c r="Z480" s="87"/>
      <c r="AC480" s="548" t="s">
        <v>3559</v>
      </c>
      <c r="AD480" s="548" t="s">
        <v>1634</v>
      </c>
      <c r="AE480" s="548" t="s">
        <v>3560</v>
      </c>
    </row>
    <row r="481" spans="2:31" s="178" customFormat="1" ht="21.75" customHeight="1" x14ac:dyDescent="0.15">
      <c r="B481" s="569">
        <v>5</v>
      </c>
      <c r="C481" s="597"/>
      <c r="D481" s="216"/>
      <c r="E481" s="217"/>
      <c r="F481" s="216"/>
      <c r="G481" s="217"/>
      <c r="H481" s="218"/>
      <c r="I481" s="219"/>
      <c r="J481" s="216"/>
      <c r="K481" s="216"/>
      <c r="L481" s="216"/>
      <c r="M481" s="220"/>
      <c r="N481" s="220"/>
      <c r="O481" s="220"/>
      <c r="P481" s="216"/>
      <c r="Q481" s="220"/>
      <c r="R481" s="220"/>
      <c r="S481" s="217"/>
      <c r="T481" s="221"/>
      <c r="U481" s="222"/>
      <c r="V481" s="222"/>
      <c r="W481" s="87"/>
      <c r="X481" s="87"/>
      <c r="Y481" s="87"/>
      <c r="Z481" s="87"/>
      <c r="AC481" s="548" t="s">
        <v>3627</v>
      </c>
      <c r="AD481" s="548" t="s">
        <v>1634</v>
      </c>
      <c r="AE481" s="548" t="s">
        <v>3628</v>
      </c>
    </row>
    <row r="482" spans="2:31" s="178" customFormat="1" ht="21.75" customHeight="1" x14ac:dyDescent="0.15">
      <c r="B482" s="569">
        <v>6</v>
      </c>
      <c r="C482" s="597"/>
      <c r="D482" s="216"/>
      <c r="E482" s="217"/>
      <c r="F482" s="216"/>
      <c r="G482" s="217"/>
      <c r="H482" s="218"/>
      <c r="I482" s="219"/>
      <c r="J482" s="216"/>
      <c r="K482" s="216"/>
      <c r="L482" s="216"/>
      <c r="M482" s="220"/>
      <c r="N482" s="220"/>
      <c r="O482" s="220"/>
      <c r="P482" s="216"/>
      <c r="Q482" s="220"/>
      <c r="R482" s="220"/>
      <c r="S482" s="217"/>
      <c r="T482" s="221"/>
      <c r="U482" s="222"/>
      <c r="V482" s="222"/>
      <c r="W482" s="87"/>
      <c r="X482" s="87"/>
      <c r="Y482" s="87"/>
      <c r="Z482" s="87"/>
      <c r="AC482" s="548" t="s">
        <v>3629</v>
      </c>
      <c r="AD482" s="548" t="s">
        <v>1634</v>
      </c>
      <c r="AE482" s="548" t="s">
        <v>3630</v>
      </c>
    </row>
    <row r="483" spans="2:31" s="178" customFormat="1" ht="21.75" customHeight="1" x14ac:dyDescent="0.15">
      <c r="B483" s="569">
        <v>7</v>
      </c>
      <c r="C483" s="597"/>
      <c r="D483" s="216"/>
      <c r="E483" s="217"/>
      <c r="F483" s="216"/>
      <c r="G483" s="217"/>
      <c r="H483" s="218"/>
      <c r="I483" s="219"/>
      <c r="J483" s="216"/>
      <c r="K483" s="216"/>
      <c r="L483" s="216"/>
      <c r="M483" s="220"/>
      <c r="N483" s="220"/>
      <c r="O483" s="220"/>
      <c r="P483" s="216"/>
      <c r="Q483" s="220"/>
      <c r="R483" s="220"/>
      <c r="S483" s="217"/>
      <c r="T483" s="221"/>
      <c r="U483" s="222"/>
      <c r="V483" s="222"/>
      <c r="W483" s="87"/>
      <c r="X483" s="87"/>
      <c r="Y483" s="87"/>
      <c r="Z483" s="87"/>
      <c r="AC483" s="548" t="s">
        <v>3631</v>
      </c>
      <c r="AD483" s="548" t="s">
        <v>1634</v>
      </c>
      <c r="AE483" s="548" t="s">
        <v>3632</v>
      </c>
    </row>
    <row r="484" spans="2:31" s="178" customFormat="1" ht="21.75" customHeight="1" x14ac:dyDescent="0.15">
      <c r="B484" s="569">
        <v>8</v>
      </c>
      <c r="C484" s="597"/>
      <c r="D484" s="216"/>
      <c r="E484" s="217"/>
      <c r="F484" s="216"/>
      <c r="G484" s="217"/>
      <c r="H484" s="218"/>
      <c r="I484" s="219"/>
      <c r="J484" s="216"/>
      <c r="K484" s="216"/>
      <c r="L484" s="216"/>
      <c r="M484" s="220"/>
      <c r="N484" s="220"/>
      <c r="O484" s="220"/>
      <c r="P484" s="216"/>
      <c r="Q484" s="220"/>
      <c r="R484" s="220"/>
      <c r="S484" s="217"/>
      <c r="T484" s="221"/>
      <c r="U484" s="222"/>
      <c r="V484" s="222"/>
      <c r="W484" s="87"/>
      <c r="X484" s="87"/>
      <c r="Y484" s="87"/>
      <c r="Z484" s="87"/>
      <c r="AC484" s="548" t="s">
        <v>3633</v>
      </c>
      <c r="AD484" s="548" t="s">
        <v>1634</v>
      </c>
      <c r="AE484" s="548" t="s">
        <v>3634</v>
      </c>
    </row>
    <row r="485" spans="2:31" s="178" customFormat="1" ht="21.75" customHeight="1" x14ac:dyDescent="0.15">
      <c r="B485" s="569">
        <v>9</v>
      </c>
      <c r="C485" s="597"/>
      <c r="D485" s="216"/>
      <c r="E485" s="217"/>
      <c r="F485" s="216"/>
      <c r="G485" s="217"/>
      <c r="H485" s="218"/>
      <c r="I485" s="219"/>
      <c r="J485" s="216"/>
      <c r="K485" s="216"/>
      <c r="L485" s="216"/>
      <c r="M485" s="220"/>
      <c r="N485" s="220"/>
      <c r="O485" s="220"/>
      <c r="P485" s="216"/>
      <c r="Q485" s="220"/>
      <c r="R485" s="220"/>
      <c r="S485" s="217"/>
      <c r="T485" s="221"/>
      <c r="U485" s="222"/>
      <c r="V485" s="222"/>
      <c r="W485" s="87"/>
      <c r="X485" s="87"/>
      <c r="Y485" s="87"/>
      <c r="Z485" s="87"/>
      <c r="AC485" s="548" t="s">
        <v>3635</v>
      </c>
      <c r="AD485" s="548" t="s">
        <v>1634</v>
      </c>
      <c r="AE485" s="548" t="s">
        <v>3636</v>
      </c>
    </row>
    <row r="486" spans="2:31" s="178" customFormat="1" ht="21.75" customHeight="1" x14ac:dyDescent="0.15">
      <c r="B486" s="569">
        <v>10</v>
      </c>
      <c r="C486" s="597"/>
      <c r="D486" s="216"/>
      <c r="E486" s="217"/>
      <c r="F486" s="216"/>
      <c r="G486" s="217"/>
      <c r="H486" s="218"/>
      <c r="I486" s="219"/>
      <c r="J486" s="216"/>
      <c r="K486" s="216"/>
      <c r="L486" s="216"/>
      <c r="M486" s="220"/>
      <c r="N486" s="220"/>
      <c r="O486" s="220"/>
      <c r="P486" s="216"/>
      <c r="Q486" s="220"/>
      <c r="R486" s="220"/>
      <c r="S486" s="217"/>
      <c r="T486" s="221"/>
      <c r="U486" s="222"/>
      <c r="V486" s="222"/>
      <c r="W486" s="87"/>
      <c r="X486" s="87"/>
      <c r="Y486" s="87"/>
      <c r="Z486" s="87"/>
      <c r="AC486" s="549" t="s">
        <v>3637</v>
      </c>
      <c r="AD486" s="549" t="s">
        <v>1634</v>
      </c>
      <c r="AE486" s="549" t="s">
        <v>3638</v>
      </c>
    </row>
    <row r="487" spans="2:31" s="178" customFormat="1" ht="21.75" customHeight="1" x14ac:dyDescent="0.15">
      <c r="B487" s="569">
        <v>11</v>
      </c>
      <c r="C487" s="597"/>
      <c r="D487" s="216"/>
      <c r="E487" s="217"/>
      <c r="F487" s="216"/>
      <c r="G487" s="217"/>
      <c r="H487" s="218"/>
      <c r="I487" s="219"/>
      <c r="J487" s="216"/>
      <c r="K487" s="216"/>
      <c r="L487" s="216"/>
      <c r="M487" s="220"/>
      <c r="N487" s="220"/>
      <c r="O487" s="220"/>
      <c r="P487" s="216"/>
      <c r="Q487" s="220"/>
      <c r="R487" s="220"/>
      <c r="S487" s="217"/>
      <c r="T487" s="221"/>
      <c r="U487" s="222"/>
      <c r="V487" s="222"/>
      <c r="W487" s="222"/>
      <c r="X487" s="222"/>
      <c r="Y487" s="222"/>
      <c r="Z487" s="222"/>
      <c r="AA487" s="223"/>
      <c r="AB487" s="223"/>
      <c r="AC487" s="548" t="s">
        <v>3553</v>
      </c>
      <c r="AD487" s="548" t="s">
        <v>1634</v>
      </c>
      <c r="AE487" s="548" t="s">
        <v>3554</v>
      </c>
    </row>
    <row r="488" spans="2:31" s="178" customFormat="1" ht="21.75" customHeight="1" x14ac:dyDescent="0.15">
      <c r="B488" s="569">
        <v>12</v>
      </c>
      <c r="C488" s="597"/>
      <c r="D488" s="216"/>
      <c r="E488" s="217"/>
      <c r="F488" s="216"/>
      <c r="G488" s="217"/>
      <c r="H488" s="218"/>
      <c r="I488" s="219"/>
      <c r="J488" s="216"/>
      <c r="K488" s="216"/>
      <c r="L488" s="216"/>
      <c r="M488" s="220"/>
      <c r="N488" s="220"/>
      <c r="O488" s="220"/>
      <c r="P488" s="216"/>
      <c r="Q488" s="220"/>
      <c r="R488" s="220"/>
      <c r="S488" s="217"/>
      <c r="T488" s="221"/>
      <c r="U488" s="222"/>
      <c r="V488" s="222"/>
      <c r="W488" s="87"/>
      <c r="X488" s="87"/>
      <c r="Y488" s="87"/>
      <c r="Z488" s="87"/>
      <c r="AC488" s="549" t="s">
        <v>3555</v>
      </c>
      <c r="AD488" s="549" t="s">
        <v>1634</v>
      </c>
      <c r="AE488" s="549" t="s">
        <v>3556</v>
      </c>
    </row>
    <row r="489" spans="2:31" s="178" customFormat="1" ht="21.75" customHeight="1" x14ac:dyDescent="0.15">
      <c r="B489" s="569">
        <v>13</v>
      </c>
      <c r="C489" s="597"/>
      <c r="D489" s="216"/>
      <c r="E489" s="217"/>
      <c r="F489" s="216"/>
      <c r="G489" s="217"/>
      <c r="H489" s="218"/>
      <c r="I489" s="219"/>
      <c r="J489" s="216"/>
      <c r="K489" s="216"/>
      <c r="L489" s="216"/>
      <c r="M489" s="220"/>
      <c r="N489" s="220"/>
      <c r="O489" s="220"/>
      <c r="P489" s="216"/>
      <c r="Q489" s="220"/>
      <c r="R489" s="220"/>
      <c r="S489" s="217"/>
      <c r="T489" s="221"/>
      <c r="U489" s="222"/>
      <c r="V489" s="222"/>
      <c r="W489" s="87"/>
      <c r="X489" s="87"/>
      <c r="Y489" s="87"/>
      <c r="Z489" s="87"/>
      <c r="AC489" s="548" t="s">
        <v>3557</v>
      </c>
      <c r="AD489" s="548" t="s">
        <v>1634</v>
      </c>
      <c r="AE489" s="548" t="s">
        <v>3558</v>
      </c>
    </row>
    <row r="490" spans="2:31" s="178" customFormat="1" ht="21.75" customHeight="1" x14ac:dyDescent="0.15">
      <c r="B490" s="569">
        <v>14</v>
      </c>
      <c r="C490" s="597"/>
      <c r="D490" s="216"/>
      <c r="E490" s="217"/>
      <c r="F490" s="216"/>
      <c r="G490" s="217"/>
      <c r="H490" s="218"/>
      <c r="I490" s="219"/>
      <c r="J490" s="216"/>
      <c r="K490" s="216"/>
      <c r="L490" s="216"/>
      <c r="M490" s="220"/>
      <c r="N490" s="220"/>
      <c r="O490" s="220"/>
      <c r="P490" s="216"/>
      <c r="Q490" s="220"/>
      <c r="R490" s="220"/>
      <c r="S490" s="217"/>
      <c r="T490" s="221"/>
      <c r="U490" s="222"/>
      <c r="V490" s="222"/>
      <c r="W490" s="87"/>
      <c r="X490" s="87"/>
      <c r="Y490" s="87"/>
      <c r="Z490" s="87"/>
      <c r="AC490" s="548" t="s">
        <v>3559</v>
      </c>
      <c r="AD490" s="548" t="s">
        <v>1634</v>
      </c>
      <c r="AE490" s="548" t="s">
        <v>3560</v>
      </c>
    </row>
    <row r="491" spans="2:31" s="178" customFormat="1" ht="21.75" customHeight="1" x14ac:dyDescent="0.15">
      <c r="B491" s="569">
        <v>15</v>
      </c>
      <c r="C491" s="597"/>
      <c r="D491" s="216"/>
      <c r="E491" s="217"/>
      <c r="F491" s="216"/>
      <c r="G491" s="217"/>
      <c r="H491" s="218"/>
      <c r="I491" s="219"/>
      <c r="J491" s="216"/>
      <c r="K491" s="216"/>
      <c r="L491" s="216"/>
      <c r="M491" s="220"/>
      <c r="N491" s="220"/>
      <c r="O491" s="220"/>
      <c r="P491" s="216"/>
      <c r="Q491" s="220"/>
      <c r="R491" s="220"/>
      <c r="S491" s="217"/>
      <c r="T491" s="221"/>
      <c r="U491" s="222"/>
      <c r="V491" s="222"/>
      <c r="W491" s="87"/>
      <c r="X491" s="87"/>
      <c r="Y491" s="87"/>
      <c r="Z491" s="87"/>
      <c r="AC491" s="548" t="s">
        <v>3627</v>
      </c>
      <c r="AD491" s="548" t="s">
        <v>1634</v>
      </c>
      <c r="AE491" s="548" t="s">
        <v>3628</v>
      </c>
    </row>
    <row r="492" spans="2:31" s="178" customFormat="1" ht="21.75" customHeight="1" x14ac:dyDescent="0.15">
      <c r="B492" s="569" t="s">
        <v>3461</v>
      </c>
      <c r="C492" s="569">
        <f>COUNTA(C477:C491)</f>
        <v>0</v>
      </c>
      <c r="D492" s="569">
        <f>SUM(D477:D491)</f>
        <v>0</v>
      </c>
      <c r="E492" s="569">
        <f t="shared" ref="E492:S492" si="164">SUM(E477:E491)</f>
        <v>0</v>
      </c>
      <c r="F492" s="569">
        <f t="shared" si="164"/>
        <v>0</v>
      </c>
      <c r="G492" s="569">
        <f t="shared" si="164"/>
        <v>0</v>
      </c>
      <c r="H492" s="569">
        <f t="shared" si="164"/>
        <v>0</v>
      </c>
      <c r="I492" s="569">
        <f t="shared" si="164"/>
        <v>0</v>
      </c>
      <c r="J492" s="569">
        <f t="shared" si="164"/>
        <v>0</v>
      </c>
      <c r="K492" s="569">
        <f t="shared" si="164"/>
        <v>0</v>
      </c>
      <c r="L492" s="569">
        <f t="shared" si="164"/>
        <v>0</v>
      </c>
      <c r="M492" s="569">
        <f t="shared" si="164"/>
        <v>0</v>
      </c>
      <c r="N492" s="569">
        <f t="shared" si="164"/>
        <v>0</v>
      </c>
      <c r="O492" s="569">
        <f t="shared" si="164"/>
        <v>0</v>
      </c>
      <c r="P492" s="569">
        <f t="shared" si="164"/>
        <v>0</v>
      </c>
      <c r="Q492" s="569">
        <f t="shared" si="164"/>
        <v>0</v>
      </c>
      <c r="R492" s="569">
        <f t="shared" si="164"/>
        <v>0</v>
      </c>
      <c r="S492" s="569">
        <f t="shared" si="164"/>
        <v>0</v>
      </c>
      <c r="T492" s="221"/>
      <c r="U492" s="222"/>
      <c r="V492" s="222"/>
      <c r="W492" s="87"/>
      <c r="X492" s="87"/>
      <c r="Y492" s="87"/>
      <c r="Z492" s="87"/>
      <c r="AC492" s="548" t="s">
        <v>3639</v>
      </c>
      <c r="AD492" s="548" t="s">
        <v>1634</v>
      </c>
      <c r="AE492" s="548" t="s">
        <v>3640</v>
      </c>
    </row>
    <row r="493" spans="2:31" s="178" customFormat="1" ht="21" customHeight="1" x14ac:dyDescent="0.15">
      <c r="B493" s="230"/>
      <c r="C493" s="202"/>
      <c r="D493" s="202"/>
      <c r="E493" s="202"/>
      <c r="F493" s="202"/>
      <c r="G493" s="202"/>
      <c r="H493" s="202"/>
      <c r="I493" s="202"/>
      <c r="J493" s="202"/>
      <c r="K493" s="229"/>
      <c r="L493" s="229"/>
      <c r="M493" s="229"/>
      <c r="N493" s="229"/>
      <c r="O493" s="229"/>
      <c r="P493" s="229"/>
      <c r="Q493" s="229"/>
      <c r="R493" s="229"/>
      <c r="S493" s="229"/>
      <c r="T493" s="229"/>
      <c r="AC493" s="548" t="s">
        <v>3645</v>
      </c>
      <c r="AD493" s="548" t="s">
        <v>1634</v>
      </c>
      <c r="AE493" s="548" t="s">
        <v>3646</v>
      </c>
    </row>
    <row r="494" spans="2:31" s="178" customFormat="1" ht="34.5" customHeight="1" x14ac:dyDescent="0.15">
      <c r="B494" s="567" t="s">
        <v>3915</v>
      </c>
      <c r="C494" s="568"/>
      <c r="D494" s="926"/>
      <c r="E494" s="927"/>
      <c r="F494" s="928"/>
      <c r="G494" s="202"/>
      <c r="H494" s="599" t="s">
        <v>3927</v>
      </c>
      <c r="I494" s="202"/>
      <c r="J494" s="202"/>
      <c r="K494" s="229"/>
      <c r="L494" s="229"/>
      <c r="M494" s="229"/>
      <c r="N494" s="229"/>
      <c r="O494" s="229"/>
      <c r="P494" s="229"/>
      <c r="Q494" s="229"/>
      <c r="R494" s="229"/>
      <c r="S494" s="229"/>
      <c r="T494" s="229"/>
      <c r="AC494" s="548"/>
      <c r="AD494" s="548"/>
      <c r="AE494" s="548"/>
    </row>
    <row r="495" spans="2:31" s="178" customFormat="1" ht="21" customHeight="1" x14ac:dyDescent="0.15">
      <c r="B495" s="230"/>
      <c r="C495" s="202"/>
      <c r="D495" s="202"/>
      <c r="E495" s="202"/>
      <c r="F495" s="202"/>
      <c r="G495" s="202"/>
      <c r="H495" s="202"/>
      <c r="I495" s="202"/>
      <c r="J495" s="202"/>
      <c r="K495" s="229"/>
      <c r="L495" s="229"/>
      <c r="M495" s="229"/>
      <c r="N495" s="229"/>
      <c r="O495" s="229"/>
      <c r="P495" s="229"/>
      <c r="Q495" s="229"/>
      <c r="R495" s="229"/>
      <c r="S495" s="229"/>
      <c r="T495" s="229"/>
      <c r="AC495" s="548"/>
      <c r="AD495" s="548"/>
      <c r="AE495" s="548"/>
    </row>
    <row r="496" spans="2:31" s="178" customFormat="1" ht="24.75" customHeight="1" x14ac:dyDescent="0.15">
      <c r="B496" s="188" t="s">
        <v>3703</v>
      </c>
      <c r="C496" s="189"/>
      <c r="D496" s="189"/>
      <c r="E496" s="190"/>
      <c r="F496" s="190"/>
      <c r="G496" s="190"/>
      <c r="H496" s="190"/>
      <c r="I496" s="190"/>
      <c r="J496" s="190"/>
      <c r="K496" s="190"/>
      <c r="L496" s="190"/>
      <c r="M496" s="190"/>
      <c r="N496" s="190"/>
      <c r="O496" s="190"/>
      <c r="P496" s="190"/>
      <c r="Q496" s="190"/>
      <c r="R496" s="190"/>
      <c r="S496" s="191"/>
      <c r="T496" s="192"/>
      <c r="U496" s="192"/>
      <c r="V496" s="192"/>
      <c r="W496" s="192"/>
      <c r="X496" s="192"/>
      <c r="Y496" s="192"/>
      <c r="Z496" s="192"/>
      <c r="AA496" s="192"/>
      <c r="AB496" s="192"/>
      <c r="AC496" s="549" t="s">
        <v>3649</v>
      </c>
      <c r="AD496" s="549" t="s">
        <v>1634</v>
      </c>
      <c r="AE496" s="549" t="s">
        <v>3650</v>
      </c>
    </row>
    <row r="497" spans="2:31" s="178" customFormat="1" ht="64.5" customHeight="1" x14ac:dyDescent="0.15">
      <c r="B497" s="193"/>
      <c r="C497" s="194" t="s">
        <v>3925</v>
      </c>
      <c r="D497" s="232" t="s">
        <v>3705</v>
      </c>
      <c r="E497" s="233" t="s">
        <v>3706</v>
      </c>
      <c r="F497" s="232" t="s">
        <v>3734</v>
      </c>
      <c r="G497" s="233" t="s">
        <v>3698</v>
      </c>
      <c r="H497" s="234" t="s">
        <v>3690</v>
      </c>
      <c r="I497" s="235" t="s">
        <v>3733</v>
      </c>
      <c r="J497" s="232" t="s">
        <v>3751</v>
      </c>
      <c r="K497" s="232" t="s">
        <v>3752</v>
      </c>
      <c r="L497" s="232" t="s">
        <v>3759</v>
      </c>
      <c r="M497" s="199" t="s">
        <v>3760</v>
      </c>
      <c r="N497" s="200" t="s">
        <v>3774</v>
      </c>
      <c r="O497" s="201" t="s">
        <v>3770</v>
      </c>
      <c r="P497" s="195" t="s">
        <v>3763</v>
      </c>
      <c r="Q497" s="199" t="s">
        <v>3762</v>
      </c>
      <c r="R497" s="200" t="s">
        <v>3776</v>
      </c>
      <c r="S497" s="197" t="s">
        <v>3777</v>
      </c>
      <c r="T497" s="202"/>
      <c r="U497" s="203"/>
      <c r="V497" s="203"/>
      <c r="W497" s="203"/>
      <c r="X497" s="203"/>
      <c r="Y497" s="203"/>
      <c r="Z497" s="203"/>
      <c r="AA497" s="203"/>
      <c r="AB497" s="203"/>
      <c r="AC497" s="548" t="s">
        <v>3651</v>
      </c>
      <c r="AD497" s="548" t="s">
        <v>1634</v>
      </c>
      <c r="AE497" s="548" t="s">
        <v>3652</v>
      </c>
    </row>
    <row r="498" spans="2:31" s="178" customFormat="1" ht="14.25" customHeight="1" x14ac:dyDescent="0.15">
      <c r="B498" s="204"/>
      <c r="C498" s="205" t="s">
        <v>3708</v>
      </c>
      <c r="D498" s="206" t="s">
        <v>3707</v>
      </c>
      <c r="E498" s="207" t="s">
        <v>3707</v>
      </c>
      <c r="F498" s="206" t="s">
        <v>3831</v>
      </c>
      <c r="G498" s="207" t="s">
        <v>3831</v>
      </c>
      <c r="H498" s="206" t="s">
        <v>3707</v>
      </c>
      <c r="I498" s="208" t="s">
        <v>3831</v>
      </c>
      <c r="J498" s="206" t="s">
        <v>3707</v>
      </c>
      <c r="K498" s="208" t="s">
        <v>3831</v>
      </c>
      <c r="L498" s="206" t="s">
        <v>3707</v>
      </c>
      <c r="M498" s="209" t="s">
        <v>3707</v>
      </c>
      <c r="N498" s="209" t="s">
        <v>3707</v>
      </c>
      <c r="O498" s="210" t="s">
        <v>3707</v>
      </c>
      <c r="P498" s="206" t="s">
        <v>3831</v>
      </c>
      <c r="Q498" s="211" t="s">
        <v>3831</v>
      </c>
      <c r="R498" s="212" t="s">
        <v>3778</v>
      </c>
      <c r="S498" s="213" t="s">
        <v>3778</v>
      </c>
      <c r="T498" s="210"/>
      <c r="U498" s="210"/>
      <c r="V498" s="210"/>
      <c r="W498" s="210"/>
      <c r="X498" s="210"/>
      <c r="Y498" s="210"/>
      <c r="Z498" s="210"/>
      <c r="AA498" s="210"/>
      <c r="AB498" s="210"/>
      <c r="AC498" s="548" t="s">
        <v>3653</v>
      </c>
      <c r="AD498" s="548" t="s">
        <v>1634</v>
      </c>
      <c r="AE498" s="548" t="s">
        <v>3654</v>
      </c>
    </row>
    <row r="499" spans="2:31" s="178" customFormat="1" ht="21.75" customHeight="1" x14ac:dyDescent="0.15">
      <c r="B499" s="183">
        <v>1</v>
      </c>
      <c r="C499" s="597"/>
      <c r="D499" s="216"/>
      <c r="E499" s="217"/>
      <c r="F499" s="216"/>
      <c r="G499" s="217"/>
      <c r="H499" s="218"/>
      <c r="I499" s="219"/>
      <c r="J499" s="216"/>
      <c r="K499" s="216"/>
      <c r="L499" s="216"/>
      <c r="M499" s="220"/>
      <c r="N499" s="220"/>
      <c r="O499" s="220"/>
      <c r="P499" s="216"/>
      <c r="Q499" s="220"/>
      <c r="R499" s="220"/>
      <c r="S499" s="217"/>
      <c r="T499" s="221"/>
      <c r="U499" s="222"/>
      <c r="V499" s="222"/>
      <c r="W499" s="222"/>
      <c r="X499" s="222"/>
      <c r="Y499" s="222"/>
      <c r="Z499" s="222"/>
      <c r="AA499" s="223"/>
      <c r="AB499" s="223"/>
      <c r="AC499" s="548" t="s">
        <v>3553</v>
      </c>
      <c r="AD499" s="548" t="s">
        <v>1634</v>
      </c>
      <c r="AE499" s="548" t="s">
        <v>3554</v>
      </c>
    </row>
    <row r="500" spans="2:31" s="178" customFormat="1" ht="21.75" customHeight="1" x14ac:dyDescent="0.15">
      <c r="B500" s="569">
        <v>2</v>
      </c>
      <c r="C500" s="597"/>
      <c r="D500" s="216"/>
      <c r="E500" s="217"/>
      <c r="F500" s="216"/>
      <c r="G500" s="217"/>
      <c r="H500" s="218"/>
      <c r="I500" s="219"/>
      <c r="J500" s="216"/>
      <c r="K500" s="216"/>
      <c r="L500" s="216"/>
      <c r="M500" s="220"/>
      <c r="N500" s="220"/>
      <c r="O500" s="220"/>
      <c r="P500" s="216"/>
      <c r="Q500" s="220"/>
      <c r="R500" s="220"/>
      <c r="S500" s="217"/>
      <c r="T500" s="221"/>
      <c r="U500" s="222"/>
      <c r="V500" s="222"/>
      <c r="W500" s="87"/>
      <c r="X500" s="87"/>
      <c r="Y500" s="87"/>
      <c r="Z500" s="87"/>
      <c r="AC500" s="549" t="s">
        <v>3555</v>
      </c>
      <c r="AD500" s="549" t="s">
        <v>1634</v>
      </c>
      <c r="AE500" s="549" t="s">
        <v>3556</v>
      </c>
    </row>
    <row r="501" spans="2:31" s="178" customFormat="1" ht="21.75" customHeight="1" x14ac:dyDescent="0.15">
      <c r="B501" s="569">
        <v>3</v>
      </c>
      <c r="C501" s="597"/>
      <c r="D501" s="216"/>
      <c r="E501" s="217"/>
      <c r="F501" s="216"/>
      <c r="G501" s="217"/>
      <c r="H501" s="218"/>
      <c r="I501" s="219"/>
      <c r="J501" s="216"/>
      <c r="K501" s="216"/>
      <c r="L501" s="216"/>
      <c r="M501" s="220"/>
      <c r="N501" s="220"/>
      <c r="O501" s="220"/>
      <c r="P501" s="216"/>
      <c r="Q501" s="220"/>
      <c r="R501" s="220"/>
      <c r="S501" s="217"/>
      <c r="T501" s="221"/>
      <c r="U501" s="222"/>
      <c r="V501" s="222"/>
      <c r="W501" s="87"/>
      <c r="X501" s="87"/>
      <c r="Y501" s="87"/>
      <c r="Z501" s="87"/>
      <c r="AC501" s="548" t="s">
        <v>3557</v>
      </c>
      <c r="AD501" s="548" t="s">
        <v>1634</v>
      </c>
      <c r="AE501" s="548" t="s">
        <v>3558</v>
      </c>
    </row>
    <row r="502" spans="2:31" s="178" customFormat="1" ht="21.75" customHeight="1" x14ac:dyDescent="0.15">
      <c r="B502" s="569">
        <v>4</v>
      </c>
      <c r="C502" s="597"/>
      <c r="D502" s="216"/>
      <c r="E502" s="217"/>
      <c r="F502" s="216"/>
      <c r="G502" s="217"/>
      <c r="H502" s="218"/>
      <c r="I502" s="219"/>
      <c r="J502" s="216"/>
      <c r="K502" s="216"/>
      <c r="L502" s="216"/>
      <c r="M502" s="220"/>
      <c r="N502" s="220"/>
      <c r="O502" s="220"/>
      <c r="P502" s="216"/>
      <c r="Q502" s="220"/>
      <c r="R502" s="220"/>
      <c r="S502" s="217"/>
      <c r="T502" s="221"/>
      <c r="U502" s="222"/>
      <c r="V502" s="222"/>
      <c r="W502" s="87"/>
      <c r="X502" s="87"/>
      <c r="Y502" s="87"/>
      <c r="Z502" s="87"/>
      <c r="AC502" s="548" t="s">
        <v>3559</v>
      </c>
      <c r="AD502" s="548" t="s">
        <v>1634</v>
      </c>
      <c r="AE502" s="548" t="s">
        <v>3560</v>
      </c>
    </row>
    <row r="503" spans="2:31" s="178" customFormat="1" ht="21.75" customHeight="1" x14ac:dyDescent="0.15">
      <c r="B503" s="569">
        <v>5</v>
      </c>
      <c r="C503" s="597"/>
      <c r="D503" s="216"/>
      <c r="E503" s="217"/>
      <c r="F503" s="216"/>
      <c r="G503" s="217"/>
      <c r="H503" s="218"/>
      <c r="I503" s="219"/>
      <c r="J503" s="216"/>
      <c r="K503" s="216"/>
      <c r="L503" s="216"/>
      <c r="M503" s="220"/>
      <c r="N503" s="220"/>
      <c r="O503" s="220"/>
      <c r="P503" s="216"/>
      <c r="Q503" s="220"/>
      <c r="R503" s="220"/>
      <c r="S503" s="217"/>
      <c r="T503" s="221"/>
      <c r="U503" s="222"/>
      <c r="V503" s="222"/>
      <c r="W503" s="87"/>
      <c r="X503" s="87"/>
      <c r="Y503" s="87"/>
      <c r="Z503" s="87"/>
      <c r="AC503" s="548" t="s">
        <v>3627</v>
      </c>
      <c r="AD503" s="548" t="s">
        <v>1634</v>
      </c>
      <c r="AE503" s="548" t="s">
        <v>3628</v>
      </c>
    </row>
    <row r="504" spans="2:31" s="178" customFormat="1" ht="21.75" customHeight="1" x14ac:dyDescent="0.15">
      <c r="B504" s="569">
        <v>6</v>
      </c>
      <c r="C504" s="597"/>
      <c r="D504" s="216"/>
      <c r="E504" s="217"/>
      <c r="F504" s="216"/>
      <c r="G504" s="217"/>
      <c r="H504" s="218"/>
      <c r="I504" s="219"/>
      <c r="J504" s="216"/>
      <c r="K504" s="216"/>
      <c r="L504" s="216"/>
      <c r="M504" s="220"/>
      <c r="N504" s="220"/>
      <c r="O504" s="220"/>
      <c r="P504" s="216"/>
      <c r="Q504" s="220"/>
      <c r="R504" s="220"/>
      <c r="S504" s="217"/>
      <c r="T504" s="221"/>
      <c r="U504" s="222"/>
      <c r="V504" s="222"/>
      <c r="W504" s="87"/>
      <c r="X504" s="87"/>
      <c r="Y504" s="87"/>
      <c r="Z504" s="87"/>
      <c r="AC504" s="548" t="s">
        <v>3629</v>
      </c>
      <c r="AD504" s="548" t="s">
        <v>1634</v>
      </c>
      <c r="AE504" s="548" t="s">
        <v>3630</v>
      </c>
    </row>
    <row r="505" spans="2:31" s="178" customFormat="1" ht="21.75" customHeight="1" x14ac:dyDescent="0.15">
      <c r="B505" s="569">
        <v>7</v>
      </c>
      <c r="C505" s="597"/>
      <c r="D505" s="216"/>
      <c r="E505" s="217"/>
      <c r="F505" s="216"/>
      <c r="G505" s="217"/>
      <c r="H505" s="218"/>
      <c r="I505" s="219"/>
      <c r="J505" s="216"/>
      <c r="K505" s="216"/>
      <c r="L505" s="216"/>
      <c r="M505" s="220"/>
      <c r="N505" s="220"/>
      <c r="O505" s="220"/>
      <c r="P505" s="216"/>
      <c r="Q505" s="220"/>
      <c r="R505" s="220"/>
      <c r="S505" s="217"/>
      <c r="T505" s="221"/>
      <c r="U505" s="222"/>
      <c r="V505" s="222"/>
      <c r="W505" s="87"/>
      <c r="X505" s="87"/>
      <c r="Y505" s="87"/>
      <c r="Z505" s="87"/>
      <c r="AC505" s="548" t="s">
        <v>3631</v>
      </c>
      <c r="AD505" s="548" t="s">
        <v>1634</v>
      </c>
      <c r="AE505" s="548" t="s">
        <v>3632</v>
      </c>
    </row>
    <row r="506" spans="2:31" s="178" customFormat="1" ht="21.75" customHeight="1" x14ac:dyDescent="0.15">
      <c r="B506" s="569">
        <v>8</v>
      </c>
      <c r="C506" s="597"/>
      <c r="D506" s="216"/>
      <c r="E506" s="217"/>
      <c r="F506" s="216"/>
      <c r="G506" s="217"/>
      <c r="H506" s="218"/>
      <c r="I506" s="219"/>
      <c r="J506" s="216"/>
      <c r="K506" s="216"/>
      <c r="L506" s="216"/>
      <c r="M506" s="220"/>
      <c r="N506" s="220"/>
      <c r="O506" s="220"/>
      <c r="P506" s="216"/>
      <c r="Q506" s="220"/>
      <c r="R506" s="220"/>
      <c r="S506" s="217"/>
      <c r="T506" s="221"/>
      <c r="U506" s="222"/>
      <c r="V506" s="222"/>
      <c r="W506" s="87"/>
      <c r="X506" s="87"/>
      <c r="Y506" s="87"/>
      <c r="Z506" s="87"/>
      <c r="AC506" s="548" t="s">
        <v>3633</v>
      </c>
      <c r="AD506" s="548" t="s">
        <v>1634</v>
      </c>
      <c r="AE506" s="548" t="s">
        <v>3634</v>
      </c>
    </row>
    <row r="507" spans="2:31" s="178" customFormat="1" ht="21.75" customHeight="1" x14ac:dyDescent="0.15">
      <c r="B507" s="569">
        <v>9</v>
      </c>
      <c r="C507" s="597"/>
      <c r="D507" s="216"/>
      <c r="E507" s="217"/>
      <c r="F507" s="216"/>
      <c r="G507" s="217"/>
      <c r="H507" s="218"/>
      <c r="I507" s="219"/>
      <c r="J507" s="216"/>
      <c r="K507" s="216"/>
      <c r="L507" s="216"/>
      <c r="M507" s="220"/>
      <c r="N507" s="220"/>
      <c r="O507" s="220"/>
      <c r="P507" s="216"/>
      <c r="Q507" s="220"/>
      <c r="R507" s="220"/>
      <c r="S507" s="217"/>
      <c r="T507" s="221"/>
      <c r="U507" s="222"/>
      <c r="V507" s="222"/>
      <c r="W507" s="87"/>
      <c r="X507" s="87"/>
      <c r="Y507" s="87"/>
      <c r="Z507" s="87"/>
      <c r="AC507" s="548" t="s">
        <v>3635</v>
      </c>
      <c r="AD507" s="548" t="s">
        <v>1634</v>
      </c>
      <c r="AE507" s="548" t="s">
        <v>3636</v>
      </c>
    </row>
    <row r="508" spans="2:31" s="178" customFormat="1" ht="21.75" customHeight="1" x14ac:dyDescent="0.15">
      <c r="B508" s="569">
        <v>10</v>
      </c>
      <c r="C508" s="597"/>
      <c r="D508" s="216"/>
      <c r="E508" s="217"/>
      <c r="F508" s="216"/>
      <c r="G508" s="217"/>
      <c r="H508" s="218"/>
      <c r="I508" s="219"/>
      <c r="J508" s="216"/>
      <c r="K508" s="216"/>
      <c r="L508" s="216"/>
      <c r="M508" s="220"/>
      <c r="N508" s="220"/>
      <c r="O508" s="220"/>
      <c r="P508" s="216"/>
      <c r="Q508" s="220"/>
      <c r="R508" s="220"/>
      <c r="S508" s="217"/>
      <c r="T508" s="221"/>
      <c r="U508" s="222"/>
      <c r="V508" s="222"/>
      <c r="W508" s="87"/>
      <c r="X508" s="87"/>
      <c r="Y508" s="87"/>
      <c r="Z508" s="87"/>
      <c r="AC508" s="549" t="s">
        <v>3637</v>
      </c>
      <c r="AD508" s="549" t="s">
        <v>1634</v>
      </c>
      <c r="AE508" s="549" t="s">
        <v>3638</v>
      </c>
    </row>
    <row r="509" spans="2:31" s="178" customFormat="1" ht="21.75" customHeight="1" x14ac:dyDescent="0.15">
      <c r="B509" s="569">
        <v>11</v>
      </c>
      <c r="C509" s="597"/>
      <c r="D509" s="216"/>
      <c r="E509" s="217"/>
      <c r="F509" s="216"/>
      <c r="G509" s="217"/>
      <c r="H509" s="218"/>
      <c r="I509" s="219"/>
      <c r="J509" s="216"/>
      <c r="K509" s="216"/>
      <c r="L509" s="216"/>
      <c r="M509" s="220"/>
      <c r="N509" s="220"/>
      <c r="O509" s="220"/>
      <c r="P509" s="216"/>
      <c r="Q509" s="220"/>
      <c r="R509" s="220"/>
      <c r="S509" s="217"/>
      <c r="T509" s="221"/>
      <c r="U509" s="222"/>
      <c r="V509" s="222"/>
      <c r="W509" s="222"/>
      <c r="X509" s="222"/>
      <c r="Y509" s="222"/>
      <c r="Z509" s="222"/>
      <c r="AA509" s="223"/>
      <c r="AB509" s="223"/>
      <c r="AC509" s="548" t="s">
        <v>3553</v>
      </c>
      <c r="AD509" s="548" t="s">
        <v>1634</v>
      </c>
      <c r="AE509" s="548" t="s">
        <v>3554</v>
      </c>
    </row>
    <row r="510" spans="2:31" s="178" customFormat="1" ht="21.75" customHeight="1" x14ac:dyDescent="0.15">
      <c r="B510" s="569">
        <v>12</v>
      </c>
      <c r="C510" s="597"/>
      <c r="D510" s="216"/>
      <c r="E510" s="217"/>
      <c r="F510" s="216"/>
      <c r="G510" s="217"/>
      <c r="H510" s="218"/>
      <c r="I510" s="219"/>
      <c r="J510" s="216"/>
      <c r="K510" s="216"/>
      <c r="L510" s="216"/>
      <c r="M510" s="220"/>
      <c r="N510" s="220"/>
      <c r="O510" s="220"/>
      <c r="P510" s="216"/>
      <c r="Q510" s="220"/>
      <c r="R510" s="220"/>
      <c r="S510" s="217"/>
      <c r="T510" s="221"/>
      <c r="U510" s="222"/>
      <c r="V510" s="222"/>
      <c r="W510" s="87"/>
      <c r="X510" s="87"/>
      <c r="Y510" s="87"/>
      <c r="Z510" s="87"/>
      <c r="AC510" s="549" t="s">
        <v>3555</v>
      </c>
      <c r="AD510" s="549" t="s">
        <v>1634</v>
      </c>
      <c r="AE510" s="549" t="s">
        <v>3556</v>
      </c>
    </row>
    <row r="511" spans="2:31" s="178" customFormat="1" ht="21.75" customHeight="1" x14ac:dyDescent="0.15">
      <c r="B511" s="569">
        <v>13</v>
      </c>
      <c r="C511" s="597"/>
      <c r="D511" s="216"/>
      <c r="E511" s="217"/>
      <c r="F511" s="216"/>
      <c r="G511" s="217"/>
      <c r="H511" s="218"/>
      <c r="I511" s="219"/>
      <c r="J511" s="216"/>
      <c r="K511" s="216"/>
      <c r="L511" s="216"/>
      <c r="M511" s="220"/>
      <c r="N511" s="220"/>
      <c r="O511" s="220"/>
      <c r="P511" s="216"/>
      <c r="Q511" s="220"/>
      <c r="R511" s="220"/>
      <c r="S511" s="217"/>
      <c r="T511" s="221"/>
      <c r="U511" s="222"/>
      <c r="V511" s="222"/>
      <c r="W511" s="87"/>
      <c r="X511" s="87"/>
      <c r="Y511" s="87"/>
      <c r="Z511" s="87"/>
      <c r="AC511" s="548" t="s">
        <v>3557</v>
      </c>
      <c r="AD511" s="548" t="s">
        <v>1634</v>
      </c>
      <c r="AE511" s="548" t="s">
        <v>3558</v>
      </c>
    </row>
    <row r="512" spans="2:31" s="178" customFormat="1" ht="21.75" customHeight="1" x14ac:dyDescent="0.15">
      <c r="B512" s="569">
        <v>14</v>
      </c>
      <c r="C512" s="597"/>
      <c r="D512" s="216"/>
      <c r="E512" s="217"/>
      <c r="F512" s="216"/>
      <c r="G512" s="217"/>
      <c r="H512" s="218"/>
      <c r="I512" s="219"/>
      <c r="J512" s="216"/>
      <c r="K512" s="216"/>
      <c r="L512" s="216"/>
      <c r="M512" s="220"/>
      <c r="N512" s="220"/>
      <c r="O512" s="220"/>
      <c r="P512" s="216"/>
      <c r="Q512" s="220"/>
      <c r="R512" s="220"/>
      <c r="S512" s="217"/>
      <c r="T512" s="221"/>
      <c r="U512" s="222"/>
      <c r="V512" s="222"/>
      <c r="W512" s="87"/>
      <c r="X512" s="87"/>
      <c r="Y512" s="87"/>
      <c r="Z512" s="87"/>
      <c r="AC512" s="548" t="s">
        <v>3559</v>
      </c>
      <c r="AD512" s="548" t="s">
        <v>1634</v>
      </c>
      <c r="AE512" s="548" t="s">
        <v>3560</v>
      </c>
    </row>
    <row r="513" spans="1:36" s="178" customFormat="1" ht="21.75" customHeight="1" x14ac:dyDescent="0.15">
      <c r="B513" s="569">
        <v>15</v>
      </c>
      <c r="C513" s="598"/>
      <c r="D513" s="260"/>
      <c r="E513" s="571"/>
      <c r="F513" s="260"/>
      <c r="G513" s="571"/>
      <c r="H513" s="572"/>
      <c r="I513" s="573"/>
      <c r="J513" s="260"/>
      <c r="K513" s="260"/>
      <c r="L513" s="260"/>
      <c r="M513" s="574"/>
      <c r="N513" s="574"/>
      <c r="O513" s="574"/>
      <c r="P513" s="260"/>
      <c r="Q513" s="574"/>
      <c r="R513" s="574"/>
      <c r="S513" s="571"/>
      <c r="T513" s="221"/>
      <c r="U513" s="222"/>
      <c r="V513" s="222"/>
      <c r="W513" s="87"/>
      <c r="X513" s="87"/>
      <c r="Y513" s="87"/>
      <c r="Z513" s="87"/>
      <c r="AC513" s="548" t="s">
        <v>3627</v>
      </c>
      <c r="AD513" s="548" t="s">
        <v>1634</v>
      </c>
      <c r="AE513" s="548" t="s">
        <v>3628</v>
      </c>
    </row>
    <row r="514" spans="1:36" s="178" customFormat="1" ht="21.75" customHeight="1" x14ac:dyDescent="0.15">
      <c r="B514" s="569" t="s">
        <v>3461</v>
      </c>
      <c r="C514" s="570">
        <f>COUNTA(C499:C513)</f>
        <v>0</v>
      </c>
      <c r="D514" s="570">
        <f>SUM(D499:D513)</f>
        <v>0</v>
      </c>
      <c r="E514" s="570">
        <f t="shared" ref="E514" si="165">SUM(E499:E513)</f>
        <v>0</v>
      </c>
      <c r="F514" s="570">
        <f t="shared" ref="F514" si="166">SUM(F499:F513)</f>
        <v>0</v>
      </c>
      <c r="G514" s="570">
        <f t="shared" ref="G514" si="167">SUM(G499:G513)</f>
        <v>0</v>
      </c>
      <c r="H514" s="570">
        <f t="shared" ref="H514" si="168">SUM(H499:H513)</f>
        <v>0</v>
      </c>
      <c r="I514" s="570">
        <f t="shared" ref="I514" si="169">SUM(I499:I513)</f>
        <v>0</v>
      </c>
      <c r="J514" s="570">
        <f t="shared" ref="J514" si="170">SUM(J499:J513)</f>
        <v>0</v>
      </c>
      <c r="K514" s="570">
        <f t="shared" ref="K514" si="171">SUM(K499:K513)</f>
        <v>0</v>
      </c>
      <c r="L514" s="570">
        <f t="shared" ref="L514" si="172">SUM(L499:L513)</f>
        <v>0</v>
      </c>
      <c r="M514" s="570">
        <f t="shared" ref="M514" si="173">SUM(M499:M513)</f>
        <v>0</v>
      </c>
      <c r="N514" s="570">
        <f t="shared" ref="N514" si="174">SUM(N499:N513)</f>
        <v>0</v>
      </c>
      <c r="O514" s="570">
        <f t="shared" ref="O514" si="175">SUM(O499:O513)</f>
        <v>0</v>
      </c>
      <c r="P514" s="570">
        <f t="shared" ref="P514" si="176">SUM(P499:P513)</f>
        <v>0</v>
      </c>
      <c r="Q514" s="570">
        <f t="shared" ref="Q514" si="177">SUM(Q499:Q513)</f>
        <v>0</v>
      </c>
      <c r="R514" s="570">
        <f t="shared" ref="R514" si="178">SUM(R499:R513)</f>
        <v>0</v>
      </c>
      <c r="S514" s="570">
        <f t="shared" ref="S514" si="179">SUM(S499:S513)</f>
        <v>0</v>
      </c>
      <c r="T514" s="221"/>
      <c r="U514" s="222"/>
      <c r="V514" s="222"/>
      <c r="W514" s="87"/>
      <c r="X514" s="87"/>
      <c r="Y514" s="87"/>
      <c r="Z514" s="87"/>
      <c r="AC514" s="548" t="s">
        <v>4</v>
      </c>
      <c r="AD514" s="548" t="s">
        <v>1634</v>
      </c>
      <c r="AE514" s="548" t="s">
        <v>3674</v>
      </c>
    </row>
    <row r="515" spans="1:36" s="178" customFormat="1" ht="13.5" customHeight="1" x14ac:dyDescent="0.15">
      <c r="B515" s="236"/>
      <c r="C515" s="202"/>
      <c r="D515" s="202"/>
      <c r="E515" s="202"/>
      <c r="F515" s="202"/>
      <c r="G515" s="202"/>
      <c r="H515" s="202"/>
      <c r="I515" s="202"/>
      <c r="J515" s="202"/>
      <c r="K515" s="229"/>
      <c r="L515" s="229"/>
      <c r="M515" s="229"/>
      <c r="N515" s="229"/>
      <c r="O515" s="229"/>
      <c r="P515" s="229"/>
      <c r="Q515" s="229"/>
      <c r="R515" s="229"/>
      <c r="S515" s="229"/>
      <c r="T515" s="229"/>
      <c r="V515" s="87"/>
      <c r="W515" s="87"/>
      <c r="X515" s="87"/>
      <c r="Y515" s="87"/>
      <c r="Z515" s="87"/>
      <c r="AA515" s="87"/>
      <c r="AB515" s="87"/>
      <c r="AC515" s="550" t="s">
        <v>3467</v>
      </c>
      <c r="AD515" s="548" t="s">
        <v>1634</v>
      </c>
      <c r="AE515" s="548" t="s">
        <v>1636</v>
      </c>
    </row>
    <row r="516" spans="1:36" ht="30" customHeight="1" x14ac:dyDescent="0.2">
      <c r="A516" s="595" t="s">
        <v>3898</v>
      </c>
      <c r="AC516" s="551" t="s">
        <v>3565</v>
      </c>
      <c r="AD516" s="551" t="s">
        <v>1634</v>
      </c>
      <c r="AE516" s="551" t="s">
        <v>3564</v>
      </c>
    </row>
    <row r="517" spans="1:36" ht="21.75" customHeight="1" thickBot="1" x14ac:dyDescent="0.2">
      <c r="AC517" s="551" t="s">
        <v>3567</v>
      </c>
      <c r="AD517" s="551" t="s">
        <v>1634</v>
      </c>
      <c r="AE517" s="551" t="s">
        <v>3566</v>
      </c>
    </row>
    <row r="518" spans="1:36" ht="75" customHeight="1" thickBot="1" x14ac:dyDescent="0.2">
      <c r="B518" s="303" t="s">
        <v>3916</v>
      </c>
      <c r="C518" s="575" t="s">
        <v>3726</v>
      </c>
      <c r="D518" s="578" t="s">
        <v>3705</v>
      </c>
      <c r="E518" s="588" t="s">
        <v>3706</v>
      </c>
      <c r="F518" s="303" t="s">
        <v>3738</v>
      </c>
      <c r="G518" s="305" t="s">
        <v>3698</v>
      </c>
      <c r="H518" s="306" t="s">
        <v>3751</v>
      </c>
      <c r="I518" s="306" t="s">
        <v>3752</v>
      </c>
      <c r="J518" s="306" t="s">
        <v>3690</v>
      </c>
      <c r="K518" s="306" t="s">
        <v>3733</v>
      </c>
      <c r="L518" s="307" t="s">
        <v>3759</v>
      </c>
      <c r="M518" s="308" t="s">
        <v>3760</v>
      </c>
      <c r="N518" s="308" t="s">
        <v>3864</v>
      </c>
      <c r="O518" s="308" t="s">
        <v>3865</v>
      </c>
      <c r="P518" s="309" t="s">
        <v>3763</v>
      </c>
      <c r="Q518" s="308" t="s">
        <v>3762</v>
      </c>
      <c r="R518" s="308" t="s">
        <v>3776</v>
      </c>
      <c r="S518" s="308" t="s">
        <v>3777</v>
      </c>
      <c r="AC518" s="44"/>
      <c r="AD518" s="551" t="s">
        <v>3569</v>
      </c>
      <c r="AE518" s="551" t="s">
        <v>1634</v>
      </c>
      <c r="AF518" s="551" t="s">
        <v>3568</v>
      </c>
    </row>
    <row r="519" spans="1:36" ht="21.75" customHeight="1" thickBot="1" x14ac:dyDescent="0.2">
      <c r="B519" s="378" t="s">
        <v>3708</v>
      </c>
      <c r="C519" s="376" t="s">
        <v>3685</v>
      </c>
      <c r="D519" s="378" t="s">
        <v>3685</v>
      </c>
      <c r="E519" s="207" t="s">
        <v>3707</v>
      </c>
      <c r="F519" s="378" t="s">
        <v>3831</v>
      </c>
      <c r="G519" s="379" t="s">
        <v>3831</v>
      </c>
      <c r="H519" s="376" t="s">
        <v>3685</v>
      </c>
      <c r="I519" s="377" t="s">
        <v>3831</v>
      </c>
      <c r="J519" s="376" t="s">
        <v>3685</v>
      </c>
      <c r="K519" s="377" t="s">
        <v>3831</v>
      </c>
      <c r="L519" s="380" t="s">
        <v>3707</v>
      </c>
      <c r="M519" s="379" t="s">
        <v>3707</v>
      </c>
      <c r="N519" s="379" t="s">
        <v>3707</v>
      </c>
      <c r="O519" s="379" t="s">
        <v>3707</v>
      </c>
      <c r="P519" s="381" t="s">
        <v>3831</v>
      </c>
      <c r="Q519" s="379" t="s">
        <v>3831</v>
      </c>
      <c r="R519" s="379" t="s">
        <v>3831</v>
      </c>
      <c r="S519" s="379" t="s">
        <v>3831</v>
      </c>
      <c r="AC519" s="44"/>
      <c r="AD519" s="551" t="s">
        <v>3571</v>
      </c>
      <c r="AE519" s="551" t="s">
        <v>1634</v>
      </c>
      <c r="AF519" s="551" t="s">
        <v>3570</v>
      </c>
      <c r="AH519" s="10"/>
      <c r="AI519" s="10"/>
      <c r="AJ519" s="10"/>
    </row>
    <row r="520" spans="1:36" ht="21.75" customHeight="1" x14ac:dyDescent="0.15">
      <c r="A520" s="576" t="s">
        <v>3895</v>
      </c>
      <c r="B520" s="589">
        <f>D472</f>
        <v>0</v>
      </c>
      <c r="C520" s="590">
        <f>C492</f>
        <v>0</v>
      </c>
      <c r="D520" s="590">
        <f t="shared" ref="D520:E520" si="180">D492</f>
        <v>0</v>
      </c>
      <c r="E520" s="590">
        <f t="shared" si="180"/>
        <v>0</v>
      </c>
      <c r="F520" s="590">
        <f t="shared" ref="F520:S520" si="181">F492</f>
        <v>0</v>
      </c>
      <c r="G520" s="590">
        <f t="shared" si="181"/>
        <v>0</v>
      </c>
      <c r="H520" s="590">
        <f t="shared" si="181"/>
        <v>0</v>
      </c>
      <c r="I520" s="590">
        <f t="shared" si="181"/>
        <v>0</v>
      </c>
      <c r="J520" s="590">
        <f t="shared" si="181"/>
        <v>0</v>
      </c>
      <c r="K520" s="590">
        <f t="shared" si="181"/>
        <v>0</v>
      </c>
      <c r="L520" s="590">
        <f t="shared" si="181"/>
        <v>0</v>
      </c>
      <c r="M520" s="590">
        <f t="shared" si="181"/>
        <v>0</v>
      </c>
      <c r="N520" s="590">
        <f t="shared" si="181"/>
        <v>0</v>
      </c>
      <c r="O520" s="590">
        <f t="shared" si="181"/>
        <v>0</v>
      </c>
      <c r="P520" s="590">
        <f t="shared" si="181"/>
        <v>0</v>
      </c>
      <c r="Q520" s="590">
        <f t="shared" si="181"/>
        <v>0</v>
      </c>
      <c r="R520" s="590">
        <f t="shared" si="181"/>
        <v>0</v>
      </c>
      <c r="S520" s="591">
        <f t="shared" si="181"/>
        <v>0</v>
      </c>
      <c r="AC520" s="44"/>
      <c r="AD520" s="551" t="s">
        <v>3573</v>
      </c>
      <c r="AE520" s="551" t="s">
        <v>1634</v>
      </c>
      <c r="AF520" s="551" t="s">
        <v>3572</v>
      </c>
      <c r="AH520" s="10"/>
      <c r="AI520" s="10"/>
      <c r="AJ520" s="10"/>
    </row>
    <row r="521" spans="1:36" ht="21.75" customHeight="1" thickBot="1" x14ac:dyDescent="0.2">
      <c r="A521" s="577" t="s">
        <v>3896</v>
      </c>
      <c r="B521" s="592">
        <f>D494</f>
        <v>0</v>
      </c>
      <c r="C521" s="593">
        <f>C514</f>
        <v>0</v>
      </c>
      <c r="D521" s="593">
        <f t="shared" ref="D521:E521" si="182">D514</f>
        <v>0</v>
      </c>
      <c r="E521" s="593">
        <f t="shared" si="182"/>
        <v>0</v>
      </c>
      <c r="F521" s="593">
        <f t="shared" ref="F521:S521" si="183">F514</f>
        <v>0</v>
      </c>
      <c r="G521" s="593">
        <f t="shared" si="183"/>
        <v>0</v>
      </c>
      <c r="H521" s="593">
        <f t="shared" si="183"/>
        <v>0</v>
      </c>
      <c r="I521" s="593">
        <f t="shared" si="183"/>
        <v>0</v>
      </c>
      <c r="J521" s="593">
        <f t="shared" si="183"/>
        <v>0</v>
      </c>
      <c r="K521" s="593">
        <f t="shared" si="183"/>
        <v>0</v>
      </c>
      <c r="L521" s="593">
        <f t="shared" si="183"/>
        <v>0</v>
      </c>
      <c r="M521" s="593">
        <f t="shared" si="183"/>
        <v>0</v>
      </c>
      <c r="N521" s="593">
        <f t="shared" si="183"/>
        <v>0</v>
      </c>
      <c r="O521" s="593">
        <f t="shared" si="183"/>
        <v>0</v>
      </c>
      <c r="P521" s="593">
        <f t="shared" si="183"/>
        <v>0</v>
      </c>
      <c r="Q521" s="593">
        <f t="shared" si="183"/>
        <v>0</v>
      </c>
      <c r="R521" s="593">
        <f t="shared" si="183"/>
        <v>0</v>
      </c>
      <c r="S521" s="594">
        <f t="shared" si="183"/>
        <v>0</v>
      </c>
      <c r="AC521" s="44"/>
      <c r="AD521" s="551" t="s">
        <v>3575</v>
      </c>
      <c r="AE521" s="551" t="s">
        <v>1634</v>
      </c>
      <c r="AF521" s="551" t="s">
        <v>3574</v>
      </c>
      <c r="AH521" s="10"/>
      <c r="AI521" s="10"/>
    </row>
    <row r="522" spans="1:36" x14ac:dyDescent="0.15">
      <c r="AC522" s="551" t="s">
        <v>443</v>
      </c>
      <c r="AD522" s="551" t="s">
        <v>3508</v>
      </c>
      <c r="AE522" s="551" t="s">
        <v>2072</v>
      </c>
    </row>
    <row r="523" spans="1:36" ht="21.75" customHeight="1" x14ac:dyDescent="0.15">
      <c r="AC523" s="551" t="s">
        <v>3577</v>
      </c>
      <c r="AD523" s="551" t="s">
        <v>1634</v>
      </c>
      <c r="AE523" s="551" t="s">
        <v>3576</v>
      </c>
      <c r="AG523" s="10"/>
      <c r="AH523" s="10"/>
    </row>
    <row r="524" spans="1:36" ht="31.5" customHeight="1" x14ac:dyDescent="0.15">
      <c r="B524" s="567" t="s">
        <v>3917</v>
      </c>
      <c r="C524" s="568"/>
      <c r="D524" s="926"/>
      <c r="E524" s="927"/>
      <c r="F524" s="928"/>
      <c r="H524" s="599" t="s">
        <v>3926</v>
      </c>
    </row>
    <row r="525" spans="1:36" ht="10.5" customHeight="1" x14ac:dyDescent="0.15"/>
    <row r="526" spans="1:36" s="178" customFormat="1" ht="24.75" customHeight="1" x14ac:dyDescent="0.15">
      <c r="B526" s="188" t="s">
        <v>3702</v>
      </c>
      <c r="C526" s="189"/>
      <c r="D526" s="189"/>
      <c r="E526" s="190"/>
      <c r="F526" s="190"/>
      <c r="G526" s="190"/>
      <c r="H526" s="190"/>
      <c r="I526" s="190"/>
      <c r="J526" s="190"/>
      <c r="K526" s="190"/>
      <c r="L526" s="190"/>
      <c r="M526" s="190"/>
      <c r="N526" s="190"/>
      <c r="O526" s="190"/>
      <c r="P526" s="190"/>
      <c r="Q526" s="190"/>
      <c r="R526" s="190"/>
      <c r="S526" s="191"/>
      <c r="T526" s="192"/>
      <c r="U526" s="192"/>
      <c r="V526" s="192"/>
      <c r="W526" s="192"/>
      <c r="X526" s="192"/>
      <c r="Y526" s="192"/>
      <c r="Z526" s="192"/>
      <c r="AA526" s="192"/>
      <c r="AB526" s="192"/>
      <c r="AC526" s="548" t="s">
        <v>3547</v>
      </c>
      <c r="AD526" s="548" t="s">
        <v>1634</v>
      </c>
      <c r="AE526" s="548" t="s">
        <v>3548</v>
      </c>
    </row>
    <row r="527" spans="1:36" s="178" customFormat="1" ht="64.5" customHeight="1" x14ac:dyDescent="0.15">
      <c r="B527" s="193"/>
      <c r="C527" s="194" t="s">
        <v>3925</v>
      </c>
      <c r="D527" s="195" t="s">
        <v>3767</v>
      </c>
      <c r="E527" s="196" t="s">
        <v>3768</v>
      </c>
      <c r="F527" s="195" t="s">
        <v>3769</v>
      </c>
      <c r="G527" s="196" t="s">
        <v>3698</v>
      </c>
      <c r="H527" s="197" t="s">
        <v>3690</v>
      </c>
      <c r="I527" s="198" t="s">
        <v>3733</v>
      </c>
      <c r="J527" s="195" t="s">
        <v>3751</v>
      </c>
      <c r="K527" s="195" t="s">
        <v>3752</v>
      </c>
      <c r="L527" s="195" t="s">
        <v>3759</v>
      </c>
      <c r="M527" s="199" t="s">
        <v>3760</v>
      </c>
      <c r="N527" s="200" t="s">
        <v>3774</v>
      </c>
      <c r="O527" s="201" t="s">
        <v>3770</v>
      </c>
      <c r="P527" s="195" t="s">
        <v>3763</v>
      </c>
      <c r="Q527" s="199" t="s">
        <v>3762</v>
      </c>
      <c r="R527" s="200" t="s">
        <v>3776</v>
      </c>
      <c r="S527" s="197" t="s">
        <v>3777</v>
      </c>
      <c r="T527" s="202"/>
      <c r="U527" s="203"/>
      <c r="V527" s="203"/>
      <c r="W527" s="203"/>
      <c r="X527" s="203"/>
      <c r="Y527" s="203"/>
      <c r="Z527" s="203"/>
      <c r="AA527" s="203"/>
      <c r="AB527" s="203"/>
      <c r="AC527" s="548" t="s">
        <v>3549</v>
      </c>
      <c r="AD527" s="548" t="s">
        <v>1634</v>
      </c>
      <c r="AE527" s="548" t="s">
        <v>3550</v>
      </c>
    </row>
    <row r="528" spans="1:36" s="178" customFormat="1" ht="13.5" customHeight="1" x14ac:dyDescent="0.15">
      <c r="B528" s="254"/>
      <c r="C528" s="205" t="s">
        <v>3708</v>
      </c>
      <c r="D528" s="206" t="s">
        <v>3707</v>
      </c>
      <c r="E528" s="207" t="s">
        <v>3707</v>
      </c>
      <c r="F528" s="206" t="s">
        <v>3831</v>
      </c>
      <c r="G528" s="207" t="s">
        <v>3831</v>
      </c>
      <c r="H528" s="206" t="s">
        <v>3707</v>
      </c>
      <c r="I528" s="208" t="s">
        <v>3831</v>
      </c>
      <c r="J528" s="206" t="s">
        <v>3707</v>
      </c>
      <c r="K528" s="208" t="s">
        <v>3831</v>
      </c>
      <c r="L528" s="206" t="s">
        <v>3707</v>
      </c>
      <c r="M528" s="209" t="s">
        <v>3707</v>
      </c>
      <c r="N528" s="209" t="s">
        <v>3707</v>
      </c>
      <c r="O528" s="210" t="s">
        <v>3707</v>
      </c>
      <c r="P528" s="206" t="s">
        <v>3831</v>
      </c>
      <c r="Q528" s="211" t="s">
        <v>3831</v>
      </c>
      <c r="R528" s="212" t="s">
        <v>3778</v>
      </c>
      <c r="S528" s="213" t="s">
        <v>3778</v>
      </c>
      <c r="T528" s="210"/>
      <c r="U528" s="210"/>
      <c r="V528" s="210"/>
      <c r="W528" s="210"/>
      <c r="X528" s="210"/>
      <c r="Y528" s="210"/>
      <c r="Z528" s="210"/>
      <c r="AA528" s="210"/>
      <c r="AB528" s="210"/>
      <c r="AC528" s="548" t="s">
        <v>3551</v>
      </c>
      <c r="AD528" s="548" t="s">
        <v>1634</v>
      </c>
      <c r="AE528" s="548" t="s">
        <v>3552</v>
      </c>
    </row>
    <row r="529" spans="2:31" s="178" customFormat="1" ht="21.75" customHeight="1" x14ac:dyDescent="0.15">
      <c r="B529" s="183">
        <v>1</v>
      </c>
      <c r="C529" s="597"/>
      <c r="D529" s="216"/>
      <c r="E529" s="217"/>
      <c r="F529" s="216"/>
      <c r="G529" s="217"/>
      <c r="H529" s="218"/>
      <c r="I529" s="219"/>
      <c r="J529" s="216"/>
      <c r="K529" s="216"/>
      <c r="L529" s="216"/>
      <c r="M529" s="220"/>
      <c r="N529" s="220"/>
      <c r="O529" s="220"/>
      <c r="P529" s="216"/>
      <c r="Q529" s="220"/>
      <c r="R529" s="220"/>
      <c r="S529" s="217"/>
      <c r="T529" s="221"/>
      <c r="U529" s="222"/>
      <c r="V529" s="222"/>
      <c r="W529" s="222"/>
      <c r="X529" s="222"/>
      <c r="Y529" s="222"/>
      <c r="Z529" s="222"/>
      <c r="AA529" s="223"/>
      <c r="AB529" s="223"/>
      <c r="AC529" s="548" t="s">
        <v>3553</v>
      </c>
      <c r="AD529" s="548" t="s">
        <v>1634</v>
      </c>
      <c r="AE529" s="548" t="s">
        <v>3554</v>
      </c>
    </row>
    <row r="530" spans="2:31" s="178" customFormat="1" ht="21.75" customHeight="1" x14ac:dyDescent="0.15">
      <c r="B530" s="569">
        <v>2</v>
      </c>
      <c r="C530" s="597"/>
      <c r="D530" s="216"/>
      <c r="E530" s="217"/>
      <c r="F530" s="216"/>
      <c r="G530" s="217"/>
      <c r="H530" s="218"/>
      <c r="I530" s="219"/>
      <c r="J530" s="216"/>
      <c r="K530" s="216"/>
      <c r="L530" s="216"/>
      <c r="M530" s="220"/>
      <c r="N530" s="220"/>
      <c r="O530" s="220"/>
      <c r="P530" s="216"/>
      <c r="Q530" s="220"/>
      <c r="R530" s="220"/>
      <c r="S530" s="217"/>
      <c r="T530" s="221"/>
      <c r="U530" s="222"/>
      <c r="V530" s="222"/>
      <c r="W530" s="87"/>
      <c r="X530" s="87"/>
      <c r="Y530" s="87"/>
      <c r="Z530" s="87"/>
      <c r="AC530" s="549" t="s">
        <v>3555</v>
      </c>
      <c r="AD530" s="549" t="s">
        <v>1634</v>
      </c>
      <c r="AE530" s="549" t="s">
        <v>3556</v>
      </c>
    </row>
    <row r="531" spans="2:31" s="178" customFormat="1" ht="21.75" customHeight="1" x14ac:dyDescent="0.15">
      <c r="B531" s="569">
        <v>3</v>
      </c>
      <c r="C531" s="597"/>
      <c r="D531" s="216"/>
      <c r="E531" s="217"/>
      <c r="F531" s="216"/>
      <c r="G531" s="217"/>
      <c r="H531" s="218"/>
      <c r="I531" s="219"/>
      <c r="J531" s="216"/>
      <c r="K531" s="216"/>
      <c r="L531" s="216"/>
      <c r="M531" s="220"/>
      <c r="N531" s="220"/>
      <c r="O531" s="220"/>
      <c r="P531" s="216"/>
      <c r="Q531" s="220"/>
      <c r="R531" s="220"/>
      <c r="S531" s="217"/>
      <c r="T531" s="221"/>
      <c r="U531" s="222"/>
      <c r="V531" s="222"/>
      <c r="W531" s="87"/>
      <c r="X531" s="87"/>
      <c r="Y531" s="87"/>
      <c r="Z531" s="87"/>
      <c r="AC531" s="548" t="s">
        <v>3557</v>
      </c>
      <c r="AD531" s="548" t="s">
        <v>1634</v>
      </c>
      <c r="AE531" s="548" t="s">
        <v>3558</v>
      </c>
    </row>
    <row r="532" spans="2:31" s="178" customFormat="1" ht="21.75" customHeight="1" x14ac:dyDescent="0.15">
      <c r="B532" s="569">
        <v>4</v>
      </c>
      <c r="C532" s="597"/>
      <c r="D532" s="216"/>
      <c r="E532" s="217"/>
      <c r="F532" s="216"/>
      <c r="G532" s="217"/>
      <c r="H532" s="218"/>
      <c r="I532" s="219"/>
      <c r="J532" s="216"/>
      <c r="K532" s="216"/>
      <c r="L532" s="216"/>
      <c r="M532" s="220"/>
      <c r="N532" s="220"/>
      <c r="O532" s="220"/>
      <c r="P532" s="216"/>
      <c r="Q532" s="220"/>
      <c r="R532" s="220"/>
      <c r="S532" s="217"/>
      <c r="T532" s="221"/>
      <c r="U532" s="222"/>
      <c r="V532" s="222"/>
      <c r="W532" s="87"/>
      <c r="X532" s="87"/>
      <c r="Y532" s="87"/>
      <c r="Z532" s="87"/>
      <c r="AC532" s="548" t="s">
        <v>3559</v>
      </c>
      <c r="AD532" s="548" t="s">
        <v>1634</v>
      </c>
      <c r="AE532" s="548" t="s">
        <v>3560</v>
      </c>
    </row>
    <row r="533" spans="2:31" s="178" customFormat="1" ht="21.75" customHeight="1" x14ac:dyDescent="0.15">
      <c r="B533" s="569">
        <v>5</v>
      </c>
      <c r="C533" s="597"/>
      <c r="D533" s="216"/>
      <c r="E533" s="217"/>
      <c r="F533" s="216"/>
      <c r="G533" s="217"/>
      <c r="H533" s="218"/>
      <c r="I533" s="219"/>
      <c r="J533" s="216"/>
      <c r="K533" s="216"/>
      <c r="L533" s="216"/>
      <c r="M533" s="220"/>
      <c r="N533" s="220"/>
      <c r="O533" s="220"/>
      <c r="P533" s="216"/>
      <c r="Q533" s="220"/>
      <c r="R533" s="220"/>
      <c r="S533" s="217"/>
      <c r="T533" s="221"/>
      <c r="U533" s="222"/>
      <c r="V533" s="222"/>
      <c r="W533" s="87"/>
      <c r="X533" s="87"/>
      <c r="Y533" s="87"/>
      <c r="Z533" s="87"/>
      <c r="AC533" s="548" t="s">
        <v>3627</v>
      </c>
      <c r="AD533" s="548" t="s">
        <v>1634</v>
      </c>
      <c r="AE533" s="548" t="s">
        <v>3628</v>
      </c>
    </row>
    <row r="534" spans="2:31" s="178" customFormat="1" ht="21.75" customHeight="1" x14ac:dyDescent="0.15">
      <c r="B534" s="569">
        <v>6</v>
      </c>
      <c r="C534" s="597"/>
      <c r="D534" s="216"/>
      <c r="E534" s="217"/>
      <c r="F534" s="216"/>
      <c r="G534" s="217"/>
      <c r="H534" s="218"/>
      <c r="I534" s="219"/>
      <c r="J534" s="216"/>
      <c r="K534" s="216"/>
      <c r="L534" s="216"/>
      <c r="M534" s="220"/>
      <c r="N534" s="220"/>
      <c r="O534" s="220"/>
      <c r="P534" s="216"/>
      <c r="Q534" s="220"/>
      <c r="R534" s="220"/>
      <c r="S534" s="217"/>
      <c r="T534" s="221"/>
      <c r="U534" s="222"/>
      <c r="V534" s="222"/>
      <c r="W534" s="87"/>
      <c r="X534" s="87"/>
      <c r="Y534" s="87"/>
      <c r="Z534" s="87"/>
      <c r="AC534" s="548" t="s">
        <v>3629</v>
      </c>
      <c r="AD534" s="548" t="s">
        <v>1634</v>
      </c>
      <c r="AE534" s="548" t="s">
        <v>3630</v>
      </c>
    </row>
    <row r="535" spans="2:31" s="178" customFormat="1" ht="21.75" customHeight="1" x14ac:dyDescent="0.15">
      <c r="B535" s="569">
        <v>7</v>
      </c>
      <c r="C535" s="597"/>
      <c r="D535" s="216"/>
      <c r="E535" s="217"/>
      <c r="F535" s="216"/>
      <c r="G535" s="217"/>
      <c r="H535" s="218"/>
      <c r="I535" s="219"/>
      <c r="J535" s="216"/>
      <c r="K535" s="216"/>
      <c r="L535" s="216"/>
      <c r="M535" s="220"/>
      <c r="N535" s="220"/>
      <c r="O535" s="220"/>
      <c r="P535" s="216"/>
      <c r="Q535" s="220"/>
      <c r="R535" s="220"/>
      <c r="S535" s="217"/>
      <c r="T535" s="221"/>
      <c r="U535" s="222"/>
      <c r="V535" s="222"/>
      <c r="W535" s="87"/>
      <c r="X535" s="87"/>
      <c r="Y535" s="87"/>
      <c r="Z535" s="87"/>
      <c r="AC535" s="548" t="s">
        <v>3631</v>
      </c>
      <c r="AD535" s="548" t="s">
        <v>1634</v>
      </c>
      <c r="AE535" s="548" t="s">
        <v>3632</v>
      </c>
    </row>
    <row r="536" spans="2:31" s="178" customFormat="1" ht="21.75" customHeight="1" x14ac:dyDescent="0.15">
      <c r="B536" s="569">
        <v>8</v>
      </c>
      <c r="C536" s="597"/>
      <c r="D536" s="216"/>
      <c r="E536" s="217"/>
      <c r="F536" s="216"/>
      <c r="G536" s="217"/>
      <c r="H536" s="218"/>
      <c r="I536" s="219"/>
      <c r="J536" s="216"/>
      <c r="K536" s="216"/>
      <c r="L536" s="216"/>
      <c r="M536" s="220"/>
      <c r="N536" s="220"/>
      <c r="O536" s="220"/>
      <c r="P536" s="216"/>
      <c r="Q536" s="220"/>
      <c r="R536" s="220"/>
      <c r="S536" s="217"/>
      <c r="T536" s="221"/>
      <c r="U536" s="222"/>
      <c r="V536" s="222"/>
      <c r="W536" s="87"/>
      <c r="X536" s="87"/>
      <c r="Y536" s="87"/>
      <c r="Z536" s="87"/>
      <c r="AC536" s="548" t="s">
        <v>3633</v>
      </c>
      <c r="AD536" s="548" t="s">
        <v>1634</v>
      </c>
      <c r="AE536" s="548" t="s">
        <v>3634</v>
      </c>
    </row>
    <row r="537" spans="2:31" s="178" customFormat="1" ht="21.75" customHeight="1" x14ac:dyDescent="0.15">
      <c r="B537" s="569">
        <v>9</v>
      </c>
      <c r="C537" s="597"/>
      <c r="D537" s="216"/>
      <c r="E537" s="217"/>
      <c r="F537" s="216"/>
      <c r="G537" s="217"/>
      <c r="H537" s="218"/>
      <c r="I537" s="219"/>
      <c r="J537" s="216"/>
      <c r="K537" s="216"/>
      <c r="L537" s="216"/>
      <c r="M537" s="220"/>
      <c r="N537" s="220"/>
      <c r="O537" s="220"/>
      <c r="P537" s="216"/>
      <c r="Q537" s="220"/>
      <c r="R537" s="220"/>
      <c r="S537" s="217"/>
      <c r="T537" s="221"/>
      <c r="U537" s="222"/>
      <c r="V537" s="222"/>
      <c r="W537" s="87"/>
      <c r="X537" s="87"/>
      <c r="Y537" s="87"/>
      <c r="Z537" s="87"/>
      <c r="AC537" s="548" t="s">
        <v>3635</v>
      </c>
      <c r="AD537" s="548" t="s">
        <v>1634</v>
      </c>
      <c r="AE537" s="548" t="s">
        <v>3636</v>
      </c>
    </row>
    <row r="538" spans="2:31" s="178" customFormat="1" ht="21.75" customHeight="1" x14ac:dyDescent="0.15">
      <c r="B538" s="569">
        <v>10</v>
      </c>
      <c r="C538" s="597"/>
      <c r="D538" s="216"/>
      <c r="E538" s="217"/>
      <c r="F538" s="216"/>
      <c r="G538" s="217"/>
      <c r="H538" s="218"/>
      <c r="I538" s="219"/>
      <c r="J538" s="216"/>
      <c r="K538" s="216"/>
      <c r="L538" s="216"/>
      <c r="M538" s="220"/>
      <c r="N538" s="220"/>
      <c r="O538" s="220"/>
      <c r="P538" s="216"/>
      <c r="Q538" s="220"/>
      <c r="R538" s="220"/>
      <c r="S538" s="217"/>
      <c r="T538" s="221"/>
      <c r="U538" s="222"/>
      <c r="V538" s="222"/>
      <c r="W538" s="87"/>
      <c r="X538" s="87"/>
      <c r="Y538" s="87"/>
      <c r="Z538" s="87"/>
      <c r="AC538" s="549" t="s">
        <v>3637</v>
      </c>
      <c r="AD538" s="549" t="s">
        <v>1634</v>
      </c>
      <c r="AE538" s="549" t="s">
        <v>3638</v>
      </c>
    </row>
    <row r="539" spans="2:31" s="178" customFormat="1" ht="21.75" customHeight="1" x14ac:dyDescent="0.15">
      <c r="B539" s="569">
        <v>11</v>
      </c>
      <c r="C539" s="597"/>
      <c r="D539" s="216"/>
      <c r="E539" s="217"/>
      <c r="F539" s="216"/>
      <c r="G539" s="217"/>
      <c r="H539" s="218"/>
      <c r="I539" s="219"/>
      <c r="J539" s="216"/>
      <c r="K539" s="216"/>
      <c r="L539" s="216"/>
      <c r="M539" s="220"/>
      <c r="N539" s="220"/>
      <c r="O539" s="220"/>
      <c r="P539" s="216"/>
      <c r="Q539" s="220"/>
      <c r="R539" s="220"/>
      <c r="S539" s="217"/>
      <c r="T539" s="221"/>
      <c r="U539" s="222"/>
      <c r="V539" s="222"/>
      <c r="W539" s="222"/>
      <c r="X539" s="222"/>
      <c r="Y539" s="222"/>
      <c r="Z539" s="222"/>
      <c r="AA539" s="223"/>
      <c r="AB539" s="223"/>
      <c r="AC539" s="548" t="s">
        <v>3553</v>
      </c>
      <c r="AD539" s="548" t="s">
        <v>1634</v>
      </c>
      <c r="AE539" s="548" t="s">
        <v>3554</v>
      </c>
    </row>
    <row r="540" spans="2:31" s="178" customFormat="1" ht="21.75" customHeight="1" x14ac:dyDescent="0.15">
      <c r="B540" s="569">
        <v>12</v>
      </c>
      <c r="C540" s="597"/>
      <c r="D540" s="216"/>
      <c r="E540" s="217"/>
      <c r="F540" s="216"/>
      <c r="G540" s="217"/>
      <c r="H540" s="218"/>
      <c r="I540" s="219"/>
      <c r="J540" s="216"/>
      <c r="K540" s="216"/>
      <c r="L540" s="216"/>
      <c r="M540" s="220"/>
      <c r="N540" s="220"/>
      <c r="O540" s="220"/>
      <c r="P540" s="216"/>
      <c r="Q540" s="220"/>
      <c r="R540" s="220"/>
      <c r="S540" s="217"/>
      <c r="T540" s="221"/>
      <c r="U540" s="222"/>
      <c r="V540" s="222"/>
      <c r="W540" s="87"/>
      <c r="X540" s="87"/>
      <c r="Y540" s="87"/>
      <c r="Z540" s="87"/>
      <c r="AC540" s="549" t="s">
        <v>3555</v>
      </c>
      <c r="AD540" s="549" t="s">
        <v>1634</v>
      </c>
      <c r="AE540" s="549" t="s">
        <v>3556</v>
      </c>
    </row>
    <row r="541" spans="2:31" s="178" customFormat="1" ht="21.75" customHeight="1" x14ac:dyDescent="0.15">
      <c r="B541" s="569">
        <v>13</v>
      </c>
      <c r="C541" s="597"/>
      <c r="D541" s="216"/>
      <c r="E541" s="217"/>
      <c r="F541" s="216"/>
      <c r="G541" s="217"/>
      <c r="H541" s="218"/>
      <c r="I541" s="219"/>
      <c r="J541" s="216"/>
      <c r="K541" s="216"/>
      <c r="L541" s="216"/>
      <c r="M541" s="220"/>
      <c r="N541" s="220"/>
      <c r="O541" s="220"/>
      <c r="P541" s="216"/>
      <c r="Q541" s="220"/>
      <c r="R541" s="220"/>
      <c r="S541" s="217"/>
      <c r="T541" s="221"/>
      <c r="U541" s="222"/>
      <c r="V541" s="222"/>
      <c r="W541" s="87"/>
      <c r="X541" s="87"/>
      <c r="Y541" s="87"/>
      <c r="Z541" s="87"/>
      <c r="AC541" s="548" t="s">
        <v>3557</v>
      </c>
      <c r="AD541" s="548" t="s">
        <v>1634</v>
      </c>
      <c r="AE541" s="548" t="s">
        <v>3558</v>
      </c>
    </row>
    <row r="542" spans="2:31" s="178" customFormat="1" ht="21.75" customHeight="1" x14ac:dyDescent="0.15">
      <c r="B542" s="569">
        <v>14</v>
      </c>
      <c r="C542" s="597"/>
      <c r="D542" s="216"/>
      <c r="E542" s="217"/>
      <c r="F542" s="216"/>
      <c r="G542" s="217"/>
      <c r="H542" s="218"/>
      <c r="I542" s="219"/>
      <c r="J542" s="216"/>
      <c r="K542" s="216"/>
      <c r="L542" s="216"/>
      <c r="M542" s="220"/>
      <c r="N542" s="220"/>
      <c r="O542" s="220"/>
      <c r="P542" s="216"/>
      <c r="Q542" s="220"/>
      <c r="R542" s="220"/>
      <c r="S542" s="217"/>
      <c r="T542" s="221"/>
      <c r="U542" s="222"/>
      <c r="V542" s="222"/>
      <c r="W542" s="87"/>
      <c r="X542" s="87"/>
      <c r="Y542" s="87"/>
      <c r="Z542" s="87"/>
      <c r="AC542" s="548" t="s">
        <v>3559</v>
      </c>
      <c r="AD542" s="548" t="s">
        <v>1634</v>
      </c>
      <c r="AE542" s="548" t="s">
        <v>3560</v>
      </c>
    </row>
    <row r="543" spans="2:31" s="178" customFormat="1" ht="21.75" customHeight="1" x14ac:dyDescent="0.15">
      <c r="B543" s="569">
        <v>15</v>
      </c>
      <c r="C543" s="597"/>
      <c r="D543" s="216"/>
      <c r="E543" s="217"/>
      <c r="F543" s="216"/>
      <c r="G543" s="217"/>
      <c r="H543" s="218"/>
      <c r="I543" s="219"/>
      <c r="J543" s="216"/>
      <c r="K543" s="216"/>
      <c r="L543" s="216"/>
      <c r="M543" s="220"/>
      <c r="N543" s="220"/>
      <c r="O543" s="220"/>
      <c r="P543" s="216"/>
      <c r="Q543" s="220"/>
      <c r="R543" s="220"/>
      <c r="S543" s="217"/>
      <c r="T543" s="221"/>
      <c r="U543" s="222"/>
      <c r="V543" s="222"/>
      <c r="W543" s="87"/>
      <c r="X543" s="87"/>
      <c r="Y543" s="87"/>
      <c r="Z543" s="87"/>
      <c r="AC543" s="548" t="s">
        <v>3627</v>
      </c>
      <c r="AD543" s="548" t="s">
        <v>1634</v>
      </c>
      <c r="AE543" s="548" t="s">
        <v>3628</v>
      </c>
    </row>
    <row r="544" spans="2:31" s="178" customFormat="1" ht="21.75" customHeight="1" x14ac:dyDescent="0.15">
      <c r="B544" s="569" t="s">
        <v>3461</v>
      </c>
      <c r="C544" s="569">
        <f>COUNTA(C529:C543)</f>
        <v>0</v>
      </c>
      <c r="D544" s="569">
        <f>SUM(D529:D543)</f>
        <v>0</v>
      </c>
      <c r="E544" s="569">
        <f t="shared" ref="E544:S544" si="184">SUM(E529:E543)</f>
        <v>0</v>
      </c>
      <c r="F544" s="569">
        <f t="shared" si="184"/>
        <v>0</v>
      </c>
      <c r="G544" s="569">
        <f t="shared" si="184"/>
        <v>0</v>
      </c>
      <c r="H544" s="569">
        <f t="shared" si="184"/>
        <v>0</v>
      </c>
      <c r="I544" s="569">
        <f t="shared" si="184"/>
        <v>0</v>
      </c>
      <c r="J544" s="569">
        <f t="shared" si="184"/>
        <v>0</v>
      </c>
      <c r="K544" s="569">
        <f t="shared" si="184"/>
        <v>0</v>
      </c>
      <c r="L544" s="569">
        <f t="shared" si="184"/>
        <v>0</v>
      </c>
      <c r="M544" s="569">
        <f t="shared" si="184"/>
        <v>0</v>
      </c>
      <c r="N544" s="569">
        <f t="shared" si="184"/>
        <v>0</v>
      </c>
      <c r="O544" s="569">
        <f t="shared" si="184"/>
        <v>0</v>
      </c>
      <c r="P544" s="569">
        <f t="shared" si="184"/>
        <v>0</v>
      </c>
      <c r="Q544" s="569">
        <f t="shared" si="184"/>
        <v>0</v>
      </c>
      <c r="R544" s="569">
        <f t="shared" si="184"/>
        <v>0</v>
      </c>
      <c r="S544" s="569">
        <f t="shared" si="184"/>
        <v>0</v>
      </c>
      <c r="T544" s="221"/>
      <c r="U544" s="222"/>
      <c r="V544" s="222"/>
      <c r="W544" s="87"/>
      <c r="X544" s="87"/>
      <c r="Y544" s="87"/>
      <c r="Z544" s="87"/>
      <c r="AC544" s="548" t="s">
        <v>3639</v>
      </c>
      <c r="AD544" s="548" t="s">
        <v>1634</v>
      </c>
      <c r="AE544" s="548" t="s">
        <v>3640</v>
      </c>
    </row>
    <row r="545" spans="2:31" s="178" customFormat="1" ht="21" customHeight="1" x14ac:dyDescent="0.15">
      <c r="B545" s="230"/>
      <c r="C545" s="202"/>
      <c r="D545" s="202"/>
      <c r="E545" s="202"/>
      <c r="F545" s="202"/>
      <c r="G545" s="202"/>
      <c r="H545" s="202"/>
      <c r="I545" s="202"/>
      <c r="J545" s="202"/>
      <c r="K545" s="229"/>
      <c r="L545" s="229"/>
      <c r="M545" s="229"/>
      <c r="N545" s="229"/>
      <c r="O545" s="229"/>
      <c r="P545" s="229"/>
      <c r="Q545" s="229"/>
      <c r="R545" s="229"/>
      <c r="S545" s="229"/>
      <c r="T545" s="229"/>
      <c r="AC545" s="548" t="s">
        <v>3645</v>
      </c>
      <c r="AD545" s="548" t="s">
        <v>1634</v>
      </c>
      <c r="AE545" s="548" t="s">
        <v>3646</v>
      </c>
    </row>
    <row r="546" spans="2:31" s="178" customFormat="1" ht="34.5" customHeight="1" x14ac:dyDescent="0.15">
      <c r="B546" s="567" t="s">
        <v>3917</v>
      </c>
      <c r="C546" s="568"/>
      <c r="D546" s="926"/>
      <c r="E546" s="927"/>
      <c r="F546" s="928"/>
      <c r="G546" s="202"/>
      <c r="H546" s="599" t="s">
        <v>3927</v>
      </c>
      <c r="I546" s="202"/>
      <c r="J546" s="202"/>
      <c r="K546" s="229"/>
      <c r="L546" s="229"/>
      <c r="M546" s="229"/>
      <c r="N546" s="229"/>
      <c r="O546" s="229"/>
      <c r="P546" s="229"/>
      <c r="Q546" s="229"/>
      <c r="R546" s="229"/>
      <c r="S546" s="229"/>
      <c r="T546" s="229"/>
      <c r="AC546" s="548"/>
      <c r="AD546" s="548"/>
      <c r="AE546" s="548"/>
    </row>
    <row r="547" spans="2:31" s="178" customFormat="1" ht="21" customHeight="1" x14ac:dyDescent="0.15">
      <c r="B547" s="230"/>
      <c r="C547" s="202"/>
      <c r="D547" s="202"/>
      <c r="E547" s="202"/>
      <c r="F547" s="202"/>
      <c r="G547" s="202"/>
      <c r="H547" s="202"/>
      <c r="I547" s="202"/>
      <c r="J547" s="202"/>
      <c r="K547" s="229"/>
      <c r="L547" s="229"/>
      <c r="M547" s="229"/>
      <c r="N547" s="229"/>
      <c r="O547" s="229"/>
      <c r="P547" s="229"/>
      <c r="Q547" s="229"/>
      <c r="R547" s="229"/>
      <c r="S547" s="229"/>
      <c r="T547" s="229"/>
      <c r="AC547" s="548"/>
      <c r="AD547" s="548"/>
      <c r="AE547" s="548"/>
    </row>
    <row r="548" spans="2:31" s="178" customFormat="1" ht="24.75" customHeight="1" x14ac:dyDescent="0.15">
      <c r="B548" s="188" t="s">
        <v>3703</v>
      </c>
      <c r="C548" s="189"/>
      <c r="D548" s="189"/>
      <c r="E548" s="190"/>
      <c r="F548" s="190"/>
      <c r="G548" s="190"/>
      <c r="H548" s="190"/>
      <c r="I548" s="190"/>
      <c r="J548" s="190"/>
      <c r="K548" s="190"/>
      <c r="L548" s="190"/>
      <c r="M548" s="190"/>
      <c r="N548" s="190"/>
      <c r="O548" s="190"/>
      <c r="P548" s="190"/>
      <c r="Q548" s="190"/>
      <c r="R548" s="190"/>
      <c r="S548" s="191"/>
      <c r="T548" s="192"/>
      <c r="U548" s="192"/>
      <c r="V548" s="192"/>
      <c r="W548" s="192"/>
      <c r="X548" s="192"/>
      <c r="Y548" s="192"/>
      <c r="Z548" s="192"/>
      <c r="AA548" s="192"/>
      <c r="AB548" s="192"/>
      <c r="AC548" s="549" t="s">
        <v>3649</v>
      </c>
      <c r="AD548" s="549" t="s">
        <v>1634</v>
      </c>
      <c r="AE548" s="549" t="s">
        <v>3650</v>
      </c>
    </row>
    <row r="549" spans="2:31" s="178" customFormat="1" ht="64.5" customHeight="1" x14ac:dyDescent="0.15">
      <c r="B549" s="193"/>
      <c r="C549" s="194" t="s">
        <v>3925</v>
      </c>
      <c r="D549" s="232" t="s">
        <v>3705</v>
      </c>
      <c r="E549" s="233" t="s">
        <v>3706</v>
      </c>
      <c r="F549" s="232" t="s">
        <v>3734</v>
      </c>
      <c r="G549" s="233" t="s">
        <v>3698</v>
      </c>
      <c r="H549" s="234" t="s">
        <v>3690</v>
      </c>
      <c r="I549" s="235" t="s">
        <v>3733</v>
      </c>
      <c r="J549" s="232" t="s">
        <v>3751</v>
      </c>
      <c r="K549" s="232" t="s">
        <v>3752</v>
      </c>
      <c r="L549" s="232" t="s">
        <v>3759</v>
      </c>
      <c r="M549" s="199" t="s">
        <v>3760</v>
      </c>
      <c r="N549" s="200" t="s">
        <v>3774</v>
      </c>
      <c r="O549" s="201" t="s">
        <v>3770</v>
      </c>
      <c r="P549" s="195" t="s">
        <v>3763</v>
      </c>
      <c r="Q549" s="199" t="s">
        <v>3762</v>
      </c>
      <c r="R549" s="200" t="s">
        <v>3776</v>
      </c>
      <c r="S549" s="197" t="s">
        <v>3777</v>
      </c>
      <c r="T549" s="202"/>
      <c r="U549" s="203"/>
      <c r="V549" s="203"/>
      <c r="W549" s="203"/>
      <c r="X549" s="203"/>
      <c r="Y549" s="203"/>
      <c r="Z549" s="203"/>
      <c r="AA549" s="203"/>
      <c r="AB549" s="203"/>
      <c r="AC549" s="548" t="s">
        <v>3651</v>
      </c>
      <c r="AD549" s="548" t="s">
        <v>1634</v>
      </c>
      <c r="AE549" s="548" t="s">
        <v>3652</v>
      </c>
    </row>
    <row r="550" spans="2:31" s="178" customFormat="1" ht="14.25" customHeight="1" x14ac:dyDescent="0.15">
      <c r="B550" s="204"/>
      <c r="C550" s="205" t="s">
        <v>3708</v>
      </c>
      <c r="D550" s="206" t="s">
        <v>3707</v>
      </c>
      <c r="E550" s="207" t="s">
        <v>3707</v>
      </c>
      <c r="F550" s="206" t="s">
        <v>3831</v>
      </c>
      <c r="G550" s="207" t="s">
        <v>3831</v>
      </c>
      <c r="H550" s="206" t="s">
        <v>3707</v>
      </c>
      <c r="I550" s="208" t="s">
        <v>3831</v>
      </c>
      <c r="J550" s="206" t="s">
        <v>3707</v>
      </c>
      <c r="K550" s="208" t="s">
        <v>3831</v>
      </c>
      <c r="L550" s="206" t="s">
        <v>3707</v>
      </c>
      <c r="M550" s="209" t="s">
        <v>3707</v>
      </c>
      <c r="N550" s="209" t="s">
        <v>3707</v>
      </c>
      <c r="O550" s="210" t="s">
        <v>3707</v>
      </c>
      <c r="P550" s="206" t="s">
        <v>3831</v>
      </c>
      <c r="Q550" s="211" t="s">
        <v>3831</v>
      </c>
      <c r="R550" s="212" t="s">
        <v>3778</v>
      </c>
      <c r="S550" s="213" t="s">
        <v>3778</v>
      </c>
      <c r="T550" s="210"/>
      <c r="U550" s="210"/>
      <c r="V550" s="210"/>
      <c r="W550" s="210"/>
      <c r="X550" s="210"/>
      <c r="Y550" s="210"/>
      <c r="Z550" s="210"/>
      <c r="AA550" s="210"/>
      <c r="AB550" s="210"/>
      <c r="AC550" s="548" t="s">
        <v>3653</v>
      </c>
      <c r="AD550" s="548" t="s">
        <v>1634</v>
      </c>
      <c r="AE550" s="548" t="s">
        <v>3654</v>
      </c>
    </row>
    <row r="551" spans="2:31" s="178" customFormat="1" ht="21.75" customHeight="1" x14ac:dyDescent="0.15">
      <c r="B551" s="183">
        <v>1</v>
      </c>
      <c r="C551" s="597"/>
      <c r="D551" s="216"/>
      <c r="E551" s="217"/>
      <c r="F551" s="216"/>
      <c r="G551" s="217"/>
      <c r="H551" s="218"/>
      <c r="I551" s="219"/>
      <c r="J551" s="216"/>
      <c r="K551" s="216"/>
      <c r="L551" s="216"/>
      <c r="M551" s="220"/>
      <c r="N551" s="220"/>
      <c r="O551" s="220"/>
      <c r="P551" s="216"/>
      <c r="Q551" s="220"/>
      <c r="R551" s="220"/>
      <c r="S551" s="217"/>
      <c r="T551" s="221"/>
      <c r="U551" s="222"/>
      <c r="V551" s="222"/>
      <c r="W551" s="222"/>
      <c r="X551" s="222"/>
      <c r="Y551" s="222"/>
      <c r="Z551" s="222"/>
      <c r="AA551" s="223"/>
      <c r="AB551" s="223"/>
      <c r="AC551" s="548" t="s">
        <v>3553</v>
      </c>
      <c r="AD551" s="548" t="s">
        <v>1634</v>
      </c>
      <c r="AE551" s="548" t="s">
        <v>3554</v>
      </c>
    </row>
    <row r="552" spans="2:31" s="178" customFormat="1" ht="21.75" customHeight="1" x14ac:dyDescent="0.15">
      <c r="B552" s="569">
        <v>2</v>
      </c>
      <c r="C552" s="597"/>
      <c r="D552" s="216"/>
      <c r="E552" s="217"/>
      <c r="F552" s="216"/>
      <c r="G552" s="217"/>
      <c r="H552" s="218"/>
      <c r="I552" s="219"/>
      <c r="J552" s="216"/>
      <c r="K552" s="216"/>
      <c r="L552" s="216"/>
      <c r="M552" s="220"/>
      <c r="N552" s="220"/>
      <c r="O552" s="220"/>
      <c r="P552" s="216"/>
      <c r="Q552" s="220"/>
      <c r="R552" s="220"/>
      <c r="S552" s="217"/>
      <c r="T552" s="221"/>
      <c r="U552" s="222"/>
      <c r="V552" s="222"/>
      <c r="W552" s="87"/>
      <c r="X552" s="87"/>
      <c r="Y552" s="87"/>
      <c r="Z552" s="87"/>
      <c r="AC552" s="549" t="s">
        <v>3555</v>
      </c>
      <c r="AD552" s="549" t="s">
        <v>1634</v>
      </c>
      <c r="AE552" s="549" t="s">
        <v>3556</v>
      </c>
    </row>
    <row r="553" spans="2:31" s="178" customFormat="1" ht="21.75" customHeight="1" x14ac:dyDescent="0.15">
      <c r="B553" s="569">
        <v>3</v>
      </c>
      <c r="C553" s="597"/>
      <c r="D553" s="216"/>
      <c r="E553" s="217"/>
      <c r="F553" s="216"/>
      <c r="G553" s="217"/>
      <c r="H553" s="218"/>
      <c r="I553" s="219"/>
      <c r="J553" s="216"/>
      <c r="K553" s="216"/>
      <c r="L553" s="216"/>
      <c r="M553" s="220"/>
      <c r="N553" s="220"/>
      <c r="O553" s="220"/>
      <c r="P553" s="216"/>
      <c r="Q553" s="220"/>
      <c r="R553" s="220"/>
      <c r="S553" s="217"/>
      <c r="T553" s="221"/>
      <c r="U553" s="222"/>
      <c r="V553" s="222"/>
      <c r="W553" s="87"/>
      <c r="X553" s="87"/>
      <c r="Y553" s="87"/>
      <c r="Z553" s="87"/>
      <c r="AC553" s="548" t="s">
        <v>3557</v>
      </c>
      <c r="AD553" s="548" t="s">
        <v>1634</v>
      </c>
      <c r="AE553" s="548" t="s">
        <v>3558</v>
      </c>
    </row>
    <row r="554" spans="2:31" s="178" customFormat="1" ht="21.75" customHeight="1" x14ac:dyDescent="0.15">
      <c r="B554" s="569">
        <v>4</v>
      </c>
      <c r="C554" s="597"/>
      <c r="D554" s="216"/>
      <c r="E554" s="217"/>
      <c r="F554" s="216"/>
      <c r="G554" s="217"/>
      <c r="H554" s="218"/>
      <c r="I554" s="219"/>
      <c r="J554" s="216"/>
      <c r="K554" s="216"/>
      <c r="L554" s="216"/>
      <c r="M554" s="220"/>
      <c r="N554" s="220"/>
      <c r="O554" s="220"/>
      <c r="P554" s="216"/>
      <c r="Q554" s="220"/>
      <c r="R554" s="220"/>
      <c r="S554" s="217"/>
      <c r="T554" s="221"/>
      <c r="U554" s="222"/>
      <c r="V554" s="222"/>
      <c r="W554" s="87"/>
      <c r="X554" s="87"/>
      <c r="Y554" s="87"/>
      <c r="Z554" s="87"/>
      <c r="AC554" s="548" t="s">
        <v>3559</v>
      </c>
      <c r="AD554" s="548" t="s">
        <v>1634</v>
      </c>
      <c r="AE554" s="548" t="s">
        <v>3560</v>
      </c>
    </row>
    <row r="555" spans="2:31" s="178" customFormat="1" ht="21.75" customHeight="1" x14ac:dyDescent="0.15">
      <c r="B555" s="569">
        <v>5</v>
      </c>
      <c r="C555" s="597"/>
      <c r="D555" s="216"/>
      <c r="E555" s="217"/>
      <c r="F555" s="216"/>
      <c r="G555" s="217"/>
      <c r="H555" s="218"/>
      <c r="I555" s="219"/>
      <c r="J555" s="216"/>
      <c r="K555" s="216"/>
      <c r="L555" s="216"/>
      <c r="M555" s="220"/>
      <c r="N555" s="220"/>
      <c r="O555" s="220"/>
      <c r="P555" s="216"/>
      <c r="Q555" s="220"/>
      <c r="R555" s="220"/>
      <c r="S555" s="217"/>
      <c r="T555" s="221"/>
      <c r="U555" s="222"/>
      <c r="V555" s="222"/>
      <c r="W555" s="87"/>
      <c r="X555" s="87"/>
      <c r="Y555" s="87"/>
      <c r="Z555" s="87"/>
      <c r="AC555" s="548" t="s">
        <v>3627</v>
      </c>
      <c r="AD555" s="548" t="s">
        <v>1634</v>
      </c>
      <c r="AE555" s="548" t="s">
        <v>3628</v>
      </c>
    </row>
    <row r="556" spans="2:31" s="178" customFormat="1" ht="21.75" customHeight="1" x14ac:dyDescent="0.15">
      <c r="B556" s="569">
        <v>6</v>
      </c>
      <c r="C556" s="597"/>
      <c r="D556" s="216"/>
      <c r="E556" s="217"/>
      <c r="F556" s="216"/>
      <c r="G556" s="217"/>
      <c r="H556" s="218"/>
      <c r="I556" s="219"/>
      <c r="J556" s="216"/>
      <c r="K556" s="216"/>
      <c r="L556" s="216"/>
      <c r="M556" s="220"/>
      <c r="N556" s="220"/>
      <c r="O556" s="220"/>
      <c r="P556" s="216"/>
      <c r="Q556" s="220"/>
      <c r="R556" s="220"/>
      <c r="S556" s="217"/>
      <c r="T556" s="221"/>
      <c r="U556" s="222"/>
      <c r="V556" s="222"/>
      <c r="W556" s="87"/>
      <c r="X556" s="87"/>
      <c r="Y556" s="87"/>
      <c r="Z556" s="87"/>
      <c r="AC556" s="548" t="s">
        <v>3629</v>
      </c>
      <c r="AD556" s="548" t="s">
        <v>1634</v>
      </c>
      <c r="AE556" s="548" t="s">
        <v>3630</v>
      </c>
    </row>
    <row r="557" spans="2:31" s="178" customFormat="1" ht="21.75" customHeight="1" x14ac:dyDescent="0.15">
      <c r="B557" s="569">
        <v>7</v>
      </c>
      <c r="C557" s="597"/>
      <c r="D557" s="216"/>
      <c r="E557" s="217"/>
      <c r="F557" s="216"/>
      <c r="G557" s="217"/>
      <c r="H557" s="218"/>
      <c r="I557" s="219"/>
      <c r="J557" s="216"/>
      <c r="K557" s="216"/>
      <c r="L557" s="216"/>
      <c r="M557" s="220"/>
      <c r="N557" s="220"/>
      <c r="O557" s="220"/>
      <c r="P557" s="216"/>
      <c r="Q557" s="220"/>
      <c r="R557" s="220"/>
      <c r="S557" s="217"/>
      <c r="T557" s="221"/>
      <c r="U557" s="222"/>
      <c r="V557" s="222"/>
      <c r="W557" s="87"/>
      <c r="X557" s="87"/>
      <c r="Y557" s="87"/>
      <c r="Z557" s="87"/>
      <c r="AC557" s="548" t="s">
        <v>3631</v>
      </c>
      <c r="AD557" s="548" t="s">
        <v>1634</v>
      </c>
      <c r="AE557" s="548" t="s">
        <v>3632</v>
      </c>
    </row>
    <row r="558" spans="2:31" s="178" customFormat="1" ht="21.75" customHeight="1" x14ac:dyDescent="0.15">
      <c r="B558" s="569">
        <v>8</v>
      </c>
      <c r="C558" s="597"/>
      <c r="D558" s="216"/>
      <c r="E558" s="217"/>
      <c r="F558" s="216"/>
      <c r="G558" s="217"/>
      <c r="H558" s="218"/>
      <c r="I558" s="219"/>
      <c r="J558" s="216"/>
      <c r="K558" s="216"/>
      <c r="L558" s="216"/>
      <c r="M558" s="220"/>
      <c r="N558" s="220"/>
      <c r="O558" s="220"/>
      <c r="P558" s="216"/>
      <c r="Q558" s="220"/>
      <c r="R558" s="220"/>
      <c r="S558" s="217"/>
      <c r="T558" s="221"/>
      <c r="U558" s="222"/>
      <c r="V558" s="222"/>
      <c r="W558" s="87"/>
      <c r="X558" s="87"/>
      <c r="Y558" s="87"/>
      <c r="Z558" s="87"/>
      <c r="AC558" s="548" t="s">
        <v>3633</v>
      </c>
      <c r="AD558" s="548" t="s">
        <v>1634</v>
      </c>
      <c r="AE558" s="548" t="s">
        <v>3634</v>
      </c>
    </row>
    <row r="559" spans="2:31" s="178" customFormat="1" ht="21.75" customHeight="1" x14ac:dyDescent="0.15">
      <c r="B559" s="569">
        <v>9</v>
      </c>
      <c r="C559" s="597"/>
      <c r="D559" s="216"/>
      <c r="E559" s="217"/>
      <c r="F559" s="216"/>
      <c r="G559" s="217"/>
      <c r="H559" s="218"/>
      <c r="I559" s="219"/>
      <c r="J559" s="216"/>
      <c r="K559" s="216"/>
      <c r="L559" s="216"/>
      <c r="M559" s="220"/>
      <c r="N559" s="220"/>
      <c r="O559" s="220"/>
      <c r="P559" s="216"/>
      <c r="Q559" s="220"/>
      <c r="R559" s="220"/>
      <c r="S559" s="217"/>
      <c r="T559" s="221"/>
      <c r="U559" s="222"/>
      <c r="V559" s="222"/>
      <c r="W559" s="87"/>
      <c r="X559" s="87"/>
      <c r="Y559" s="87"/>
      <c r="Z559" s="87"/>
      <c r="AC559" s="548" t="s">
        <v>3635</v>
      </c>
      <c r="AD559" s="548" t="s">
        <v>1634</v>
      </c>
      <c r="AE559" s="548" t="s">
        <v>3636</v>
      </c>
    </row>
    <row r="560" spans="2:31" s="178" customFormat="1" ht="21.75" customHeight="1" x14ac:dyDescent="0.15">
      <c r="B560" s="569">
        <v>10</v>
      </c>
      <c r="C560" s="597"/>
      <c r="D560" s="216"/>
      <c r="E560" s="217"/>
      <c r="F560" s="216"/>
      <c r="G560" s="217"/>
      <c r="H560" s="218"/>
      <c r="I560" s="219"/>
      <c r="J560" s="216"/>
      <c r="K560" s="216"/>
      <c r="L560" s="216"/>
      <c r="M560" s="220"/>
      <c r="N560" s="220"/>
      <c r="O560" s="220"/>
      <c r="P560" s="216"/>
      <c r="Q560" s="220"/>
      <c r="R560" s="220"/>
      <c r="S560" s="217"/>
      <c r="T560" s="221"/>
      <c r="U560" s="222"/>
      <c r="V560" s="222"/>
      <c r="W560" s="87"/>
      <c r="X560" s="87"/>
      <c r="Y560" s="87"/>
      <c r="Z560" s="87"/>
      <c r="AC560" s="549" t="s">
        <v>3637</v>
      </c>
      <c r="AD560" s="549" t="s">
        <v>1634</v>
      </c>
      <c r="AE560" s="549" t="s">
        <v>3638</v>
      </c>
    </row>
    <row r="561" spans="1:36" s="178" customFormat="1" ht="21.75" customHeight="1" x14ac:dyDescent="0.15">
      <c r="B561" s="569">
        <v>11</v>
      </c>
      <c r="C561" s="597"/>
      <c r="D561" s="216"/>
      <c r="E561" s="217"/>
      <c r="F561" s="216"/>
      <c r="G561" s="217"/>
      <c r="H561" s="218"/>
      <c r="I561" s="219"/>
      <c r="J561" s="216"/>
      <c r="K561" s="216"/>
      <c r="L561" s="216"/>
      <c r="M561" s="220"/>
      <c r="N561" s="220"/>
      <c r="O561" s="220"/>
      <c r="P561" s="216"/>
      <c r="Q561" s="220"/>
      <c r="R561" s="220"/>
      <c r="S561" s="217"/>
      <c r="T561" s="221"/>
      <c r="U561" s="222"/>
      <c r="V561" s="222"/>
      <c r="W561" s="222"/>
      <c r="X561" s="222"/>
      <c r="Y561" s="222"/>
      <c r="Z561" s="222"/>
      <c r="AA561" s="223"/>
      <c r="AB561" s="223"/>
      <c r="AC561" s="548" t="s">
        <v>3553</v>
      </c>
      <c r="AD561" s="548" t="s">
        <v>1634</v>
      </c>
      <c r="AE561" s="548" t="s">
        <v>3554</v>
      </c>
    </row>
    <row r="562" spans="1:36" s="178" customFormat="1" ht="21.75" customHeight="1" x14ac:dyDescent="0.15">
      <c r="B562" s="569">
        <v>12</v>
      </c>
      <c r="C562" s="597"/>
      <c r="D562" s="216"/>
      <c r="E562" s="217"/>
      <c r="F562" s="216"/>
      <c r="G562" s="217"/>
      <c r="H562" s="218"/>
      <c r="I562" s="219"/>
      <c r="J562" s="216"/>
      <c r="K562" s="216"/>
      <c r="L562" s="216"/>
      <c r="M562" s="220"/>
      <c r="N562" s="220"/>
      <c r="O562" s="220"/>
      <c r="P562" s="216"/>
      <c r="Q562" s="220"/>
      <c r="R562" s="220"/>
      <c r="S562" s="217"/>
      <c r="T562" s="221"/>
      <c r="U562" s="222"/>
      <c r="V562" s="222"/>
      <c r="W562" s="87"/>
      <c r="X562" s="87"/>
      <c r="Y562" s="87"/>
      <c r="Z562" s="87"/>
      <c r="AC562" s="549" t="s">
        <v>3555</v>
      </c>
      <c r="AD562" s="549" t="s">
        <v>1634</v>
      </c>
      <c r="AE562" s="549" t="s">
        <v>3556</v>
      </c>
    </row>
    <row r="563" spans="1:36" s="178" customFormat="1" ht="21.75" customHeight="1" x14ac:dyDescent="0.15">
      <c r="B563" s="569">
        <v>13</v>
      </c>
      <c r="C563" s="597"/>
      <c r="D563" s="216"/>
      <c r="E563" s="217"/>
      <c r="F563" s="216"/>
      <c r="G563" s="217"/>
      <c r="H563" s="218"/>
      <c r="I563" s="219"/>
      <c r="J563" s="216"/>
      <c r="K563" s="216"/>
      <c r="L563" s="216"/>
      <c r="M563" s="220"/>
      <c r="N563" s="220"/>
      <c r="O563" s="220"/>
      <c r="P563" s="216"/>
      <c r="Q563" s="220"/>
      <c r="R563" s="220"/>
      <c r="S563" s="217"/>
      <c r="T563" s="221"/>
      <c r="U563" s="222"/>
      <c r="V563" s="222"/>
      <c r="W563" s="87"/>
      <c r="X563" s="87"/>
      <c r="Y563" s="87"/>
      <c r="Z563" s="87"/>
      <c r="AC563" s="548" t="s">
        <v>3557</v>
      </c>
      <c r="AD563" s="548" t="s">
        <v>1634</v>
      </c>
      <c r="AE563" s="548" t="s">
        <v>3558</v>
      </c>
    </row>
    <row r="564" spans="1:36" s="178" customFormat="1" ht="21.75" customHeight="1" x14ac:dyDescent="0.15">
      <c r="B564" s="569">
        <v>14</v>
      </c>
      <c r="C564" s="597"/>
      <c r="D564" s="216"/>
      <c r="E564" s="217"/>
      <c r="F564" s="216"/>
      <c r="G564" s="217"/>
      <c r="H564" s="218"/>
      <c r="I564" s="219"/>
      <c r="J564" s="216"/>
      <c r="K564" s="216"/>
      <c r="L564" s="216"/>
      <c r="M564" s="220"/>
      <c r="N564" s="220"/>
      <c r="O564" s="220"/>
      <c r="P564" s="216"/>
      <c r="Q564" s="220"/>
      <c r="R564" s="220"/>
      <c r="S564" s="217"/>
      <c r="T564" s="221"/>
      <c r="U564" s="222"/>
      <c r="V564" s="222"/>
      <c r="W564" s="87"/>
      <c r="X564" s="87"/>
      <c r="Y564" s="87"/>
      <c r="Z564" s="87"/>
      <c r="AC564" s="548" t="s">
        <v>3559</v>
      </c>
      <c r="AD564" s="548" t="s">
        <v>1634</v>
      </c>
      <c r="AE564" s="548" t="s">
        <v>3560</v>
      </c>
    </row>
    <row r="565" spans="1:36" s="178" customFormat="1" ht="21.75" customHeight="1" x14ac:dyDescent="0.15">
      <c r="B565" s="569">
        <v>15</v>
      </c>
      <c r="C565" s="598"/>
      <c r="D565" s="260"/>
      <c r="E565" s="571"/>
      <c r="F565" s="260"/>
      <c r="G565" s="571"/>
      <c r="H565" s="572"/>
      <c r="I565" s="573"/>
      <c r="J565" s="260"/>
      <c r="K565" s="260"/>
      <c r="L565" s="260"/>
      <c r="M565" s="574"/>
      <c r="N565" s="574"/>
      <c r="O565" s="574"/>
      <c r="P565" s="260"/>
      <c r="Q565" s="574"/>
      <c r="R565" s="574"/>
      <c r="S565" s="571"/>
      <c r="T565" s="221"/>
      <c r="U565" s="222"/>
      <c r="V565" s="222"/>
      <c r="W565" s="87"/>
      <c r="X565" s="87"/>
      <c r="Y565" s="87"/>
      <c r="Z565" s="87"/>
      <c r="AC565" s="548" t="s">
        <v>3627</v>
      </c>
      <c r="AD565" s="548" t="s">
        <v>1634</v>
      </c>
      <c r="AE565" s="548" t="s">
        <v>3628</v>
      </c>
    </row>
    <row r="566" spans="1:36" s="178" customFormat="1" ht="21.75" customHeight="1" x14ac:dyDescent="0.15">
      <c r="B566" s="569" t="s">
        <v>3461</v>
      </c>
      <c r="C566" s="570">
        <f>COUNTA(C551:C565)</f>
        <v>0</v>
      </c>
      <c r="D566" s="570">
        <f>SUM(D551:D565)</f>
        <v>0</v>
      </c>
      <c r="E566" s="570">
        <f t="shared" ref="E566" si="185">SUM(E551:E565)</f>
        <v>0</v>
      </c>
      <c r="F566" s="570">
        <f t="shared" ref="F566" si="186">SUM(F551:F565)</f>
        <v>0</v>
      </c>
      <c r="G566" s="570">
        <f t="shared" ref="G566" si="187">SUM(G551:G565)</f>
        <v>0</v>
      </c>
      <c r="H566" s="570">
        <f t="shared" ref="H566" si="188">SUM(H551:H565)</f>
        <v>0</v>
      </c>
      <c r="I566" s="570">
        <f t="shared" ref="I566" si="189">SUM(I551:I565)</f>
        <v>0</v>
      </c>
      <c r="J566" s="570">
        <f t="shared" ref="J566" si="190">SUM(J551:J565)</f>
        <v>0</v>
      </c>
      <c r="K566" s="570">
        <f t="shared" ref="K566" si="191">SUM(K551:K565)</f>
        <v>0</v>
      </c>
      <c r="L566" s="570">
        <f t="shared" ref="L566" si="192">SUM(L551:L565)</f>
        <v>0</v>
      </c>
      <c r="M566" s="570">
        <f t="shared" ref="M566" si="193">SUM(M551:M565)</f>
        <v>0</v>
      </c>
      <c r="N566" s="570">
        <f t="shared" ref="N566" si="194">SUM(N551:N565)</f>
        <v>0</v>
      </c>
      <c r="O566" s="570">
        <f t="shared" ref="O566" si="195">SUM(O551:O565)</f>
        <v>0</v>
      </c>
      <c r="P566" s="570">
        <f t="shared" ref="P566" si="196">SUM(P551:P565)</f>
        <v>0</v>
      </c>
      <c r="Q566" s="570">
        <f t="shared" ref="Q566" si="197">SUM(Q551:Q565)</f>
        <v>0</v>
      </c>
      <c r="R566" s="570">
        <f t="shared" ref="R566" si="198">SUM(R551:R565)</f>
        <v>0</v>
      </c>
      <c r="S566" s="570">
        <f t="shared" ref="S566" si="199">SUM(S551:S565)</f>
        <v>0</v>
      </c>
      <c r="T566" s="221"/>
      <c r="U566" s="222"/>
      <c r="V566" s="222"/>
      <c r="W566" s="87"/>
      <c r="X566" s="87"/>
      <c r="Y566" s="87"/>
      <c r="Z566" s="87"/>
      <c r="AC566" s="548" t="s">
        <v>4</v>
      </c>
      <c r="AD566" s="548" t="s">
        <v>1634</v>
      </c>
      <c r="AE566" s="548" t="s">
        <v>3674</v>
      </c>
    </row>
    <row r="567" spans="1:36" s="178" customFormat="1" ht="13.5" customHeight="1" x14ac:dyDescent="0.15">
      <c r="B567" s="236"/>
      <c r="C567" s="202"/>
      <c r="D567" s="202"/>
      <c r="E567" s="202"/>
      <c r="F567" s="202"/>
      <c r="G567" s="202"/>
      <c r="H567" s="202"/>
      <c r="I567" s="202"/>
      <c r="J567" s="202"/>
      <c r="K567" s="229"/>
      <c r="L567" s="229"/>
      <c r="M567" s="229"/>
      <c r="N567" s="229"/>
      <c r="O567" s="229"/>
      <c r="P567" s="229"/>
      <c r="Q567" s="229"/>
      <c r="R567" s="229"/>
      <c r="S567" s="229"/>
      <c r="T567" s="229"/>
      <c r="V567" s="87"/>
      <c r="W567" s="87"/>
      <c r="X567" s="87"/>
      <c r="Y567" s="87"/>
      <c r="Z567" s="87"/>
      <c r="AA567" s="87"/>
      <c r="AB567" s="87"/>
      <c r="AC567" s="550" t="s">
        <v>3467</v>
      </c>
      <c r="AD567" s="548" t="s">
        <v>1634</v>
      </c>
      <c r="AE567" s="548" t="s">
        <v>1636</v>
      </c>
    </row>
    <row r="568" spans="1:36" ht="30" customHeight="1" x14ac:dyDescent="0.2">
      <c r="A568" s="595" t="s">
        <v>3898</v>
      </c>
      <c r="AC568" s="551" t="s">
        <v>3565</v>
      </c>
      <c r="AD568" s="551" t="s">
        <v>1634</v>
      </c>
      <c r="AE568" s="551" t="s">
        <v>3564</v>
      </c>
    </row>
    <row r="569" spans="1:36" ht="21.75" customHeight="1" thickBot="1" x14ac:dyDescent="0.2">
      <c r="AC569" s="551" t="s">
        <v>3567</v>
      </c>
      <c r="AD569" s="551" t="s">
        <v>1634</v>
      </c>
      <c r="AE569" s="551" t="s">
        <v>3566</v>
      </c>
    </row>
    <row r="570" spans="1:36" ht="75" customHeight="1" thickBot="1" x14ac:dyDescent="0.2">
      <c r="B570" s="303" t="s">
        <v>3889</v>
      </c>
      <c r="C570" s="575" t="s">
        <v>3726</v>
      </c>
      <c r="D570" s="578" t="s">
        <v>3705</v>
      </c>
      <c r="E570" s="588" t="s">
        <v>3706</v>
      </c>
      <c r="F570" s="303" t="s">
        <v>3738</v>
      </c>
      <c r="G570" s="305" t="s">
        <v>3698</v>
      </c>
      <c r="H570" s="306" t="s">
        <v>3751</v>
      </c>
      <c r="I570" s="306" t="s">
        <v>3752</v>
      </c>
      <c r="J570" s="306" t="s">
        <v>3690</v>
      </c>
      <c r="K570" s="306" t="s">
        <v>3733</v>
      </c>
      <c r="L570" s="307" t="s">
        <v>3759</v>
      </c>
      <c r="M570" s="308" t="s">
        <v>3760</v>
      </c>
      <c r="N570" s="308" t="s">
        <v>3864</v>
      </c>
      <c r="O570" s="308" t="s">
        <v>3865</v>
      </c>
      <c r="P570" s="309" t="s">
        <v>3763</v>
      </c>
      <c r="Q570" s="308" t="s">
        <v>3762</v>
      </c>
      <c r="R570" s="308" t="s">
        <v>3776</v>
      </c>
      <c r="S570" s="308" t="s">
        <v>3777</v>
      </c>
      <c r="AC570" s="44"/>
      <c r="AD570" s="551" t="s">
        <v>3569</v>
      </c>
      <c r="AE570" s="551" t="s">
        <v>1634</v>
      </c>
      <c r="AF570" s="551" t="s">
        <v>3568</v>
      </c>
    </row>
    <row r="571" spans="1:36" ht="21.75" customHeight="1" thickBot="1" x14ac:dyDescent="0.2">
      <c r="B571" s="378" t="s">
        <v>3708</v>
      </c>
      <c r="C571" s="376" t="s">
        <v>3685</v>
      </c>
      <c r="D571" s="378" t="s">
        <v>3685</v>
      </c>
      <c r="E571" s="207" t="s">
        <v>3707</v>
      </c>
      <c r="F571" s="378" t="s">
        <v>3831</v>
      </c>
      <c r="G571" s="379" t="s">
        <v>3831</v>
      </c>
      <c r="H571" s="376" t="s">
        <v>3685</v>
      </c>
      <c r="I571" s="377" t="s">
        <v>3831</v>
      </c>
      <c r="J571" s="376" t="s">
        <v>3685</v>
      </c>
      <c r="K571" s="377" t="s">
        <v>3831</v>
      </c>
      <c r="L571" s="380" t="s">
        <v>3707</v>
      </c>
      <c r="M571" s="379" t="s">
        <v>3707</v>
      </c>
      <c r="N571" s="379" t="s">
        <v>3707</v>
      </c>
      <c r="O571" s="379" t="s">
        <v>3707</v>
      </c>
      <c r="P571" s="381" t="s">
        <v>3831</v>
      </c>
      <c r="Q571" s="379" t="s">
        <v>3831</v>
      </c>
      <c r="R571" s="379" t="s">
        <v>3831</v>
      </c>
      <c r="S571" s="379" t="s">
        <v>3831</v>
      </c>
      <c r="AC571" s="44"/>
      <c r="AD571" s="551" t="s">
        <v>3571</v>
      </c>
      <c r="AE571" s="551" t="s">
        <v>1634</v>
      </c>
      <c r="AF571" s="551" t="s">
        <v>3570</v>
      </c>
      <c r="AH571" s="10"/>
      <c r="AI571" s="10"/>
      <c r="AJ571" s="10"/>
    </row>
    <row r="572" spans="1:36" ht="21.75" customHeight="1" x14ac:dyDescent="0.15">
      <c r="A572" s="576" t="s">
        <v>3895</v>
      </c>
      <c r="B572" s="589">
        <f>D524</f>
        <v>0</v>
      </c>
      <c r="C572" s="590">
        <f>C544</f>
        <v>0</v>
      </c>
      <c r="D572" s="590">
        <f t="shared" ref="D572:E572" si="200">D544</f>
        <v>0</v>
      </c>
      <c r="E572" s="590">
        <f t="shared" si="200"/>
        <v>0</v>
      </c>
      <c r="F572" s="590">
        <f t="shared" ref="F572:S572" si="201">F544</f>
        <v>0</v>
      </c>
      <c r="G572" s="590">
        <f t="shared" si="201"/>
        <v>0</v>
      </c>
      <c r="H572" s="590">
        <f t="shared" si="201"/>
        <v>0</v>
      </c>
      <c r="I572" s="590">
        <f t="shared" si="201"/>
        <v>0</v>
      </c>
      <c r="J572" s="590">
        <f t="shared" si="201"/>
        <v>0</v>
      </c>
      <c r="K572" s="590">
        <f t="shared" si="201"/>
        <v>0</v>
      </c>
      <c r="L572" s="590">
        <f t="shared" si="201"/>
        <v>0</v>
      </c>
      <c r="M572" s="590">
        <f t="shared" si="201"/>
        <v>0</v>
      </c>
      <c r="N572" s="590">
        <f t="shared" si="201"/>
        <v>0</v>
      </c>
      <c r="O572" s="590">
        <f t="shared" si="201"/>
        <v>0</v>
      </c>
      <c r="P572" s="590">
        <f t="shared" si="201"/>
        <v>0</v>
      </c>
      <c r="Q572" s="590">
        <f t="shared" si="201"/>
        <v>0</v>
      </c>
      <c r="R572" s="590">
        <f t="shared" si="201"/>
        <v>0</v>
      </c>
      <c r="S572" s="591">
        <f t="shared" si="201"/>
        <v>0</v>
      </c>
      <c r="AC572" s="44"/>
      <c r="AD572" s="551" t="s">
        <v>3573</v>
      </c>
      <c r="AE572" s="551" t="s">
        <v>1634</v>
      </c>
      <c r="AF572" s="551" t="s">
        <v>3572</v>
      </c>
      <c r="AH572" s="10"/>
      <c r="AI572" s="10"/>
      <c r="AJ572" s="10"/>
    </row>
    <row r="573" spans="1:36" ht="21.75" customHeight="1" thickBot="1" x14ac:dyDescent="0.2">
      <c r="A573" s="577" t="s">
        <v>3896</v>
      </c>
      <c r="B573" s="592">
        <f>D546</f>
        <v>0</v>
      </c>
      <c r="C573" s="593">
        <f>C566</f>
        <v>0</v>
      </c>
      <c r="D573" s="593">
        <f t="shared" ref="D573:E573" si="202">D566</f>
        <v>0</v>
      </c>
      <c r="E573" s="593">
        <f t="shared" si="202"/>
        <v>0</v>
      </c>
      <c r="F573" s="593">
        <f t="shared" ref="F573:S573" si="203">F566</f>
        <v>0</v>
      </c>
      <c r="G573" s="593">
        <f t="shared" si="203"/>
        <v>0</v>
      </c>
      <c r="H573" s="593">
        <f t="shared" si="203"/>
        <v>0</v>
      </c>
      <c r="I573" s="593">
        <f t="shared" si="203"/>
        <v>0</v>
      </c>
      <c r="J573" s="593">
        <f t="shared" si="203"/>
        <v>0</v>
      </c>
      <c r="K573" s="593">
        <f t="shared" si="203"/>
        <v>0</v>
      </c>
      <c r="L573" s="593">
        <f t="shared" si="203"/>
        <v>0</v>
      </c>
      <c r="M573" s="593">
        <f t="shared" si="203"/>
        <v>0</v>
      </c>
      <c r="N573" s="593">
        <f t="shared" si="203"/>
        <v>0</v>
      </c>
      <c r="O573" s="593">
        <f t="shared" si="203"/>
        <v>0</v>
      </c>
      <c r="P573" s="593">
        <f t="shared" si="203"/>
        <v>0</v>
      </c>
      <c r="Q573" s="593">
        <f t="shared" si="203"/>
        <v>0</v>
      </c>
      <c r="R573" s="593">
        <f t="shared" si="203"/>
        <v>0</v>
      </c>
      <c r="S573" s="594">
        <f t="shared" si="203"/>
        <v>0</v>
      </c>
      <c r="AC573" s="44"/>
      <c r="AD573" s="551" t="s">
        <v>3575</v>
      </c>
      <c r="AE573" s="551" t="s">
        <v>1634</v>
      </c>
      <c r="AF573" s="551" t="s">
        <v>3574</v>
      </c>
      <c r="AH573" s="10"/>
      <c r="AI573" s="10"/>
    </row>
    <row r="574" spans="1:36" x14ac:dyDescent="0.15">
      <c r="AC574" s="551" t="s">
        <v>489</v>
      </c>
      <c r="AD574" s="551" t="s">
        <v>3509</v>
      </c>
      <c r="AE574" s="551" t="s">
        <v>2116</v>
      </c>
    </row>
    <row r="575" spans="1:36" ht="21.75" customHeight="1" x14ac:dyDescent="0.15">
      <c r="AC575" s="551" t="s">
        <v>3577</v>
      </c>
      <c r="AD575" s="551" t="s">
        <v>1634</v>
      </c>
      <c r="AE575" s="551" t="s">
        <v>3576</v>
      </c>
      <c r="AG575" s="10"/>
      <c r="AH575" s="10"/>
    </row>
    <row r="576" spans="1:36" ht="31.5" customHeight="1" x14ac:dyDescent="0.15">
      <c r="B576" s="567" t="s">
        <v>3918</v>
      </c>
      <c r="C576" s="568"/>
      <c r="D576" s="926"/>
      <c r="E576" s="927"/>
      <c r="F576" s="928"/>
      <c r="H576" s="599" t="s">
        <v>3926</v>
      </c>
    </row>
    <row r="577" spans="2:31" ht="10.5" customHeight="1" x14ac:dyDescent="0.15"/>
    <row r="578" spans="2:31" s="178" customFormat="1" ht="24.75" customHeight="1" x14ac:dyDescent="0.15">
      <c r="B578" s="188" t="s">
        <v>3702</v>
      </c>
      <c r="C578" s="189"/>
      <c r="D578" s="189"/>
      <c r="E578" s="190"/>
      <c r="F578" s="190"/>
      <c r="G578" s="190"/>
      <c r="H578" s="190"/>
      <c r="I578" s="190"/>
      <c r="J578" s="190"/>
      <c r="K578" s="190"/>
      <c r="L578" s="190"/>
      <c r="M578" s="190"/>
      <c r="N578" s="190"/>
      <c r="O578" s="190"/>
      <c r="P578" s="190"/>
      <c r="Q578" s="190"/>
      <c r="R578" s="190"/>
      <c r="S578" s="191"/>
      <c r="T578" s="192"/>
      <c r="U578" s="192"/>
      <c r="V578" s="192"/>
      <c r="W578" s="192"/>
      <c r="X578" s="192"/>
      <c r="Y578" s="192"/>
      <c r="Z578" s="192"/>
      <c r="AA578" s="192"/>
      <c r="AB578" s="192"/>
      <c r="AC578" s="548" t="s">
        <v>3547</v>
      </c>
      <c r="AD578" s="548" t="s">
        <v>1634</v>
      </c>
      <c r="AE578" s="548" t="s">
        <v>3548</v>
      </c>
    </row>
    <row r="579" spans="2:31" s="178" customFormat="1" ht="64.5" customHeight="1" x14ac:dyDescent="0.15">
      <c r="B579" s="193"/>
      <c r="C579" s="194" t="s">
        <v>3925</v>
      </c>
      <c r="D579" s="195" t="s">
        <v>3767</v>
      </c>
      <c r="E579" s="196" t="s">
        <v>3768</v>
      </c>
      <c r="F579" s="195" t="s">
        <v>3769</v>
      </c>
      <c r="G579" s="196" t="s">
        <v>3698</v>
      </c>
      <c r="H579" s="197" t="s">
        <v>3690</v>
      </c>
      <c r="I579" s="198" t="s">
        <v>3733</v>
      </c>
      <c r="J579" s="195" t="s">
        <v>3751</v>
      </c>
      <c r="K579" s="195" t="s">
        <v>3752</v>
      </c>
      <c r="L579" s="195" t="s">
        <v>3759</v>
      </c>
      <c r="M579" s="199" t="s">
        <v>3760</v>
      </c>
      <c r="N579" s="200" t="s">
        <v>3774</v>
      </c>
      <c r="O579" s="201" t="s">
        <v>3770</v>
      </c>
      <c r="P579" s="195" t="s">
        <v>3763</v>
      </c>
      <c r="Q579" s="199" t="s">
        <v>3762</v>
      </c>
      <c r="R579" s="200" t="s">
        <v>3776</v>
      </c>
      <c r="S579" s="197" t="s">
        <v>3777</v>
      </c>
      <c r="T579" s="202"/>
      <c r="U579" s="203"/>
      <c r="V579" s="203"/>
      <c r="W579" s="203"/>
      <c r="X579" s="203"/>
      <c r="Y579" s="203"/>
      <c r="Z579" s="203"/>
      <c r="AA579" s="203"/>
      <c r="AB579" s="203"/>
      <c r="AC579" s="548" t="s">
        <v>3549</v>
      </c>
      <c r="AD579" s="548" t="s">
        <v>1634</v>
      </c>
      <c r="AE579" s="548" t="s">
        <v>3550</v>
      </c>
    </row>
    <row r="580" spans="2:31" s="178" customFormat="1" ht="13.5" customHeight="1" x14ac:dyDescent="0.15">
      <c r="B580" s="254"/>
      <c r="C580" s="205" t="s">
        <v>3708</v>
      </c>
      <c r="D580" s="206" t="s">
        <v>3707</v>
      </c>
      <c r="E580" s="207" t="s">
        <v>3707</v>
      </c>
      <c r="F580" s="206" t="s">
        <v>3831</v>
      </c>
      <c r="G580" s="207" t="s">
        <v>3831</v>
      </c>
      <c r="H580" s="206" t="s">
        <v>3707</v>
      </c>
      <c r="I580" s="208" t="s">
        <v>3831</v>
      </c>
      <c r="J580" s="206" t="s">
        <v>3707</v>
      </c>
      <c r="K580" s="208" t="s">
        <v>3831</v>
      </c>
      <c r="L580" s="206" t="s">
        <v>3707</v>
      </c>
      <c r="M580" s="209" t="s">
        <v>3707</v>
      </c>
      <c r="N580" s="209" t="s">
        <v>3707</v>
      </c>
      <c r="O580" s="210" t="s">
        <v>3707</v>
      </c>
      <c r="P580" s="206" t="s">
        <v>3831</v>
      </c>
      <c r="Q580" s="211" t="s">
        <v>3831</v>
      </c>
      <c r="R580" s="212" t="s">
        <v>3778</v>
      </c>
      <c r="S580" s="213" t="s">
        <v>3778</v>
      </c>
      <c r="T580" s="210"/>
      <c r="U580" s="210"/>
      <c r="V580" s="210"/>
      <c r="W580" s="210"/>
      <c r="X580" s="210"/>
      <c r="Y580" s="210"/>
      <c r="Z580" s="210"/>
      <c r="AA580" s="210"/>
      <c r="AB580" s="210"/>
      <c r="AC580" s="548" t="s">
        <v>3551</v>
      </c>
      <c r="AD580" s="548" t="s">
        <v>1634</v>
      </c>
      <c r="AE580" s="548" t="s">
        <v>3552</v>
      </c>
    </row>
    <row r="581" spans="2:31" s="178" customFormat="1" ht="21.75" customHeight="1" x14ac:dyDescent="0.15">
      <c r="B581" s="183">
        <v>1</v>
      </c>
      <c r="C581" s="597"/>
      <c r="D581" s="216"/>
      <c r="E581" s="217"/>
      <c r="F581" s="216"/>
      <c r="G581" s="217"/>
      <c r="H581" s="218"/>
      <c r="I581" s="219"/>
      <c r="J581" s="216"/>
      <c r="K581" s="216"/>
      <c r="L581" s="216"/>
      <c r="M581" s="220"/>
      <c r="N581" s="220"/>
      <c r="O581" s="220"/>
      <c r="P581" s="216"/>
      <c r="Q581" s="220"/>
      <c r="R581" s="220"/>
      <c r="S581" s="217"/>
      <c r="T581" s="221"/>
      <c r="U581" s="222"/>
      <c r="V581" s="222"/>
      <c r="W581" s="222"/>
      <c r="X581" s="222"/>
      <c r="Y581" s="222"/>
      <c r="Z581" s="222"/>
      <c r="AA581" s="223"/>
      <c r="AB581" s="223"/>
      <c r="AC581" s="548" t="s">
        <v>3553</v>
      </c>
      <c r="AD581" s="548" t="s">
        <v>1634</v>
      </c>
      <c r="AE581" s="548" t="s">
        <v>3554</v>
      </c>
    </row>
    <row r="582" spans="2:31" s="178" customFormat="1" ht="21.75" customHeight="1" x14ac:dyDescent="0.15">
      <c r="B582" s="569">
        <v>2</v>
      </c>
      <c r="C582" s="597"/>
      <c r="D582" s="216"/>
      <c r="E582" s="217"/>
      <c r="F582" s="216"/>
      <c r="G582" s="217"/>
      <c r="H582" s="218"/>
      <c r="I582" s="219"/>
      <c r="J582" s="216"/>
      <c r="K582" s="216"/>
      <c r="L582" s="216"/>
      <c r="M582" s="220"/>
      <c r="N582" s="220"/>
      <c r="O582" s="220"/>
      <c r="P582" s="216"/>
      <c r="Q582" s="220"/>
      <c r="R582" s="220"/>
      <c r="S582" s="217"/>
      <c r="T582" s="221"/>
      <c r="U582" s="222"/>
      <c r="V582" s="222"/>
      <c r="W582" s="87"/>
      <c r="X582" s="87"/>
      <c r="Y582" s="87"/>
      <c r="Z582" s="87"/>
      <c r="AC582" s="549" t="s">
        <v>3555</v>
      </c>
      <c r="AD582" s="549" t="s">
        <v>1634</v>
      </c>
      <c r="AE582" s="549" t="s">
        <v>3556</v>
      </c>
    </row>
    <row r="583" spans="2:31" s="178" customFormat="1" ht="21.75" customHeight="1" x14ac:dyDescent="0.15">
      <c r="B583" s="569">
        <v>3</v>
      </c>
      <c r="C583" s="597"/>
      <c r="D583" s="216"/>
      <c r="E583" s="217"/>
      <c r="F583" s="216"/>
      <c r="G583" s="217"/>
      <c r="H583" s="218"/>
      <c r="I583" s="219"/>
      <c r="J583" s="216"/>
      <c r="K583" s="216"/>
      <c r="L583" s="216"/>
      <c r="M583" s="220"/>
      <c r="N583" s="220"/>
      <c r="O583" s="220"/>
      <c r="P583" s="216"/>
      <c r="Q583" s="220"/>
      <c r="R583" s="220"/>
      <c r="S583" s="217"/>
      <c r="T583" s="221"/>
      <c r="U583" s="222"/>
      <c r="V583" s="222"/>
      <c r="W583" s="87"/>
      <c r="X583" s="87"/>
      <c r="Y583" s="87"/>
      <c r="Z583" s="87"/>
      <c r="AC583" s="548" t="s">
        <v>3557</v>
      </c>
      <c r="AD583" s="548" t="s">
        <v>1634</v>
      </c>
      <c r="AE583" s="548" t="s">
        <v>3558</v>
      </c>
    </row>
    <row r="584" spans="2:31" s="178" customFormat="1" ht="21.75" customHeight="1" x14ac:dyDescent="0.15">
      <c r="B584" s="569">
        <v>4</v>
      </c>
      <c r="C584" s="597"/>
      <c r="D584" s="216"/>
      <c r="E584" s="217"/>
      <c r="F584" s="216"/>
      <c r="G584" s="217"/>
      <c r="H584" s="218"/>
      <c r="I584" s="219"/>
      <c r="J584" s="216"/>
      <c r="K584" s="216"/>
      <c r="L584" s="216"/>
      <c r="M584" s="220"/>
      <c r="N584" s="220"/>
      <c r="O584" s="220"/>
      <c r="P584" s="216"/>
      <c r="Q584" s="220"/>
      <c r="R584" s="220"/>
      <c r="S584" s="217"/>
      <c r="T584" s="221"/>
      <c r="U584" s="222"/>
      <c r="V584" s="222"/>
      <c r="W584" s="87"/>
      <c r="X584" s="87"/>
      <c r="Y584" s="87"/>
      <c r="Z584" s="87"/>
      <c r="AC584" s="548" t="s">
        <v>3559</v>
      </c>
      <c r="AD584" s="548" t="s">
        <v>1634</v>
      </c>
      <c r="AE584" s="548" t="s">
        <v>3560</v>
      </c>
    </row>
    <row r="585" spans="2:31" s="178" customFormat="1" ht="21.75" customHeight="1" x14ac:dyDescent="0.15">
      <c r="B585" s="569">
        <v>5</v>
      </c>
      <c r="C585" s="597"/>
      <c r="D585" s="216"/>
      <c r="E585" s="217"/>
      <c r="F585" s="216"/>
      <c r="G585" s="217"/>
      <c r="H585" s="218"/>
      <c r="I585" s="219"/>
      <c r="J585" s="216"/>
      <c r="K585" s="216"/>
      <c r="L585" s="216"/>
      <c r="M585" s="220"/>
      <c r="N585" s="220"/>
      <c r="O585" s="220"/>
      <c r="P585" s="216"/>
      <c r="Q585" s="220"/>
      <c r="R585" s="220"/>
      <c r="S585" s="217"/>
      <c r="T585" s="221"/>
      <c r="U585" s="222"/>
      <c r="V585" s="222"/>
      <c r="W585" s="87"/>
      <c r="X585" s="87"/>
      <c r="Y585" s="87"/>
      <c r="Z585" s="87"/>
      <c r="AC585" s="548" t="s">
        <v>3627</v>
      </c>
      <c r="AD585" s="548" t="s">
        <v>1634</v>
      </c>
      <c r="AE585" s="548" t="s">
        <v>3628</v>
      </c>
    </row>
    <row r="586" spans="2:31" s="178" customFormat="1" ht="21.75" customHeight="1" x14ac:dyDescent="0.15">
      <c r="B586" s="569">
        <v>6</v>
      </c>
      <c r="C586" s="597"/>
      <c r="D586" s="216"/>
      <c r="E586" s="217"/>
      <c r="F586" s="216"/>
      <c r="G586" s="217"/>
      <c r="H586" s="218"/>
      <c r="I586" s="219"/>
      <c r="J586" s="216"/>
      <c r="K586" s="216"/>
      <c r="L586" s="216"/>
      <c r="M586" s="220"/>
      <c r="N586" s="220"/>
      <c r="O586" s="220"/>
      <c r="P586" s="216"/>
      <c r="Q586" s="220"/>
      <c r="R586" s="220"/>
      <c r="S586" s="217"/>
      <c r="T586" s="221"/>
      <c r="U586" s="222"/>
      <c r="V586" s="222"/>
      <c r="W586" s="87"/>
      <c r="X586" s="87"/>
      <c r="Y586" s="87"/>
      <c r="Z586" s="87"/>
      <c r="AC586" s="548" t="s">
        <v>3629</v>
      </c>
      <c r="AD586" s="548" t="s">
        <v>1634</v>
      </c>
      <c r="AE586" s="548" t="s">
        <v>3630</v>
      </c>
    </row>
    <row r="587" spans="2:31" s="178" customFormat="1" ht="21.75" customHeight="1" x14ac:dyDescent="0.15">
      <c r="B587" s="569">
        <v>7</v>
      </c>
      <c r="C587" s="597"/>
      <c r="D587" s="216"/>
      <c r="E587" s="217"/>
      <c r="F587" s="216"/>
      <c r="G587" s="217"/>
      <c r="H587" s="218"/>
      <c r="I587" s="219"/>
      <c r="J587" s="216"/>
      <c r="K587" s="216"/>
      <c r="L587" s="216"/>
      <c r="M587" s="220"/>
      <c r="N587" s="220"/>
      <c r="O587" s="220"/>
      <c r="P587" s="216"/>
      <c r="Q587" s="220"/>
      <c r="R587" s="220"/>
      <c r="S587" s="217"/>
      <c r="T587" s="221"/>
      <c r="U587" s="222"/>
      <c r="V587" s="222"/>
      <c r="W587" s="87"/>
      <c r="X587" s="87"/>
      <c r="Y587" s="87"/>
      <c r="Z587" s="87"/>
      <c r="AC587" s="548" t="s">
        <v>3631</v>
      </c>
      <c r="AD587" s="548" t="s">
        <v>1634</v>
      </c>
      <c r="AE587" s="548" t="s">
        <v>3632</v>
      </c>
    </row>
    <row r="588" spans="2:31" s="178" customFormat="1" ht="21.75" customHeight="1" x14ac:dyDescent="0.15">
      <c r="B588" s="569">
        <v>8</v>
      </c>
      <c r="C588" s="597"/>
      <c r="D588" s="216"/>
      <c r="E588" s="217"/>
      <c r="F588" s="216"/>
      <c r="G588" s="217"/>
      <c r="H588" s="218"/>
      <c r="I588" s="219"/>
      <c r="J588" s="216"/>
      <c r="K588" s="216"/>
      <c r="L588" s="216"/>
      <c r="M588" s="220"/>
      <c r="N588" s="220"/>
      <c r="O588" s="220"/>
      <c r="P588" s="216"/>
      <c r="Q588" s="220"/>
      <c r="R588" s="220"/>
      <c r="S588" s="217"/>
      <c r="T588" s="221"/>
      <c r="U588" s="222"/>
      <c r="V588" s="222"/>
      <c r="W588" s="87"/>
      <c r="X588" s="87"/>
      <c r="Y588" s="87"/>
      <c r="Z588" s="87"/>
      <c r="AC588" s="548" t="s">
        <v>3633</v>
      </c>
      <c r="AD588" s="548" t="s">
        <v>1634</v>
      </c>
      <c r="AE588" s="548" t="s">
        <v>3634</v>
      </c>
    </row>
    <row r="589" spans="2:31" s="178" customFormat="1" ht="21.75" customHeight="1" x14ac:dyDescent="0.15">
      <c r="B589" s="569">
        <v>9</v>
      </c>
      <c r="C589" s="597"/>
      <c r="D589" s="216"/>
      <c r="E589" s="217"/>
      <c r="F589" s="216"/>
      <c r="G589" s="217"/>
      <c r="H589" s="218"/>
      <c r="I589" s="219"/>
      <c r="J589" s="216"/>
      <c r="K589" s="216"/>
      <c r="L589" s="216"/>
      <c r="M589" s="220"/>
      <c r="N589" s="220"/>
      <c r="O589" s="220"/>
      <c r="P589" s="216"/>
      <c r="Q589" s="220"/>
      <c r="R589" s="220"/>
      <c r="S589" s="217"/>
      <c r="T589" s="221"/>
      <c r="U589" s="222"/>
      <c r="V589" s="222"/>
      <c r="W589" s="87"/>
      <c r="X589" s="87"/>
      <c r="Y589" s="87"/>
      <c r="Z589" s="87"/>
      <c r="AC589" s="548" t="s">
        <v>3635</v>
      </c>
      <c r="AD589" s="548" t="s">
        <v>1634</v>
      </c>
      <c r="AE589" s="548" t="s">
        <v>3636</v>
      </c>
    </row>
    <row r="590" spans="2:31" s="178" customFormat="1" ht="21.75" customHeight="1" x14ac:dyDescent="0.15">
      <c r="B590" s="569">
        <v>10</v>
      </c>
      <c r="C590" s="597"/>
      <c r="D590" s="216"/>
      <c r="E590" s="217"/>
      <c r="F590" s="216"/>
      <c r="G590" s="217"/>
      <c r="H590" s="218"/>
      <c r="I590" s="219"/>
      <c r="J590" s="216"/>
      <c r="K590" s="216"/>
      <c r="L590" s="216"/>
      <c r="M590" s="220"/>
      <c r="N590" s="220"/>
      <c r="O590" s="220"/>
      <c r="P590" s="216"/>
      <c r="Q590" s="220"/>
      <c r="R590" s="220"/>
      <c r="S590" s="217"/>
      <c r="T590" s="221"/>
      <c r="U590" s="222"/>
      <c r="V590" s="222"/>
      <c r="W590" s="87"/>
      <c r="X590" s="87"/>
      <c r="Y590" s="87"/>
      <c r="Z590" s="87"/>
      <c r="AC590" s="549" t="s">
        <v>3637</v>
      </c>
      <c r="AD590" s="549" t="s">
        <v>1634</v>
      </c>
      <c r="AE590" s="549" t="s">
        <v>3638</v>
      </c>
    </row>
    <row r="591" spans="2:31" s="178" customFormat="1" ht="21.75" customHeight="1" x14ac:dyDescent="0.15">
      <c r="B591" s="569">
        <v>11</v>
      </c>
      <c r="C591" s="597"/>
      <c r="D591" s="216"/>
      <c r="E591" s="217"/>
      <c r="F591" s="216"/>
      <c r="G591" s="217"/>
      <c r="H591" s="218"/>
      <c r="I591" s="219"/>
      <c r="J591" s="216"/>
      <c r="K591" s="216"/>
      <c r="L591" s="216"/>
      <c r="M591" s="220"/>
      <c r="N591" s="220"/>
      <c r="O591" s="220"/>
      <c r="P591" s="216"/>
      <c r="Q591" s="220"/>
      <c r="R591" s="220"/>
      <c r="S591" s="217"/>
      <c r="T591" s="221"/>
      <c r="U591" s="222"/>
      <c r="V591" s="222"/>
      <c r="W591" s="222"/>
      <c r="X591" s="222"/>
      <c r="Y591" s="222"/>
      <c r="Z591" s="222"/>
      <c r="AA591" s="223"/>
      <c r="AB591" s="223"/>
      <c r="AC591" s="548" t="s">
        <v>3553</v>
      </c>
      <c r="AD591" s="548" t="s">
        <v>1634</v>
      </c>
      <c r="AE591" s="548" t="s">
        <v>3554</v>
      </c>
    </row>
    <row r="592" spans="2:31" s="178" customFormat="1" ht="21.75" customHeight="1" x14ac:dyDescent="0.15">
      <c r="B592" s="569">
        <v>12</v>
      </c>
      <c r="C592" s="597"/>
      <c r="D592" s="216"/>
      <c r="E592" s="217"/>
      <c r="F592" s="216"/>
      <c r="G592" s="217"/>
      <c r="H592" s="218"/>
      <c r="I592" s="219"/>
      <c r="J592" s="216"/>
      <c r="K592" s="216"/>
      <c r="L592" s="216"/>
      <c r="M592" s="220"/>
      <c r="N592" s="220"/>
      <c r="O592" s="220"/>
      <c r="P592" s="216"/>
      <c r="Q592" s="220"/>
      <c r="R592" s="220"/>
      <c r="S592" s="217"/>
      <c r="T592" s="221"/>
      <c r="U592" s="222"/>
      <c r="V592" s="222"/>
      <c r="W592" s="87"/>
      <c r="X592" s="87"/>
      <c r="Y592" s="87"/>
      <c r="Z592" s="87"/>
      <c r="AC592" s="549" t="s">
        <v>3555</v>
      </c>
      <c r="AD592" s="549" t="s">
        <v>1634</v>
      </c>
      <c r="AE592" s="549" t="s">
        <v>3556</v>
      </c>
    </row>
    <row r="593" spans="2:31" s="178" customFormat="1" ht="21.75" customHeight="1" x14ac:dyDescent="0.15">
      <c r="B593" s="569">
        <v>13</v>
      </c>
      <c r="C593" s="597"/>
      <c r="D593" s="216"/>
      <c r="E593" s="217"/>
      <c r="F593" s="216"/>
      <c r="G593" s="217"/>
      <c r="H593" s="218"/>
      <c r="I593" s="219"/>
      <c r="J593" s="216"/>
      <c r="K593" s="216"/>
      <c r="L593" s="216"/>
      <c r="M593" s="220"/>
      <c r="N593" s="220"/>
      <c r="O593" s="220"/>
      <c r="P593" s="216"/>
      <c r="Q593" s="220"/>
      <c r="R593" s="220"/>
      <c r="S593" s="217"/>
      <c r="T593" s="221"/>
      <c r="U593" s="222"/>
      <c r="V593" s="222"/>
      <c r="W593" s="87"/>
      <c r="X593" s="87"/>
      <c r="Y593" s="87"/>
      <c r="Z593" s="87"/>
      <c r="AC593" s="548" t="s">
        <v>3557</v>
      </c>
      <c r="AD593" s="548" t="s">
        <v>1634</v>
      </c>
      <c r="AE593" s="548" t="s">
        <v>3558</v>
      </c>
    </row>
    <row r="594" spans="2:31" s="178" customFormat="1" ht="21.75" customHeight="1" x14ac:dyDescent="0.15">
      <c r="B594" s="569">
        <v>14</v>
      </c>
      <c r="C594" s="597"/>
      <c r="D594" s="216"/>
      <c r="E594" s="217"/>
      <c r="F594" s="216"/>
      <c r="G594" s="217"/>
      <c r="H594" s="218"/>
      <c r="I594" s="219"/>
      <c r="J594" s="216"/>
      <c r="K594" s="216"/>
      <c r="L594" s="216"/>
      <c r="M594" s="220"/>
      <c r="N594" s="220"/>
      <c r="O594" s="220"/>
      <c r="P594" s="216"/>
      <c r="Q594" s="220"/>
      <c r="R594" s="220"/>
      <c r="S594" s="217"/>
      <c r="T594" s="221"/>
      <c r="U594" s="222"/>
      <c r="V594" s="222"/>
      <c r="W594" s="87"/>
      <c r="X594" s="87"/>
      <c r="Y594" s="87"/>
      <c r="Z594" s="87"/>
      <c r="AC594" s="548" t="s">
        <v>3559</v>
      </c>
      <c r="AD594" s="548" t="s">
        <v>1634</v>
      </c>
      <c r="AE594" s="548" t="s">
        <v>3560</v>
      </c>
    </row>
    <row r="595" spans="2:31" s="178" customFormat="1" ht="21.75" customHeight="1" x14ac:dyDescent="0.15">
      <c r="B595" s="569">
        <v>15</v>
      </c>
      <c r="C595" s="597"/>
      <c r="D595" s="216"/>
      <c r="E595" s="217"/>
      <c r="F595" s="216"/>
      <c r="G595" s="217"/>
      <c r="H595" s="218"/>
      <c r="I595" s="219"/>
      <c r="J595" s="216"/>
      <c r="K595" s="216"/>
      <c r="L595" s="216"/>
      <c r="M595" s="220"/>
      <c r="N595" s="220"/>
      <c r="O595" s="220"/>
      <c r="P595" s="216"/>
      <c r="Q595" s="220"/>
      <c r="R595" s="220"/>
      <c r="S595" s="217"/>
      <c r="T595" s="221"/>
      <c r="U595" s="222"/>
      <c r="V595" s="222"/>
      <c r="W595" s="87"/>
      <c r="X595" s="87"/>
      <c r="Y595" s="87"/>
      <c r="Z595" s="87"/>
      <c r="AC595" s="548" t="s">
        <v>3627</v>
      </c>
      <c r="AD595" s="548" t="s">
        <v>1634</v>
      </c>
      <c r="AE595" s="548" t="s">
        <v>3628</v>
      </c>
    </row>
    <row r="596" spans="2:31" s="178" customFormat="1" ht="21.75" customHeight="1" x14ac:dyDescent="0.15">
      <c r="B596" s="569" t="s">
        <v>3461</v>
      </c>
      <c r="C596" s="569">
        <f>COUNTA(C581:C595)</f>
        <v>0</v>
      </c>
      <c r="D596" s="569">
        <f>SUM(D581:D595)</f>
        <v>0</v>
      </c>
      <c r="E596" s="569">
        <f t="shared" ref="E596:S596" si="204">SUM(E581:E595)</f>
        <v>0</v>
      </c>
      <c r="F596" s="569">
        <f t="shared" si="204"/>
        <v>0</v>
      </c>
      <c r="G596" s="569">
        <f t="shared" si="204"/>
        <v>0</v>
      </c>
      <c r="H596" s="569">
        <f t="shared" si="204"/>
        <v>0</v>
      </c>
      <c r="I596" s="569">
        <f t="shared" si="204"/>
        <v>0</v>
      </c>
      <c r="J596" s="569">
        <f t="shared" si="204"/>
        <v>0</v>
      </c>
      <c r="K596" s="569">
        <f t="shared" si="204"/>
        <v>0</v>
      </c>
      <c r="L596" s="569">
        <f t="shared" si="204"/>
        <v>0</v>
      </c>
      <c r="M596" s="569">
        <f t="shared" si="204"/>
        <v>0</v>
      </c>
      <c r="N596" s="569">
        <f t="shared" si="204"/>
        <v>0</v>
      </c>
      <c r="O596" s="569">
        <f t="shared" si="204"/>
        <v>0</v>
      </c>
      <c r="P596" s="569">
        <f t="shared" si="204"/>
        <v>0</v>
      </c>
      <c r="Q596" s="569">
        <f t="shared" si="204"/>
        <v>0</v>
      </c>
      <c r="R596" s="569">
        <f t="shared" si="204"/>
        <v>0</v>
      </c>
      <c r="S596" s="569">
        <f t="shared" si="204"/>
        <v>0</v>
      </c>
      <c r="T596" s="221"/>
      <c r="U596" s="222"/>
      <c r="V596" s="222"/>
      <c r="W596" s="87"/>
      <c r="X596" s="87"/>
      <c r="Y596" s="87"/>
      <c r="Z596" s="87"/>
      <c r="AC596" s="548" t="s">
        <v>3639</v>
      </c>
      <c r="AD596" s="548" t="s">
        <v>1634</v>
      </c>
      <c r="AE596" s="548" t="s">
        <v>3640</v>
      </c>
    </row>
    <row r="597" spans="2:31" s="178" customFormat="1" ht="21" customHeight="1" x14ac:dyDescent="0.15">
      <c r="B597" s="230"/>
      <c r="C597" s="202"/>
      <c r="D597" s="202"/>
      <c r="E597" s="202"/>
      <c r="F597" s="202"/>
      <c r="G597" s="202"/>
      <c r="H597" s="202"/>
      <c r="I597" s="202"/>
      <c r="J597" s="202"/>
      <c r="K597" s="229"/>
      <c r="L597" s="229"/>
      <c r="M597" s="229"/>
      <c r="N597" s="229"/>
      <c r="O597" s="229"/>
      <c r="P597" s="229"/>
      <c r="Q597" s="229"/>
      <c r="R597" s="229"/>
      <c r="S597" s="229"/>
      <c r="T597" s="229"/>
      <c r="AC597" s="548" t="s">
        <v>3645</v>
      </c>
      <c r="AD597" s="548" t="s">
        <v>1634</v>
      </c>
      <c r="AE597" s="548" t="s">
        <v>3646</v>
      </c>
    </row>
    <row r="598" spans="2:31" s="178" customFormat="1" ht="34.5" customHeight="1" x14ac:dyDescent="0.15">
      <c r="B598" s="567" t="s">
        <v>3918</v>
      </c>
      <c r="C598" s="568"/>
      <c r="D598" s="926"/>
      <c r="E598" s="927"/>
      <c r="F598" s="928"/>
      <c r="G598" s="202"/>
      <c r="H598" s="599" t="s">
        <v>3927</v>
      </c>
      <c r="I598" s="202"/>
      <c r="J598" s="202"/>
      <c r="K598" s="229"/>
      <c r="L598" s="229"/>
      <c r="M598" s="229"/>
      <c r="N598" s="229"/>
      <c r="O598" s="229"/>
      <c r="P598" s="229"/>
      <c r="Q598" s="229"/>
      <c r="R598" s="229"/>
      <c r="S598" s="229"/>
      <c r="T598" s="229"/>
      <c r="AC598" s="548"/>
      <c r="AD598" s="548"/>
      <c r="AE598" s="548"/>
    </row>
    <row r="599" spans="2:31" s="178" customFormat="1" ht="21" customHeight="1" x14ac:dyDescent="0.15">
      <c r="B599" s="230"/>
      <c r="C599" s="202"/>
      <c r="D599" s="202"/>
      <c r="E599" s="202"/>
      <c r="F599" s="202"/>
      <c r="G599" s="202"/>
      <c r="H599" s="202"/>
      <c r="I599" s="202"/>
      <c r="J599" s="202"/>
      <c r="K599" s="229"/>
      <c r="L599" s="229"/>
      <c r="M599" s="229"/>
      <c r="N599" s="229"/>
      <c r="O599" s="229"/>
      <c r="P599" s="229"/>
      <c r="Q599" s="229"/>
      <c r="R599" s="229"/>
      <c r="S599" s="229"/>
      <c r="T599" s="229"/>
      <c r="AC599" s="548"/>
      <c r="AD599" s="548"/>
      <c r="AE599" s="548"/>
    </row>
    <row r="600" spans="2:31" s="178" customFormat="1" ht="24.75" customHeight="1" x14ac:dyDescent="0.15">
      <c r="B600" s="188" t="s">
        <v>3703</v>
      </c>
      <c r="C600" s="189"/>
      <c r="D600" s="189"/>
      <c r="E600" s="190"/>
      <c r="F600" s="190"/>
      <c r="G600" s="190"/>
      <c r="H600" s="190"/>
      <c r="I600" s="190"/>
      <c r="J600" s="190"/>
      <c r="K600" s="190"/>
      <c r="L600" s="190"/>
      <c r="M600" s="190"/>
      <c r="N600" s="190"/>
      <c r="O600" s="190"/>
      <c r="P600" s="190"/>
      <c r="Q600" s="190"/>
      <c r="R600" s="190"/>
      <c r="S600" s="191"/>
      <c r="T600" s="192"/>
      <c r="U600" s="192"/>
      <c r="V600" s="192"/>
      <c r="W600" s="192"/>
      <c r="X600" s="192"/>
      <c r="Y600" s="192"/>
      <c r="Z600" s="192"/>
      <c r="AA600" s="192"/>
      <c r="AB600" s="192"/>
      <c r="AC600" s="549" t="s">
        <v>3649</v>
      </c>
      <c r="AD600" s="549" t="s">
        <v>1634</v>
      </c>
      <c r="AE600" s="549" t="s">
        <v>3650</v>
      </c>
    </row>
    <row r="601" spans="2:31" s="178" customFormat="1" ht="64.5" customHeight="1" x14ac:dyDescent="0.15">
      <c r="B601" s="193"/>
      <c r="C601" s="194" t="s">
        <v>3925</v>
      </c>
      <c r="D601" s="232" t="s">
        <v>3705</v>
      </c>
      <c r="E601" s="233" t="s">
        <v>3706</v>
      </c>
      <c r="F601" s="232" t="s">
        <v>3734</v>
      </c>
      <c r="G601" s="233" t="s">
        <v>3698</v>
      </c>
      <c r="H601" s="234" t="s">
        <v>3690</v>
      </c>
      <c r="I601" s="235" t="s">
        <v>3733</v>
      </c>
      <c r="J601" s="232" t="s">
        <v>3751</v>
      </c>
      <c r="K601" s="232" t="s">
        <v>3752</v>
      </c>
      <c r="L601" s="232" t="s">
        <v>3759</v>
      </c>
      <c r="M601" s="199" t="s">
        <v>3760</v>
      </c>
      <c r="N601" s="200" t="s">
        <v>3774</v>
      </c>
      <c r="O601" s="201" t="s">
        <v>3770</v>
      </c>
      <c r="P601" s="195" t="s">
        <v>3763</v>
      </c>
      <c r="Q601" s="199" t="s">
        <v>3762</v>
      </c>
      <c r="R601" s="200" t="s">
        <v>3776</v>
      </c>
      <c r="S601" s="197" t="s">
        <v>3777</v>
      </c>
      <c r="T601" s="202"/>
      <c r="U601" s="203"/>
      <c r="V601" s="203"/>
      <c r="W601" s="203"/>
      <c r="X601" s="203"/>
      <c r="Y601" s="203"/>
      <c r="Z601" s="203"/>
      <c r="AA601" s="203"/>
      <c r="AB601" s="203"/>
      <c r="AC601" s="548" t="s">
        <v>3651</v>
      </c>
      <c r="AD601" s="548" t="s">
        <v>1634</v>
      </c>
      <c r="AE601" s="548" t="s">
        <v>3652</v>
      </c>
    </row>
    <row r="602" spans="2:31" s="178" customFormat="1" ht="14.25" customHeight="1" x14ac:dyDescent="0.15">
      <c r="B602" s="204"/>
      <c r="C602" s="205" t="s">
        <v>3708</v>
      </c>
      <c r="D602" s="206" t="s">
        <v>3707</v>
      </c>
      <c r="E602" s="207" t="s">
        <v>3707</v>
      </c>
      <c r="F602" s="206" t="s">
        <v>3831</v>
      </c>
      <c r="G602" s="207" t="s">
        <v>3831</v>
      </c>
      <c r="H602" s="206" t="s">
        <v>3707</v>
      </c>
      <c r="I602" s="208" t="s">
        <v>3831</v>
      </c>
      <c r="J602" s="206" t="s">
        <v>3707</v>
      </c>
      <c r="K602" s="208" t="s">
        <v>3831</v>
      </c>
      <c r="L602" s="206" t="s">
        <v>3707</v>
      </c>
      <c r="M602" s="209" t="s">
        <v>3707</v>
      </c>
      <c r="N602" s="209" t="s">
        <v>3707</v>
      </c>
      <c r="O602" s="210" t="s">
        <v>3707</v>
      </c>
      <c r="P602" s="206" t="s">
        <v>3831</v>
      </c>
      <c r="Q602" s="211" t="s">
        <v>3831</v>
      </c>
      <c r="R602" s="212" t="s">
        <v>3778</v>
      </c>
      <c r="S602" s="213" t="s">
        <v>3778</v>
      </c>
      <c r="T602" s="210"/>
      <c r="U602" s="210"/>
      <c r="V602" s="210"/>
      <c r="W602" s="210"/>
      <c r="X602" s="210"/>
      <c r="Y602" s="210"/>
      <c r="Z602" s="210"/>
      <c r="AA602" s="210"/>
      <c r="AB602" s="210"/>
      <c r="AC602" s="548" t="s">
        <v>3653</v>
      </c>
      <c r="AD602" s="548" t="s">
        <v>1634</v>
      </c>
      <c r="AE602" s="548" t="s">
        <v>3654</v>
      </c>
    </row>
    <row r="603" spans="2:31" s="178" customFormat="1" ht="21.75" customHeight="1" x14ac:dyDescent="0.15">
      <c r="B603" s="183">
        <v>1</v>
      </c>
      <c r="C603" s="597"/>
      <c r="D603" s="216"/>
      <c r="E603" s="217"/>
      <c r="F603" s="216"/>
      <c r="G603" s="217"/>
      <c r="H603" s="218"/>
      <c r="I603" s="219"/>
      <c r="J603" s="216"/>
      <c r="K603" s="216"/>
      <c r="L603" s="216"/>
      <c r="M603" s="220"/>
      <c r="N603" s="220"/>
      <c r="O603" s="220"/>
      <c r="P603" s="216"/>
      <c r="Q603" s="220"/>
      <c r="R603" s="220"/>
      <c r="S603" s="217"/>
      <c r="T603" s="221"/>
      <c r="U603" s="222"/>
      <c r="V603" s="222"/>
      <c r="W603" s="222"/>
      <c r="X603" s="222"/>
      <c r="Y603" s="222"/>
      <c r="Z603" s="222"/>
      <c r="AA603" s="223"/>
      <c r="AB603" s="223"/>
      <c r="AC603" s="548" t="s">
        <v>3553</v>
      </c>
      <c r="AD603" s="548" t="s">
        <v>1634</v>
      </c>
      <c r="AE603" s="548" t="s">
        <v>3554</v>
      </c>
    </row>
    <row r="604" spans="2:31" s="178" customFormat="1" ht="21.75" customHeight="1" x14ac:dyDescent="0.15">
      <c r="B604" s="569">
        <v>2</v>
      </c>
      <c r="C604" s="597"/>
      <c r="D604" s="216"/>
      <c r="E604" s="217"/>
      <c r="F604" s="216"/>
      <c r="G604" s="217"/>
      <c r="H604" s="218"/>
      <c r="I604" s="219"/>
      <c r="J604" s="216"/>
      <c r="K604" s="216"/>
      <c r="L604" s="216"/>
      <c r="M604" s="220"/>
      <c r="N604" s="220"/>
      <c r="O604" s="220"/>
      <c r="P604" s="216"/>
      <c r="Q604" s="220"/>
      <c r="R604" s="220"/>
      <c r="S604" s="217"/>
      <c r="T604" s="221"/>
      <c r="U604" s="222"/>
      <c r="V604" s="222"/>
      <c r="W604" s="87"/>
      <c r="X604" s="87"/>
      <c r="Y604" s="87"/>
      <c r="Z604" s="87"/>
      <c r="AC604" s="549" t="s">
        <v>3555</v>
      </c>
      <c r="AD604" s="549" t="s">
        <v>1634</v>
      </c>
      <c r="AE604" s="549" t="s">
        <v>3556</v>
      </c>
    </row>
    <row r="605" spans="2:31" s="178" customFormat="1" ht="21.75" customHeight="1" x14ac:dyDescent="0.15">
      <c r="B605" s="569">
        <v>3</v>
      </c>
      <c r="C605" s="597"/>
      <c r="D605" s="216"/>
      <c r="E605" s="217"/>
      <c r="F605" s="216"/>
      <c r="G605" s="217"/>
      <c r="H605" s="218"/>
      <c r="I605" s="219"/>
      <c r="J605" s="216"/>
      <c r="K605" s="216"/>
      <c r="L605" s="216"/>
      <c r="M605" s="220"/>
      <c r="N605" s="220"/>
      <c r="O605" s="220"/>
      <c r="P605" s="216"/>
      <c r="Q605" s="220"/>
      <c r="R605" s="220"/>
      <c r="S605" s="217"/>
      <c r="T605" s="221"/>
      <c r="U605" s="222"/>
      <c r="V605" s="222"/>
      <c r="W605" s="87"/>
      <c r="X605" s="87"/>
      <c r="Y605" s="87"/>
      <c r="Z605" s="87"/>
      <c r="AC605" s="548" t="s">
        <v>3557</v>
      </c>
      <c r="AD605" s="548" t="s">
        <v>1634</v>
      </c>
      <c r="AE605" s="548" t="s">
        <v>3558</v>
      </c>
    </row>
    <row r="606" spans="2:31" s="178" customFormat="1" ht="21.75" customHeight="1" x14ac:dyDescent="0.15">
      <c r="B606" s="569">
        <v>4</v>
      </c>
      <c r="C606" s="597"/>
      <c r="D606" s="216"/>
      <c r="E606" s="217"/>
      <c r="F606" s="216"/>
      <c r="G606" s="217"/>
      <c r="H606" s="218"/>
      <c r="I606" s="219"/>
      <c r="J606" s="216"/>
      <c r="K606" s="216"/>
      <c r="L606" s="216"/>
      <c r="M606" s="220"/>
      <c r="N606" s="220"/>
      <c r="O606" s="220"/>
      <c r="P606" s="216"/>
      <c r="Q606" s="220"/>
      <c r="R606" s="220"/>
      <c r="S606" s="217"/>
      <c r="T606" s="221"/>
      <c r="U606" s="222"/>
      <c r="V606" s="222"/>
      <c r="W606" s="87"/>
      <c r="X606" s="87"/>
      <c r="Y606" s="87"/>
      <c r="Z606" s="87"/>
      <c r="AC606" s="548" t="s">
        <v>3559</v>
      </c>
      <c r="AD606" s="548" t="s">
        <v>1634</v>
      </c>
      <c r="AE606" s="548" t="s">
        <v>3560</v>
      </c>
    </row>
    <row r="607" spans="2:31" s="178" customFormat="1" ht="21.75" customHeight="1" x14ac:dyDescent="0.15">
      <c r="B607" s="569">
        <v>5</v>
      </c>
      <c r="C607" s="597"/>
      <c r="D607" s="216"/>
      <c r="E607" s="217"/>
      <c r="F607" s="216"/>
      <c r="G607" s="217"/>
      <c r="H607" s="218"/>
      <c r="I607" s="219"/>
      <c r="J607" s="216"/>
      <c r="K607" s="216"/>
      <c r="L607" s="216"/>
      <c r="M607" s="220"/>
      <c r="N607" s="220"/>
      <c r="O607" s="220"/>
      <c r="P607" s="216"/>
      <c r="Q607" s="220"/>
      <c r="R607" s="220"/>
      <c r="S607" s="217"/>
      <c r="T607" s="221"/>
      <c r="U607" s="222"/>
      <c r="V607" s="222"/>
      <c r="W607" s="87"/>
      <c r="X607" s="87"/>
      <c r="Y607" s="87"/>
      <c r="Z607" s="87"/>
      <c r="AC607" s="548" t="s">
        <v>3627</v>
      </c>
      <c r="AD607" s="548" t="s">
        <v>1634</v>
      </c>
      <c r="AE607" s="548" t="s">
        <v>3628</v>
      </c>
    </row>
    <row r="608" spans="2:31" s="178" customFormat="1" ht="21.75" customHeight="1" x14ac:dyDescent="0.15">
      <c r="B608" s="569">
        <v>6</v>
      </c>
      <c r="C608" s="597"/>
      <c r="D608" s="216"/>
      <c r="E608" s="217"/>
      <c r="F608" s="216"/>
      <c r="G608" s="217"/>
      <c r="H608" s="218"/>
      <c r="I608" s="219"/>
      <c r="J608" s="216"/>
      <c r="K608" s="216"/>
      <c r="L608" s="216"/>
      <c r="M608" s="220"/>
      <c r="N608" s="220"/>
      <c r="O608" s="220"/>
      <c r="P608" s="216"/>
      <c r="Q608" s="220"/>
      <c r="R608" s="220"/>
      <c r="S608" s="217"/>
      <c r="T608" s="221"/>
      <c r="U608" s="222"/>
      <c r="V608" s="222"/>
      <c r="W608" s="87"/>
      <c r="X608" s="87"/>
      <c r="Y608" s="87"/>
      <c r="Z608" s="87"/>
      <c r="AC608" s="548" t="s">
        <v>3629</v>
      </c>
      <c r="AD608" s="548" t="s">
        <v>1634</v>
      </c>
      <c r="AE608" s="548" t="s">
        <v>3630</v>
      </c>
    </row>
    <row r="609" spans="1:36" s="178" customFormat="1" ht="21.75" customHeight="1" x14ac:dyDescent="0.15">
      <c r="B609" s="569">
        <v>7</v>
      </c>
      <c r="C609" s="597"/>
      <c r="D609" s="216"/>
      <c r="E609" s="217"/>
      <c r="F609" s="216"/>
      <c r="G609" s="217"/>
      <c r="H609" s="218"/>
      <c r="I609" s="219"/>
      <c r="J609" s="216"/>
      <c r="K609" s="216"/>
      <c r="L609" s="216"/>
      <c r="M609" s="220"/>
      <c r="N609" s="220"/>
      <c r="O609" s="220"/>
      <c r="P609" s="216"/>
      <c r="Q609" s="220"/>
      <c r="R609" s="220"/>
      <c r="S609" s="217"/>
      <c r="T609" s="221"/>
      <c r="U609" s="222"/>
      <c r="V609" s="222"/>
      <c r="W609" s="87"/>
      <c r="X609" s="87"/>
      <c r="Y609" s="87"/>
      <c r="Z609" s="87"/>
      <c r="AC609" s="548" t="s">
        <v>3631</v>
      </c>
      <c r="AD609" s="548" t="s">
        <v>1634</v>
      </c>
      <c r="AE609" s="548" t="s">
        <v>3632</v>
      </c>
    </row>
    <row r="610" spans="1:36" s="178" customFormat="1" ht="21.75" customHeight="1" x14ac:dyDescent="0.15">
      <c r="B610" s="569">
        <v>8</v>
      </c>
      <c r="C610" s="597"/>
      <c r="D610" s="216"/>
      <c r="E610" s="217"/>
      <c r="F610" s="216"/>
      <c r="G610" s="217"/>
      <c r="H610" s="218"/>
      <c r="I610" s="219"/>
      <c r="J610" s="216"/>
      <c r="K610" s="216"/>
      <c r="L610" s="216"/>
      <c r="M610" s="220"/>
      <c r="N610" s="220"/>
      <c r="O610" s="220"/>
      <c r="P610" s="216"/>
      <c r="Q610" s="220"/>
      <c r="R610" s="220"/>
      <c r="S610" s="217"/>
      <c r="T610" s="221"/>
      <c r="U610" s="222"/>
      <c r="V610" s="222"/>
      <c r="W610" s="87"/>
      <c r="X610" s="87"/>
      <c r="Y610" s="87"/>
      <c r="Z610" s="87"/>
      <c r="AC610" s="548" t="s">
        <v>3633</v>
      </c>
      <c r="AD610" s="548" t="s">
        <v>1634</v>
      </c>
      <c r="AE610" s="548" t="s">
        <v>3634</v>
      </c>
    </row>
    <row r="611" spans="1:36" s="178" customFormat="1" ht="21.75" customHeight="1" x14ac:dyDescent="0.15">
      <c r="B611" s="569">
        <v>9</v>
      </c>
      <c r="C611" s="597"/>
      <c r="D611" s="216"/>
      <c r="E611" s="217"/>
      <c r="F611" s="216"/>
      <c r="G611" s="217"/>
      <c r="H611" s="218"/>
      <c r="I611" s="219"/>
      <c r="J611" s="216"/>
      <c r="K611" s="216"/>
      <c r="L611" s="216"/>
      <c r="M611" s="220"/>
      <c r="N611" s="220"/>
      <c r="O611" s="220"/>
      <c r="P611" s="216"/>
      <c r="Q611" s="220"/>
      <c r="R611" s="220"/>
      <c r="S611" s="217"/>
      <c r="T611" s="221"/>
      <c r="U611" s="222"/>
      <c r="V611" s="222"/>
      <c r="W611" s="87"/>
      <c r="X611" s="87"/>
      <c r="Y611" s="87"/>
      <c r="Z611" s="87"/>
      <c r="AC611" s="548" t="s">
        <v>3635</v>
      </c>
      <c r="AD611" s="548" t="s">
        <v>1634</v>
      </c>
      <c r="AE611" s="548" t="s">
        <v>3636</v>
      </c>
    </row>
    <row r="612" spans="1:36" s="178" customFormat="1" ht="21.75" customHeight="1" x14ac:dyDescent="0.15">
      <c r="B612" s="569">
        <v>10</v>
      </c>
      <c r="C612" s="597"/>
      <c r="D612" s="216"/>
      <c r="E612" s="217"/>
      <c r="F612" s="216"/>
      <c r="G612" s="217"/>
      <c r="H612" s="218"/>
      <c r="I612" s="219"/>
      <c r="J612" s="216"/>
      <c r="K612" s="216"/>
      <c r="L612" s="216"/>
      <c r="M612" s="220"/>
      <c r="N612" s="220"/>
      <c r="O612" s="220"/>
      <c r="P612" s="216"/>
      <c r="Q612" s="220"/>
      <c r="R612" s="220"/>
      <c r="S612" s="217"/>
      <c r="T612" s="221"/>
      <c r="U612" s="222"/>
      <c r="V612" s="222"/>
      <c r="W612" s="87"/>
      <c r="X612" s="87"/>
      <c r="Y612" s="87"/>
      <c r="Z612" s="87"/>
      <c r="AC612" s="549" t="s">
        <v>3637</v>
      </c>
      <c r="AD612" s="549" t="s">
        <v>1634</v>
      </c>
      <c r="AE612" s="549" t="s">
        <v>3638</v>
      </c>
    </row>
    <row r="613" spans="1:36" s="178" customFormat="1" ht="21.75" customHeight="1" x14ac:dyDescent="0.15">
      <c r="B613" s="569">
        <v>11</v>
      </c>
      <c r="C613" s="597"/>
      <c r="D613" s="216"/>
      <c r="E613" s="217"/>
      <c r="F613" s="216"/>
      <c r="G613" s="217"/>
      <c r="H613" s="218"/>
      <c r="I613" s="219"/>
      <c r="J613" s="216"/>
      <c r="K613" s="216"/>
      <c r="L613" s="216"/>
      <c r="M613" s="220"/>
      <c r="N613" s="220"/>
      <c r="O613" s="220"/>
      <c r="P613" s="216"/>
      <c r="Q613" s="220"/>
      <c r="R613" s="220"/>
      <c r="S613" s="217"/>
      <c r="T613" s="221"/>
      <c r="U613" s="222"/>
      <c r="V613" s="222"/>
      <c r="W613" s="222"/>
      <c r="X613" s="222"/>
      <c r="Y613" s="222"/>
      <c r="Z613" s="222"/>
      <c r="AA613" s="223"/>
      <c r="AB613" s="223"/>
      <c r="AC613" s="548" t="s">
        <v>3553</v>
      </c>
      <c r="AD613" s="548" t="s">
        <v>1634</v>
      </c>
      <c r="AE613" s="548" t="s">
        <v>3554</v>
      </c>
    </row>
    <row r="614" spans="1:36" s="178" customFormat="1" ht="21.75" customHeight="1" x14ac:dyDescent="0.15">
      <c r="B614" s="569">
        <v>12</v>
      </c>
      <c r="C614" s="597"/>
      <c r="D614" s="216"/>
      <c r="E614" s="217"/>
      <c r="F614" s="216"/>
      <c r="G614" s="217"/>
      <c r="H614" s="218"/>
      <c r="I614" s="219"/>
      <c r="J614" s="216"/>
      <c r="K614" s="216"/>
      <c r="L614" s="216"/>
      <c r="M614" s="220"/>
      <c r="N614" s="220"/>
      <c r="O614" s="220"/>
      <c r="P614" s="216"/>
      <c r="Q614" s="220"/>
      <c r="R614" s="220"/>
      <c r="S614" s="217"/>
      <c r="T614" s="221"/>
      <c r="U614" s="222"/>
      <c r="V614" s="222"/>
      <c r="W614" s="87"/>
      <c r="X614" s="87"/>
      <c r="Y614" s="87"/>
      <c r="Z614" s="87"/>
      <c r="AC614" s="549" t="s">
        <v>3555</v>
      </c>
      <c r="AD614" s="549" t="s">
        <v>1634</v>
      </c>
      <c r="AE614" s="549" t="s">
        <v>3556</v>
      </c>
    </row>
    <row r="615" spans="1:36" s="178" customFormat="1" ht="21.75" customHeight="1" x14ac:dyDescent="0.15">
      <c r="B615" s="569">
        <v>13</v>
      </c>
      <c r="C615" s="597"/>
      <c r="D615" s="216"/>
      <c r="E615" s="217"/>
      <c r="F615" s="216"/>
      <c r="G615" s="217"/>
      <c r="H615" s="218"/>
      <c r="I615" s="219"/>
      <c r="J615" s="216"/>
      <c r="K615" s="216"/>
      <c r="L615" s="216"/>
      <c r="M615" s="220"/>
      <c r="N615" s="220"/>
      <c r="O615" s="220"/>
      <c r="P615" s="216"/>
      <c r="Q615" s="220"/>
      <c r="R615" s="220"/>
      <c r="S615" s="217"/>
      <c r="T615" s="221"/>
      <c r="U615" s="222"/>
      <c r="V615" s="222"/>
      <c r="W615" s="87"/>
      <c r="X615" s="87"/>
      <c r="Y615" s="87"/>
      <c r="Z615" s="87"/>
      <c r="AC615" s="548" t="s">
        <v>3557</v>
      </c>
      <c r="AD615" s="548" t="s">
        <v>1634</v>
      </c>
      <c r="AE615" s="548" t="s">
        <v>3558</v>
      </c>
    </row>
    <row r="616" spans="1:36" s="178" customFormat="1" ht="21.75" customHeight="1" x14ac:dyDescent="0.15">
      <c r="B616" s="569">
        <v>14</v>
      </c>
      <c r="C616" s="597"/>
      <c r="D616" s="216"/>
      <c r="E616" s="217"/>
      <c r="F616" s="216"/>
      <c r="G616" s="217"/>
      <c r="H616" s="218"/>
      <c r="I616" s="219"/>
      <c r="J616" s="216"/>
      <c r="K616" s="216"/>
      <c r="L616" s="216"/>
      <c r="M616" s="220"/>
      <c r="N616" s="220"/>
      <c r="O616" s="220"/>
      <c r="P616" s="216"/>
      <c r="Q616" s="220"/>
      <c r="R616" s="220"/>
      <c r="S616" s="217"/>
      <c r="T616" s="221"/>
      <c r="U616" s="222"/>
      <c r="V616" s="222"/>
      <c r="W616" s="87"/>
      <c r="X616" s="87"/>
      <c r="Y616" s="87"/>
      <c r="Z616" s="87"/>
      <c r="AC616" s="548" t="s">
        <v>3559</v>
      </c>
      <c r="AD616" s="548" t="s">
        <v>1634</v>
      </c>
      <c r="AE616" s="548" t="s">
        <v>3560</v>
      </c>
    </row>
    <row r="617" spans="1:36" s="178" customFormat="1" ht="21.75" customHeight="1" x14ac:dyDescent="0.15">
      <c r="B617" s="569">
        <v>15</v>
      </c>
      <c r="C617" s="598"/>
      <c r="D617" s="260"/>
      <c r="E617" s="571"/>
      <c r="F617" s="260"/>
      <c r="G617" s="571"/>
      <c r="H617" s="572"/>
      <c r="I617" s="573"/>
      <c r="J617" s="260"/>
      <c r="K617" s="260"/>
      <c r="L617" s="260"/>
      <c r="M617" s="574"/>
      <c r="N617" s="574"/>
      <c r="O617" s="574"/>
      <c r="P617" s="260"/>
      <c r="Q617" s="574"/>
      <c r="R617" s="574"/>
      <c r="S617" s="571"/>
      <c r="T617" s="221"/>
      <c r="U617" s="222"/>
      <c r="V617" s="222"/>
      <c r="W617" s="87"/>
      <c r="X617" s="87"/>
      <c r="Y617" s="87"/>
      <c r="Z617" s="87"/>
      <c r="AC617" s="548" t="s">
        <v>3627</v>
      </c>
      <c r="AD617" s="548" t="s">
        <v>1634</v>
      </c>
      <c r="AE617" s="548" t="s">
        <v>3628</v>
      </c>
    </row>
    <row r="618" spans="1:36" s="178" customFormat="1" ht="21.75" customHeight="1" x14ac:dyDescent="0.15">
      <c r="B618" s="569" t="s">
        <v>3461</v>
      </c>
      <c r="C618" s="570">
        <f>COUNTA(C603:C617)</f>
        <v>0</v>
      </c>
      <c r="D618" s="570">
        <f>SUM(D603:D617)</f>
        <v>0</v>
      </c>
      <c r="E618" s="570">
        <f t="shared" ref="E618" si="205">SUM(E603:E617)</f>
        <v>0</v>
      </c>
      <c r="F618" s="570">
        <f t="shared" ref="F618" si="206">SUM(F603:F617)</f>
        <v>0</v>
      </c>
      <c r="G618" s="570">
        <f t="shared" ref="G618" si="207">SUM(G603:G617)</f>
        <v>0</v>
      </c>
      <c r="H618" s="570">
        <f t="shared" ref="H618" si="208">SUM(H603:H617)</f>
        <v>0</v>
      </c>
      <c r="I618" s="570">
        <f t="shared" ref="I618" si="209">SUM(I603:I617)</f>
        <v>0</v>
      </c>
      <c r="J618" s="570">
        <f t="shared" ref="J618" si="210">SUM(J603:J617)</f>
        <v>0</v>
      </c>
      <c r="K618" s="570">
        <f t="shared" ref="K618" si="211">SUM(K603:K617)</f>
        <v>0</v>
      </c>
      <c r="L618" s="570">
        <f t="shared" ref="L618" si="212">SUM(L603:L617)</f>
        <v>0</v>
      </c>
      <c r="M618" s="570">
        <f t="shared" ref="M618" si="213">SUM(M603:M617)</f>
        <v>0</v>
      </c>
      <c r="N618" s="570">
        <f t="shared" ref="N618" si="214">SUM(N603:N617)</f>
        <v>0</v>
      </c>
      <c r="O618" s="570">
        <f t="shared" ref="O618" si="215">SUM(O603:O617)</f>
        <v>0</v>
      </c>
      <c r="P618" s="570">
        <f t="shared" ref="P618" si="216">SUM(P603:P617)</f>
        <v>0</v>
      </c>
      <c r="Q618" s="570">
        <f t="shared" ref="Q618" si="217">SUM(Q603:Q617)</f>
        <v>0</v>
      </c>
      <c r="R618" s="570">
        <f t="shared" ref="R618" si="218">SUM(R603:R617)</f>
        <v>0</v>
      </c>
      <c r="S618" s="570">
        <f t="shared" ref="S618" si="219">SUM(S603:S617)</f>
        <v>0</v>
      </c>
      <c r="T618" s="221"/>
      <c r="U618" s="222"/>
      <c r="V618" s="222"/>
      <c r="W618" s="87"/>
      <c r="X618" s="87"/>
      <c r="Y618" s="87"/>
      <c r="Z618" s="87"/>
      <c r="AC618" s="548" t="s">
        <v>4</v>
      </c>
      <c r="AD618" s="548" t="s">
        <v>1634</v>
      </c>
      <c r="AE618" s="548" t="s">
        <v>3674</v>
      </c>
    </row>
    <row r="619" spans="1:36" s="178" customFormat="1" ht="13.5" customHeight="1" x14ac:dyDescent="0.15">
      <c r="B619" s="236"/>
      <c r="C619" s="202"/>
      <c r="D619" s="202"/>
      <c r="E619" s="202"/>
      <c r="F619" s="202"/>
      <c r="G619" s="202"/>
      <c r="H619" s="202"/>
      <c r="I619" s="202"/>
      <c r="J619" s="202"/>
      <c r="K619" s="229"/>
      <c r="L619" s="229"/>
      <c r="M619" s="229"/>
      <c r="N619" s="229"/>
      <c r="O619" s="229"/>
      <c r="P619" s="229"/>
      <c r="Q619" s="229"/>
      <c r="R619" s="229"/>
      <c r="S619" s="229"/>
      <c r="T619" s="229"/>
      <c r="V619" s="87"/>
      <c r="W619" s="87"/>
      <c r="X619" s="87"/>
      <c r="Y619" s="87"/>
      <c r="Z619" s="87"/>
      <c r="AA619" s="87"/>
      <c r="AB619" s="87"/>
      <c r="AC619" s="550" t="s">
        <v>3467</v>
      </c>
      <c r="AD619" s="548" t="s">
        <v>1634</v>
      </c>
      <c r="AE619" s="548" t="s">
        <v>1636</v>
      </c>
    </row>
    <row r="620" spans="1:36" ht="30" customHeight="1" x14ac:dyDescent="0.2">
      <c r="A620" s="595" t="s">
        <v>3898</v>
      </c>
      <c r="AC620" s="551" t="s">
        <v>3565</v>
      </c>
      <c r="AD620" s="551" t="s">
        <v>1634</v>
      </c>
      <c r="AE620" s="551" t="s">
        <v>3564</v>
      </c>
    </row>
    <row r="621" spans="1:36" ht="21.75" customHeight="1" thickBot="1" x14ac:dyDescent="0.2">
      <c r="AC621" s="551" t="s">
        <v>3567</v>
      </c>
      <c r="AD621" s="551" t="s">
        <v>1634</v>
      </c>
      <c r="AE621" s="551" t="s">
        <v>3566</v>
      </c>
    </row>
    <row r="622" spans="1:36" ht="75" customHeight="1" thickBot="1" x14ac:dyDescent="0.2">
      <c r="B622" s="303" t="s">
        <v>3919</v>
      </c>
      <c r="C622" s="575" t="s">
        <v>3726</v>
      </c>
      <c r="D622" s="578" t="s">
        <v>3705</v>
      </c>
      <c r="E622" s="588" t="s">
        <v>3706</v>
      </c>
      <c r="F622" s="303" t="s">
        <v>3738</v>
      </c>
      <c r="G622" s="305" t="s">
        <v>3698</v>
      </c>
      <c r="H622" s="306" t="s">
        <v>3751</v>
      </c>
      <c r="I622" s="306" t="s">
        <v>3752</v>
      </c>
      <c r="J622" s="306" t="s">
        <v>3690</v>
      </c>
      <c r="K622" s="306" t="s">
        <v>3733</v>
      </c>
      <c r="L622" s="307" t="s">
        <v>3759</v>
      </c>
      <c r="M622" s="308" t="s">
        <v>3760</v>
      </c>
      <c r="N622" s="308" t="s">
        <v>3864</v>
      </c>
      <c r="O622" s="308" t="s">
        <v>3865</v>
      </c>
      <c r="P622" s="309" t="s">
        <v>3763</v>
      </c>
      <c r="Q622" s="308" t="s">
        <v>3762</v>
      </c>
      <c r="R622" s="308" t="s">
        <v>3776</v>
      </c>
      <c r="S622" s="308" t="s">
        <v>3777</v>
      </c>
      <c r="AC622" s="44"/>
      <c r="AD622" s="551" t="s">
        <v>3569</v>
      </c>
      <c r="AE622" s="551" t="s">
        <v>1634</v>
      </c>
      <c r="AF622" s="551" t="s">
        <v>3568</v>
      </c>
    </row>
    <row r="623" spans="1:36" ht="21.75" customHeight="1" thickBot="1" x14ac:dyDescent="0.2">
      <c r="B623" s="378" t="s">
        <v>3708</v>
      </c>
      <c r="C623" s="376" t="s">
        <v>3685</v>
      </c>
      <c r="D623" s="378" t="s">
        <v>3685</v>
      </c>
      <c r="E623" s="207" t="s">
        <v>3707</v>
      </c>
      <c r="F623" s="378" t="s">
        <v>3831</v>
      </c>
      <c r="G623" s="379" t="s">
        <v>3831</v>
      </c>
      <c r="H623" s="376" t="s">
        <v>3685</v>
      </c>
      <c r="I623" s="377" t="s">
        <v>3831</v>
      </c>
      <c r="J623" s="376" t="s">
        <v>3685</v>
      </c>
      <c r="K623" s="377" t="s">
        <v>3831</v>
      </c>
      <c r="L623" s="380" t="s">
        <v>3707</v>
      </c>
      <c r="M623" s="379" t="s">
        <v>3707</v>
      </c>
      <c r="N623" s="379" t="s">
        <v>3707</v>
      </c>
      <c r="O623" s="379" t="s">
        <v>3707</v>
      </c>
      <c r="P623" s="381" t="s">
        <v>3831</v>
      </c>
      <c r="Q623" s="379" t="s">
        <v>3831</v>
      </c>
      <c r="R623" s="379" t="s">
        <v>3831</v>
      </c>
      <c r="S623" s="379" t="s">
        <v>3831</v>
      </c>
      <c r="AC623" s="44"/>
      <c r="AD623" s="551" t="s">
        <v>3571</v>
      </c>
      <c r="AE623" s="551" t="s">
        <v>1634</v>
      </c>
      <c r="AF623" s="551" t="s">
        <v>3570</v>
      </c>
      <c r="AH623" s="10"/>
      <c r="AI623" s="10"/>
      <c r="AJ623" s="10"/>
    </row>
    <row r="624" spans="1:36" ht="21.75" customHeight="1" x14ac:dyDescent="0.15">
      <c r="A624" s="576" t="s">
        <v>3895</v>
      </c>
      <c r="B624" s="589">
        <f>D576</f>
        <v>0</v>
      </c>
      <c r="C624" s="590">
        <f>C596</f>
        <v>0</v>
      </c>
      <c r="D624" s="590">
        <f t="shared" ref="D624:E624" si="220">D596</f>
        <v>0</v>
      </c>
      <c r="E624" s="590">
        <f t="shared" si="220"/>
        <v>0</v>
      </c>
      <c r="F624" s="590">
        <f t="shared" ref="F624:S624" si="221">F596</f>
        <v>0</v>
      </c>
      <c r="G624" s="590">
        <f t="shared" si="221"/>
        <v>0</v>
      </c>
      <c r="H624" s="590">
        <f t="shared" si="221"/>
        <v>0</v>
      </c>
      <c r="I624" s="590">
        <f t="shared" si="221"/>
        <v>0</v>
      </c>
      <c r="J624" s="590">
        <f t="shared" si="221"/>
        <v>0</v>
      </c>
      <c r="K624" s="590">
        <f t="shared" si="221"/>
        <v>0</v>
      </c>
      <c r="L624" s="590">
        <f t="shared" si="221"/>
        <v>0</v>
      </c>
      <c r="M624" s="590">
        <f t="shared" si="221"/>
        <v>0</v>
      </c>
      <c r="N624" s="590">
        <f t="shared" si="221"/>
        <v>0</v>
      </c>
      <c r="O624" s="590">
        <f t="shared" si="221"/>
        <v>0</v>
      </c>
      <c r="P624" s="590">
        <f t="shared" si="221"/>
        <v>0</v>
      </c>
      <c r="Q624" s="590">
        <f t="shared" si="221"/>
        <v>0</v>
      </c>
      <c r="R624" s="590">
        <f t="shared" si="221"/>
        <v>0</v>
      </c>
      <c r="S624" s="591">
        <f t="shared" si="221"/>
        <v>0</v>
      </c>
      <c r="AC624" s="44"/>
      <c r="AD624" s="551" t="s">
        <v>3573</v>
      </c>
      <c r="AE624" s="551" t="s">
        <v>1634</v>
      </c>
      <c r="AF624" s="551" t="s">
        <v>3572</v>
      </c>
      <c r="AH624" s="10"/>
      <c r="AI624" s="10"/>
      <c r="AJ624" s="10"/>
    </row>
    <row r="625" spans="1:35" ht="21.75" customHeight="1" thickBot="1" x14ac:dyDescent="0.2">
      <c r="A625" s="577" t="s">
        <v>3896</v>
      </c>
      <c r="B625" s="592">
        <f>D598</f>
        <v>0</v>
      </c>
      <c r="C625" s="593">
        <f>C618</f>
        <v>0</v>
      </c>
      <c r="D625" s="593">
        <f t="shared" ref="D625:E625" si="222">D618</f>
        <v>0</v>
      </c>
      <c r="E625" s="593">
        <f t="shared" si="222"/>
        <v>0</v>
      </c>
      <c r="F625" s="593">
        <f t="shared" ref="F625:S625" si="223">F618</f>
        <v>0</v>
      </c>
      <c r="G625" s="593">
        <f t="shared" si="223"/>
        <v>0</v>
      </c>
      <c r="H625" s="593">
        <f t="shared" si="223"/>
        <v>0</v>
      </c>
      <c r="I625" s="593">
        <f t="shared" si="223"/>
        <v>0</v>
      </c>
      <c r="J625" s="593">
        <f t="shared" si="223"/>
        <v>0</v>
      </c>
      <c r="K625" s="593">
        <f t="shared" si="223"/>
        <v>0</v>
      </c>
      <c r="L625" s="593">
        <f t="shared" si="223"/>
        <v>0</v>
      </c>
      <c r="M625" s="593">
        <f t="shared" si="223"/>
        <v>0</v>
      </c>
      <c r="N625" s="593">
        <f t="shared" si="223"/>
        <v>0</v>
      </c>
      <c r="O625" s="593">
        <f t="shared" si="223"/>
        <v>0</v>
      </c>
      <c r="P625" s="593">
        <f t="shared" si="223"/>
        <v>0</v>
      </c>
      <c r="Q625" s="593">
        <f t="shared" si="223"/>
        <v>0</v>
      </c>
      <c r="R625" s="593">
        <f t="shared" si="223"/>
        <v>0</v>
      </c>
      <c r="S625" s="594">
        <f t="shared" si="223"/>
        <v>0</v>
      </c>
      <c r="AC625" s="44"/>
      <c r="AD625" s="551" t="s">
        <v>3575</v>
      </c>
      <c r="AE625" s="551" t="s">
        <v>1634</v>
      </c>
      <c r="AF625" s="551" t="s">
        <v>3574</v>
      </c>
      <c r="AH625" s="10"/>
      <c r="AI625" s="10"/>
    </row>
    <row r="626" spans="1:35" x14ac:dyDescent="0.15">
      <c r="AC626" s="551" t="s">
        <v>538</v>
      </c>
      <c r="AD626" s="551" t="s">
        <v>3510</v>
      </c>
      <c r="AE626" s="551" t="s">
        <v>2164</v>
      </c>
    </row>
    <row r="627" spans="1:35" ht="21.75" customHeight="1" x14ac:dyDescent="0.15">
      <c r="AC627" s="551" t="s">
        <v>3577</v>
      </c>
      <c r="AD627" s="551" t="s">
        <v>1634</v>
      </c>
      <c r="AE627" s="551" t="s">
        <v>3576</v>
      </c>
      <c r="AG627" s="10"/>
      <c r="AH627" s="10"/>
    </row>
    <row r="628" spans="1:35" ht="31.5" customHeight="1" x14ac:dyDescent="0.15">
      <c r="B628" s="567" t="s">
        <v>3924</v>
      </c>
      <c r="C628" s="568"/>
      <c r="D628" s="926"/>
      <c r="E628" s="927"/>
      <c r="F628" s="928"/>
      <c r="H628" s="599" t="s">
        <v>3926</v>
      </c>
    </row>
    <row r="629" spans="1:35" ht="10.5" customHeight="1" x14ac:dyDescent="0.15"/>
    <row r="630" spans="1:35" s="178" customFormat="1" ht="24.75" customHeight="1" x14ac:dyDescent="0.15">
      <c r="B630" s="188" t="s">
        <v>3702</v>
      </c>
      <c r="C630" s="189"/>
      <c r="D630" s="189"/>
      <c r="E630" s="190"/>
      <c r="F630" s="190"/>
      <c r="G630" s="190"/>
      <c r="H630" s="190"/>
      <c r="I630" s="190"/>
      <c r="J630" s="190"/>
      <c r="K630" s="190"/>
      <c r="L630" s="190"/>
      <c r="M630" s="190"/>
      <c r="N630" s="190"/>
      <c r="O630" s="190"/>
      <c r="P630" s="190"/>
      <c r="Q630" s="190"/>
      <c r="R630" s="190"/>
      <c r="S630" s="191"/>
      <c r="T630" s="192"/>
      <c r="U630" s="192"/>
      <c r="V630" s="192"/>
      <c r="W630" s="192"/>
      <c r="X630" s="192"/>
      <c r="Y630" s="192"/>
      <c r="Z630" s="192"/>
      <c r="AA630" s="192"/>
      <c r="AB630" s="192"/>
      <c r="AC630" s="548" t="s">
        <v>3547</v>
      </c>
      <c r="AD630" s="548" t="s">
        <v>1634</v>
      </c>
      <c r="AE630" s="548" t="s">
        <v>3548</v>
      </c>
    </row>
    <row r="631" spans="1:35" s="178" customFormat="1" ht="64.5" customHeight="1" x14ac:dyDescent="0.15">
      <c r="B631" s="193"/>
      <c r="C631" s="194" t="s">
        <v>3925</v>
      </c>
      <c r="D631" s="195" t="s">
        <v>3767</v>
      </c>
      <c r="E631" s="196" t="s">
        <v>3768</v>
      </c>
      <c r="F631" s="195" t="s">
        <v>3769</v>
      </c>
      <c r="G631" s="196" t="s">
        <v>3698</v>
      </c>
      <c r="H631" s="197" t="s">
        <v>3690</v>
      </c>
      <c r="I631" s="198" t="s">
        <v>3733</v>
      </c>
      <c r="J631" s="195" t="s">
        <v>3751</v>
      </c>
      <c r="K631" s="195" t="s">
        <v>3752</v>
      </c>
      <c r="L631" s="195" t="s">
        <v>3759</v>
      </c>
      <c r="M631" s="199" t="s">
        <v>3760</v>
      </c>
      <c r="N631" s="200" t="s">
        <v>3774</v>
      </c>
      <c r="O631" s="201" t="s">
        <v>3770</v>
      </c>
      <c r="P631" s="195" t="s">
        <v>3763</v>
      </c>
      <c r="Q631" s="199" t="s">
        <v>3762</v>
      </c>
      <c r="R631" s="200" t="s">
        <v>3776</v>
      </c>
      <c r="S631" s="197" t="s">
        <v>3777</v>
      </c>
      <c r="T631" s="202"/>
      <c r="U631" s="203"/>
      <c r="V631" s="203"/>
      <c r="W631" s="203"/>
      <c r="X631" s="203"/>
      <c r="Y631" s="203"/>
      <c r="Z631" s="203"/>
      <c r="AA631" s="203"/>
      <c r="AB631" s="203"/>
      <c r="AC631" s="548" t="s">
        <v>3549</v>
      </c>
      <c r="AD631" s="548" t="s">
        <v>1634</v>
      </c>
      <c r="AE631" s="548" t="s">
        <v>3550</v>
      </c>
    </row>
    <row r="632" spans="1:35" s="178" customFormat="1" ht="13.5" customHeight="1" x14ac:dyDescent="0.15">
      <c r="B632" s="254"/>
      <c r="C632" s="205" t="s">
        <v>3708</v>
      </c>
      <c r="D632" s="206" t="s">
        <v>3707</v>
      </c>
      <c r="E632" s="207" t="s">
        <v>3707</v>
      </c>
      <c r="F632" s="206" t="s">
        <v>3831</v>
      </c>
      <c r="G632" s="207" t="s">
        <v>3831</v>
      </c>
      <c r="H632" s="206" t="s">
        <v>3707</v>
      </c>
      <c r="I632" s="208" t="s">
        <v>3831</v>
      </c>
      <c r="J632" s="206" t="s">
        <v>3707</v>
      </c>
      <c r="K632" s="208" t="s">
        <v>3831</v>
      </c>
      <c r="L632" s="206" t="s">
        <v>3707</v>
      </c>
      <c r="M632" s="209" t="s">
        <v>3707</v>
      </c>
      <c r="N632" s="209" t="s">
        <v>3707</v>
      </c>
      <c r="O632" s="210" t="s">
        <v>3707</v>
      </c>
      <c r="P632" s="206" t="s">
        <v>3831</v>
      </c>
      <c r="Q632" s="211" t="s">
        <v>3831</v>
      </c>
      <c r="R632" s="212" t="s">
        <v>3778</v>
      </c>
      <c r="S632" s="213" t="s">
        <v>3778</v>
      </c>
      <c r="T632" s="210"/>
      <c r="U632" s="210"/>
      <c r="V632" s="210"/>
      <c r="W632" s="210"/>
      <c r="X632" s="210"/>
      <c r="Y632" s="210"/>
      <c r="Z632" s="210"/>
      <c r="AA632" s="210"/>
      <c r="AB632" s="210"/>
      <c r="AC632" s="548" t="s">
        <v>3551</v>
      </c>
      <c r="AD632" s="548" t="s">
        <v>1634</v>
      </c>
      <c r="AE632" s="548" t="s">
        <v>3552</v>
      </c>
    </row>
    <row r="633" spans="1:35" s="178" customFormat="1" ht="21.75" customHeight="1" x14ac:dyDescent="0.15">
      <c r="B633" s="183">
        <v>1</v>
      </c>
      <c r="C633" s="597"/>
      <c r="D633" s="216"/>
      <c r="E633" s="217"/>
      <c r="F633" s="216"/>
      <c r="G633" s="217"/>
      <c r="H633" s="218"/>
      <c r="I633" s="219"/>
      <c r="J633" s="216"/>
      <c r="K633" s="216"/>
      <c r="L633" s="216"/>
      <c r="M633" s="220"/>
      <c r="N633" s="220"/>
      <c r="O633" s="220"/>
      <c r="P633" s="216"/>
      <c r="Q633" s="220"/>
      <c r="R633" s="220"/>
      <c r="S633" s="217"/>
      <c r="T633" s="221"/>
      <c r="U633" s="222"/>
      <c r="V633" s="222"/>
      <c r="W633" s="222"/>
      <c r="X633" s="222"/>
      <c r="Y633" s="222"/>
      <c r="Z633" s="222"/>
      <c r="AA633" s="223"/>
      <c r="AB633" s="223"/>
      <c r="AC633" s="548" t="s">
        <v>3553</v>
      </c>
      <c r="AD633" s="548" t="s">
        <v>1634</v>
      </c>
      <c r="AE633" s="548" t="s">
        <v>3554</v>
      </c>
    </row>
    <row r="634" spans="1:35" s="178" customFormat="1" ht="21.75" customHeight="1" x14ac:dyDescent="0.15">
      <c r="B634" s="569">
        <v>2</v>
      </c>
      <c r="C634" s="597"/>
      <c r="D634" s="216"/>
      <c r="E634" s="217"/>
      <c r="F634" s="216"/>
      <c r="G634" s="217"/>
      <c r="H634" s="218"/>
      <c r="I634" s="219"/>
      <c r="J634" s="216"/>
      <c r="K634" s="216"/>
      <c r="L634" s="216"/>
      <c r="M634" s="220"/>
      <c r="N634" s="220"/>
      <c r="O634" s="220"/>
      <c r="P634" s="216"/>
      <c r="Q634" s="220"/>
      <c r="R634" s="220"/>
      <c r="S634" s="217"/>
      <c r="T634" s="221"/>
      <c r="U634" s="222"/>
      <c r="V634" s="222"/>
      <c r="W634" s="87"/>
      <c r="X634" s="87"/>
      <c r="Y634" s="87"/>
      <c r="Z634" s="87"/>
      <c r="AC634" s="549" t="s">
        <v>3555</v>
      </c>
      <c r="AD634" s="549" t="s">
        <v>1634</v>
      </c>
      <c r="AE634" s="549" t="s">
        <v>3556</v>
      </c>
    </row>
    <row r="635" spans="1:35" s="178" customFormat="1" ht="21.75" customHeight="1" x14ac:dyDescent="0.15">
      <c r="B635" s="569">
        <v>3</v>
      </c>
      <c r="C635" s="597"/>
      <c r="D635" s="216"/>
      <c r="E635" s="217"/>
      <c r="F635" s="216"/>
      <c r="G635" s="217"/>
      <c r="H635" s="218"/>
      <c r="I635" s="219"/>
      <c r="J635" s="216"/>
      <c r="K635" s="216"/>
      <c r="L635" s="216"/>
      <c r="M635" s="220"/>
      <c r="N635" s="220"/>
      <c r="O635" s="220"/>
      <c r="P635" s="216"/>
      <c r="Q635" s="220"/>
      <c r="R635" s="220"/>
      <c r="S635" s="217"/>
      <c r="T635" s="221"/>
      <c r="U635" s="222"/>
      <c r="V635" s="222"/>
      <c r="W635" s="87"/>
      <c r="X635" s="87"/>
      <c r="Y635" s="87"/>
      <c r="Z635" s="87"/>
      <c r="AC635" s="548" t="s">
        <v>3557</v>
      </c>
      <c r="AD635" s="548" t="s">
        <v>1634</v>
      </c>
      <c r="AE635" s="548" t="s">
        <v>3558</v>
      </c>
    </row>
    <row r="636" spans="1:35" s="178" customFormat="1" ht="21.75" customHeight="1" x14ac:dyDescent="0.15">
      <c r="B636" s="569">
        <v>4</v>
      </c>
      <c r="C636" s="597"/>
      <c r="D636" s="216"/>
      <c r="E636" s="217"/>
      <c r="F636" s="216"/>
      <c r="G636" s="217"/>
      <c r="H636" s="218"/>
      <c r="I636" s="219"/>
      <c r="J636" s="216"/>
      <c r="K636" s="216"/>
      <c r="L636" s="216"/>
      <c r="M636" s="220"/>
      <c r="N636" s="220"/>
      <c r="O636" s="220"/>
      <c r="P636" s="216"/>
      <c r="Q636" s="220"/>
      <c r="R636" s="220"/>
      <c r="S636" s="217"/>
      <c r="T636" s="221"/>
      <c r="U636" s="222"/>
      <c r="V636" s="222"/>
      <c r="W636" s="87"/>
      <c r="X636" s="87"/>
      <c r="Y636" s="87"/>
      <c r="Z636" s="87"/>
      <c r="AC636" s="548" t="s">
        <v>3559</v>
      </c>
      <c r="AD636" s="548" t="s">
        <v>1634</v>
      </c>
      <c r="AE636" s="548" t="s">
        <v>3560</v>
      </c>
    </row>
    <row r="637" spans="1:35" s="178" customFormat="1" ht="21.75" customHeight="1" x14ac:dyDescent="0.15">
      <c r="B637" s="569">
        <v>5</v>
      </c>
      <c r="C637" s="597"/>
      <c r="D637" s="216"/>
      <c r="E637" s="217"/>
      <c r="F637" s="216"/>
      <c r="G637" s="217"/>
      <c r="H637" s="218"/>
      <c r="I637" s="219"/>
      <c r="J637" s="216"/>
      <c r="K637" s="216"/>
      <c r="L637" s="216"/>
      <c r="M637" s="220"/>
      <c r="N637" s="220"/>
      <c r="O637" s="220"/>
      <c r="P637" s="216"/>
      <c r="Q637" s="220"/>
      <c r="R637" s="220"/>
      <c r="S637" s="217"/>
      <c r="T637" s="221"/>
      <c r="U637" s="222"/>
      <c r="V637" s="222"/>
      <c r="W637" s="87"/>
      <c r="X637" s="87"/>
      <c r="Y637" s="87"/>
      <c r="Z637" s="87"/>
      <c r="AC637" s="548" t="s">
        <v>3627</v>
      </c>
      <c r="AD637" s="548" t="s">
        <v>1634</v>
      </c>
      <c r="AE637" s="548" t="s">
        <v>3628</v>
      </c>
    </row>
    <row r="638" spans="1:35" s="178" customFormat="1" ht="21.75" customHeight="1" x14ac:dyDescent="0.15">
      <c r="B638" s="569">
        <v>6</v>
      </c>
      <c r="C638" s="597"/>
      <c r="D638" s="216"/>
      <c r="E638" s="217"/>
      <c r="F638" s="216"/>
      <c r="G638" s="217"/>
      <c r="H638" s="218"/>
      <c r="I638" s="219"/>
      <c r="J638" s="216"/>
      <c r="K638" s="216"/>
      <c r="L638" s="216"/>
      <c r="M638" s="220"/>
      <c r="N638" s="220"/>
      <c r="O638" s="220"/>
      <c r="P638" s="216"/>
      <c r="Q638" s="220"/>
      <c r="R638" s="220"/>
      <c r="S638" s="217"/>
      <c r="T638" s="221"/>
      <c r="U638" s="222"/>
      <c r="V638" s="222"/>
      <c r="W638" s="87"/>
      <c r="X638" s="87"/>
      <c r="Y638" s="87"/>
      <c r="Z638" s="87"/>
      <c r="AC638" s="548" t="s">
        <v>3629</v>
      </c>
      <c r="AD638" s="548" t="s">
        <v>1634</v>
      </c>
      <c r="AE638" s="548" t="s">
        <v>3630</v>
      </c>
    </row>
    <row r="639" spans="1:35" s="178" customFormat="1" ht="21.75" customHeight="1" x14ac:dyDescent="0.15">
      <c r="B639" s="569">
        <v>7</v>
      </c>
      <c r="C639" s="597"/>
      <c r="D639" s="216"/>
      <c r="E639" s="217"/>
      <c r="F639" s="216"/>
      <c r="G639" s="217"/>
      <c r="H639" s="218"/>
      <c r="I639" s="219"/>
      <c r="J639" s="216"/>
      <c r="K639" s="216"/>
      <c r="L639" s="216"/>
      <c r="M639" s="220"/>
      <c r="N639" s="220"/>
      <c r="O639" s="220"/>
      <c r="P639" s="216"/>
      <c r="Q639" s="220"/>
      <c r="R639" s="220"/>
      <c r="S639" s="217"/>
      <c r="T639" s="221"/>
      <c r="U639" s="222"/>
      <c r="V639" s="222"/>
      <c r="W639" s="87"/>
      <c r="X639" s="87"/>
      <c r="Y639" s="87"/>
      <c r="Z639" s="87"/>
      <c r="AC639" s="548" t="s">
        <v>3631</v>
      </c>
      <c r="AD639" s="548" t="s">
        <v>1634</v>
      </c>
      <c r="AE639" s="548" t="s">
        <v>3632</v>
      </c>
    </row>
    <row r="640" spans="1:35" s="178" customFormat="1" ht="21.75" customHeight="1" x14ac:dyDescent="0.15">
      <c r="B640" s="569">
        <v>8</v>
      </c>
      <c r="C640" s="597"/>
      <c r="D640" s="216"/>
      <c r="E640" s="217"/>
      <c r="F640" s="216"/>
      <c r="G640" s="217"/>
      <c r="H640" s="218"/>
      <c r="I640" s="219"/>
      <c r="J640" s="216"/>
      <c r="K640" s="216"/>
      <c r="L640" s="216"/>
      <c r="M640" s="220"/>
      <c r="N640" s="220"/>
      <c r="O640" s="220"/>
      <c r="P640" s="216"/>
      <c r="Q640" s="220"/>
      <c r="R640" s="220"/>
      <c r="S640" s="217"/>
      <c r="T640" s="221"/>
      <c r="U640" s="222"/>
      <c r="V640" s="222"/>
      <c r="W640" s="87"/>
      <c r="X640" s="87"/>
      <c r="Y640" s="87"/>
      <c r="Z640" s="87"/>
      <c r="AC640" s="548" t="s">
        <v>3633</v>
      </c>
      <c r="AD640" s="548" t="s">
        <v>1634</v>
      </c>
      <c r="AE640" s="548" t="s">
        <v>3634</v>
      </c>
    </row>
    <row r="641" spans="2:31" s="178" customFormat="1" ht="21.75" customHeight="1" x14ac:dyDescent="0.15">
      <c r="B641" s="569">
        <v>9</v>
      </c>
      <c r="C641" s="597"/>
      <c r="D641" s="216"/>
      <c r="E641" s="217"/>
      <c r="F641" s="216"/>
      <c r="G641" s="217"/>
      <c r="H641" s="218"/>
      <c r="I641" s="219"/>
      <c r="J641" s="216"/>
      <c r="K641" s="216"/>
      <c r="L641" s="216"/>
      <c r="M641" s="220"/>
      <c r="N641" s="220"/>
      <c r="O641" s="220"/>
      <c r="P641" s="216"/>
      <c r="Q641" s="220"/>
      <c r="R641" s="220"/>
      <c r="S641" s="217"/>
      <c r="T641" s="221"/>
      <c r="U641" s="222"/>
      <c r="V641" s="222"/>
      <c r="W641" s="87"/>
      <c r="X641" s="87"/>
      <c r="Y641" s="87"/>
      <c r="Z641" s="87"/>
      <c r="AC641" s="548" t="s">
        <v>3635</v>
      </c>
      <c r="AD641" s="548" t="s">
        <v>1634</v>
      </c>
      <c r="AE641" s="548" t="s">
        <v>3636</v>
      </c>
    </row>
    <row r="642" spans="2:31" s="178" customFormat="1" ht="21.75" customHeight="1" x14ac:dyDescent="0.15">
      <c r="B642" s="569">
        <v>10</v>
      </c>
      <c r="C642" s="597"/>
      <c r="D642" s="216"/>
      <c r="E642" s="217"/>
      <c r="F642" s="216"/>
      <c r="G642" s="217"/>
      <c r="H642" s="218"/>
      <c r="I642" s="219"/>
      <c r="J642" s="216"/>
      <c r="K642" s="216"/>
      <c r="L642" s="216"/>
      <c r="M642" s="220"/>
      <c r="N642" s="220"/>
      <c r="O642" s="220"/>
      <c r="P642" s="216"/>
      <c r="Q642" s="220"/>
      <c r="R642" s="220"/>
      <c r="S642" s="217"/>
      <c r="T642" s="221"/>
      <c r="U642" s="222"/>
      <c r="V642" s="222"/>
      <c r="W642" s="87"/>
      <c r="X642" s="87"/>
      <c r="Y642" s="87"/>
      <c r="Z642" s="87"/>
      <c r="AC642" s="549" t="s">
        <v>3637</v>
      </c>
      <c r="AD642" s="549" t="s">
        <v>1634</v>
      </c>
      <c r="AE642" s="549" t="s">
        <v>3638</v>
      </c>
    </row>
    <row r="643" spans="2:31" s="178" customFormat="1" ht="21.75" customHeight="1" x14ac:dyDescent="0.15">
      <c r="B643" s="569">
        <v>11</v>
      </c>
      <c r="C643" s="597"/>
      <c r="D643" s="216"/>
      <c r="E643" s="217"/>
      <c r="F643" s="216"/>
      <c r="G643" s="217"/>
      <c r="H643" s="218"/>
      <c r="I643" s="219"/>
      <c r="J643" s="216"/>
      <c r="K643" s="216"/>
      <c r="L643" s="216"/>
      <c r="M643" s="220"/>
      <c r="N643" s="220"/>
      <c r="O643" s="220"/>
      <c r="P643" s="216"/>
      <c r="Q643" s="220"/>
      <c r="R643" s="220"/>
      <c r="S643" s="217"/>
      <c r="T643" s="221"/>
      <c r="U643" s="222"/>
      <c r="V643" s="222"/>
      <c r="W643" s="222"/>
      <c r="X643" s="222"/>
      <c r="Y643" s="222"/>
      <c r="Z643" s="222"/>
      <c r="AA643" s="223"/>
      <c r="AB643" s="223"/>
      <c r="AC643" s="548" t="s">
        <v>3553</v>
      </c>
      <c r="AD643" s="548" t="s">
        <v>1634</v>
      </c>
      <c r="AE643" s="548" t="s">
        <v>3554</v>
      </c>
    </row>
    <row r="644" spans="2:31" s="178" customFormat="1" ht="21.75" customHeight="1" x14ac:dyDescent="0.15">
      <c r="B644" s="569">
        <v>12</v>
      </c>
      <c r="C644" s="597"/>
      <c r="D644" s="216"/>
      <c r="E644" s="217"/>
      <c r="F644" s="216"/>
      <c r="G644" s="217"/>
      <c r="H644" s="218"/>
      <c r="I644" s="219"/>
      <c r="J644" s="216"/>
      <c r="K644" s="216"/>
      <c r="L644" s="216"/>
      <c r="M644" s="220"/>
      <c r="N644" s="220"/>
      <c r="O644" s="220"/>
      <c r="P644" s="216"/>
      <c r="Q644" s="220"/>
      <c r="R644" s="220"/>
      <c r="S644" s="217"/>
      <c r="T644" s="221"/>
      <c r="U644" s="222"/>
      <c r="V644" s="222"/>
      <c r="W644" s="87"/>
      <c r="X644" s="87"/>
      <c r="Y644" s="87"/>
      <c r="Z644" s="87"/>
      <c r="AC644" s="549" t="s">
        <v>3555</v>
      </c>
      <c r="AD644" s="549" t="s">
        <v>1634</v>
      </c>
      <c r="AE644" s="549" t="s">
        <v>3556</v>
      </c>
    </row>
    <row r="645" spans="2:31" s="178" customFormat="1" ht="21.75" customHeight="1" x14ac:dyDescent="0.15">
      <c r="B645" s="569">
        <v>13</v>
      </c>
      <c r="C645" s="597"/>
      <c r="D645" s="216"/>
      <c r="E645" s="217"/>
      <c r="F645" s="216"/>
      <c r="G645" s="217"/>
      <c r="H645" s="218"/>
      <c r="I645" s="219"/>
      <c r="J645" s="216"/>
      <c r="K645" s="216"/>
      <c r="L645" s="216"/>
      <c r="M645" s="220"/>
      <c r="N645" s="220"/>
      <c r="O645" s="220"/>
      <c r="P645" s="216"/>
      <c r="Q645" s="220"/>
      <c r="R645" s="220"/>
      <c r="S645" s="217"/>
      <c r="T645" s="221"/>
      <c r="U645" s="222"/>
      <c r="V645" s="222"/>
      <c r="W645" s="87"/>
      <c r="X645" s="87"/>
      <c r="Y645" s="87"/>
      <c r="Z645" s="87"/>
      <c r="AC645" s="548" t="s">
        <v>3557</v>
      </c>
      <c r="AD645" s="548" t="s">
        <v>1634</v>
      </c>
      <c r="AE645" s="548" t="s">
        <v>3558</v>
      </c>
    </row>
    <row r="646" spans="2:31" s="178" customFormat="1" ht="21.75" customHeight="1" x14ac:dyDescent="0.15">
      <c r="B646" s="569">
        <v>14</v>
      </c>
      <c r="C646" s="597"/>
      <c r="D646" s="216"/>
      <c r="E646" s="217"/>
      <c r="F646" s="216"/>
      <c r="G646" s="217"/>
      <c r="H646" s="218"/>
      <c r="I646" s="219"/>
      <c r="J646" s="216"/>
      <c r="K646" s="216"/>
      <c r="L646" s="216"/>
      <c r="M646" s="220"/>
      <c r="N646" s="220"/>
      <c r="O646" s="220"/>
      <c r="P646" s="216"/>
      <c r="Q646" s="220"/>
      <c r="R646" s="220"/>
      <c r="S646" s="217"/>
      <c r="T646" s="221"/>
      <c r="U646" s="222"/>
      <c r="V646" s="222"/>
      <c r="W646" s="87"/>
      <c r="X646" s="87"/>
      <c r="Y646" s="87"/>
      <c r="Z646" s="87"/>
      <c r="AC646" s="548" t="s">
        <v>3559</v>
      </c>
      <c r="AD646" s="548" t="s">
        <v>1634</v>
      </c>
      <c r="AE646" s="548" t="s">
        <v>3560</v>
      </c>
    </row>
    <row r="647" spans="2:31" s="178" customFormat="1" ht="21.75" customHeight="1" x14ac:dyDescent="0.15">
      <c r="B647" s="569">
        <v>15</v>
      </c>
      <c r="C647" s="597"/>
      <c r="D647" s="216"/>
      <c r="E647" s="217"/>
      <c r="F647" s="216"/>
      <c r="G647" s="217"/>
      <c r="H647" s="218"/>
      <c r="I647" s="219"/>
      <c r="J647" s="216"/>
      <c r="K647" s="216"/>
      <c r="L647" s="216"/>
      <c r="M647" s="220"/>
      <c r="N647" s="220"/>
      <c r="O647" s="220"/>
      <c r="P647" s="216"/>
      <c r="Q647" s="220"/>
      <c r="R647" s="220"/>
      <c r="S647" s="217"/>
      <c r="T647" s="221"/>
      <c r="U647" s="222"/>
      <c r="V647" s="222"/>
      <c r="W647" s="87"/>
      <c r="X647" s="87"/>
      <c r="Y647" s="87"/>
      <c r="Z647" s="87"/>
      <c r="AC647" s="548" t="s">
        <v>3627</v>
      </c>
      <c r="AD647" s="548" t="s">
        <v>1634</v>
      </c>
      <c r="AE647" s="548" t="s">
        <v>3628</v>
      </c>
    </row>
    <row r="648" spans="2:31" s="178" customFormat="1" ht="21.75" customHeight="1" x14ac:dyDescent="0.15">
      <c r="B648" s="569" t="s">
        <v>3461</v>
      </c>
      <c r="C648" s="569">
        <f>COUNTA(C633:C647)</f>
        <v>0</v>
      </c>
      <c r="D648" s="569">
        <f>SUM(D633:D647)</f>
        <v>0</v>
      </c>
      <c r="E648" s="569">
        <f t="shared" ref="E648:S648" si="224">SUM(E633:E647)</f>
        <v>0</v>
      </c>
      <c r="F648" s="569">
        <f t="shared" si="224"/>
        <v>0</v>
      </c>
      <c r="G648" s="569">
        <f t="shared" si="224"/>
        <v>0</v>
      </c>
      <c r="H648" s="569">
        <f t="shared" si="224"/>
        <v>0</v>
      </c>
      <c r="I648" s="569">
        <f t="shared" si="224"/>
        <v>0</v>
      </c>
      <c r="J648" s="569">
        <f t="shared" si="224"/>
        <v>0</v>
      </c>
      <c r="K648" s="569">
        <f t="shared" si="224"/>
        <v>0</v>
      </c>
      <c r="L648" s="569">
        <f t="shared" si="224"/>
        <v>0</v>
      </c>
      <c r="M648" s="569">
        <f t="shared" si="224"/>
        <v>0</v>
      </c>
      <c r="N648" s="569">
        <f t="shared" si="224"/>
        <v>0</v>
      </c>
      <c r="O648" s="569">
        <f t="shared" si="224"/>
        <v>0</v>
      </c>
      <c r="P648" s="569">
        <f t="shared" si="224"/>
        <v>0</v>
      </c>
      <c r="Q648" s="569">
        <f t="shared" si="224"/>
        <v>0</v>
      </c>
      <c r="R648" s="569">
        <f t="shared" si="224"/>
        <v>0</v>
      </c>
      <c r="S648" s="569">
        <f t="shared" si="224"/>
        <v>0</v>
      </c>
      <c r="T648" s="221"/>
      <c r="U648" s="222"/>
      <c r="V648" s="222"/>
      <c r="W648" s="87"/>
      <c r="X648" s="87"/>
      <c r="Y648" s="87"/>
      <c r="Z648" s="87"/>
      <c r="AC648" s="548" t="s">
        <v>3639</v>
      </c>
      <c r="AD648" s="548" t="s">
        <v>1634</v>
      </c>
      <c r="AE648" s="548" t="s">
        <v>3640</v>
      </c>
    </row>
    <row r="649" spans="2:31" s="178" customFormat="1" ht="21" customHeight="1" x14ac:dyDescent="0.15">
      <c r="B649" s="230"/>
      <c r="C649" s="202"/>
      <c r="D649" s="202"/>
      <c r="E649" s="202"/>
      <c r="F649" s="202"/>
      <c r="G649" s="202"/>
      <c r="H649" s="202"/>
      <c r="I649" s="202"/>
      <c r="J649" s="202"/>
      <c r="K649" s="229"/>
      <c r="L649" s="229"/>
      <c r="M649" s="229"/>
      <c r="N649" s="229"/>
      <c r="O649" s="229"/>
      <c r="P649" s="229"/>
      <c r="Q649" s="229"/>
      <c r="R649" s="229"/>
      <c r="S649" s="229"/>
      <c r="T649" s="229"/>
      <c r="AC649" s="548" t="s">
        <v>3645</v>
      </c>
      <c r="AD649" s="548" t="s">
        <v>1634</v>
      </c>
      <c r="AE649" s="548" t="s">
        <v>3646</v>
      </c>
    </row>
    <row r="650" spans="2:31" s="178" customFormat="1" ht="34.5" customHeight="1" x14ac:dyDescent="0.15">
      <c r="B650" s="567" t="s">
        <v>3924</v>
      </c>
      <c r="C650" s="568"/>
      <c r="D650" s="926"/>
      <c r="E650" s="927"/>
      <c r="F650" s="928"/>
      <c r="G650" s="202"/>
      <c r="H650" s="599" t="s">
        <v>3927</v>
      </c>
      <c r="I650" s="202"/>
      <c r="J650" s="202"/>
      <c r="K650" s="229"/>
      <c r="L650" s="229"/>
      <c r="M650" s="229"/>
      <c r="N650" s="229"/>
      <c r="O650" s="229"/>
      <c r="P650" s="229"/>
      <c r="Q650" s="229"/>
      <c r="R650" s="229"/>
      <c r="S650" s="229"/>
      <c r="T650" s="229"/>
      <c r="AC650" s="548"/>
      <c r="AD650" s="548"/>
      <c r="AE650" s="548"/>
    </row>
    <row r="651" spans="2:31" s="178" customFormat="1" ht="21" customHeight="1" x14ac:dyDescent="0.15">
      <c r="B651" s="230"/>
      <c r="C651" s="202"/>
      <c r="D651" s="202"/>
      <c r="E651" s="202"/>
      <c r="F651" s="202"/>
      <c r="G651" s="202"/>
      <c r="H651" s="202"/>
      <c r="I651" s="202"/>
      <c r="J651" s="202"/>
      <c r="K651" s="229"/>
      <c r="L651" s="229"/>
      <c r="M651" s="229"/>
      <c r="N651" s="229"/>
      <c r="O651" s="229"/>
      <c r="P651" s="229"/>
      <c r="Q651" s="229"/>
      <c r="R651" s="229"/>
      <c r="S651" s="229"/>
      <c r="T651" s="229"/>
      <c r="AC651" s="548"/>
      <c r="AD651" s="548"/>
      <c r="AE651" s="548"/>
    </row>
    <row r="652" spans="2:31" s="178" customFormat="1" ht="24.75" customHeight="1" x14ac:dyDescent="0.15">
      <c r="B652" s="188" t="s">
        <v>3703</v>
      </c>
      <c r="C652" s="189"/>
      <c r="D652" s="189"/>
      <c r="E652" s="190"/>
      <c r="F652" s="190"/>
      <c r="G652" s="190"/>
      <c r="H652" s="190"/>
      <c r="I652" s="190"/>
      <c r="J652" s="190"/>
      <c r="K652" s="190"/>
      <c r="L652" s="190"/>
      <c r="M652" s="190"/>
      <c r="N652" s="190"/>
      <c r="O652" s="190"/>
      <c r="P652" s="190"/>
      <c r="Q652" s="190"/>
      <c r="R652" s="190"/>
      <c r="S652" s="191"/>
      <c r="T652" s="192"/>
      <c r="U652" s="192"/>
      <c r="V652" s="192"/>
      <c r="W652" s="192"/>
      <c r="X652" s="192"/>
      <c r="Y652" s="192"/>
      <c r="Z652" s="192"/>
      <c r="AA652" s="192"/>
      <c r="AB652" s="192"/>
      <c r="AC652" s="549" t="s">
        <v>3649</v>
      </c>
      <c r="AD652" s="549" t="s">
        <v>1634</v>
      </c>
      <c r="AE652" s="549" t="s">
        <v>3650</v>
      </c>
    </row>
    <row r="653" spans="2:31" s="178" customFormat="1" ht="64.5" customHeight="1" x14ac:dyDescent="0.15">
      <c r="B653" s="193"/>
      <c r="C653" s="194" t="s">
        <v>3925</v>
      </c>
      <c r="D653" s="232" t="s">
        <v>3705</v>
      </c>
      <c r="E653" s="233" t="s">
        <v>3706</v>
      </c>
      <c r="F653" s="232" t="s">
        <v>3734</v>
      </c>
      <c r="G653" s="233" t="s">
        <v>3698</v>
      </c>
      <c r="H653" s="234" t="s">
        <v>3690</v>
      </c>
      <c r="I653" s="235" t="s">
        <v>3733</v>
      </c>
      <c r="J653" s="232" t="s">
        <v>3751</v>
      </c>
      <c r="K653" s="232" t="s">
        <v>3752</v>
      </c>
      <c r="L653" s="232" t="s">
        <v>3759</v>
      </c>
      <c r="M653" s="199" t="s">
        <v>3760</v>
      </c>
      <c r="N653" s="200" t="s">
        <v>3774</v>
      </c>
      <c r="O653" s="201" t="s">
        <v>3770</v>
      </c>
      <c r="P653" s="195" t="s">
        <v>3763</v>
      </c>
      <c r="Q653" s="199" t="s">
        <v>3762</v>
      </c>
      <c r="R653" s="200" t="s">
        <v>3776</v>
      </c>
      <c r="S653" s="197" t="s">
        <v>3777</v>
      </c>
      <c r="T653" s="202"/>
      <c r="U653" s="203"/>
      <c r="V653" s="203"/>
      <c r="W653" s="203"/>
      <c r="X653" s="203"/>
      <c r="Y653" s="203"/>
      <c r="Z653" s="203"/>
      <c r="AA653" s="203"/>
      <c r="AB653" s="203"/>
      <c r="AC653" s="548" t="s">
        <v>3651</v>
      </c>
      <c r="AD653" s="548" t="s">
        <v>1634</v>
      </c>
      <c r="AE653" s="548" t="s">
        <v>3652</v>
      </c>
    </row>
    <row r="654" spans="2:31" s="178" customFormat="1" ht="14.25" customHeight="1" x14ac:dyDescent="0.15">
      <c r="B654" s="204"/>
      <c r="C654" s="205" t="s">
        <v>3708</v>
      </c>
      <c r="D654" s="206" t="s">
        <v>3707</v>
      </c>
      <c r="E654" s="207" t="s">
        <v>3707</v>
      </c>
      <c r="F654" s="206" t="s">
        <v>3831</v>
      </c>
      <c r="G654" s="207" t="s">
        <v>3831</v>
      </c>
      <c r="H654" s="206" t="s">
        <v>3707</v>
      </c>
      <c r="I654" s="208" t="s">
        <v>3831</v>
      </c>
      <c r="J654" s="206" t="s">
        <v>3707</v>
      </c>
      <c r="K654" s="208" t="s">
        <v>3831</v>
      </c>
      <c r="L654" s="206" t="s">
        <v>3707</v>
      </c>
      <c r="M654" s="209" t="s">
        <v>3707</v>
      </c>
      <c r="N654" s="209" t="s">
        <v>3707</v>
      </c>
      <c r="O654" s="210" t="s">
        <v>3707</v>
      </c>
      <c r="P654" s="206" t="s">
        <v>3831</v>
      </c>
      <c r="Q654" s="211" t="s">
        <v>3831</v>
      </c>
      <c r="R654" s="212" t="s">
        <v>3778</v>
      </c>
      <c r="S654" s="213" t="s">
        <v>3778</v>
      </c>
      <c r="T654" s="210"/>
      <c r="U654" s="210"/>
      <c r="V654" s="210"/>
      <c r="W654" s="210"/>
      <c r="X654" s="210"/>
      <c r="Y654" s="210"/>
      <c r="Z654" s="210"/>
      <c r="AA654" s="210"/>
      <c r="AB654" s="210"/>
      <c r="AC654" s="548" t="s">
        <v>3653</v>
      </c>
      <c r="AD654" s="548" t="s">
        <v>1634</v>
      </c>
      <c r="AE654" s="548" t="s">
        <v>3654</v>
      </c>
    </row>
    <row r="655" spans="2:31" s="178" customFormat="1" ht="21.75" customHeight="1" x14ac:dyDescent="0.15">
      <c r="B655" s="183">
        <v>1</v>
      </c>
      <c r="C655" s="597"/>
      <c r="D655" s="216"/>
      <c r="E655" s="217"/>
      <c r="F655" s="216"/>
      <c r="G655" s="217"/>
      <c r="H655" s="218"/>
      <c r="I655" s="219"/>
      <c r="J655" s="216"/>
      <c r="K655" s="216"/>
      <c r="L655" s="216"/>
      <c r="M655" s="220"/>
      <c r="N655" s="220"/>
      <c r="O655" s="220"/>
      <c r="P655" s="216"/>
      <c r="Q655" s="220"/>
      <c r="R655" s="220"/>
      <c r="S655" s="217"/>
      <c r="T655" s="221"/>
      <c r="U655" s="222"/>
      <c r="V655" s="222"/>
      <c r="W655" s="222"/>
      <c r="X655" s="222"/>
      <c r="Y655" s="222"/>
      <c r="Z655" s="222"/>
      <c r="AA655" s="223"/>
      <c r="AB655" s="223"/>
      <c r="AC655" s="548" t="s">
        <v>3553</v>
      </c>
      <c r="AD655" s="548" t="s">
        <v>1634</v>
      </c>
      <c r="AE655" s="548" t="s">
        <v>3554</v>
      </c>
    </row>
    <row r="656" spans="2:31" s="178" customFormat="1" ht="21.75" customHeight="1" x14ac:dyDescent="0.15">
      <c r="B656" s="569">
        <v>2</v>
      </c>
      <c r="C656" s="597"/>
      <c r="D656" s="216"/>
      <c r="E656" s="217"/>
      <c r="F656" s="216"/>
      <c r="G656" s="217"/>
      <c r="H656" s="218"/>
      <c r="I656" s="219"/>
      <c r="J656" s="216"/>
      <c r="K656" s="216"/>
      <c r="L656" s="216"/>
      <c r="M656" s="220"/>
      <c r="N656" s="220"/>
      <c r="O656" s="220"/>
      <c r="P656" s="216"/>
      <c r="Q656" s="220"/>
      <c r="R656" s="220"/>
      <c r="S656" s="217"/>
      <c r="T656" s="221"/>
      <c r="U656" s="222"/>
      <c r="V656" s="222"/>
      <c r="W656" s="87"/>
      <c r="X656" s="87"/>
      <c r="Y656" s="87"/>
      <c r="Z656" s="87"/>
      <c r="AC656" s="549" t="s">
        <v>3555</v>
      </c>
      <c r="AD656" s="549" t="s">
        <v>1634</v>
      </c>
      <c r="AE656" s="549" t="s">
        <v>3556</v>
      </c>
    </row>
    <row r="657" spans="1:31" s="178" customFormat="1" ht="21.75" customHeight="1" x14ac:dyDescent="0.15">
      <c r="B657" s="569">
        <v>3</v>
      </c>
      <c r="C657" s="597"/>
      <c r="D657" s="216"/>
      <c r="E657" s="217"/>
      <c r="F657" s="216"/>
      <c r="G657" s="217"/>
      <c r="H657" s="218"/>
      <c r="I657" s="219"/>
      <c r="J657" s="216"/>
      <c r="K657" s="216"/>
      <c r="L657" s="216"/>
      <c r="M657" s="220"/>
      <c r="N657" s="220"/>
      <c r="O657" s="220"/>
      <c r="P657" s="216"/>
      <c r="Q657" s="220"/>
      <c r="R657" s="220"/>
      <c r="S657" s="217"/>
      <c r="T657" s="221"/>
      <c r="U657" s="222"/>
      <c r="V657" s="222"/>
      <c r="W657" s="87"/>
      <c r="X657" s="87"/>
      <c r="Y657" s="87"/>
      <c r="Z657" s="87"/>
      <c r="AC657" s="548" t="s">
        <v>3557</v>
      </c>
      <c r="AD657" s="548" t="s">
        <v>1634</v>
      </c>
      <c r="AE657" s="548" t="s">
        <v>3558</v>
      </c>
    </row>
    <row r="658" spans="1:31" s="178" customFormat="1" ht="21.75" customHeight="1" x14ac:dyDescent="0.15">
      <c r="B658" s="569">
        <v>4</v>
      </c>
      <c r="C658" s="597"/>
      <c r="D658" s="216"/>
      <c r="E658" s="217"/>
      <c r="F658" s="216"/>
      <c r="G658" s="217"/>
      <c r="H658" s="218"/>
      <c r="I658" s="219"/>
      <c r="J658" s="216"/>
      <c r="K658" s="216"/>
      <c r="L658" s="216"/>
      <c r="M658" s="220"/>
      <c r="N658" s="220"/>
      <c r="O658" s="220"/>
      <c r="P658" s="216"/>
      <c r="Q658" s="220"/>
      <c r="R658" s="220"/>
      <c r="S658" s="217"/>
      <c r="T658" s="221"/>
      <c r="U658" s="222"/>
      <c r="V658" s="222"/>
      <c r="W658" s="87"/>
      <c r="X658" s="87"/>
      <c r="Y658" s="87"/>
      <c r="Z658" s="87"/>
      <c r="AC658" s="548" t="s">
        <v>3559</v>
      </c>
      <c r="AD658" s="548" t="s">
        <v>1634</v>
      </c>
      <c r="AE658" s="548" t="s">
        <v>3560</v>
      </c>
    </row>
    <row r="659" spans="1:31" s="178" customFormat="1" ht="21.75" customHeight="1" x14ac:dyDescent="0.15">
      <c r="B659" s="569">
        <v>5</v>
      </c>
      <c r="C659" s="597"/>
      <c r="D659" s="216"/>
      <c r="E659" s="217"/>
      <c r="F659" s="216"/>
      <c r="G659" s="217"/>
      <c r="H659" s="218"/>
      <c r="I659" s="219"/>
      <c r="J659" s="216"/>
      <c r="K659" s="216"/>
      <c r="L659" s="216"/>
      <c r="M659" s="220"/>
      <c r="N659" s="220"/>
      <c r="O659" s="220"/>
      <c r="P659" s="216"/>
      <c r="Q659" s="220"/>
      <c r="R659" s="220"/>
      <c r="S659" s="217"/>
      <c r="T659" s="221"/>
      <c r="U659" s="222"/>
      <c r="V659" s="222"/>
      <c r="W659" s="87"/>
      <c r="X659" s="87"/>
      <c r="Y659" s="87"/>
      <c r="Z659" s="87"/>
      <c r="AC659" s="548" t="s">
        <v>3627</v>
      </c>
      <c r="AD659" s="548" t="s">
        <v>1634</v>
      </c>
      <c r="AE659" s="548" t="s">
        <v>3628</v>
      </c>
    </row>
    <row r="660" spans="1:31" s="178" customFormat="1" ht="21.75" customHeight="1" x14ac:dyDescent="0.15">
      <c r="B660" s="569">
        <v>6</v>
      </c>
      <c r="C660" s="597"/>
      <c r="D660" s="216"/>
      <c r="E660" s="217"/>
      <c r="F660" s="216"/>
      <c r="G660" s="217"/>
      <c r="H660" s="218"/>
      <c r="I660" s="219"/>
      <c r="J660" s="216"/>
      <c r="K660" s="216"/>
      <c r="L660" s="216"/>
      <c r="M660" s="220"/>
      <c r="N660" s="220"/>
      <c r="O660" s="220"/>
      <c r="P660" s="216"/>
      <c r="Q660" s="220"/>
      <c r="R660" s="220"/>
      <c r="S660" s="217"/>
      <c r="T660" s="221"/>
      <c r="U660" s="222"/>
      <c r="V660" s="222"/>
      <c r="W660" s="87"/>
      <c r="X660" s="87"/>
      <c r="Y660" s="87"/>
      <c r="Z660" s="87"/>
      <c r="AC660" s="548" t="s">
        <v>3629</v>
      </c>
      <c r="AD660" s="548" t="s">
        <v>1634</v>
      </c>
      <c r="AE660" s="548" t="s">
        <v>3630</v>
      </c>
    </row>
    <row r="661" spans="1:31" s="178" customFormat="1" ht="21.75" customHeight="1" x14ac:dyDescent="0.15">
      <c r="B661" s="569">
        <v>7</v>
      </c>
      <c r="C661" s="597"/>
      <c r="D661" s="216"/>
      <c r="E661" s="217"/>
      <c r="F661" s="216"/>
      <c r="G661" s="217"/>
      <c r="H661" s="218"/>
      <c r="I661" s="219"/>
      <c r="J661" s="216"/>
      <c r="K661" s="216"/>
      <c r="L661" s="216"/>
      <c r="M661" s="220"/>
      <c r="N661" s="220"/>
      <c r="O661" s="220"/>
      <c r="P661" s="216"/>
      <c r="Q661" s="220"/>
      <c r="R661" s="220"/>
      <c r="S661" s="217"/>
      <c r="T661" s="221"/>
      <c r="U661" s="222"/>
      <c r="V661" s="222"/>
      <c r="W661" s="87"/>
      <c r="X661" s="87"/>
      <c r="Y661" s="87"/>
      <c r="Z661" s="87"/>
      <c r="AC661" s="548" t="s">
        <v>3631</v>
      </c>
      <c r="AD661" s="548" t="s">
        <v>1634</v>
      </c>
      <c r="AE661" s="548" t="s">
        <v>3632</v>
      </c>
    </row>
    <row r="662" spans="1:31" s="178" customFormat="1" ht="21.75" customHeight="1" x14ac:dyDescent="0.15">
      <c r="B662" s="569">
        <v>8</v>
      </c>
      <c r="C662" s="597"/>
      <c r="D662" s="216"/>
      <c r="E662" s="217"/>
      <c r="F662" s="216"/>
      <c r="G662" s="217"/>
      <c r="H662" s="218"/>
      <c r="I662" s="219"/>
      <c r="J662" s="216"/>
      <c r="K662" s="216"/>
      <c r="L662" s="216"/>
      <c r="M662" s="220"/>
      <c r="N662" s="220"/>
      <c r="O662" s="220"/>
      <c r="P662" s="216"/>
      <c r="Q662" s="220"/>
      <c r="R662" s="220"/>
      <c r="S662" s="217"/>
      <c r="T662" s="221"/>
      <c r="U662" s="222"/>
      <c r="V662" s="222"/>
      <c r="W662" s="87"/>
      <c r="X662" s="87"/>
      <c r="Y662" s="87"/>
      <c r="Z662" s="87"/>
      <c r="AC662" s="548" t="s">
        <v>3633</v>
      </c>
      <c r="AD662" s="548" t="s">
        <v>1634</v>
      </c>
      <c r="AE662" s="548" t="s">
        <v>3634</v>
      </c>
    </row>
    <row r="663" spans="1:31" s="178" customFormat="1" ht="21.75" customHeight="1" x14ac:dyDescent="0.15">
      <c r="B663" s="569">
        <v>9</v>
      </c>
      <c r="C663" s="597"/>
      <c r="D663" s="216"/>
      <c r="E663" s="217"/>
      <c r="F663" s="216"/>
      <c r="G663" s="217"/>
      <c r="H663" s="218"/>
      <c r="I663" s="219"/>
      <c r="J663" s="216"/>
      <c r="K663" s="216"/>
      <c r="L663" s="216"/>
      <c r="M663" s="220"/>
      <c r="N663" s="220"/>
      <c r="O663" s="220"/>
      <c r="P663" s="216"/>
      <c r="Q663" s="220"/>
      <c r="R663" s="220"/>
      <c r="S663" s="217"/>
      <c r="T663" s="221"/>
      <c r="U663" s="222"/>
      <c r="V663" s="222"/>
      <c r="W663" s="87"/>
      <c r="X663" s="87"/>
      <c r="Y663" s="87"/>
      <c r="Z663" s="87"/>
      <c r="AC663" s="548" t="s">
        <v>3635</v>
      </c>
      <c r="AD663" s="548" t="s">
        <v>1634</v>
      </c>
      <c r="AE663" s="548" t="s">
        <v>3636</v>
      </c>
    </row>
    <row r="664" spans="1:31" s="178" customFormat="1" ht="21.75" customHeight="1" x14ac:dyDescent="0.15">
      <c r="B664" s="569">
        <v>10</v>
      </c>
      <c r="C664" s="597"/>
      <c r="D664" s="216"/>
      <c r="E664" s="217"/>
      <c r="F664" s="216"/>
      <c r="G664" s="217"/>
      <c r="H664" s="218"/>
      <c r="I664" s="219"/>
      <c r="J664" s="216"/>
      <c r="K664" s="216"/>
      <c r="L664" s="216"/>
      <c r="M664" s="220"/>
      <c r="N664" s="220"/>
      <c r="O664" s="220"/>
      <c r="P664" s="216"/>
      <c r="Q664" s="220"/>
      <c r="R664" s="220"/>
      <c r="S664" s="217"/>
      <c r="T664" s="221"/>
      <c r="U664" s="222"/>
      <c r="V664" s="222"/>
      <c r="W664" s="87"/>
      <c r="X664" s="87"/>
      <c r="Y664" s="87"/>
      <c r="Z664" s="87"/>
      <c r="AC664" s="549" t="s">
        <v>3637</v>
      </c>
      <c r="AD664" s="549" t="s">
        <v>1634</v>
      </c>
      <c r="AE664" s="549" t="s">
        <v>3638</v>
      </c>
    </row>
    <row r="665" spans="1:31" s="178" customFormat="1" ht="21.75" customHeight="1" x14ac:dyDescent="0.15">
      <c r="B665" s="569">
        <v>11</v>
      </c>
      <c r="C665" s="597"/>
      <c r="D665" s="216"/>
      <c r="E665" s="217"/>
      <c r="F665" s="216"/>
      <c r="G665" s="217"/>
      <c r="H665" s="218"/>
      <c r="I665" s="219"/>
      <c r="J665" s="216"/>
      <c r="K665" s="216"/>
      <c r="L665" s="216"/>
      <c r="M665" s="220"/>
      <c r="N665" s="220"/>
      <c r="O665" s="220"/>
      <c r="P665" s="216"/>
      <c r="Q665" s="220"/>
      <c r="R665" s="220"/>
      <c r="S665" s="217"/>
      <c r="T665" s="221"/>
      <c r="U665" s="222"/>
      <c r="V665" s="222"/>
      <c r="W665" s="222"/>
      <c r="X665" s="222"/>
      <c r="Y665" s="222"/>
      <c r="Z665" s="222"/>
      <c r="AA665" s="223"/>
      <c r="AB665" s="223"/>
      <c r="AC665" s="548" t="s">
        <v>3553</v>
      </c>
      <c r="AD665" s="548" t="s">
        <v>1634</v>
      </c>
      <c r="AE665" s="548" t="s">
        <v>3554</v>
      </c>
    </row>
    <row r="666" spans="1:31" s="178" customFormat="1" ht="21.75" customHeight="1" x14ac:dyDescent="0.15">
      <c r="B666" s="569">
        <v>12</v>
      </c>
      <c r="C666" s="597"/>
      <c r="D666" s="216"/>
      <c r="E666" s="217"/>
      <c r="F666" s="216"/>
      <c r="G666" s="217"/>
      <c r="H666" s="218"/>
      <c r="I666" s="219"/>
      <c r="J666" s="216"/>
      <c r="K666" s="216"/>
      <c r="L666" s="216"/>
      <c r="M666" s="220"/>
      <c r="N666" s="220"/>
      <c r="O666" s="220"/>
      <c r="P666" s="216"/>
      <c r="Q666" s="220"/>
      <c r="R666" s="220"/>
      <c r="S666" s="217"/>
      <c r="T666" s="221"/>
      <c r="U666" s="222"/>
      <c r="V666" s="222"/>
      <c r="W666" s="87"/>
      <c r="X666" s="87"/>
      <c r="Y666" s="87"/>
      <c r="Z666" s="87"/>
      <c r="AC666" s="549" t="s">
        <v>3555</v>
      </c>
      <c r="AD666" s="549" t="s">
        <v>1634</v>
      </c>
      <c r="AE666" s="549" t="s">
        <v>3556</v>
      </c>
    </row>
    <row r="667" spans="1:31" s="178" customFormat="1" ht="21.75" customHeight="1" x14ac:dyDescent="0.15">
      <c r="B667" s="569">
        <v>13</v>
      </c>
      <c r="C667" s="597"/>
      <c r="D667" s="216"/>
      <c r="E667" s="217"/>
      <c r="F667" s="216"/>
      <c r="G667" s="217"/>
      <c r="H667" s="218"/>
      <c r="I667" s="219"/>
      <c r="J667" s="216"/>
      <c r="K667" s="216"/>
      <c r="L667" s="216"/>
      <c r="M667" s="220"/>
      <c r="N667" s="220"/>
      <c r="O667" s="220"/>
      <c r="P667" s="216"/>
      <c r="Q667" s="220"/>
      <c r="R667" s="220"/>
      <c r="S667" s="217"/>
      <c r="T667" s="221"/>
      <c r="U667" s="222"/>
      <c r="V667" s="222"/>
      <c r="W667" s="87"/>
      <c r="X667" s="87"/>
      <c r="Y667" s="87"/>
      <c r="Z667" s="87"/>
      <c r="AC667" s="548" t="s">
        <v>3557</v>
      </c>
      <c r="AD667" s="548" t="s">
        <v>1634</v>
      </c>
      <c r="AE667" s="548" t="s">
        <v>3558</v>
      </c>
    </row>
    <row r="668" spans="1:31" s="178" customFormat="1" ht="21.75" customHeight="1" x14ac:dyDescent="0.15">
      <c r="B668" s="569">
        <v>14</v>
      </c>
      <c r="C668" s="597"/>
      <c r="D668" s="216"/>
      <c r="E668" s="217"/>
      <c r="F668" s="216"/>
      <c r="G668" s="217"/>
      <c r="H668" s="218"/>
      <c r="I668" s="219"/>
      <c r="J668" s="216"/>
      <c r="K668" s="216"/>
      <c r="L668" s="216"/>
      <c r="M668" s="220"/>
      <c r="N668" s="220"/>
      <c r="O668" s="220"/>
      <c r="P668" s="216"/>
      <c r="Q668" s="220"/>
      <c r="R668" s="220"/>
      <c r="S668" s="217"/>
      <c r="T668" s="221"/>
      <c r="U668" s="222"/>
      <c r="V668" s="222"/>
      <c r="W668" s="87"/>
      <c r="X668" s="87"/>
      <c r="Y668" s="87"/>
      <c r="Z668" s="87"/>
      <c r="AC668" s="548" t="s">
        <v>3559</v>
      </c>
      <c r="AD668" s="548" t="s">
        <v>1634</v>
      </c>
      <c r="AE668" s="548" t="s">
        <v>3560</v>
      </c>
    </row>
    <row r="669" spans="1:31" s="178" customFormat="1" ht="21.75" customHeight="1" x14ac:dyDescent="0.15">
      <c r="B669" s="569">
        <v>15</v>
      </c>
      <c r="C669" s="598"/>
      <c r="D669" s="260"/>
      <c r="E669" s="571"/>
      <c r="F669" s="260"/>
      <c r="G669" s="571"/>
      <c r="H669" s="572"/>
      <c r="I669" s="573"/>
      <c r="J669" s="260"/>
      <c r="K669" s="260"/>
      <c r="L669" s="260"/>
      <c r="M669" s="574"/>
      <c r="N669" s="574"/>
      <c r="O669" s="574"/>
      <c r="P669" s="260"/>
      <c r="Q669" s="574"/>
      <c r="R669" s="574"/>
      <c r="S669" s="571"/>
      <c r="T669" s="221"/>
      <c r="U669" s="222"/>
      <c r="V669" s="222"/>
      <c r="W669" s="87"/>
      <c r="X669" s="87"/>
      <c r="Y669" s="87"/>
      <c r="Z669" s="87"/>
      <c r="AC669" s="548" t="s">
        <v>3627</v>
      </c>
      <c r="AD669" s="548" t="s">
        <v>1634</v>
      </c>
      <c r="AE669" s="548" t="s">
        <v>3628</v>
      </c>
    </row>
    <row r="670" spans="1:31" s="178" customFormat="1" ht="21.75" customHeight="1" x14ac:dyDescent="0.15">
      <c r="B670" s="569" t="s">
        <v>3461</v>
      </c>
      <c r="C670" s="570">
        <f>COUNTA(C655:C669)</f>
        <v>0</v>
      </c>
      <c r="D670" s="570">
        <f>SUM(D655:D669)</f>
        <v>0</v>
      </c>
      <c r="E670" s="570">
        <f t="shared" ref="E670" si="225">SUM(E655:E669)</f>
        <v>0</v>
      </c>
      <c r="F670" s="570">
        <f t="shared" ref="F670" si="226">SUM(F655:F669)</f>
        <v>0</v>
      </c>
      <c r="G670" s="570">
        <f t="shared" ref="G670" si="227">SUM(G655:G669)</f>
        <v>0</v>
      </c>
      <c r="H670" s="570">
        <f t="shared" ref="H670" si="228">SUM(H655:H669)</f>
        <v>0</v>
      </c>
      <c r="I670" s="570">
        <f t="shared" ref="I670" si="229">SUM(I655:I669)</f>
        <v>0</v>
      </c>
      <c r="J670" s="570">
        <f t="shared" ref="J670" si="230">SUM(J655:J669)</f>
        <v>0</v>
      </c>
      <c r="K670" s="570">
        <f t="shared" ref="K670" si="231">SUM(K655:K669)</f>
        <v>0</v>
      </c>
      <c r="L670" s="570">
        <f t="shared" ref="L670" si="232">SUM(L655:L669)</f>
        <v>0</v>
      </c>
      <c r="M670" s="570">
        <f t="shared" ref="M670" si="233">SUM(M655:M669)</f>
        <v>0</v>
      </c>
      <c r="N670" s="570">
        <f t="shared" ref="N670" si="234">SUM(N655:N669)</f>
        <v>0</v>
      </c>
      <c r="O670" s="570">
        <f t="shared" ref="O670" si="235">SUM(O655:O669)</f>
        <v>0</v>
      </c>
      <c r="P670" s="570">
        <f t="shared" ref="P670" si="236">SUM(P655:P669)</f>
        <v>0</v>
      </c>
      <c r="Q670" s="570">
        <f t="shared" ref="Q670" si="237">SUM(Q655:Q669)</f>
        <v>0</v>
      </c>
      <c r="R670" s="570">
        <f t="shared" ref="R670" si="238">SUM(R655:R669)</f>
        <v>0</v>
      </c>
      <c r="S670" s="570">
        <f t="shared" ref="S670" si="239">SUM(S655:S669)</f>
        <v>0</v>
      </c>
      <c r="T670" s="221"/>
      <c r="U670" s="222"/>
      <c r="V670" s="222"/>
      <c r="W670" s="87"/>
      <c r="X670" s="87"/>
      <c r="Y670" s="87"/>
      <c r="Z670" s="87"/>
      <c r="AC670" s="548" t="s">
        <v>4</v>
      </c>
      <c r="AD670" s="548" t="s">
        <v>1634</v>
      </c>
      <c r="AE670" s="548" t="s">
        <v>3674</v>
      </c>
    </row>
    <row r="671" spans="1:31" s="178" customFormat="1" ht="13.5" customHeight="1" x14ac:dyDescent="0.15">
      <c r="B671" s="236"/>
      <c r="C671" s="202"/>
      <c r="D671" s="202"/>
      <c r="E671" s="202"/>
      <c r="F671" s="202"/>
      <c r="G671" s="202"/>
      <c r="H671" s="202"/>
      <c r="I671" s="202"/>
      <c r="J671" s="202"/>
      <c r="K671" s="229"/>
      <c r="L671" s="229"/>
      <c r="M671" s="229"/>
      <c r="N671" s="229"/>
      <c r="O671" s="229"/>
      <c r="P671" s="229"/>
      <c r="Q671" s="229"/>
      <c r="R671" s="229"/>
      <c r="S671" s="229"/>
      <c r="T671" s="229"/>
      <c r="V671" s="87"/>
      <c r="W671" s="87"/>
      <c r="X671" s="87"/>
      <c r="Y671" s="87"/>
      <c r="Z671" s="87"/>
      <c r="AA671" s="87"/>
      <c r="AB671" s="87"/>
      <c r="AC671" s="550" t="s">
        <v>3467</v>
      </c>
      <c r="AD671" s="548" t="s">
        <v>1634</v>
      </c>
      <c r="AE671" s="548" t="s">
        <v>1636</v>
      </c>
    </row>
    <row r="672" spans="1:31" ht="30" customHeight="1" x14ac:dyDescent="0.2">
      <c r="A672" s="595" t="s">
        <v>3898</v>
      </c>
      <c r="AC672" s="551" t="s">
        <v>3565</v>
      </c>
      <c r="AD672" s="551" t="s">
        <v>1634</v>
      </c>
      <c r="AE672" s="551" t="s">
        <v>3564</v>
      </c>
    </row>
    <row r="673" spans="1:36" ht="21.75" customHeight="1" thickBot="1" x14ac:dyDescent="0.2">
      <c r="AC673" s="551" t="s">
        <v>3567</v>
      </c>
      <c r="AD673" s="551" t="s">
        <v>1634</v>
      </c>
      <c r="AE673" s="551" t="s">
        <v>3566</v>
      </c>
    </row>
    <row r="674" spans="1:36" ht="75" customHeight="1" thickBot="1" x14ac:dyDescent="0.2">
      <c r="B674" s="303" t="s">
        <v>3921</v>
      </c>
      <c r="C674" s="575" t="s">
        <v>3726</v>
      </c>
      <c r="D674" s="578" t="s">
        <v>3705</v>
      </c>
      <c r="E674" s="588" t="s">
        <v>3706</v>
      </c>
      <c r="F674" s="303" t="s">
        <v>3738</v>
      </c>
      <c r="G674" s="305" t="s">
        <v>3698</v>
      </c>
      <c r="H674" s="306" t="s">
        <v>3751</v>
      </c>
      <c r="I674" s="306" t="s">
        <v>3752</v>
      </c>
      <c r="J674" s="306" t="s">
        <v>3690</v>
      </c>
      <c r="K674" s="306" t="s">
        <v>3733</v>
      </c>
      <c r="L674" s="307" t="s">
        <v>3759</v>
      </c>
      <c r="M674" s="308" t="s">
        <v>3760</v>
      </c>
      <c r="N674" s="308" t="s">
        <v>3864</v>
      </c>
      <c r="O674" s="308" t="s">
        <v>3865</v>
      </c>
      <c r="P674" s="309" t="s">
        <v>3763</v>
      </c>
      <c r="Q674" s="308" t="s">
        <v>3762</v>
      </c>
      <c r="R674" s="308" t="s">
        <v>3776</v>
      </c>
      <c r="S674" s="308" t="s">
        <v>3777</v>
      </c>
      <c r="AC674" s="44"/>
      <c r="AD674" s="551" t="s">
        <v>3569</v>
      </c>
      <c r="AE674" s="551" t="s">
        <v>1634</v>
      </c>
      <c r="AF674" s="551" t="s">
        <v>3568</v>
      </c>
    </row>
    <row r="675" spans="1:36" ht="21.75" customHeight="1" thickBot="1" x14ac:dyDescent="0.2">
      <c r="B675" s="378" t="s">
        <v>3708</v>
      </c>
      <c r="C675" s="376" t="s">
        <v>3685</v>
      </c>
      <c r="D675" s="378" t="s">
        <v>3685</v>
      </c>
      <c r="E675" s="207" t="s">
        <v>3707</v>
      </c>
      <c r="F675" s="378" t="s">
        <v>3831</v>
      </c>
      <c r="G675" s="379" t="s">
        <v>3831</v>
      </c>
      <c r="H675" s="376" t="s">
        <v>3685</v>
      </c>
      <c r="I675" s="377" t="s">
        <v>3831</v>
      </c>
      <c r="J675" s="376" t="s">
        <v>3685</v>
      </c>
      <c r="K675" s="377" t="s">
        <v>3831</v>
      </c>
      <c r="L675" s="380" t="s">
        <v>3707</v>
      </c>
      <c r="M675" s="379" t="s">
        <v>3707</v>
      </c>
      <c r="N675" s="379" t="s">
        <v>3707</v>
      </c>
      <c r="O675" s="379" t="s">
        <v>3707</v>
      </c>
      <c r="P675" s="381" t="s">
        <v>3831</v>
      </c>
      <c r="Q675" s="379" t="s">
        <v>3831</v>
      </c>
      <c r="R675" s="379" t="s">
        <v>3831</v>
      </c>
      <c r="S675" s="379" t="s">
        <v>3831</v>
      </c>
      <c r="AC675" s="44"/>
      <c r="AD675" s="551" t="s">
        <v>3571</v>
      </c>
      <c r="AE675" s="551" t="s">
        <v>1634</v>
      </c>
      <c r="AF675" s="551" t="s">
        <v>3570</v>
      </c>
      <c r="AH675" s="10"/>
      <c r="AI675" s="10"/>
      <c r="AJ675" s="10"/>
    </row>
    <row r="676" spans="1:36" ht="21.75" customHeight="1" x14ac:dyDescent="0.15">
      <c r="A676" s="576" t="s">
        <v>3895</v>
      </c>
      <c r="B676" s="589">
        <f>D628</f>
        <v>0</v>
      </c>
      <c r="C676" s="590">
        <f>C648</f>
        <v>0</v>
      </c>
      <c r="D676" s="590">
        <f t="shared" ref="D676:E676" si="240">D648</f>
        <v>0</v>
      </c>
      <c r="E676" s="590">
        <f t="shared" si="240"/>
        <v>0</v>
      </c>
      <c r="F676" s="590">
        <f t="shared" ref="F676:S676" si="241">F648</f>
        <v>0</v>
      </c>
      <c r="G676" s="590">
        <f t="shared" si="241"/>
        <v>0</v>
      </c>
      <c r="H676" s="590">
        <f t="shared" si="241"/>
        <v>0</v>
      </c>
      <c r="I676" s="590">
        <f t="shared" si="241"/>
        <v>0</v>
      </c>
      <c r="J676" s="590">
        <f t="shared" si="241"/>
        <v>0</v>
      </c>
      <c r="K676" s="590">
        <f t="shared" si="241"/>
        <v>0</v>
      </c>
      <c r="L676" s="590">
        <f t="shared" si="241"/>
        <v>0</v>
      </c>
      <c r="M676" s="590">
        <f t="shared" si="241"/>
        <v>0</v>
      </c>
      <c r="N676" s="590">
        <f t="shared" si="241"/>
        <v>0</v>
      </c>
      <c r="O676" s="590">
        <f t="shared" si="241"/>
        <v>0</v>
      </c>
      <c r="P676" s="590">
        <f t="shared" si="241"/>
        <v>0</v>
      </c>
      <c r="Q676" s="590">
        <f t="shared" si="241"/>
        <v>0</v>
      </c>
      <c r="R676" s="590">
        <f t="shared" si="241"/>
        <v>0</v>
      </c>
      <c r="S676" s="591">
        <f t="shared" si="241"/>
        <v>0</v>
      </c>
      <c r="AC676" s="44"/>
      <c r="AD676" s="551" t="s">
        <v>3573</v>
      </c>
      <c r="AE676" s="551" t="s">
        <v>1634</v>
      </c>
      <c r="AF676" s="551" t="s">
        <v>3572</v>
      </c>
      <c r="AH676" s="10"/>
      <c r="AI676" s="10"/>
      <c r="AJ676" s="10"/>
    </row>
    <row r="677" spans="1:36" ht="21.75" customHeight="1" thickBot="1" x14ac:dyDescent="0.2">
      <c r="A677" s="577" t="s">
        <v>3896</v>
      </c>
      <c r="B677" s="592">
        <f>D650</f>
        <v>0</v>
      </c>
      <c r="C677" s="593">
        <f>C670</f>
        <v>0</v>
      </c>
      <c r="D677" s="593">
        <f t="shared" ref="D677:E677" si="242">D670</f>
        <v>0</v>
      </c>
      <c r="E677" s="593">
        <f t="shared" si="242"/>
        <v>0</v>
      </c>
      <c r="F677" s="593">
        <f t="shared" ref="F677:S677" si="243">F670</f>
        <v>0</v>
      </c>
      <c r="G677" s="593">
        <f t="shared" si="243"/>
        <v>0</v>
      </c>
      <c r="H677" s="593">
        <f t="shared" si="243"/>
        <v>0</v>
      </c>
      <c r="I677" s="593">
        <f t="shared" si="243"/>
        <v>0</v>
      </c>
      <c r="J677" s="593">
        <f t="shared" si="243"/>
        <v>0</v>
      </c>
      <c r="K677" s="593">
        <f t="shared" si="243"/>
        <v>0</v>
      </c>
      <c r="L677" s="593">
        <f t="shared" si="243"/>
        <v>0</v>
      </c>
      <c r="M677" s="593">
        <f t="shared" si="243"/>
        <v>0</v>
      </c>
      <c r="N677" s="593">
        <f t="shared" si="243"/>
        <v>0</v>
      </c>
      <c r="O677" s="593">
        <f t="shared" si="243"/>
        <v>0</v>
      </c>
      <c r="P677" s="593">
        <f t="shared" si="243"/>
        <v>0</v>
      </c>
      <c r="Q677" s="593">
        <f t="shared" si="243"/>
        <v>0</v>
      </c>
      <c r="R677" s="593">
        <f t="shared" si="243"/>
        <v>0</v>
      </c>
      <c r="S677" s="594">
        <f t="shared" si="243"/>
        <v>0</v>
      </c>
      <c r="AC677" s="44"/>
      <c r="AD677" s="551" t="s">
        <v>3575</v>
      </c>
      <c r="AE677" s="551" t="s">
        <v>1634</v>
      </c>
      <c r="AF677" s="551" t="s">
        <v>3574</v>
      </c>
      <c r="AH677" s="10"/>
      <c r="AI677" s="10"/>
    </row>
    <row r="678" spans="1:36" x14ac:dyDescent="0.15">
      <c r="AC678" s="551" t="s">
        <v>3269</v>
      </c>
      <c r="AD678" s="551" t="s">
        <v>3510</v>
      </c>
      <c r="AE678" s="551" t="s">
        <v>3411</v>
      </c>
    </row>
    <row r="679" spans="1:36" ht="21.75" customHeight="1" x14ac:dyDescent="0.15">
      <c r="AC679" s="551" t="s">
        <v>3577</v>
      </c>
      <c r="AD679" s="551" t="s">
        <v>1634</v>
      </c>
      <c r="AE679" s="551" t="s">
        <v>3576</v>
      </c>
      <c r="AG679" s="10"/>
      <c r="AH679" s="10"/>
    </row>
    <row r="680" spans="1:36" ht="31.5" customHeight="1" x14ac:dyDescent="0.15">
      <c r="B680" s="567" t="s">
        <v>3920</v>
      </c>
      <c r="C680" s="568"/>
      <c r="D680" s="926"/>
      <c r="E680" s="927"/>
      <c r="F680" s="928"/>
      <c r="H680" s="599" t="s">
        <v>3926</v>
      </c>
    </row>
    <row r="681" spans="1:36" ht="10.5" customHeight="1" x14ac:dyDescent="0.15"/>
    <row r="682" spans="1:36" s="178" customFormat="1" ht="24.75" customHeight="1" x14ac:dyDescent="0.15">
      <c r="B682" s="188" t="s">
        <v>3702</v>
      </c>
      <c r="C682" s="189"/>
      <c r="D682" s="189"/>
      <c r="E682" s="190"/>
      <c r="F682" s="190"/>
      <c r="G682" s="190"/>
      <c r="H682" s="190"/>
      <c r="I682" s="190"/>
      <c r="J682" s="190"/>
      <c r="K682" s="190"/>
      <c r="L682" s="190"/>
      <c r="M682" s="190"/>
      <c r="N682" s="190"/>
      <c r="O682" s="190"/>
      <c r="P682" s="190"/>
      <c r="Q682" s="190"/>
      <c r="R682" s="190"/>
      <c r="S682" s="191"/>
      <c r="T682" s="192"/>
      <c r="U682" s="192"/>
      <c r="V682" s="192"/>
      <c r="W682" s="192"/>
      <c r="X682" s="192"/>
      <c r="Y682" s="192"/>
      <c r="Z682" s="192"/>
      <c r="AA682" s="192"/>
      <c r="AB682" s="192"/>
      <c r="AC682" s="548" t="s">
        <v>3547</v>
      </c>
      <c r="AD682" s="548" t="s">
        <v>1634</v>
      </c>
      <c r="AE682" s="548" t="s">
        <v>3548</v>
      </c>
    </row>
    <row r="683" spans="1:36" s="178" customFormat="1" ht="64.5" customHeight="1" x14ac:dyDescent="0.15">
      <c r="B683" s="193"/>
      <c r="C683" s="194" t="s">
        <v>3925</v>
      </c>
      <c r="D683" s="195" t="s">
        <v>3767</v>
      </c>
      <c r="E683" s="196" t="s">
        <v>3768</v>
      </c>
      <c r="F683" s="195" t="s">
        <v>3769</v>
      </c>
      <c r="G683" s="196" t="s">
        <v>3698</v>
      </c>
      <c r="H683" s="197" t="s">
        <v>3690</v>
      </c>
      <c r="I683" s="198" t="s">
        <v>3733</v>
      </c>
      <c r="J683" s="195" t="s">
        <v>3751</v>
      </c>
      <c r="K683" s="195" t="s">
        <v>3752</v>
      </c>
      <c r="L683" s="195" t="s">
        <v>3759</v>
      </c>
      <c r="M683" s="199" t="s">
        <v>3760</v>
      </c>
      <c r="N683" s="200" t="s">
        <v>3774</v>
      </c>
      <c r="O683" s="201" t="s">
        <v>3770</v>
      </c>
      <c r="P683" s="195" t="s">
        <v>3763</v>
      </c>
      <c r="Q683" s="199" t="s">
        <v>3762</v>
      </c>
      <c r="R683" s="200" t="s">
        <v>3776</v>
      </c>
      <c r="S683" s="197" t="s">
        <v>3777</v>
      </c>
      <c r="T683" s="202"/>
      <c r="U683" s="203"/>
      <c r="V683" s="203"/>
      <c r="W683" s="203"/>
      <c r="X683" s="203"/>
      <c r="Y683" s="203"/>
      <c r="Z683" s="203"/>
      <c r="AA683" s="203"/>
      <c r="AB683" s="203"/>
      <c r="AC683" s="548" t="s">
        <v>3549</v>
      </c>
      <c r="AD683" s="548" t="s">
        <v>1634</v>
      </c>
      <c r="AE683" s="548" t="s">
        <v>3550</v>
      </c>
    </row>
    <row r="684" spans="1:36" s="178" customFormat="1" ht="13.5" customHeight="1" x14ac:dyDescent="0.15">
      <c r="B684" s="254"/>
      <c r="C684" s="205" t="s">
        <v>3708</v>
      </c>
      <c r="D684" s="206" t="s">
        <v>3707</v>
      </c>
      <c r="E684" s="207" t="s">
        <v>3707</v>
      </c>
      <c r="F684" s="206" t="s">
        <v>3831</v>
      </c>
      <c r="G684" s="207" t="s">
        <v>3831</v>
      </c>
      <c r="H684" s="206" t="s">
        <v>3707</v>
      </c>
      <c r="I684" s="208" t="s">
        <v>3831</v>
      </c>
      <c r="J684" s="206" t="s">
        <v>3707</v>
      </c>
      <c r="K684" s="208" t="s">
        <v>3831</v>
      </c>
      <c r="L684" s="206" t="s">
        <v>3707</v>
      </c>
      <c r="M684" s="209" t="s">
        <v>3707</v>
      </c>
      <c r="N684" s="209" t="s">
        <v>3707</v>
      </c>
      <c r="O684" s="210" t="s">
        <v>3707</v>
      </c>
      <c r="P684" s="206" t="s">
        <v>3831</v>
      </c>
      <c r="Q684" s="211" t="s">
        <v>3831</v>
      </c>
      <c r="R684" s="212" t="s">
        <v>3778</v>
      </c>
      <c r="S684" s="213" t="s">
        <v>3778</v>
      </c>
      <c r="T684" s="210"/>
      <c r="U684" s="210"/>
      <c r="V684" s="210"/>
      <c r="W684" s="210"/>
      <c r="X684" s="210"/>
      <c r="Y684" s="210"/>
      <c r="Z684" s="210"/>
      <c r="AA684" s="210"/>
      <c r="AB684" s="210"/>
      <c r="AC684" s="548" t="s">
        <v>3551</v>
      </c>
      <c r="AD684" s="548" t="s">
        <v>1634</v>
      </c>
      <c r="AE684" s="548" t="s">
        <v>3552</v>
      </c>
    </row>
    <row r="685" spans="1:36" s="178" customFormat="1" ht="21.75" customHeight="1" x14ac:dyDescent="0.15">
      <c r="B685" s="183">
        <v>1</v>
      </c>
      <c r="C685" s="597"/>
      <c r="D685" s="216"/>
      <c r="E685" s="217"/>
      <c r="F685" s="216"/>
      <c r="G685" s="217"/>
      <c r="H685" s="218"/>
      <c r="I685" s="219"/>
      <c r="J685" s="216"/>
      <c r="K685" s="216"/>
      <c r="L685" s="216"/>
      <c r="M685" s="220"/>
      <c r="N685" s="220"/>
      <c r="O685" s="220"/>
      <c r="P685" s="216"/>
      <c r="Q685" s="220"/>
      <c r="R685" s="220"/>
      <c r="S685" s="217"/>
      <c r="T685" s="221"/>
      <c r="U685" s="222"/>
      <c r="V685" s="222"/>
      <c r="W685" s="222"/>
      <c r="X685" s="222"/>
      <c r="Y685" s="222"/>
      <c r="Z685" s="222"/>
      <c r="AA685" s="223"/>
      <c r="AB685" s="223"/>
      <c r="AC685" s="548" t="s">
        <v>3553</v>
      </c>
      <c r="AD685" s="548" t="s">
        <v>1634</v>
      </c>
      <c r="AE685" s="548" t="s">
        <v>3554</v>
      </c>
    </row>
    <row r="686" spans="1:36" s="178" customFormat="1" ht="21.75" customHeight="1" x14ac:dyDescent="0.15">
      <c r="B686" s="569">
        <v>2</v>
      </c>
      <c r="C686" s="597"/>
      <c r="D686" s="216"/>
      <c r="E686" s="217"/>
      <c r="F686" s="216"/>
      <c r="G686" s="217"/>
      <c r="H686" s="218"/>
      <c r="I686" s="219"/>
      <c r="J686" s="216"/>
      <c r="K686" s="216"/>
      <c r="L686" s="216"/>
      <c r="M686" s="220"/>
      <c r="N686" s="220"/>
      <c r="O686" s="220"/>
      <c r="P686" s="216"/>
      <c r="Q686" s="220"/>
      <c r="R686" s="220"/>
      <c r="S686" s="217"/>
      <c r="T686" s="221"/>
      <c r="U686" s="222"/>
      <c r="V686" s="222"/>
      <c r="W686" s="87"/>
      <c r="X686" s="87"/>
      <c r="Y686" s="87"/>
      <c r="Z686" s="87"/>
      <c r="AC686" s="549" t="s">
        <v>3555</v>
      </c>
      <c r="AD686" s="549" t="s">
        <v>1634</v>
      </c>
      <c r="AE686" s="549" t="s">
        <v>3556</v>
      </c>
    </row>
    <row r="687" spans="1:36" s="178" customFormat="1" ht="21.75" customHeight="1" x14ac:dyDescent="0.15">
      <c r="B687" s="569">
        <v>3</v>
      </c>
      <c r="C687" s="597"/>
      <c r="D687" s="216"/>
      <c r="E687" s="217"/>
      <c r="F687" s="216"/>
      <c r="G687" s="217"/>
      <c r="H687" s="218"/>
      <c r="I687" s="219"/>
      <c r="J687" s="216"/>
      <c r="K687" s="216"/>
      <c r="L687" s="216"/>
      <c r="M687" s="220"/>
      <c r="N687" s="220"/>
      <c r="O687" s="220"/>
      <c r="P687" s="216"/>
      <c r="Q687" s="220"/>
      <c r="R687" s="220"/>
      <c r="S687" s="217"/>
      <c r="T687" s="221"/>
      <c r="U687" s="222"/>
      <c r="V687" s="222"/>
      <c r="W687" s="87"/>
      <c r="X687" s="87"/>
      <c r="Y687" s="87"/>
      <c r="Z687" s="87"/>
      <c r="AC687" s="548" t="s">
        <v>3557</v>
      </c>
      <c r="AD687" s="548" t="s">
        <v>1634</v>
      </c>
      <c r="AE687" s="548" t="s">
        <v>3558</v>
      </c>
    </row>
    <row r="688" spans="1:36" s="178" customFormat="1" ht="21.75" customHeight="1" x14ac:dyDescent="0.15">
      <c r="B688" s="569">
        <v>4</v>
      </c>
      <c r="C688" s="597"/>
      <c r="D688" s="216"/>
      <c r="E688" s="217"/>
      <c r="F688" s="216"/>
      <c r="G688" s="217"/>
      <c r="H688" s="218"/>
      <c r="I688" s="219"/>
      <c r="J688" s="216"/>
      <c r="K688" s="216"/>
      <c r="L688" s="216"/>
      <c r="M688" s="220"/>
      <c r="N688" s="220"/>
      <c r="O688" s="220"/>
      <c r="P688" s="216"/>
      <c r="Q688" s="220"/>
      <c r="R688" s="220"/>
      <c r="S688" s="217"/>
      <c r="T688" s="221"/>
      <c r="U688" s="222"/>
      <c r="V688" s="222"/>
      <c r="W688" s="87"/>
      <c r="X688" s="87"/>
      <c r="Y688" s="87"/>
      <c r="Z688" s="87"/>
      <c r="AC688" s="548" t="s">
        <v>3559</v>
      </c>
      <c r="AD688" s="548" t="s">
        <v>1634</v>
      </c>
      <c r="AE688" s="548" t="s">
        <v>3560</v>
      </c>
    </row>
    <row r="689" spans="2:31" s="178" customFormat="1" ht="21.75" customHeight="1" x14ac:dyDescent="0.15">
      <c r="B689" s="569">
        <v>5</v>
      </c>
      <c r="C689" s="597"/>
      <c r="D689" s="216"/>
      <c r="E689" s="217"/>
      <c r="F689" s="216"/>
      <c r="G689" s="217"/>
      <c r="H689" s="218"/>
      <c r="I689" s="219"/>
      <c r="J689" s="216"/>
      <c r="K689" s="216"/>
      <c r="L689" s="216"/>
      <c r="M689" s="220"/>
      <c r="N689" s="220"/>
      <c r="O689" s="220"/>
      <c r="P689" s="216"/>
      <c r="Q689" s="220"/>
      <c r="R689" s="220"/>
      <c r="S689" s="217"/>
      <c r="T689" s="221"/>
      <c r="U689" s="222"/>
      <c r="V689" s="222"/>
      <c r="W689" s="87"/>
      <c r="X689" s="87"/>
      <c r="Y689" s="87"/>
      <c r="Z689" s="87"/>
      <c r="AC689" s="548" t="s">
        <v>3627</v>
      </c>
      <c r="AD689" s="548" t="s">
        <v>1634</v>
      </c>
      <c r="AE689" s="548" t="s">
        <v>3628</v>
      </c>
    </row>
    <row r="690" spans="2:31" s="178" customFormat="1" ht="21.75" customHeight="1" x14ac:dyDescent="0.15">
      <c r="B690" s="569">
        <v>6</v>
      </c>
      <c r="C690" s="597"/>
      <c r="D690" s="216"/>
      <c r="E690" s="217"/>
      <c r="F690" s="216"/>
      <c r="G690" s="217"/>
      <c r="H690" s="218"/>
      <c r="I690" s="219"/>
      <c r="J690" s="216"/>
      <c r="K690" s="216"/>
      <c r="L690" s="216"/>
      <c r="M690" s="220"/>
      <c r="N690" s="220"/>
      <c r="O690" s="220"/>
      <c r="P690" s="216"/>
      <c r="Q690" s="220"/>
      <c r="R690" s="220"/>
      <c r="S690" s="217"/>
      <c r="T690" s="221"/>
      <c r="U690" s="222"/>
      <c r="V690" s="222"/>
      <c r="W690" s="87"/>
      <c r="X690" s="87"/>
      <c r="Y690" s="87"/>
      <c r="Z690" s="87"/>
      <c r="AC690" s="548" t="s">
        <v>3629</v>
      </c>
      <c r="AD690" s="548" t="s">
        <v>1634</v>
      </c>
      <c r="AE690" s="548" t="s">
        <v>3630</v>
      </c>
    </row>
    <row r="691" spans="2:31" s="178" customFormat="1" ht="21.75" customHeight="1" x14ac:dyDescent="0.15">
      <c r="B691" s="569">
        <v>7</v>
      </c>
      <c r="C691" s="597"/>
      <c r="D691" s="216"/>
      <c r="E691" s="217"/>
      <c r="F691" s="216"/>
      <c r="G691" s="217"/>
      <c r="H691" s="218"/>
      <c r="I691" s="219"/>
      <c r="J691" s="216"/>
      <c r="K691" s="216"/>
      <c r="L691" s="216"/>
      <c r="M691" s="220"/>
      <c r="N691" s="220"/>
      <c r="O691" s="220"/>
      <c r="P691" s="216"/>
      <c r="Q691" s="220"/>
      <c r="R691" s="220"/>
      <c r="S691" s="217"/>
      <c r="T691" s="221"/>
      <c r="U691" s="222"/>
      <c r="V691" s="222"/>
      <c r="W691" s="87"/>
      <c r="X691" s="87"/>
      <c r="Y691" s="87"/>
      <c r="Z691" s="87"/>
      <c r="AC691" s="548" t="s">
        <v>3631</v>
      </c>
      <c r="AD691" s="548" t="s">
        <v>1634</v>
      </c>
      <c r="AE691" s="548" t="s">
        <v>3632</v>
      </c>
    </row>
    <row r="692" spans="2:31" s="178" customFormat="1" ht="21.75" customHeight="1" x14ac:dyDescent="0.15">
      <c r="B692" s="569">
        <v>8</v>
      </c>
      <c r="C692" s="597"/>
      <c r="D692" s="216"/>
      <c r="E692" s="217"/>
      <c r="F692" s="216"/>
      <c r="G692" s="217"/>
      <c r="H692" s="218"/>
      <c r="I692" s="219"/>
      <c r="J692" s="216"/>
      <c r="K692" s="216"/>
      <c r="L692" s="216"/>
      <c r="M692" s="220"/>
      <c r="N692" s="220"/>
      <c r="O692" s="220"/>
      <c r="P692" s="216"/>
      <c r="Q692" s="220"/>
      <c r="R692" s="220"/>
      <c r="S692" s="217"/>
      <c r="T692" s="221"/>
      <c r="U692" s="222"/>
      <c r="V692" s="222"/>
      <c r="W692" s="87"/>
      <c r="X692" s="87"/>
      <c r="Y692" s="87"/>
      <c r="Z692" s="87"/>
      <c r="AC692" s="548" t="s">
        <v>3633</v>
      </c>
      <c r="AD692" s="548" t="s">
        <v>1634</v>
      </c>
      <c r="AE692" s="548" t="s">
        <v>3634</v>
      </c>
    </row>
    <row r="693" spans="2:31" s="178" customFormat="1" ht="21.75" customHeight="1" x14ac:dyDescent="0.15">
      <c r="B693" s="569">
        <v>9</v>
      </c>
      <c r="C693" s="597"/>
      <c r="D693" s="216"/>
      <c r="E693" s="217"/>
      <c r="F693" s="216"/>
      <c r="G693" s="217"/>
      <c r="H693" s="218"/>
      <c r="I693" s="219"/>
      <c r="J693" s="216"/>
      <c r="K693" s="216"/>
      <c r="L693" s="216"/>
      <c r="M693" s="220"/>
      <c r="N693" s="220"/>
      <c r="O693" s="220"/>
      <c r="P693" s="216"/>
      <c r="Q693" s="220"/>
      <c r="R693" s="220"/>
      <c r="S693" s="217"/>
      <c r="T693" s="221"/>
      <c r="U693" s="222"/>
      <c r="V693" s="222"/>
      <c r="W693" s="87"/>
      <c r="X693" s="87"/>
      <c r="Y693" s="87"/>
      <c r="Z693" s="87"/>
      <c r="AC693" s="548" t="s">
        <v>3635</v>
      </c>
      <c r="AD693" s="548" t="s">
        <v>1634</v>
      </c>
      <c r="AE693" s="548" t="s">
        <v>3636</v>
      </c>
    </row>
    <row r="694" spans="2:31" s="178" customFormat="1" ht="21.75" customHeight="1" x14ac:dyDescent="0.15">
      <c r="B694" s="569">
        <v>10</v>
      </c>
      <c r="C694" s="597"/>
      <c r="D694" s="216"/>
      <c r="E694" s="217"/>
      <c r="F694" s="216"/>
      <c r="G694" s="217"/>
      <c r="H694" s="218"/>
      <c r="I694" s="219"/>
      <c r="J694" s="216"/>
      <c r="K694" s="216"/>
      <c r="L694" s="216"/>
      <c r="M694" s="220"/>
      <c r="N694" s="220"/>
      <c r="O694" s="220"/>
      <c r="P694" s="216"/>
      <c r="Q694" s="220"/>
      <c r="R694" s="220"/>
      <c r="S694" s="217"/>
      <c r="T694" s="221"/>
      <c r="U694" s="222"/>
      <c r="V694" s="222"/>
      <c r="W694" s="87"/>
      <c r="X694" s="87"/>
      <c r="Y694" s="87"/>
      <c r="Z694" s="87"/>
      <c r="AC694" s="549" t="s">
        <v>3637</v>
      </c>
      <c r="AD694" s="549" t="s">
        <v>1634</v>
      </c>
      <c r="AE694" s="549" t="s">
        <v>3638</v>
      </c>
    </row>
    <row r="695" spans="2:31" s="178" customFormat="1" ht="21.75" customHeight="1" x14ac:dyDescent="0.15">
      <c r="B695" s="569">
        <v>11</v>
      </c>
      <c r="C695" s="597"/>
      <c r="D695" s="216"/>
      <c r="E695" s="217"/>
      <c r="F695" s="216"/>
      <c r="G695" s="217"/>
      <c r="H695" s="218"/>
      <c r="I695" s="219"/>
      <c r="J695" s="216"/>
      <c r="K695" s="216"/>
      <c r="L695" s="216"/>
      <c r="M695" s="220"/>
      <c r="N695" s="220"/>
      <c r="O695" s="220"/>
      <c r="P695" s="216"/>
      <c r="Q695" s="220"/>
      <c r="R695" s="220"/>
      <c r="S695" s="217"/>
      <c r="T695" s="221"/>
      <c r="U695" s="222"/>
      <c r="V695" s="222"/>
      <c r="W695" s="222"/>
      <c r="X695" s="222"/>
      <c r="Y695" s="222"/>
      <c r="Z695" s="222"/>
      <c r="AA695" s="223"/>
      <c r="AB695" s="223"/>
      <c r="AC695" s="548" t="s">
        <v>3553</v>
      </c>
      <c r="AD695" s="548" t="s">
        <v>1634</v>
      </c>
      <c r="AE695" s="548" t="s">
        <v>3554</v>
      </c>
    </row>
    <row r="696" spans="2:31" s="178" customFormat="1" ht="21.75" customHeight="1" x14ac:dyDescent="0.15">
      <c r="B696" s="569">
        <v>12</v>
      </c>
      <c r="C696" s="597"/>
      <c r="D696" s="216"/>
      <c r="E696" s="217"/>
      <c r="F696" s="216"/>
      <c r="G696" s="217"/>
      <c r="H696" s="218"/>
      <c r="I696" s="219"/>
      <c r="J696" s="216"/>
      <c r="K696" s="216"/>
      <c r="L696" s="216"/>
      <c r="M696" s="220"/>
      <c r="N696" s="220"/>
      <c r="O696" s="220"/>
      <c r="P696" s="216"/>
      <c r="Q696" s="220"/>
      <c r="R696" s="220"/>
      <c r="S696" s="217"/>
      <c r="T696" s="221"/>
      <c r="U696" s="222"/>
      <c r="V696" s="222"/>
      <c r="W696" s="87"/>
      <c r="X696" s="87"/>
      <c r="Y696" s="87"/>
      <c r="Z696" s="87"/>
      <c r="AC696" s="549" t="s">
        <v>3555</v>
      </c>
      <c r="AD696" s="549" t="s">
        <v>1634</v>
      </c>
      <c r="AE696" s="549" t="s">
        <v>3556</v>
      </c>
    </row>
    <row r="697" spans="2:31" s="178" customFormat="1" ht="21.75" customHeight="1" x14ac:dyDescent="0.15">
      <c r="B697" s="569">
        <v>13</v>
      </c>
      <c r="C697" s="597"/>
      <c r="D697" s="216"/>
      <c r="E697" s="217"/>
      <c r="F697" s="216"/>
      <c r="G697" s="217"/>
      <c r="H697" s="218"/>
      <c r="I697" s="219"/>
      <c r="J697" s="216"/>
      <c r="K697" s="216"/>
      <c r="L697" s="216"/>
      <c r="M697" s="220"/>
      <c r="N697" s="220"/>
      <c r="O697" s="220"/>
      <c r="P697" s="216"/>
      <c r="Q697" s="220"/>
      <c r="R697" s="220"/>
      <c r="S697" s="217"/>
      <c r="T697" s="221"/>
      <c r="U697" s="222"/>
      <c r="V697" s="222"/>
      <c r="W697" s="87"/>
      <c r="X697" s="87"/>
      <c r="Y697" s="87"/>
      <c r="Z697" s="87"/>
      <c r="AC697" s="548" t="s">
        <v>3557</v>
      </c>
      <c r="AD697" s="548" t="s">
        <v>1634</v>
      </c>
      <c r="AE697" s="548" t="s">
        <v>3558</v>
      </c>
    </row>
    <row r="698" spans="2:31" s="178" customFormat="1" ht="21.75" customHeight="1" x14ac:dyDescent="0.15">
      <c r="B698" s="569">
        <v>14</v>
      </c>
      <c r="C698" s="597"/>
      <c r="D698" s="216"/>
      <c r="E698" s="217"/>
      <c r="F698" s="216"/>
      <c r="G698" s="217"/>
      <c r="H698" s="218"/>
      <c r="I698" s="219"/>
      <c r="J698" s="216"/>
      <c r="K698" s="216"/>
      <c r="L698" s="216"/>
      <c r="M698" s="220"/>
      <c r="N698" s="220"/>
      <c r="O698" s="220"/>
      <c r="P698" s="216"/>
      <c r="Q698" s="220"/>
      <c r="R698" s="220"/>
      <c r="S698" s="217"/>
      <c r="T698" s="221"/>
      <c r="U698" s="222"/>
      <c r="V698" s="222"/>
      <c r="W698" s="87"/>
      <c r="X698" s="87"/>
      <c r="Y698" s="87"/>
      <c r="Z698" s="87"/>
      <c r="AC698" s="548" t="s">
        <v>3559</v>
      </c>
      <c r="AD698" s="548" t="s">
        <v>1634</v>
      </c>
      <c r="AE698" s="548" t="s">
        <v>3560</v>
      </c>
    </row>
    <row r="699" spans="2:31" s="178" customFormat="1" ht="21.75" customHeight="1" x14ac:dyDescent="0.15">
      <c r="B699" s="569">
        <v>15</v>
      </c>
      <c r="C699" s="597"/>
      <c r="D699" s="216"/>
      <c r="E699" s="217"/>
      <c r="F699" s="216"/>
      <c r="G699" s="217"/>
      <c r="H699" s="218"/>
      <c r="I699" s="219"/>
      <c r="J699" s="216"/>
      <c r="K699" s="216"/>
      <c r="L699" s="216"/>
      <c r="M699" s="220"/>
      <c r="N699" s="220"/>
      <c r="O699" s="220"/>
      <c r="P699" s="216"/>
      <c r="Q699" s="220"/>
      <c r="R699" s="220"/>
      <c r="S699" s="217"/>
      <c r="T699" s="221"/>
      <c r="U699" s="222"/>
      <c r="V699" s="222"/>
      <c r="W699" s="87"/>
      <c r="X699" s="87"/>
      <c r="Y699" s="87"/>
      <c r="Z699" s="87"/>
      <c r="AC699" s="548" t="s">
        <v>3627</v>
      </c>
      <c r="AD699" s="548" t="s">
        <v>1634</v>
      </c>
      <c r="AE699" s="548" t="s">
        <v>3628</v>
      </c>
    </row>
    <row r="700" spans="2:31" s="178" customFormat="1" ht="21.75" customHeight="1" x14ac:dyDescent="0.15">
      <c r="B700" s="569" t="s">
        <v>3461</v>
      </c>
      <c r="C700" s="569">
        <f>COUNTA(C685:C699)</f>
        <v>0</v>
      </c>
      <c r="D700" s="569">
        <f>SUM(D685:D699)</f>
        <v>0</v>
      </c>
      <c r="E700" s="569">
        <f t="shared" ref="E700:S700" si="244">SUM(E685:E699)</f>
        <v>0</v>
      </c>
      <c r="F700" s="569">
        <f t="shared" si="244"/>
        <v>0</v>
      </c>
      <c r="G700" s="569">
        <f t="shared" si="244"/>
        <v>0</v>
      </c>
      <c r="H700" s="569">
        <f t="shared" si="244"/>
        <v>0</v>
      </c>
      <c r="I700" s="569">
        <f t="shared" si="244"/>
        <v>0</v>
      </c>
      <c r="J700" s="569">
        <f t="shared" si="244"/>
        <v>0</v>
      </c>
      <c r="K700" s="569">
        <f t="shared" si="244"/>
        <v>0</v>
      </c>
      <c r="L700" s="569">
        <f t="shared" si="244"/>
        <v>0</v>
      </c>
      <c r="M700" s="569">
        <f t="shared" si="244"/>
        <v>0</v>
      </c>
      <c r="N700" s="569">
        <f t="shared" si="244"/>
        <v>0</v>
      </c>
      <c r="O700" s="569">
        <f t="shared" si="244"/>
        <v>0</v>
      </c>
      <c r="P700" s="569">
        <f t="shared" si="244"/>
        <v>0</v>
      </c>
      <c r="Q700" s="569">
        <f t="shared" si="244"/>
        <v>0</v>
      </c>
      <c r="R700" s="569">
        <f t="shared" si="244"/>
        <v>0</v>
      </c>
      <c r="S700" s="569">
        <f t="shared" si="244"/>
        <v>0</v>
      </c>
      <c r="T700" s="221"/>
      <c r="U700" s="222"/>
      <c r="V700" s="222"/>
      <c r="W700" s="87"/>
      <c r="X700" s="87"/>
      <c r="Y700" s="87"/>
      <c r="Z700" s="87"/>
      <c r="AC700" s="548" t="s">
        <v>3639</v>
      </c>
      <c r="AD700" s="548" t="s">
        <v>1634</v>
      </c>
      <c r="AE700" s="548" t="s">
        <v>3640</v>
      </c>
    </row>
    <row r="701" spans="2:31" s="178" customFormat="1" ht="21" customHeight="1" x14ac:dyDescent="0.15">
      <c r="B701" s="230"/>
      <c r="C701" s="202"/>
      <c r="D701" s="202"/>
      <c r="E701" s="202"/>
      <c r="F701" s="202"/>
      <c r="G701" s="202"/>
      <c r="H701" s="202"/>
      <c r="I701" s="202"/>
      <c r="J701" s="202"/>
      <c r="K701" s="229"/>
      <c r="L701" s="229"/>
      <c r="M701" s="229"/>
      <c r="N701" s="229"/>
      <c r="O701" s="229"/>
      <c r="P701" s="229"/>
      <c r="Q701" s="229"/>
      <c r="R701" s="229"/>
      <c r="S701" s="229"/>
      <c r="T701" s="229"/>
      <c r="AC701" s="548" t="s">
        <v>3645</v>
      </c>
      <c r="AD701" s="548" t="s">
        <v>1634</v>
      </c>
      <c r="AE701" s="548" t="s">
        <v>3646</v>
      </c>
    </row>
    <row r="702" spans="2:31" s="178" customFormat="1" ht="34.5" customHeight="1" x14ac:dyDescent="0.15">
      <c r="B702" s="567" t="s">
        <v>3920</v>
      </c>
      <c r="C702" s="568"/>
      <c r="D702" s="926"/>
      <c r="E702" s="927"/>
      <c r="F702" s="928"/>
      <c r="G702" s="202"/>
      <c r="H702" s="599" t="s">
        <v>3927</v>
      </c>
      <c r="I702" s="202"/>
      <c r="J702" s="202"/>
      <c r="K702" s="229"/>
      <c r="L702" s="229"/>
      <c r="M702" s="229"/>
      <c r="N702" s="229"/>
      <c r="O702" s="229"/>
      <c r="P702" s="229"/>
      <c r="Q702" s="229"/>
      <c r="R702" s="229"/>
      <c r="S702" s="229"/>
      <c r="T702" s="229"/>
      <c r="AC702" s="548"/>
      <c r="AD702" s="548"/>
      <c r="AE702" s="548"/>
    </row>
    <row r="703" spans="2:31" s="178" customFormat="1" ht="21" customHeight="1" x14ac:dyDescent="0.15">
      <c r="B703" s="230"/>
      <c r="C703" s="202"/>
      <c r="D703" s="202"/>
      <c r="E703" s="202"/>
      <c r="F703" s="202"/>
      <c r="G703" s="202"/>
      <c r="H703" s="202"/>
      <c r="I703" s="202"/>
      <c r="J703" s="202"/>
      <c r="K703" s="229"/>
      <c r="L703" s="229"/>
      <c r="M703" s="229"/>
      <c r="N703" s="229"/>
      <c r="O703" s="229"/>
      <c r="P703" s="229"/>
      <c r="Q703" s="229"/>
      <c r="R703" s="229"/>
      <c r="S703" s="229"/>
      <c r="T703" s="229"/>
      <c r="AC703" s="548"/>
      <c r="AD703" s="548"/>
      <c r="AE703" s="548"/>
    </row>
    <row r="704" spans="2:31" s="178" customFormat="1" ht="24.75" customHeight="1" x14ac:dyDescent="0.15">
      <c r="B704" s="188" t="s">
        <v>3703</v>
      </c>
      <c r="C704" s="189"/>
      <c r="D704" s="189"/>
      <c r="E704" s="190"/>
      <c r="F704" s="190"/>
      <c r="G704" s="190"/>
      <c r="H704" s="190"/>
      <c r="I704" s="190"/>
      <c r="J704" s="190"/>
      <c r="K704" s="190"/>
      <c r="L704" s="190"/>
      <c r="M704" s="190"/>
      <c r="N704" s="190"/>
      <c r="O704" s="190"/>
      <c r="P704" s="190"/>
      <c r="Q704" s="190"/>
      <c r="R704" s="190"/>
      <c r="S704" s="191"/>
      <c r="T704" s="192"/>
      <c r="U704" s="192"/>
      <c r="V704" s="192"/>
      <c r="W704" s="192"/>
      <c r="X704" s="192"/>
      <c r="Y704" s="192"/>
      <c r="Z704" s="192"/>
      <c r="AA704" s="192"/>
      <c r="AB704" s="192"/>
      <c r="AC704" s="549" t="s">
        <v>3649</v>
      </c>
      <c r="AD704" s="549" t="s">
        <v>1634</v>
      </c>
      <c r="AE704" s="549" t="s">
        <v>3650</v>
      </c>
    </row>
    <row r="705" spans="2:31" s="178" customFormat="1" ht="64.5" customHeight="1" x14ac:dyDescent="0.15">
      <c r="B705" s="193"/>
      <c r="C705" s="194" t="s">
        <v>3925</v>
      </c>
      <c r="D705" s="232" t="s">
        <v>3705</v>
      </c>
      <c r="E705" s="233" t="s">
        <v>3706</v>
      </c>
      <c r="F705" s="232" t="s">
        <v>3734</v>
      </c>
      <c r="G705" s="233" t="s">
        <v>3698</v>
      </c>
      <c r="H705" s="234" t="s">
        <v>3690</v>
      </c>
      <c r="I705" s="235" t="s">
        <v>3733</v>
      </c>
      <c r="J705" s="232" t="s">
        <v>3751</v>
      </c>
      <c r="K705" s="232" t="s">
        <v>3752</v>
      </c>
      <c r="L705" s="232" t="s">
        <v>3759</v>
      </c>
      <c r="M705" s="199" t="s">
        <v>3760</v>
      </c>
      <c r="N705" s="200" t="s">
        <v>3774</v>
      </c>
      <c r="O705" s="201" t="s">
        <v>3770</v>
      </c>
      <c r="P705" s="195" t="s">
        <v>3763</v>
      </c>
      <c r="Q705" s="199" t="s">
        <v>3762</v>
      </c>
      <c r="R705" s="200" t="s">
        <v>3776</v>
      </c>
      <c r="S705" s="197" t="s">
        <v>3777</v>
      </c>
      <c r="T705" s="202"/>
      <c r="U705" s="203"/>
      <c r="V705" s="203"/>
      <c r="W705" s="203"/>
      <c r="X705" s="203"/>
      <c r="Y705" s="203"/>
      <c r="Z705" s="203"/>
      <c r="AA705" s="203"/>
      <c r="AB705" s="203"/>
      <c r="AC705" s="548" t="s">
        <v>3651</v>
      </c>
      <c r="AD705" s="548" t="s">
        <v>1634</v>
      </c>
      <c r="AE705" s="548" t="s">
        <v>3652</v>
      </c>
    </row>
    <row r="706" spans="2:31" s="178" customFormat="1" ht="14.25" customHeight="1" x14ac:dyDescent="0.15">
      <c r="B706" s="204"/>
      <c r="C706" s="205" t="s">
        <v>3708</v>
      </c>
      <c r="D706" s="206" t="s">
        <v>3707</v>
      </c>
      <c r="E706" s="207" t="s">
        <v>3707</v>
      </c>
      <c r="F706" s="206" t="s">
        <v>3831</v>
      </c>
      <c r="G706" s="207" t="s">
        <v>3831</v>
      </c>
      <c r="H706" s="206" t="s">
        <v>3707</v>
      </c>
      <c r="I706" s="208" t="s">
        <v>3831</v>
      </c>
      <c r="J706" s="206" t="s">
        <v>3707</v>
      </c>
      <c r="K706" s="208" t="s">
        <v>3831</v>
      </c>
      <c r="L706" s="206" t="s">
        <v>3707</v>
      </c>
      <c r="M706" s="209" t="s">
        <v>3707</v>
      </c>
      <c r="N706" s="209" t="s">
        <v>3707</v>
      </c>
      <c r="O706" s="210" t="s">
        <v>3707</v>
      </c>
      <c r="P706" s="206" t="s">
        <v>3831</v>
      </c>
      <c r="Q706" s="211" t="s">
        <v>3831</v>
      </c>
      <c r="R706" s="212" t="s">
        <v>3778</v>
      </c>
      <c r="S706" s="213" t="s">
        <v>3778</v>
      </c>
      <c r="T706" s="210"/>
      <c r="U706" s="210"/>
      <c r="V706" s="210"/>
      <c r="W706" s="210"/>
      <c r="X706" s="210"/>
      <c r="Y706" s="210"/>
      <c r="Z706" s="210"/>
      <c r="AA706" s="210"/>
      <c r="AB706" s="210"/>
      <c r="AC706" s="548" t="s">
        <v>3653</v>
      </c>
      <c r="AD706" s="548" t="s">
        <v>1634</v>
      </c>
      <c r="AE706" s="548" t="s">
        <v>3654</v>
      </c>
    </row>
    <row r="707" spans="2:31" s="178" customFormat="1" ht="21.75" customHeight="1" x14ac:dyDescent="0.15">
      <c r="B707" s="183">
        <v>1</v>
      </c>
      <c r="C707" s="597"/>
      <c r="D707" s="216"/>
      <c r="E707" s="217"/>
      <c r="F707" s="216"/>
      <c r="G707" s="217"/>
      <c r="H707" s="218"/>
      <c r="I707" s="219"/>
      <c r="J707" s="216"/>
      <c r="K707" s="216"/>
      <c r="L707" s="216"/>
      <c r="M707" s="220"/>
      <c r="N707" s="220"/>
      <c r="O707" s="220"/>
      <c r="P707" s="216"/>
      <c r="Q707" s="220"/>
      <c r="R707" s="220"/>
      <c r="S707" s="217"/>
      <c r="T707" s="221"/>
      <c r="U707" s="222"/>
      <c r="V707" s="222"/>
      <c r="W707" s="222"/>
      <c r="X707" s="222"/>
      <c r="Y707" s="222"/>
      <c r="Z707" s="222"/>
      <c r="AA707" s="223"/>
      <c r="AB707" s="223"/>
      <c r="AC707" s="548" t="s">
        <v>3553</v>
      </c>
      <c r="AD707" s="548" t="s">
        <v>1634</v>
      </c>
      <c r="AE707" s="548" t="s">
        <v>3554</v>
      </c>
    </row>
    <row r="708" spans="2:31" s="178" customFormat="1" ht="21.75" customHeight="1" x14ac:dyDescent="0.15">
      <c r="B708" s="569">
        <v>2</v>
      </c>
      <c r="C708" s="597"/>
      <c r="D708" s="216"/>
      <c r="E708" s="217"/>
      <c r="F708" s="216"/>
      <c r="G708" s="217"/>
      <c r="H708" s="218"/>
      <c r="I708" s="219"/>
      <c r="J708" s="216"/>
      <c r="K708" s="216"/>
      <c r="L708" s="216"/>
      <c r="M708" s="220"/>
      <c r="N708" s="220"/>
      <c r="O708" s="220"/>
      <c r="P708" s="216"/>
      <c r="Q708" s="220"/>
      <c r="R708" s="220"/>
      <c r="S708" s="217"/>
      <c r="T708" s="221"/>
      <c r="U708" s="222"/>
      <c r="V708" s="222"/>
      <c r="W708" s="87"/>
      <c r="X708" s="87"/>
      <c r="Y708" s="87"/>
      <c r="Z708" s="87"/>
      <c r="AC708" s="549" t="s">
        <v>3555</v>
      </c>
      <c r="AD708" s="549" t="s">
        <v>1634</v>
      </c>
      <c r="AE708" s="549" t="s">
        <v>3556</v>
      </c>
    </row>
    <row r="709" spans="2:31" s="178" customFormat="1" ht="21.75" customHeight="1" x14ac:dyDescent="0.15">
      <c r="B709" s="569">
        <v>3</v>
      </c>
      <c r="C709" s="597"/>
      <c r="D709" s="216"/>
      <c r="E709" s="217"/>
      <c r="F709" s="216"/>
      <c r="G709" s="217"/>
      <c r="H709" s="218"/>
      <c r="I709" s="219"/>
      <c r="J709" s="216"/>
      <c r="K709" s="216"/>
      <c r="L709" s="216"/>
      <c r="M709" s="220"/>
      <c r="N709" s="220"/>
      <c r="O709" s="220"/>
      <c r="P709" s="216"/>
      <c r="Q709" s="220"/>
      <c r="R709" s="220"/>
      <c r="S709" s="217"/>
      <c r="T709" s="221"/>
      <c r="U709" s="222"/>
      <c r="V709" s="222"/>
      <c r="W709" s="87"/>
      <c r="X709" s="87"/>
      <c r="Y709" s="87"/>
      <c r="Z709" s="87"/>
      <c r="AC709" s="548" t="s">
        <v>3557</v>
      </c>
      <c r="AD709" s="548" t="s">
        <v>1634</v>
      </c>
      <c r="AE709" s="548" t="s">
        <v>3558</v>
      </c>
    </row>
    <row r="710" spans="2:31" s="178" customFormat="1" ht="21.75" customHeight="1" x14ac:dyDescent="0.15">
      <c r="B710" s="569">
        <v>4</v>
      </c>
      <c r="C710" s="597"/>
      <c r="D710" s="216"/>
      <c r="E710" s="217"/>
      <c r="F710" s="216"/>
      <c r="G710" s="217"/>
      <c r="H710" s="218"/>
      <c r="I710" s="219"/>
      <c r="J710" s="216"/>
      <c r="K710" s="216"/>
      <c r="L710" s="216"/>
      <c r="M710" s="220"/>
      <c r="N710" s="220"/>
      <c r="O710" s="220"/>
      <c r="P710" s="216"/>
      <c r="Q710" s="220"/>
      <c r="R710" s="220"/>
      <c r="S710" s="217"/>
      <c r="T710" s="221"/>
      <c r="U710" s="222"/>
      <c r="V710" s="222"/>
      <c r="W710" s="87"/>
      <c r="X710" s="87"/>
      <c r="Y710" s="87"/>
      <c r="Z710" s="87"/>
      <c r="AC710" s="548" t="s">
        <v>3559</v>
      </c>
      <c r="AD710" s="548" t="s">
        <v>1634</v>
      </c>
      <c r="AE710" s="548" t="s">
        <v>3560</v>
      </c>
    </row>
    <row r="711" spans="2:31" s="178" customFormat="1" ht="21.75" customHeight="1" x14ac:dyDescent="0.15">
      <c r="B711" s="569">
        <v>5</v>
      </c>
      <c r="C711" s="597"/>
      <c r="D711" s="216"/>
      <c r="E711" s="217"/>
      <c r="F711" s="216"/>
      <c r="G711" s="217"/>
      <c r="H711" s="218"/>
      <c r="I711" s="219"/>
      <c r="J711" s="216"/>
      <c r="K711" s="216"/>
      <c r="L711" s="216"/>
      <c r="M711" s="220"/>
      <c r="N711" s="220"/>
      <c r="O711" s="220"/>
      <c r="P711" s="216"/>
      <c r="Q711" s="220"/>
      <c r="R711" s="220"/>
      <c r="S711" s="217"/>
      <c r="T711" s="221"/>
      <c r="U711" s="222"/>
      <c r="V711" s="222"/>
      <c r="W711" s="87"/>
      <c r="X711" s="87"/>
      <c r="Y711" s="87"/>
      <c r="Z711" s="87"/>
      <c r="AC711" s="548" t="s">
        <v>3627</v>
      </c>
      <c r="AD711" s="548" t="s">
        <v>1634</v>
      </c>
      <c r="AE711" s="548" t="s">
        <v>3628</v>
      </c>
    </row>
    <row r="712" spans="2:31" s="178" customFormat="1" ht="21.75" customHeight="1" x14ac:dyDescent="0.15">
      <c r="B712" s="569">
        <v>6</v>
      </c>
      <c r="C712" s="597"/>
      <c r="D712" s="216"/>
      <c r="E712" s="217"/>
      <c r="F712" s="216"/>
      <c r="G712" s="217"/>
      <c r="H712" s="218"/>
      <c r="I712" s="219"/>
      <c r="J712" s="216"/>
      <c r="K712" s="216"/>
      <c r="L712" s="216"/>
      <c r="M712" s="220"/>
      <c r="N712" s="220"/>
      <c r="O712" s="220"/>
      <c r="P712" s="216"/>
      <c r="Q712" s="220"/>
      <c r="R712" s="220"/>
      <c r="S712" s="217"/>
      <c r="T712" s="221"/>
      <c r="U712" s="222"/>
      <c r="V712" s="222"/>
      <c r="W712" s="87"/>
      <c r="X712" s="87"/>
      <c r="Y712" s="87"/>
      <c r="Z712" s="87"/>
      <c r="AC712" s="548" t="s">
        <v>3629</v>
      </c>
      <c r="AD712" s="548" t="s">
        <v>1634</v>
      </c>
      <c r="AE712" s="548" t="s">
        <v>3630</v>
      </c>
    </row>
    <row r="713" spans="2:31" s="178" customFormat="1" ht="21.75" customHeight="1" x14ac:dyDescent="0.15">
      <c r="B713" s="569">
        <v>7</v>
      </c>
      <c r="C713" s="597"/>
      <c r="D713" s="216"/>
      <c r="E713" s="217"/>
      <c r="F713" s="216"/>
      <c r="G713" s="217"/>
      <c r="H713" s="218"/>
      <c r="I713" s="219"/>
      <c r="J713" s="216"/>
      <c r="K713" s="216"/>
      <c r="L713" s="216"/>
      <c r="M713" s="220"/>
      <c r="N713" s="220"/>
      <c r="O713" s="220"/>
      <c r="P713" s="216"/>
      <c r="Q713" s="220"/>
      <c r="R713" s="220"/>
      <c r="S713" s="217"/>
      <c r="T713" s="221"/>
      <c r="U713" s="222"/>
      <c r="V713" s="222"/>
      <c r="W713" s="87"/>
      <c r="X713" s="87"/>
      <c r="Y713" s="87"/>
      <c r="Z713" s="87"/>
      <c r="AC713" s="548" t="s">
        <v>3631</v>
      </c>
      <c r="AD713" s="548" t="s">
        <v>1634</v>
      </c>
      <c r="AE713" s="548" t="s">
        <v>3632</v>
      </c>
    </row>
    <row r="714" spans="2:31" s="178" customFormat="1" ht="21.75" customHeight="1" x14ac:dyDescent="0.15">
      <c r="B714" s="569">
        <v>8</v>
      </c>
      <c r="C714" s="597"/>
      <c r="D714" s="216"/>
      <c r="E714" s="217"/>
      <c r="F714" s="216"/>
      <c r="G714" s="217"/>
      <c r="H714" s="218"/>
      <c r="I714" s="219"/>
      <c r="J714" s="216"/>
      <c r="K714" s="216"/>
      <c r="L714" s="216"/>
      <c r="M714" s="220"/>
      <c r="N714" s="220"/>
      <c r="O714" s="220"/>
      <c r="P714" s="216"/>
      <c r="Q714" s="220"/>
      <c r="R714" s="220"/>
      <c r="S714" s="217"/>
      <c r="T714" s="221"/>
      <c r="U714" s="222"/>
      <c r="V714" s="222"/>
      <c r="W714" s="87"/>
      <c r="X714" s="87"/>
      <c r="Y714" s="87"/>
      <c r="Z714" s="87"/>
      <c r="AC714" s="548" t="s">
        <v>3633</v>
      </c>
      <c r="AD714" s="548" t="s">
        <v>1634</v>
      </c>
      <c r="AE714" s="548" t="s">
        <v>3634</v>
      </c>
    </row>
    <row r="715" spans="2:31" s="178" customFormat="1" ht="21.75" customHeight="1" x14ac:dyDescent="0.15">
      <c r="B715" s="569">
        <v>9</v>
      </c>
      <c r="C715" s="597"/>
      <c r="D715" s="216"/>
      <c r="E715" s="217"/>
      <c r="F715" s="216"/>
      <c r="G715" s="217"/>
      <c r="H715" s="218"/>
      <c r="I715" s="219"/>
      <c r="J715" s="216"/>
      <c r="K715" s="216"/>
      <c r="L715" s="216"/>
      <c r="M715" s="220"/>
      <c r="N715" s="220"/>
      <c r="O715" s="220"/>
      <c r="P715" s="216"/>
      <c r="Q715" s="220"/>
      <c r="R715" s="220"/>
      <c r="S715" s="217"/>
      <c r="T715" s="221"/>
      <c r="U715" s="222"/>
      <c r="V715" s="222"/>
      <c r="W715" s="87"/>
      <c r="X715" s="87"/>
      <c r="Y715" s="87"/>
      <c r="Z715" s="87"/>
      <c r="AC715" s="548" t="s">
        <v>3635</v>
      </c>
      <c r="AD715" s="548" t="s">
        <v>1634</v>
      </c>
      <c r="AE715" s="548" t="s">
        <v>3636</v>
      </c>
    </row>
    <row r="716" spans="2:31" s="178" customFormat="1" ht="21.75" customHeight="1" x14ac:dyDescent="0.15">
      <c r="B716" s="569">
        <v>10</v>
      </c>
      <c r="C716" s="597"/>
      <c r="D716" s="216"/>
      <c r="E716" s="217"/>
      <c r="F716" s="216"/>
      <c r="G716" s="217"/>
      <c r="H716" s="218"/>
      <c r="I716" s="219"/>
      <c r="J716" s="216"/>
      <c r="K716" s="216"/>
      <c r="L716" s="216"/>
      <c r="M716" s="220"/>
      <c r="N716" s="220"/>
      <c r="O716" s="220"/>
      <c r="P716" s="216"/>
      <c r="Q716" s="220"/>
      <c r="R716" s="220"/>
      <c r="S716" s="217"/>
      <c r="T716" s="221"/>
      <c r="U716" s="222"/>
      <c r="V716" s="222"/>
      <c r="W716" s="87"/>
      <c r="X716" s="87"/>
      <c r="Y716" s="87"/>
      <c r="Z716" s="87"/>
      <c r="AC716" s="549" t="s">
        <v>3637</v>
      </c>
      <c r="AD716" s="549" t="s">
        <v>1634</v>
      </c>
      <c r="AE716" s="549" t="s">
        <v>3638</v>
      </c>
    </row>
    <row r="717" spans="2:31" s="178" customFormat="1" ht="21.75" customHeight="1" x14ac:dyDescent="0.15">
      <c r="B717" s="569">
        <v>11</v>
      </c>
      <c r="C717" s="597"/>
      <c r="D717" s="216"/>
      <c r="E717" s="217"/>
      <c r="F717" s="216"/>
      <c r="G717" s="217"/>
      <c r="H717" s="218"/>
      <c r="I717" s="219"/>
      <c r="J717" s="216"/>
      <c r="K717" s="216"/>
      <c r="L717" s="216"/>
      <c r="M717" s="220"/>
      <c r="N717" s="220"/>
      <c r="O717" s="220"/>
      <c r="P717" s="216"/>
      <c r="Q717" s="220"/>
      <c r="R717" s="220"/>
      <c r="S717" s="217"/>
      <c r="T717" s="221"/>
      <c r="U717" s="222"/>
      <c r="V717" s="222"/>
      <c r="W717" s="222"/>
      <c r="X717" s="222"/>
      <c r="Y717" s="222"/>
      <c r="Z717" s="222"/>
      <c r="AA717" s="223"/>
      <c r="AB717" s="223"/>
      <c r="AC717" s="548" t="s">
        <v>3553</v>
      </c>
      <c r="AD717" s="548" t="s">
        <v>1634</v>
      </c>
      <c r="AE717" s="548" t="s">
        <v>3554</v>
      </c>
    </row>
    <row r="718" spans="2:31" s="178" customFormat="1" ht="21.75" customHeight="1" x14ac:dyDescent="0.15">
      <c r="B718" s="569">
        <v>12</v>
      </c>
      <c r="C718" s="597"/>
      <c r="D718" s="216"/>
      <c r="E718" s="217"/>
      <c r="F718" s="216"/>
      <c r="G718" s="217"/>
      <c r="H718" s="218"/>
      <c r="I718" s="219"/>
      <c r="J718" s="216"/>
      <c r="K718" s="216"/>
      <c r="L718" s="216"/>
      <c r="M718" s="220"/>
      <c r="N718" s="220"/>
      <c r="O718" s="220"/>
      <c r="P718" s="216"/>
      <c r="Q718" s="220"/>
      <c r="R718" s="220"/>
      <c r="S718" s="217"/>
      <c r="T718" s="221"/>
      <c r="U718" s="222"/>
      <c r="V718" s="222"/>
      <c r="W718" s="87"/>
      <c r="X718" s="87"/>
      <c r="Y718" s="87"/>
      <c r="Z718" s="87"/>
      <c r="AC718" s="549" t="s">
        <v>3555</v>
      </c>
      <c r="AD718" s="549" t="s">
        <v>1634</v>
      </c>
      <c r="AE718" s="549" t="s">
        <v>3556</v>
      </c>
    </row>
    <row r="719" spans="2:31" s="178" customFormat="1" ht="21.75" customHeight="1" x14ac:dyDescent="0.15">
      <c r="B719" s="569">
        <v>13</v>
      </c>
      <c r="C719" s="597"/>
      <c r="D719" s="216"/>
      <c r="E719" s="217"/>
      <c r="F719" s="216"/>
      <c r="G719" s="217"/>
      <c r="H719" s="218"/>
      <c r="I719" s="219"/>
      <c r="J719" s="216"/>
      <c r="K719" s="216"/>
      <c r="L719" s="216"/>
      <c r="M719" s="220"/>
      <c r="N719" s="220"/>
      <c r="O719" s="220"/>
      <c r="P719" s="216"/>
      <c r="Q719" s="220"/>
      <c r="R719" s="220"/>
      <c r="S719" s="217"/>
      <c r="T719" s="221"/>
      <c r="U719" s="222"/>
      <c r="V719" s="222"/>
      <c r="W719" s="87"/>
      <c r="X719" s="87"/>
      <c r="Y719" s="87"/>
      <c r="Z719" s="87"/>
      <c r="AC719" s="548" t="s">
        <v>3557</v>
      </c>
      <c r="AD719" s="548" t="s">
        <v>1634</v>
      </c>
      <c r="AE719" s="548" t="s">
        <v>3558</v>
      </c>
    </row>
    <row r="720" spans="2:31" s="178" customFormat="1" ht="21.75" customHeight="1" x14ac:dyDescent="0.15">
      <c r="B720" s="569">
        <v>14</v>
      </c>
      <c r="C720" s="597"/>
      <c r="D720" s="216"/>
      <c r="E720" s="217"/>
      <c r="F720" s="216"/>
      <c r="G720" s="217"/>
      <c r="H720" s="218"/>
      <c r="I720" s="219"/>
      <c r="J720" s="216"/>
      <c r="K720" s="216"/>
      <c r="L720" s="216"/>
      <c r="M720" s="220"/>
      <c r="N720" s="220"/>
      <c r="O720" s="220"/>
      <c r="P720" s="216"/>
      <c r="Q720" s="220"/>
      <c r="R720" s="220"/>
      <c r="S720" s="217"/>
      <c r="T720" s="221"/>
      <c r="U720" s="222"/>
      <c r="V720" s="222"/>
      <c r="W720" s="87"/>
      <c r="X720" s="87"/>
      <c r="Y720" s="87"/>
      <c r="Z720" s="87"/>
      <c r="AC720" s="548" t="s">
        <v>3559</v>
      </c>
      <c r="AD720" s="548" t="s">
        <v>1634</v>
      </c>
      <c r="AE720" s="548" t="s">
        <v>3560</v>
      </c>
    </row>
    <row r="721" spans="1:36" s="178" customFormat="1" ht="21.75" customHeight="1" x14ac:dyDescent="0.15">
      <c r="B721" s="569">
        <v>15</v>
      </c>
      <c r="C721" s="598"/>
      <c r="D721" s="260"/>
      <c r="E721" s="571"/>
      <c r="F721" s="260"/>
      <c r="G721" s="571"/>
      <c r="H721" s="572"/>
      <c r="I721" s="573"/>
      <c r="J721" s="260"/>
      <c r="K721" s="260"/>
      <c r="L721" s="260"/>
      <c r="M721" s="574"/>
      <c r="N721" s="574"/>
      <c r="O721" s="574"/>
      <c r="P721" s="260"/>
      <c r="Q721" s="574"/>
      <c r="R721" s="574"/>
      <c r="S721" s="571"/>
      <c r="T721" s="221"/>
      <c r="U721" s="222"/>
      <c r="V721" s="222"/>
      <c r="W721" s="87"/>
      <c r="X721" s="87"/>
      <c r="Y721" s="87"/>
      <c r="Z721" s="87"/>
      <c r="AC721" s="548" t="s">
        <v>3627</v>
      </c>
      <c r="AD721" s="548" t="s">
        <v>1634</v>
      </c>
      <c r="AE721" s="548" t="s">
        <v>3628</v>
      </c>
    </row>
    <row r="722" spans="1:36" s="178" customFormat="1" ht="21.75" customHeight="1" x14ac:dyDescent="0.15">
      <c r="B722" s="569" t="s">
        <v>3461</v>
      </c>
      <c r="C722" s="570">
        <f>COUNTA(C707:C721)</f>
        <v>0</v>
      </c>
      <c r="D722" s="570">
        <f>SUM(D707:D721)</f>
        <v>0</v>
      </c>
      <c r="E722" s="570">
        <f t="shared" ref="E722" si="245">SUM(E707:E721)</f>
        <v>0</v>
      </c>
      <c r="F722" s="570">
        <f t="shared" ref="F722" si="246">SUM(F707:F721)</f>
        <v>0</v>
      </c>
      <c r="G722" s="570">
        <f t="shared" ref="G722" si="247">SUM(G707:G721)</f>
        <v>0</v>
      </c>
      <c r="H722" s="570">
        <f t="shared" ref="H722" si="248">SUM(H707:H721)</f>
        <v>0</v>
      </c>
      <c r="I722" s="570">
        <f t="shared" ref="I722" si="249">SUM(I707:I721)</f>
        <v>0</v>
      </c>
      <c r="J722" s="570">
        <f t="shared" ref="J722" si="250">SUM(J707:J721)</f>
        <v>0</v>
      </c>
      <c r="K722" s="570">
        <f t="shared" ref="K722" si="251">SUM(K707:K721)</f>
        <v>0</v>
      </c>
      <c r="L722" s="570">
        <f t="shared" ref="L722" si="252">SUM(L707:L721)</f>
        <v>0</v>
      </c>
      <c r="M722" s="570">
        <f t="shared" ref="M722" si="253">SUM(M707:M721)</f>
        <v>0</v>
      </c>
      <c r="N722" s="570">
        <f t="shared" ref="N722" si="254">SUM(N707:N721)</f>
        <v>0</v>
      </c>
      <c r="O722" s="570">
        <f t="shared" ref="O722" si="255">SUM(O707:O721)</f>
        <v>0</v>
      </c>
      <c r="P722" s="570">
        <f t="shared" ref="P722" si="256">SUM(P707:P721)</f>
        <v>0</v>
      </c>
      <c r="Q722" s="570">
        <f t="shared" ref="Q722" si="257">SUM(Q707:Q721)</f>
        <v>0</v>
      </c>
      <c r="R722" s="570">
        <f t="shared" ref="R722" si="258">SUM(R707:R721)</f>
        <v>0</v>
      </c>
      <c r="S722" s="570">
        <f t="shared" ref="S722" si="259">SUM(S707:S721)</f>
        <v>0</v>
      </c>
      <c r="T722" s="221"/>
      <c r="U722" s="222"/>
      <c r="V722" s="222"/>
      <c r="W722" s="87"/>
      <c r="X722" s="87"/>
      <c r="Y722" s="87"/>
      <c r="Z722" s="87"/>
      <c r="AC722" s="548" t="s">
        <v>4</v>
      </c>
      <c r="AD722" s="548" t="s">
        <v>1634</v>
      </c>
      <c r="AE722" s="548" t="s">
        <v>3674</v>
      </c>
    </row>
    <row r="723" spans="1:36" s="178" customFormat="1" ht="13.5" customHeight="1" x14ac:dyDescent="0.15">
      <c r="B723" s="236"/>
      <c r="C723" s="202"/>
      <c r="D723" s="202"/>
      <c r="E723" s="202"/>
      <c r="F723" s="202"/>
      <c r="G723" s="202"/>
      <c r="H723" s="202"/>
      <c r="I723" s="202"/>
      <c r="J723" s="202"/>
      <c r="K723" s="229"/>
      <c r="L723" s="229"/>
      <c r="M723" s="229"/>
      <c r="N723" s="229"/>
      <c r="O723" s="229"/>
      <c r="P723" s="229"/>
      <c r="Q723" s="229"/>
      <c r="R723" s="229"/>
      <c r="S723" s="229"/>
      <c r="T723" s="229"/>
      <c r="V723" s="87"/>
      <c r="W723" s="87"/>
      <c r="X723" s="87"/>
      <c r="Y723" s="87"/>
      <c r="Z723" s="87"/>
      <c r="AA723" s="87"/>
      <c r="AB723" s="87"/>
      <c r="AC723" s="550" t="s">
        <v>3467</v>
      </c>
      <c r="AD723" s="548" t="s">
        <v>1634</v>
      </c>
      <c r="AE723" s="548" t="s">
        <v>1636</v>
      </c>
    </row>
    <row r="724" spans="1:36" ht="30" customHeight="1" x14ac:dyDescent="0.2">
      <c r="A724" s="595" t="s">
        <v>3898</v>
      </c>
      <c r="AC724" s="551" t="s">
        <v>3565</v>
      </c>
      <c r="AD724" s="551" t="s">
        <v>1634</v>
      </c>
      <c r="AE724" s="551" t="s">
        <v>3564</v>
      </c>
    </row>
    <row r="725" spans="1:36" ht="21.75" customHeight="1" thickBot="1" x14ac:dyDescent="0.2">
      <c r="AC725" s="551" t="s">
        <v>3567</v>
      </c>
      <c r="AD725" s="551" t="s">
        <v>1634</v>
      </c>
      <c r="AE725" s="551" t="s">
        <v>3566</v>
      </c>
    </row>
    <row r="726" spans="1:36" ht="75" customHeight="1" thickBot="1" x14ac:dyDescent="0.2">
      <c r="B726" s="303" t="s">
        <v>3921</v>
      </c>
      <c r="C726" s="575" t="s">
        <v>3726</v>
      </c>
      <c r="D726" s="578" t="s">
        <v>3705</v>
      </c>
      <c r="E726" s="588" t="s">
        <v>3706</v>
      </c>
      <c r="F726" s="303" t="s">
        <v>3738</v>
      </c>
      <c r="G726" s="305" t="s">
        <v>3698</v>
      </c>
      <c r="H726" s="306" t="s">
        <v>3751</v>
      </c>
      <c r="I726" s="306" t="s">
        <v>3752</v>
      </c>
      <c r="J726" s="306" t="s">
        <v>3690</v>
      </c>
      <c r="K726" s="306" t="s">
        <v>3733</v>
      </c>
      <c r="L726" s="307" t="s">
        <v>3759</v>
      </c>
      <c r="M726" s="308" t="s">
        <v>3760</v>
      </c>
      <c r="N726" s="308" t="s">
        <v>3864</v>
      </c>
      <c r="O726" s="308" t="s">
        <v>3865</v>
      </c>
      <c r="P726" s="309" t="s">
        <v>3763</v>
      </c>
      <c r="Q726" s="308" t="s">
        <v>3762</v>
      </c>
      <c r="R726" s="308" t="s">
        <v>3776</v>
      </c>
      <c r="S726" s="308" t="s">
        <v>3777</v>
      </c>
      <c r="AC726" s="44"/>
      <c r="AD726" s="551" t="s">
        <v>3569</v>
      </c>
      <c r="AE726" s="551" t="s">
        <v>1634</v>
      </c>
      <c r="AF726" s="551" t="s">
        <v>3568</v>
      </c>
    </row>
    <row r="727" spans="1:36" ht="21.75" customHeight="1" thickBot="1" x14ac:dyDescent="0.2">
      <c r="B727" s="378" t="s">
        <v>3708</v>
      </c>
      <c r="C727" s="376" t="s">
        <v>3685</v>
      </c>
      <c r="D727" s="378" t="s">
        <v>3685</v>
      </c>
      <c r="E727" s="207" t="s">
        <v>3707</v>
      </c>
      <c r="F727" s="378" t="s">
        <v>3831</v>
      </c>
      <c r="G727" s="379" t="s">
        <v>3831</v>
      </c>
      <c r="H727" s="376" t="s">
        <v>3685</v>
      </c>
      <c r="I727" s="377" t="s">
        <v>3831</v>
      </c>
      <c r="J727" s="376" t="s">
        <v>3685</v>
      </c>
      <c r="K727" s="377" t="s">
        <v>3831</v>
      </c>
      <c r="L727" s="380" t="s">
        <v>3707</v>
      </c>
      <c r="M727" s="379" t="s">
        <v>3707</v>
      </c>
      <c r="N727" s="379" t="s">
        <v>3707</v>
      </c>
      <c r="O727" s="379" t="s">
        <v>3707</v>
      </c>
      <c r="P727" s="381" t="s">
        <v>3831</v>
      </c>
      <c r="Q727" s="379" t="s">
        <v>3831</v>
      </c>
      <c r="R727" s="379" t="s">
        <v>3831</v>
      </c>
      <c r="S727" s="379" t="s">
        <v>3831</v>
      </c>
      <c r="AC727" s="44"/>
      <c r="AD727" s="551" t="s">
        <v>3571</v>
      </c>
      <c r="AE727" s="551" t="s">
        <v>1634</v>
      </c>
      <c r="AF727" s="551" t="s">
        <v>3570</v>
      </c>
      <c r="AH727" s="10"/>
      <c r="AI727" s="10"/>
      <c r="AJ727" s="10"/>
    </row>
    <row r="728" spans="1:36" ht="21.75" customHeight="1" x14ac:dyDescent="0.15">
      <c r="A728" s="576" t="s">
        <v>3895</v>
      </c>
      <c r="B728" s="589">
        <f>D680</f>
        <v>0</v>
      </c>
      <c r="C728" s="590">
        <f>C700</f>
        <v>0</v>
      </c>
      <c r="D728" s="590">
        <f t="shared" ref="D728:E728" si="260">D700</f>
        <v>0</v>
      </c>
      <c r="E728" s="590">
        <f t="shared" si="260"/>
        <v>0</v>
      </c>
      <c r="F728" s="590">
        <f t="shared" ref="F728:S728" si="261">F700</f>
        <v>0</v>
      </c>
      <c r="G728" s="590">
        <f t="shared" si="261"/>
        <v>0</v>
      </c>
      <c r="H728" s="590">
        <f t="shared" si="261"/>
        <v>0</v>
      </c>
      <c r="I728" s="590">
        <f t="shared" si="261"/>
        <v>0</v>
      </c>
      <c r="J728" s="590">
        <f t="shared" si="261"/>
        <v>0</v>
      </c>
      <c r="K728" s="590">
        <f t="shared" si="261"/>
        <v>0</v>
      </c>
      <c r="L728" s="590">
        <f t="shared" si="261"/>
        <v>0</v>
      </c>
      <c r="M728" s="590">
        <f t="shared" si="261"/>
        <v>0</v>
      </c>
      <c r="N728" s="590">
        <f t="shared" si="261"/>
        <v>0</v>
      </c>
      <c r="O728" s="590">
        <f t="shared" si="261"/>
        <v>0</v>
      </c>
      <c r="P728" s="590">
        <f t="shared" si="261"/>
        <v>0</v>
      </c>
      <c r="Q728" s="590">
        <f t="shared" si="261"/>
        <v>0</v>
      </c>
      <c r="R728" s="590">
        <f t="shared" si="261"/>
        <v>0</v>
      </c>
      <c r="S728" s="591">
        <f t="shared" si="261"/>
        <v>0</v>
      </c>
      <c r="AC728" s="44"/>
      <c r="AD728" s="551" t="s">
        <v>3573</v>
      </c>
      <c r="AE728" s="551" t="s">
        <v>1634</v>
      </c>
      <c r="AF728" s="551" t="s">
        <v>3572</v>
      </c>
      <c r="AH728" s="10"/>
      <c r="AI728" s="10"/>
      <c r="AJ728" s="10"/>
    </row>
    <row r="729" spans="1:36" ht="21.75" customHeight="1" thickBot="1" x14ac:dyDescent="0.2">
      <c r="A729" s="577" t="s">
        <v>3896</v>
      </c>
      <c r="B729" s="592">
        <f>D702</f>
        <v>0</v>
      </c>
      <c r="C729" s="593">
        <f>C722</f>
        <v>0</v>
      </c>
      <c r="D729" s="593">
        <f t="shared" ref="D729:E729" si="262">D722</f>
        <v>0</v>
      </c>
      <c r="E729" s="593">
        <f t="shared" si="262"/>
        <v>0</v>
      </c>
      <c r="F729" s="593">
        <f t="shared" ref="F729:S729" si="263">F722</f>
        <v>0</v>
      </c>
      <c r="G729" s="593">
        <f t="shared" si="263"/>
        <v>0</v>
      </c>
      <c r="H729" s="593">
        <f t="shared" si="263"/>
        <v>0</v>
      </c>
      <c r="I729" s="593">
        <f t="shared" si="263"/>
        <v>0</v>
      </c>
      <c r="J729" s="593">
        <f t="shared" si="263"/>
        <v>0</v>
      </c>
      <c r="K729" s="593">
        <f t="shared" si="263"/>
        <v>0</v>
      </c>
      <c r="L729" s="593">
        <f t="shared" si="263"/>
        <v>0</v>
      </c>
      <c r="M729" s="593">
        <f t="shared" si="263"/>
        <v>0</v>
      </c>
      <c r="N729" s="593">
        <f t="shared" si="263"/>
        <v>0</v>
      </c>
      <c r="O729" s="593">
        <f t="shared" si="263"/>
        <v>0</v>
      </c>
      <c r="P729" s="593">
        <f t="shared" si="263"/>
        <v>0</v>
      </c>
      <c r="Q729" s="593">
        <f t="shared" si="263"/>
        <v>0</v>
      </c>
      <c r="R729" s="593">
        <f t="shared" si="263"/>
        <v>0</v>
      </c>
      <c r="S729" s="594">
        <f t="shared" si="263"/>
        <v>0</v>
      </c>
      <c r="AC729" s="44"/>
      <c r="AD729" s="551" t="s">
        <v>3575</v>
      </c>
      <c r="AE729" s="551" t="s">
        <v>1634</v>
      </c>
      <c r="AF729" s="551" t="s">
        <v>3574</v>
      </c>
      <c r="AH729" s="10"/>
      <c r="AI729" s="10"/>
    </row>
    <row r="730" spans="1:36" x14ac:dyDescent="0.15">
      <c r="AC730" s="551" t="s">
        <v>3288</v>
      </c>
      <c r="AD730" s="551" t="s">
        <v>3511</v>
      </c>
      <c r="AE730" s="551" t="s">
        <v>3399</v>
      </c>
    </row>
    <row r="731" spans="1:36" ht="21.75" customHeight="1" x14ac:dyDescent="0.15">
      <c r="AC731" s="551" t="s">
        <v>3577</v>
      </c>
      <c r="AD731" s="551" t="s">
        <v>1634</v>
      </c>
      <c r="AE731" s="551" t="s">
        <v>3576</v>
      </c>
      <c r="AG731" s="10"/>
      <c r="AH731" s="10"/>
    </row>
    <row r="732" spans="1:36" ht="31.5" customHeight="1" x14ac:dyDescent="0.15">
      <c r="B732" s="567" t="s">
        <v>3922</v>
      </c>
      <c r="C732" s="568"/>
      <c r="D732" s="926"/>
      <c r="E732" s="927"/>
      <c r="F732" s="928"/>
      <c r="H732" s="599" t="s">
        <v>3926</v>
      </c>
    </row>
    <row r="733" spans="1:36" ht="10.5" customHeight="1" x14ac:dyDescent="0.15"/>
    <row r="734" spans="1:36" s="178" customFormat="1" ht="24.75" customHeight="1" x14ac:dyDescent="0.15">
      <c r="B734" s="188" t="s">
        <v>3702</v>
      </c>
      <c r="C734" s="189"/>
      <c r="D734" s="189"/>
      <c r="E734" s="190"/>
      <c r="F734" s="190"/>
      <c r="G734" s="190"/>
      <c r="H734" s="190"/>
      <c r="I734" s="190"/>
      <c r="J734" s="190"/>
      <c r="K734" s="190"/>
      <c r="L734" s="190"/>
      <c r="M734" s="190"/>
      <c r="N734" s="190"/>
      <c r="O734" s="190"/>
      <c r="P734" s="190"/>
      <c r="Q734" s="190"/>
      <c r="R734" s="190"/>
      <c r="S734" s="191"/>
      <c r="T734" s="192"/>
      <c r="U734" s="192"/>
      <c r="V734" s="192"/>
      <c r="W734" s="192"/>
      <c r="X734" s="192"/>
      <c r="Y734" s="192"/>
      <c r="Z734" s="192"/>
      <c r="AA734" s="192"/>
      <c r="AB734" s="192"/>
      <c r="AC734" s="548" t="s">
        <v>3547</v>
      </c>
      <c r="AD734" s="548" t="s">
        <v>1634</v>
      </c>
      <c r="AE734" s="548" t="s">
        <v>3548</v>
      </c>
    </row>
    <row r="735" spans="1:36" s="178" customFormat="1" ht="64.5" customHeight="1" x14ac:dyDescent="0.15">
      <c r="B735" s="193"/>
      <c r="C735" s="194" t="s">
        <v>3925</v>
      </c>
      <c r="D735" s="195" t="s">
        <v>3767</v>
      </c>
      <c r="E735" s="196" t="s">
        <v>3768</v>
      </c>
      <c r="F735" s="195" t="s">
        <v>3769</v>
      </c>
      <c r="G735" s="196" t="s">
        <v>3698</v>
      </c>
      <c r="H735" s="197" t="s">
        <v>3690</v>
      </c>
      <c r="I735" s="198" t="s">
        <v>3733</v>
      </c>
      <c r="J735" s="195" t="s">
        <v>3751</v>
      </c>
      <c r="K735" s="195" t="s">
        <v>3752</v>
      </c>
      <c r="L735" s="195" t="s">
        <v>3759</v>
      </c>
      <c r="M735" s="199" t="s">
        <v>3760</v>
      </c>
      <c r="N735" s="200" t="s">
        <v>3774</v>
      </c>
      <c r="O735" s="201" t="s">
        <v>3770</v>
      </c>
      <c r="P735" s="195" t="s">
        <v>3763</v>
      </c>
      <c r="Q735" s="199" t="s">
        <v>3762</v>
      </c>
      <c r="R735" s="200" t="s">
        <v>3776</v>
      </c>
      <c r="S735" s="197" t="s">
        <v>3777</v>
      </c>
      <c r="T735" s="202"/>
      <c r="U735" s="203"/>
      <c r="V735" s="203"/>
      <c r="W735" s="203"/>
      <c r="X735" s="203"/>
      <c r="Y735" s="203"/>
      <c r="Z735" s="203"/>
      <c r="AA735" s="203"/>
      <c r="AB735" s="203"/>
      <c r="AC735" s="548" t="s">
        <v>3549</v>
      </c>
      <c r="AD735" s="548" t="s">
        <v>1634</v>
      </c>
      <c r="AE735" s="548" t="s">
        <v>3550</v>
      </c>
    </row>
    <row r="736" spans="1:36" s="178" customFormat="1" ht="13.5" customHeight="1" x14ac:dyDescent="0.15">
      <c r="B736" s="254"/>
      <c r="C736" s="205" t="s">
        <v>3708</v>
      </c>
      <c r="D736" s="206" t="s">
        <v>3707</v>
      </c>
      <c r="E736" s="207" t="s">
        <v>3707</v>
      </c>
      <c r="F736" s="206" t="s">
        <v>3831</v>
      </c>
      <c r="G736" s="207" t="s">
        <v>3831</v>
      </c>
      <c r="H736" s="206" t="s">
        <v>3707</v>
      </c>
      <c r="I736" s="208" t="s">
        <v>3831</v>
      </c>
      <c r="J736" s="206" t="s">
        <v>3707</v>
      </c>
      <c r="K736" s="208" t="s">
        <v>3831</v>
      </c>
      <c r="L736" s="206" t="s">
        <v>3707</v>
      </c>
      <c r="M736" s="209" t="s">
        <v>3707</v>
      </c>
      <c r="N736" s="209" t="s">
        <v>3707</v>
      </c>
      <c r="O736" s="210" t="s">
        <v>3707</v>
      </c>
      <c r="P736" s="206" t="s">
        <v>3831</v>
      </c>
      <c r="Q736" s="211" t="s">
        <v>3831</v>
      </c>
      <c r="R736" s="212" t="s">
        <v>3778</v>
      </c>
      <c r="S736" s="213" t="s">
        <v>3778</v>
      </c>
      <c r="T736" s="210"/>
      <c r="U736" s="210"/>
      <c r="V736" s="210"/>
      <c r="W736" s="210"/>
      <c r="X736" s="210"/>
      <c r="Y736" s="210"/>
      <c r="Z736" s="210"/>
      <c r="AA736" s="210"/>
      <c r="AB736" s="210"/>
      <c r="AC736" s="548" t="s">
        <v>3551</v>
      </c>
      <c r="AD736" s="548" t="s">
        <v>1634</v>
      </c>
      <c r="AE736" s="548" t="s">
        <v>3552</v>
      </c>
    </row>
    <row r="737" spans="2:31" s="178" customFormat="1" ht="21.75" customHeight="1" x14ac:dyDescent="0.15">
      <c r="B737" s="183">
        <v>1</v>
      </c>
      <c r="C737" s="597"/>
      <c r="D737" s="216"/>
      <c r="E737" s="217"/>
      <c r="F737" s="216"/>
      <c r="G737" s="217"/>
      <c r="H737" s="218"/>
      <c r="I737" s="219"/>
      <c r="J737" s="216"/>
      <c r="K737" s="216"/>
      <c r="L737" s="216"/>
      <c r="M737" s="220"/>
      <c r="N737" s="220"/>
      <c r="O737" s="220"/>
      <c r="P737" s="216"/>
      <c r="Q737" s="220"/>
      <c r="R737" s="220"/>
      <c r="S737" s="217"/>
      <c r="T737" s="221"/>
      <c r="U737" s="222"/>
      <c r="V737" s="222"/>
      <c r="W737" s="222"/>
      <c r="X737" s="222"/>
      <c r="Y737" s="222"/>
      <c r="Z737" s="222"/>
      <c r="AA737" s="223"/>
      <c r="AB737" s="223"/>
      <c r="AC737" s="548" t="s">
        <v>3553</v>
      </c>
      <c r="AD737" s="548" t="s">
        <v>1634</v>
      </c>
      <c r="AE737" s="548" t="s">
        <v>3554</v>
      </c>
    </row>
    <row r="738" spans="2:31" s="178" customFormat="1" ht="21.75" customHeight="1" x14ac:dyDescent="0.15">
      <c r="B738" s="569">
        <v>2</v>
      </c>
      <c r="C738" s="597"/>
      <c r="D738" s="216"/>
      <c r="E738" s="217"/>
      <c r="F738" s="216"/>
      <c r="G738" s="217"/>
      <c r="H738" s="218"/>
      <c r="I738" s="219"/>
      <c r="J738" s="216"/>
      <c r="K738" s="216"/>
      <c r="L738" s="216"/>
      <c r="M738" s="220"/>
      <c r="N738" s="220"/>
      <c r="O738" s="220"/>
      <c r="P738" s="216"/>
      <c r="Q738" s="220"/>
      <c r="R738" s="220"/>
      <c r="S738" s="217"/>
      <c r="T738" s="221"/>
      <c r="U738" s="222"/>
      <c r="V738" s="222"/>
      <c r="W738" s="87"/>
      <c r="X738" s="87"/>
      <c r="Y738" s="87"/>
      <c r="Z738" s="87"/>
      <c r="AC738" s="549" t="s">
        <v>3555</v>
      </c>
      <c r="AD738" s="549" t="s">
        <v>1634</v>
      </c>
      <c r="AE738" s="549" t="s">
        <v>3556</v>
      </c>
    </row>
    <row r="739" spans="2:31" s="178" customFormat="1" ht="21.75" customHeight="1" x14ac:dyDescent="0.15">
      <c r="B739" s="569">
        <v>3</v>
      </c>
      <c r="C739" s="597"/>
      <c r="D739" s="216"/>
      <c r="E739" s="217"/>
      <c r="F739" s="216"/>
      <c r="G739" s="217"/>
      <c r="H739" s="218"/>
      <c r="I739" s="219"/>
      <c r="J739" s="216"/>
      <c r="K739" s="216"/>
      <c r="L739" s="216"/>
      <c r="M739" s="220"/>
      <c r="N739" s="220"/>
      <c r="O739" s="220"/>
      <c r="P739" s="216"/>
      <c r="Q739" s="220"/>
      <c r="R739" s="220"/>
      <c r="S739" s="217"/>
      <c r="T739" s="221"/>
      <c r="U739" s="222"/>
      <c r="V739" s="222"/>
      <c r="W739" s="87"/>
      <c r="X739" s="87"/>
      <c r="Y739" s="87"/>
      <c r="Z739" s="87"/>
      <c r="AC739" s="548" t="s">
        <v>3557</v>
      </c>
      <c r="AD739" s="548" t="s">
        <v>1634</v>
      </c>
      <c r="AE739" s="548" t="s">
        <v>3558</v>
      </c>
    </row>
    <row r="740" spans="2:31" s="178" customFormat="1" ht="21.75" customHeight="1" x14ac:dyDescent="0.15">
      <c r="B740" s="569">
        <v>4</v>
      </c>
      <c r="C740" s="597"/>
      <c r="D740" s="216"/>
      <c r="E740" s="217"/>
      <c r="F740" s="216"/>
      <c r="G740" s="217"/>
      <c r="H740" s="218"/>
      <c r="I740" s="219"/>
      <c r="J740" s="216"/>
      <c r="K740" s="216"/>
      <c r="L740" s="216"/>
      <c r="M740" s="220"/>
      <c r="N740" s="220"/>
      <c r="O740" s="220"/>
      <c r="P740" s="216"/>
      <c r="Q740" s="220"/>
      <c r="R740" s="220"/>
      <c r="S740" s="217"/>
      <c r="T740" s="221"/>
      <c r="U740" s="222"/>
      <c r="V740" s="222"/>
      <c r="W740" s="87"/>
      <c r="X740" s="87"/>
      <c r="Y740" s="87"/>
      <c r="Z740" s="87"/>
      <c r="AC740" s="548" t="s">
        <v>3559</v>
      </c>
      <c r="AD740" s="548" t="s">
        <v>1634</v>
      </c>
      <c r="AE740" s="548" t="s">
        <v>3560</v>
      </c>
    </row>
    <row r="741" spans="2:31" s="178" customFormat="1" ht="21.75" customHeight="1" x14ac:dyDescent="0.15">
      <c r="B741" s="569">
        <v>5</v>
      </c>
      <c r="C741" s="597"/>
      <c r="D741" s="216"/>
      <c r="E741" s="217"/>
      <c r="F741" s="216"/>
      <c r="G741" s="217"/>
      <c r="H741" s="218"/>
      <c r="I741" s="219"/>
      <c r="J741" s="216"/>
      <c r="K741" s="216"/>
      <c r="L741" s="216"/>
      <c r="M741" s="220"/>
      <c r="N741" s="220"/>
      <c r="O741" s="220"/>
      <c r="P741" s="216"/>
      <c r="Q741" s="220"/>
      <c r="R741" s="220"/>
      <c r="S741" s="217"/>
      <c r="T741" s="221"/>
      <c r="U741" s="222"/>
      <c r="V741" s="222"/>
      <c r="W741" s="87"/>
      <c r="X741" s="87"/>
      <c r="Y741" s="87"/>
      <c r="Z741" s="87"/>
      <c r="AC741" s="548" t="s">
        <v>3627</v>
      </c>
      <c r="AD741" s="548" t="s">
        <v>1634</v>
      </c>
      <c r="AE741" s="548" t="s">
        <v>3628</v>
      </c>
    </row>
    <row r="742" spans="2:31" s="178" customFormat="1" ht="21.75" customHeight="1" x14ac:dyDescent="0.15">
      <c r="B742" s="569">
        <v>6</v>
      </c>
      <c r="C742" s="597"/>
      <c r="D742" s="216"/>
      <c r="E742" s="217"/>
      <c r="F742" s="216"/>
      <c r="G742" s="217"/>
      <c r="H742" s="218"/>
      <c r="I742" s="219"/>
      <c r="J742" s="216"/>
      <c r="K742" s="216"/>
      <c r="L742" s="216"/>
      <c r="M742" s="220"/>
      <c r="N742" s="220"/>
      <c r="O742" s="220"/>
      <c r="P742" s="216"/>
      <c r="Q742" s="220"/>
      <c r="R742" s="220"/>
      <c r="S742" s="217"/>
      <c r="T742" s="221"/>
      <c r="U742" s="222"/>
      <c r="V742" s="222"/>
      <c r="W742" s="87"/>
      <c r="X742" s="87"/>
      <c r="Y742" s="87"/>
      <c r="Z742" s="87"/>
      <c r="AC742" s="548" t="s">
        <v>3629</v>
      </c>
      <c r="AD742" s="548" t="s">
        <v>1634</v>
      </c>
      <c r="AE742" s="548" t="s">
        <v>3630</v>
      </c>
    </row>
    <row r="743" spans="2:31" s="178" customFormat="1" ht="21.75" customHeight="1" x14ac:dyDescent="0.15">
      <c r="B743" s="569">
        <v>7</v>
      </c>
      <c r="C743" s="597"/>
      <c r="D743" s="216"/>
      <c r="E743" s="217"/>
      <c r="F743" s="216"/>
      <c r="G743" s="217"/>
      <c r="H743" s="218"/>
      <c r="I743" s="219"/>
      <c r="J743" s="216"/>
      <c r="K743" s="216"/>
      <c r="L743" s="216"/>
      <c r="M743" s="220"/>
      <c r="N743" s="220"/>
      <c r="O743" s="220"/>
      <c r="P743" s="216"/>
      <c r="Q743" s="220"/>
      <c r="R743" s="220"/>
      <c r="S743" s="217"/>
      <c r="T743" s="221"/>
      <c r="U743" s="222"/>
      <c r="V743" s="222"/>
      <c r="W743" s="87"/>
      <c r="X743" s="87"/>
      <c r="Y743" s="87"/>
      <c r="Z743" s="87"/>
      <c r="AC743" s="548" t="s">
        <v>3631</v>
      </c>
      <c r="AD743" s="548" t="s">
        <v>1634</v>
      </c>
      <c r="AE743" s="548" t="s">
        <v>3632</v>
      </c>
    </row>
    <row r="744" spans="2:31" s="178" customFormat="1" ht="21.75" customHeight="1" x14ac:dyDescent="0.15">
      <c r="B744" s="569">
        <v>8</v>
      </c>
      <c r="C744" s="597"/>
      <c r="D744" s="216"/>
      <c r="E744" s="217"/>
      <c r="F744" s="216"/>
      <c r="G744" s="217"/>
      <c r="H744" s="218"/>
      <c r="I744" s="219"/>
      <c r="J744" s="216"/>
      <c r="K744" s="216"/>
      <c r="L744" s="216"/>
      <c r="M744" s="220"/>
      <c r="N744" s="220"/>
      <c r="O744" s="220"/>
      <c r="P744" s="216"/>
      <c r="Q744" s="220"/>
      <c r="R744" s="220"/>
      <c r="S744" s="217"/>
      <c r="T744" s="221"/>
      <c r="U744" s="222"/>
      <c r="V744" s="222"/>
      <c r="W744" s="87"/>
      <c r="X744" s="87"/>
      <c r="Y744" s="87"/>
      <c r="Z744" s="87"/>
      <c r="AC744" s="548" t="s">
        <v>3633</v>
      </c>
      <c r="AD744" s="548" t="s">
        <v>1634</v>
      </c>
      <c r="AE744" s="548" t="s">
        <v>3634</v>
      </c>
    </row>
    <row r="745" spans="2:31" s="178" customFormat="1" ht="21.75" customHeight="1" x14ac:dyDescent="0.15">
      <c r="B745" s="569">
        <v>9</v>
      </c>
      <c r="C745" s="597"/>
      <c r="D745" s="216"/>
      <c r="E745" s="217"/>
      <c r="F745" s="216"/>
      <c r="G745" s="217"/>
      <c r="H745" s="218"/>
      <c r="I745" s="219"/>
      <c r="J745" s="216"/>
      <c r="K745" s="216"/>
      <c r="L745" s="216"/>
      <c r="M745" s="220"/>
      <c r="N745" s="220"/>
      <c r="O745" s="220"/>
      <c r="P745" s="216"/>
      <c r="Q745" s="220"/>
      <c r="R745" s="220"/>
      <c r="S745" s="217"/>
      <c r="T745" s="221"/>
      <c r="U745" s="222"/>
      <c r="V745" s="222"/>
      <c r="W745" s="87"/>
      <c r="X745" s="87"/>
      <c r="Y745" s="87"/>
      <c r="Z745" s="87"/>
      <c r="AC745" s="548" t="s">
        <v>3635</v>
      </c>
      <c r="AD745" s="548" t="s">
        <v>1634</v>
      </c>
      <c r="AE745" s="548" t="s">
        <v>3636</v>
      </c>
    </row>
    <row r="746" spans="2:31" s="178" customFormat="1" ht="21.75" customHeight="1" x14ac:dyDescent="0.15">
      <c r="B746" s="569">
        <v>10</v>
      </c>
      <c r="C746" s="597"/>
      <c r="D746" s="216"/>
      <c r="E746" s="217"/>
      <c r="F746" s="216"/>
      <c r="G746" s="217"/>
      <c r="H746" s="218"/>
      <c r="I746" s="219"/>
      <c r="J746" s="216"/>
      <c r="K746" s="216"/>
      <c r="L746" s="216"/>
      <c r="M746" s="220"/>
      <c r="N746" s="220"/>
      <c r="O746" s="220"/>
      <c r="P746" s="216"/>
      <c r="Q746" s="220"/>
      <c r="R746" s="220"/>
      <c r="S746" s="217"/>
      <c r="T746" s="221"/>
      <c r="U746" s="222"/>
      <c r="V746" s="222"/>
      <c r="W746" s="87"/>
      <c r="X746" s="87"/>
      <c r="Y746" s="87"/>
      <c r="Z746" s="87"/>
      <c r="AC746" s="549" t="s">
        <v>3637</v>
      </c>
      <c r="AD746" s="549" t="s">
        <v>1634</v>
      </c>
      <c r="AE746" s="549" t="s">
        <v>3638</v>
      </c>
    </row>
    <row r="747" spans="2:31" s="178" customFormat="1" ht="21.75" customHeight="1" x14ac:dyDescent="0.15">
      <c r="B747" s="569">
        <v>11</v>
      </c>
      <c r="C747" s="597"/>
      <c r="D747" s="216"/>
      <c r="E747" s="217"/>
      <c r="F747" s="216"/>
      <c r="G747" s="217"/>
      <c r="H747" s="218"/>
      <c r="I747" s="219"/>
      <c r="J747" s="216"/>
      <c r="K747" s="216"/>
      <c r="L747" s="216"/>
      <c r="M747" s="220"/>
      <c r="N747" s="220"/>
      <c r="O747" s="220"/>
      <c r="P747" s="216"/>
      <c r="Q747" s="220"/>
      <c r="R747" s="220"/>
      <c r="S747" s="217"/>
      <c r="T747" s="221"/>
      <c r="U747" s="222"/>
      <c r="V747" s="222"/>
      <c r="W747" s="222"/>
      <c r="X747" s="222"/>
      <c r="Y747" s="222"/>
      <c r="Z747" s="222"/>
      <c r="AA747" s="223"/>
      <c r="AB747" s="223"/>
      <c r="AC747" s="548" t="s">
        <v>3553</v>
      </c>
      <c r="AD747" s="548" t="s">
        <v>1634</v>
      </c>
      <c r="AE747" s="548" t="s">
        <v>3554</v>
      </c>
    </row>
    <row r="748" spans="2:31" s="178" customFormat="1" ht="21.75" customHeight="1" x14ac:dyDescent="0.15">
      <c r="B748" s="569">
        <v>12</v>
      </c>
      <c r="C748" s="597"/>
      <c r="D748" s="216"/>
      <c r="E748" s="217"/>
      <c r="F748" s="216"/>
      <c r="G748" s="217"/>
      <c r="H748" s="218"/>
      <c r="I748" s="219"/>
      <c r="J748" s="216"/>
      <c r="K748" s="216"/>
      <c r="L748" s="216"/>
      <c r="M748" s="220"/>
      <c r="N748" s="220"/>
      <c r="O748" s="220"/>
      <c r="P748" s="216"/>
      <c r="Q748" s="220"/>
      <c r="R748" s="220"/>
      <c r="S748" s="217"/>
      <c r="T748" s="221"/>
      <c r="U748" s="222"/>
      <c r="V748" s="222"/>
      <c r="W748" s="87"/>
      <c r="X748" s="87"/>
      <c r="Y748" s="87"/>
      <c r="Z748" s="87"/>
      <c r="AC748" s="549" t="s">
        <v>3555</v>
      </c>
      <c r="AD748" s="549" t="s">
        <v>1634</v>
      </c>
      <c r="AE748" s="549" t="s">
        <v>3556</v>
      </c>
    </row>
    <row r="749" spans="2:31" s="178" customFormat="1" ht="21.75" customHeight="1" x14ac:dyDescent="0.15">
      <c r="B749" s="569">
        <v>13</v>
      </c>
      <c r="C749" s="597"/>
      <c r="D749" s="216"/>
      <c r="E749" s="217"/>
      <c r="F749" s="216"/>
      <c r="G749" s="217"/>
      <c r="H749" s="218"/>
      <c r="I749" s="219"/>
      <c r="J749" s="216"/>
      <c r="K749" s="216"/>
      <c r="L749" s="216"/>
      <c r="M749" s="220"/>
      <c r="N749" s="220"/>
      <c r="O749" s="220"/>
      <c r="P749" s="216"/>
      <c r="Q749" s="220"/>
      <c r="R749" s="220"/>
      <c r="S749" s="217"/>
      <c r="T749" s="221"/>
      <c r="U749" s="222"/>
      <c r="V749" s="222"/>
      <c r="W749" s="87"/>
      <c r="X749" s="87"/>
      <c r="Y749" s="87"/>
      <c r="Z749" s="87"/>
      <c r="AC749" s="548" t="s">
        <v>3557</v>
      </c>
      <c r="AD749" s="548" t="s">
        <v>1634</v>
      </c>
      <c r="AE749" s="548" t="s">
        <v>3558</v>
      </c>
    </row>
    <row r="750" spans="2:31" s="178" customFormat="1" ht="21.75" customHeight="1" x14ac:dyDescent="0.15">
      <c r="B750" s="569">
        <v>14</v>
      </c>
      <c r="C750" s="597"/>
      <c r="D750" s="216"/>
      <c r="E750" s="217"/>
      <c r="F750" s="216"/>
      <c r="G750" s="217"/>
      <c r="H750" s="218"/>
      <c r="I750" s="219"/>
      <c r="J750" s="216"/>
      <c r="K750" s="216"/>
      <c r="L750" s="216"/>
      <c r="M750" s="220"/>
      <c r="N750" s="220"/>
      <c r="O750" s="220"/>
      <c r="P750" s="216"/>
      <c r="Q750" s="220"/>
      <c r="R750" s="220"/>
      <c r="S750" s="217"/>
      <c r="T750" s="221"/>
      <c r="U750" s="222"/>
      <c r="V750" s="222"/>
      <c r="W750" s="87"/>
      <c r="X750" s="87"/>
      <c r="Y750" s="87"/>
      <c r="Z750" s="87"/>
      <c r="AC750" s="548" t="s">
        <v>3559</v>
      </c>
      <c r="AD750" s="548" t="s">
        <v>1634</v>
      </c>
      <c r="AE750" s="548" t="s">
        <v>3560</v>
      </c>
    </row>
    <row r="751" spans="2:31" s="178" customFormat="1" ht="21.75" customHeight="1" x14ac:dyDescent="0.15">
      <c r="B751" s="569">
        <v>15</v>
      </c>
      <c r="C751" s="597"/>
      <c r="D751" s="216"/>
      <c r="E751" s="217"/>
      <c r="F751" s="216"/>
      <c r="G751" s="217"/>
      <c r="H751" s="218"/>
      <c r="I751" s="219"/>
      <c r="J751" s="216"/>
      <c r="K751" s="216"/>
      <c r="L751" s="216"/>
      <c r="M751" s="220"/>
      <c r="N751" s="220"/>
      <c r="O751" s="220"/>
      <c r="P751" s="216"/>
      <c r="Q751" s="220"/>
      <c r="R751" s="220"/>
      <c r="S751" s="217"/>
      <c r="T751" s="221"/>
      <c r="U751" s="222"/>
      <c r="V751" s="222"/>
      <c r="W751" s="87"/>
      <c r="X751" s="87"/>
      <c r="Y751" s="87"/>
      <c r="Z751" s="87"/>
      <c r="AC751" s="548" t="s">
        <v>3627</v>
      </c>
      <c r="AD751" s="548" t="s">
        <v>1634</v>
      </c>
      <c r="AE751" s="548" t="s">
        <v>3628</v>
      </c>
    </row>
    <row r="752" spans="2:31" s="178" customFormat="1" ht="21.75" customHeight="1" x14ac:dyDescent="0.15">
      <c r="B752" s="569" t="s">
        <v>3461</v>
      </c>
      <c r="C752" s="569">
        <f>COUNTA(C737:C751)</f>
        <v>0</v>
      </c>
      <c r="D752" s="569">
        <f>SUM(D737:D751)</f>
        <v>0</v>
      </c>
      <c r="E752" s="569">
        <f t="shared" ref="E752:S752" si="264">SUM(E737:E751)</f>
        <v>0</v>
      </c>
      <c r="F752" s="569">
        <f t="shared" si="264"/>
        <v>0</v>
      </c>
      <c r="G752" s="569">
        <f t="shared" si="264"/>
        <v>0</v>
      </c>
      <c r="H752" s="569">
        <f t="shared" si="264"/>
        <v>0</v>
      </c>
      <c r="I752" s="569">
        <f t="shared" si="264"/>
        <v>0</v>
      </c>
      <c r="J752" s="569">
        <f t="shared" si="264"/>
        <v>0</v>
      </c>
      <c r="K752" s="569">
        <f t="shared" si="264"/>
        <v>0</v>
      </c>
      <c r="L752" s="569">
        <f t="shared" si="264"/>
        <v>0</v>
      </c>
      <c r="M752" s="569">
        <f t="shared" si="264"/>
        <v>0</v>
      </c>
      <c r="N752" s="569">
        <f t="shared" si="264"/>
        <v>0</v>
      </c>
      <c r="O752" s="569">
        <f t="shared" si="264"/>
        <v>0</v>
      </c>
      <c r="P752" s="569">
        <f t="shared" si="264"/>
        <v>0</v>
      </c>
      <c r="Q752" s="569">
        <f t="shared" si="264"/>
        <v>0</v>
      </c>
      <c r="R752" s="569">
        <f t="shared" si="264"/>
        <v>0</v>
      </c>
      <c r="S752" s="569">
        <f t="shared" si="264"/>
        <v>0</v>
      </c>
      <c r="T752" s="221"/>
      <c r="U752" s="222"/>
      <c r="V752" s="222"/>
      <c r="W752" s="87"/>
      <c r="X752" s="87"/>
      <c r="Y752" s="87"/>
      <c r="Z752" s="87"/>
      <c r="AC752" s="548" t="s">
        <v>3639</v>
      </c>
      <c r="AD752" s="548" t="s">
        <v>1634</v>
      </c>
      <c r="AE752" s="548" t="s">
        <v>3640</v>
      </c>
    </row>
    <row r="753" spans="2:31" s="178" customFormat="1" ht="21" customHeight="1" x14ac:dyDescent="0.15">
      <c r="B753" s="230"/>
      <c r="C753" s="202"/>
      <c r="D753" s="202"/>
      <c r="E753" s="202"/>
      <c r="F753" s="202"/>
      <c r="G753" s="202"/>
      <c r="H753" s="202"/>
      <c r="I753" s="202"/>
      <c r="J753" s="202"/>
      <c r="K753" s="229"/>
      <c r="L753" s="229"/>
      <c r="M753" s="229"/>
      <c r="N753" s="229"/>
      <c r="O753" s="229"/>
      <c r="P753" s="229"/>
      <c r="Q753" s="229"/>
      <c r="R753" s="229"/>
      <c r="S753" s="229"/>
      <c r="T753" s="229"/>
      <c r="AC753" s="548" t="s">
        <v>3645</v>
      </c>
      <c r="AD753" s="548" t="s">
        <v>1634</v>
      </c>
      <c r="AE753" s="548" t="s">
        <v>3646</v>
      </c>
    </row>
    <row r="754" spans="2:31" s="178" customFormat="1" ht="34.5" customHeight="1" x14ac:dyDescent="0.15">
      <c r="B754" s="567" t="s">
        <v>3922</v>
      </c>
      <c r="C754" s="568"/>
      <c r="D754" s="926"/>
      <c r="E754" s="927"/>
      <c r="F754" s="928"/>
      <c r="G754" s="202"/>
      <c r="H754" s="599" t="s">
        <v>3927</v>
      </c>
      <c r="I754" s="202"/>
      <c r="J754" s="202"/>
      <c r="K754" s="229"/>
      <c r="L754" s="229"/>
      <c r="M754" s="229"/>
      <c r="N754" s="229"/>
      <c r="O754" s="229"/>
      <c r="P754" s="229"/>
      <c r="Q754" s="229"/>
      <c r="R754" s="229"/>
      <c r="S754" s="229"/>
      <c r="T754" s="229"/>
      <c r="AC754" s="548"/>
      <c r="AD754" s="548"/>
      <c r="AE754" s="548"/>
    </row>
    <row r="755" spans="2:31" s="178" customFormat="1" ht="21" customHeight="1" x14ac:dyDescent="0.15">
      <c r="B755" s="230"/>
      <c r="C755" s="202"/>
      <c r="D755" s="202"/>
      <c r="E755" s="202"/>
      <c r="F755" s="202"/>
      <c r="G755" s="202"/>
      <c r="H755" s="202"/>
      <c r="I755" s="202"/>
      <c r="J755" s="202"/>
      <c r="K755" s="229"/>
      <c r="L755" s="229"/>
      <c r="M755" s="229"/>
      <c r="N755" s="229"/>
      <c r="O755" s="229"/>
      <c r="P755" s="229"/>
      <c r="Q755" s="229"/>
      <c r="R755" s="229"/>
      <c r="S755" s="229"/>
      <c r="T755" s="229"/>
      <c r="AC755" s="548"/>
      <c r="AD755" s="548"/>
      <c r="AE755" s="548"/>
    </row>
    <row r="756" spans="2:31" s="178" customFormat="1" ht="24.75" customHeight="1" x14ac:dyDescent="0.15">
      <c r="B756" s="188" t="s">
        <v>3703</v>
      </c>
      <c r="C756" s="189"/>
      <c r="D756" s="189"/>
      <c r="E756" s="190"/>
      <c r="F756" s="190"/>
      <c r="G756" s="190"/>
      <c r="H756" s="190"/>
      <c r="I756" s="190"/>
      <c r="J756" s="190"/>
      <c r="K756" s="190"/>
      <c r="L756" s="190"/>
      <c r="M756" s="190"/>
      <c r="N756" s="190"/>
      <c r="O756" s="190"/>
      <c r="P756" s="190"/>
      <c r="Q756" s="190"/>
      <c r="R756" s="190"/>
      <c r="S756" s="191"/>
      <c r="T756" s="192"/>
      <c r="U756" s="192"/>
      <c r="V756" s="192"/>
      <c r="W756" s="192"/>
      <c r="X756" s="192"/>
      <c r="Y756" s="192"/>
      <c r="Z756" s="192"/>
      <c r="AA756" s="192"/>
      <c r="AB756" s="192"/>
      <c r="AC756" s="549" t="s">
        <v>3649</v>
      </c>
      <c r="AD756" s="549" t="s">
        <v>1634</v>
      </c>
      <c r="AE756" s="549" t="s">
        <v>3650</v>
      </c>
    </row>
    <row r="757" spans="2:31" s="178" customFormat="1" ht="64.5" customHeight="1" x14ac:dyDescent="0.15">
      <c r="B757" s="193"/>
      <c r="C757" s="194" t="s">
        <v>3925</v>
      </c>
      <c r="D757" s="232" t="s">
        <v>3705</v>
      </c>
      <c r="E757" s="233" t="s">
        <v>3706</v>
      </c>
      <c r="F757" s="232" t="s">
        <v>3734</v>
      </c>
      <c r="G757" s="233" t="s">
        <v>3698</v>
      </c>
      <c r="H757" s="234" t="s">
        <v>3690</v>
      </c>
      <c r="I757" s="235" t="s">
        <v>3733</v>
      </c>
      <c r="J757" s="232" t="s">
        <v>3751</v>
      </c>
      <c r="K757" s="232" t="s">
        <v>3752</v>
      </c>
      <c r="L757" s="232" t="s">
        <v>3759</v>
      </c>
      <c r="M757" s="199" t="s">
        <v>3760</v>
      </c>
      <c r="N757" s="200" t="s">
        <v>3774</v>
      </c>
      <c r="O757" s="201" t="s">
        <v>3770</v>
      </c>
      <c r="P757" s="195" t="s">
        <v>3763</v>
      </c>
      <c r="Q757" s="199" t="s">
        <v>3762</v>
      </c>
      <c r="R757" s="200" t="s">
        <v>3776</v>
      </c>
      <c r="S757" s="197" t="s">
        <v>3777</v>
      </c>
      <c r="T757" s="202"/>
      <c r="U757" s="203"/>
      <c r="V757" s="203"/>
      <c r="W757" s="203"/>
      <c r="X757" s="203"/>
      <c r="Y757" s="203"/>
      <c r="Z757" s="203"/>
      <c r="AA757" s="203"/>
      <c r="AB757" s="203"/>
      <c r="AC757" s="548" t="s">
        <v>3651</v>
      </c>
      <c r="AD757" s="548" t="s">
        <v>1634</v>
      </c>
      <c r="AE757" s="548" t="s">
        <v>3652</v>
      </c>
    </row>
    <row r="758" spans="2:31" s="178" customFormat="1" ht="14.25" customHeight="1" x14ac:dyDescent="0.15">
      <c r="B758" s="204"/>
      <c r="C758" s="205" t="s">
        <v>3708</v>
      </c>
      <c r="D758" s="206" t="s">
        <v>3707</v>
      </c>
      <c r="E758" s="207" t="s">
        <v>3707</v>
      </c>
      <c r="F758" s="206" t="s">
        <v>3831</v>
      </c>
      <c r="G758" s="207" t="s">
        <v>3831</v>
      </c>
      <c r="H758" s="206" t="s">
        <v>3707</v>
      </c>
      <c r="I758" s="208" t="s">
        <v>3831</v>
      </c>
      <c r="J758" s="206" t="s">
        <v>3707</v>
      </c>
      <c r="K758" s="208" t="s">
        <v>3831</v>
      </c>
      <c r="L758" s="206" t="s">
        <v>3707</v>
      </c>
      <c r="M758" s="209" t="s">
        <v>3707</v>
      </c>
      <c r="N758" s="209" t="s">
        <v>3707</v>
      </c>
      <c r="O758" s="210" t="s">
        <v>3707</v>
      </c>
      <c r="P758" s="206" t="s">
        <v>3831</v>
      </c>
      <c r="Q758" s="211" t="s">
        <v>3831</v>
      </c>
      <c r="R758" s="212" t="s">
        <v>3778</v>
      </c>
      <c r="S758" s="213" t="s">
        <v>3778</v>
      </c>
      <c r="T758" s="210"/>
      <c r="U758" s="210"/>
      <c r="V758" s="210"/>
      <c r="W758" s="210"/>
      <c r="X758" s="210"/>
      <c r="Y758" s="210"/>
      <c r="Z758" s="210"/>
      <c r="AA758" s="210"/>
      <c r="AB758" s="210"/>
      <c r="AC758" s="548" t="s">
        <v>3653</v>
      </c>
      <c r="AD758" s="548" t="s">
        <v>1634</v>
      </c>
      <c r="AE758" s="548" t="s">
        <v>3654</v>
      </c>
    </row>
    <row r="759" spans="2:31" s="178" customFormat="1" ht="21.75" customHeight="1" x14ac:dyDescent="0.15">
      <c r="B759" s="183">
        <v>1</v>
      </c>
      <c r="C759" s="597"/>
      <c r="D759" s="216"/>
      <c r="E759" s="217"/>
      <c r="F759" s="216"/>
      <c r="G759" s="217"/>
      <c r="H759" s="218"/>
      <c r="I759" s="219"/>
      <c r="J759" s="216"/>
      <c r="K759" s="216"/>
      <c r="L759" s="216"/>
      <c r="M759" s="220"/>
      <c r="N759" s="220"/>
      <c r="O759" s="220"/>
      <c r="P759" s="216"/>
      <c r="Q759" s="220"/>
      <c r="R759" s="220"/>
      <c r="S759" s="217"/>
      <c r="T759" s="221"/>
      <c r="U759" s="222"/>
      <c r="V759" s="222"/>
      <c r="W759" s="222"/>
      <c r="X759" s="222"/>
      <c r="Y759" s="222"/>
      <c r="Z759" s="222"/>
      <c r="AA759" s="223"/>
      <c r="AB759" s="223"/>
      <c r="AC759" s="548" t="s">
        <v>3553</v>
      </c>
      <c r="AD759" s="548" t="s">
        <v>1634</v>
      </c>
      <c r="AE759" s="548" t="s">
        <v>3554</v>
      </c>
    </row>
    <row r="760" spans="2:31" s="178" customFormat="1" ht="21.75" customHeight="1" x14ac:dyDescent="0.15">
      <c r="B760" s="569">
        <v>2</v>
      </c>
      <c r="C760" s="597"/>
      <c r="D760" s="216"/>
      <c r="E760" s="217"/>
      <c r="F760" s="216"/>
      <c r="G760" s="217"/>
      <c r="H760" s="218"/>
      <c r="I760" s="219"/>
      <c r="J760" s="216"/>
      <c r="K760" s="216"/>
      <c r="L760" s="216"/>
      <c r="M760" s="220"/>
      <c r="N760" s="220"/>
      <c r="O760" s="220"/>
      <c r="P760" s="216"/>
      <c r="Q760" s="220"/>
      <c r="R760" s="220"/>
      <c r="S760" s="217"/>
      <c r="T760" s="221"/>
      <c r="U760" s="222"/>
      <c r="V760" s="222"/>
      <c r="W760" s="87"/>
      <c r="X760" s="87"/>
      <c r="Y760" s="87"/>
      <c r="Z760" s="87"/>
      <c r="AC760" s="549" t="s">
        <v>3555</v>
      </c>
      <c r="AD760" s="549" t="s">
        <v>1634</v>
      </c>
      <c r="AE760" s="549" t="s">
        <v>3556</v>
      </c>
    </row>
    <row r="761" spans="2:31" s="178" customFormat="1" ht="21.75" customHeight="1" x14ac:dyDescent="0.15">
      <c r="B761" s="569">
        <v>3</v>
      </c>
      <c r="C761" s="597"/>
      <c r="D761" s="216"/>
      <c r="E761" s="217"/>
      <c r="F761" s="216"/>
      <c r="G761" s="217"/>
      <c r="H761" s="218"/>
      <c r="I761" s="219"/>
      <c r="J761" s="216"/>
      <c r="K761" s="216"/>
      <c r="L761" s="216"/>
      <c r="M761" s="220"/>
      <c r="N761" s="220"/>
      <c r="O761" s="220"/>
      <c r="P761" s="216"/>
      <c r="Q761" s="220"/>
      <c r="R761" s="220"/>
      <c r="S761" s="217"/>
      <c r="T761" s="221"/>
      <c r="U761" s="222"/>
      <c r="V761" s="222"/>
      <c r="W761" s="87"/>
      <c r="X761" s="87"/>
      <c r="Y761" s="87"/>
      <c r="Z761" s="87"/>
      <c r="AC761" s="548" t="s">
        <v>3557</v>
      </c>
      <c r="AD761" s="548" t="s">
        <v>1634</v>
      </c>
      <c r="AE761" s="548" t="s">
        <v>3558</v>
      </c>
    </row>
    <row r="762" spans="2:31" s="178" customFormat="1" ht="21.75" customHeight="1" x14ac:dyDescent="0.15">
      <c r="B762" s="569">
        <v>4</v>
      </c>
      <c r="C762" s="597"/>
      <c r="D762" s="216"/>
      <c r="E762" s="217"/>
      <c r="F762" s="216"/>
      <c r="G762" s="217"/>
      <c r="H762" s="218"/>
      <c r="I762" s="219"/>
      <c r="J762" s="216"/>
      <c r="K762" s="216"/>
      <c r="L762" s="216"/>
      <c r="M762" s="220"/>
      <c r="N762" s="220"/>
      <c r="O762" s="220"/>
      <c r="P762" s="216"/>
      <c r="Q762" s="220"/>
      <c r="R762" s="220"/>
      <c r="S762" s="217"/>
      <c r="T762" s="221"/>
      <c r="U762" s="222"/>
      <c r="V762" s="222"/>
      <c r="W762" s="87"/>
      <c r="X762" s="87"/>
      <c r="Y762" s="87"/>
      <c r="Z762" s="87"/>
      <c r="AC762" s="548" t="s">
        <v>3559</v>
      </c>
      <c r="AD762" s="548" t="s">
        <v>1634</v>
      </c>
      <c r="AE762" s="548" t="s">
        <v>3560</v>
      </c>
    </row>
    <row r="763" spans="2:31" s="178" customFormat="1" ht="21.75" customHeight="1" x14ac:dyDescent="0.15">
      <c r="B763" s="569">
        <v>5</v>
      </c>
      <c r="C763" s="597"/>
      <c r="D763" s="216"/>
      <c r="E763" s="217"/>
      <c r="F763" s="216"/>
      <c r="G763" s="217"/>
      <c r="H763" s="218"/>
      <c r="I763" s="219"/>
      <c r="J763" s="216"/>
      <c r="K763" s="216"/>
      <c r="L763" s="216"/>
      <c r="M763" s="220"/>
      <c r="N763" s="220"/>
      <c r="O763" s="220"/>
      <c r="P763" s="216"/>
      <c r="Q763" s="220"/>
      <c r="R763" s="220"/>
      <c r="S763" s="217"/>
      <c r="T763" s="221"/>
      <c r="U763" s="222"/>
      <c r="V763" s="222"/>
      <c r="W763" s="87"/>
      <c r="X763" s="87"/>
      <c r="Y763" s="87"/>
      <c r="Z763" s="87"/>
      <c r="AC763" s="548" t="s">
        <v>3627</v>
      </c>
      <c r="AD763" s="548" t="s">
        <v>1634</v>
      </c>
      <c r="AE763" s="548" t="s">
        <v>3628</v>
      </c>
    </row>
    <row r="764" spans="2:31" s="178" customFormat="1" ht="21.75" customHeight="1" x14ac:dyDescent="0.15">
      <c r="B764" s="569">
        <v>6</v>
      </c>
      <c r="C764" s="597"/>
      <c r="D764" s="216"/>
      <c r="E764" s="217"/>
      <c r="F764" s="216"/>
      <c r="G764" s="217"/>
      <c r="H764" s="218"/>
      <c r="I764" s="219"/>
      <c r="J764" s="216"/>
      <c r="K764" s="216"/>
      <c r="L764" s="216"/>
      <c r="M764" s="220"/>
      <c r="N764" s="220"/>
      <c r="O764" s="220"/>
      <c r="P764" s="216"/>
      <c r="Q764" s="220"/>
      <c r="R764" s="220"/>
      <c r="S764" s="217"/>
      <c r="T764" s="221"/>
      <c r="U764" s="222"/>
      <c r="V764" s="222"/>
      <c r="W764" s="87"/>
      <c r="X764" s="87"/>
      <c r="Y764" s="87"/>
      <c r="Z764" s="87"/>
      <c r="AC764" s="548" t="s">
        <v>3629</v>
      </c>
      <c r="AD764" s="548" t="s">
        <v>1634</v>
      </c>
      <c r="AE764" s="548" t="s">
        <v>3630</v>
      </c>
    </row>
    <row r="765" spans="2:31" s="178" customFormat="1" ht="21.75" customHeight="1" x14ac:dyDescent="0.15">
      <c r="B765" s="569">
        <v>7</v>
      </c>
      <c r="C765" s="597"/>
      <c r="D765" s="216"/>
      <c r="E765" s="217"/>
      <c r="F765" s="216"/>
      <c r="G765" s="217"/>
      <c r="H765" s="218"/>
      <c r="I765" s="219"/>
      <c r="J765" s="216"/>
      <c r="K765" s="216"/>
      <c r="L765" s="216"/>
      <c r="M765" s="220"/>
      <c r="N765" s="220"/>
      <c r="O765" s="220"/>
      <c r="P765" s="216"/>
      <c r="Q765" s="220"/>
      <c r="R765" s="220"/>
      <c r="S765" s="217"/>
      <c r="T765" s="221"/>
      <c r="U765" s="222"/>
      <c r="V765" s="222"/>
      <c r="W765" s="87"/>
      <c r="X765" s="87"/>
      <c r="Y765" s="87"/>
      <c r="Z765" s="87"/>
      <c r="AC765" s="548" t="s">
        <v>3631</v>
      </c>
      <c r="AD765" s="548" t="s">
        <v>1634</v>
      </c>
      <c r="AE765" s="548" t="s">
        <v>3632</v>
      </c>
    </row>
    <row r="766" spans="2:31" s="178" customFormat="1" ht="21.75" customHeight="1" x14ac:dyDescent="0.15">
      <c r="B766" s="569">
        <v>8</v>
      </c>
      <c r="C766" s="597"/>
      <c r="D766" s="216"/>
      <c r="E766" s="217"/>
      <c r="F766" s="216"/>
      <c r="G766" s="217"/>
      <c r="H766" s="218"/>
      <c r="I766" s="219"/>
      <c r="J766" s="216"/>
      <c r="K766" s="216"/>
      <c r="L766" s="216"/>
      <c r="M766" s="220"/>
      <c r="N766" s="220"/>
      <c r="O766" s="220"/>
      <c r="P766" s="216"/>
      <c r="Q766" s="220"/>
      <c r="R766" s="220"/>
      <c r="S766" s="217"/>
      <c r="T766" s="221"/>
      <c r="U766" s="222"/>
      <c r="V766" s="222"/>
      <c r="W766" s="87"/>
      <c r="X766" s="87"/>
      <c r="Y766" s="87"/>
      <c r="Z766" s="87"/>
      <c r="AC766" s="548" t="s">
        <v>3633</v>
      </c>
      <c r="AD766" s="548" t="s">
        <v>1634</v>
      </c>
      <c r="AE766" s="548" t="s">
        <v>3634</v>
      </c>
    </row>
    <row r="767" spans="2:31" s="178" customFormat="1" ht="21.75" customHeight="1" x14ac:dyDescent="0.15">
      <c r="B767" s="569">
        <v>9</v>
      </c>
      <c r="C767" s="597"/>
      <c r="D767" s="216"/>
      <c r="E767" s="217"/>
      <c r="F767" s="216"/>
      <c r="G767" s="217"/>
      <c r="H767" s="218"/>
      <c r="I767" s="219"/>
      <c r="J767" s="216"/>
      <c r="K767" s="216"/>
      <c r="L767" s="216"/>
      <c r="M767" s="220"/>
      <c r="N767" s="220"/>
      <c r="O767" s="220"/>
      <c r="P767" s="216"/>
      <c r="Q767" s="220"/>
      <c r="R767" s="220"/>
      <c r="S767" s="217"/>
      <c r="T767" s="221"/>
      <c r="U767" s="222"/>
      <c r="V767" s="222"/>
      <c r="W767" s="87"/>
      <c r="X767" s="87"/>
      <c r="Y767" s="87"/>
      <c r="Z767" s="87"/>
      <c r="AC767" s="548" t="s">
        <v>3635</v>
      </c>
      <c r="AD767" s="548" t="s">
        <v>1634</v>
      </c>
      <c r="AE767" s="548" t="s">
        <v>3636</v>
      </c>
    </row>
    <row r="768" spans="2:31" s="178" customFormat="1" ht="21.75" customHeight="1" x14ac:dyDescent="0.15">
      <c r="B768" s="569">
        <v>10</v>
      </c>
      <c r="C768" s="597"/>
      <c r="D768" s="216"/>
      <c r="E768" s="217"/>
      <c r="F768" s="216"/>
      <c r="G768" s="217"/>
      <c r="H768" s="218"/>
      <c r="I768" s="219"/>
      <c r="J768" s="216"/>
      <c r="K768" s="216"/>
      <c r="L768" s="216"/>
      <c r="M768" s="220"/>
      <c r="N768" s="220"/>
      <c r="O768" s="220"/>
      <c r="P768" s="216"/>
      <c r="Q768" s="220"/>
      <c r="R768" s="220"/>
      <c r="S768" s="217"/>
      <c r="T768" s="221"/>
      <c r="U768" s="222"/>
      <c r="V768" s="222"/>
      <c r="W768" s="87"/>
      <c r="X768" s="87"/>
      <c r="Y768" s="87"/>
      <c r="Z768" s="87"/>
      <c r="AC768" s="549" t="s">
        <v>3637</v>
      </c>
      <c r="AD768" s="549" t="s">
        <v>1634</v>
      </c>
      <c r="AE768" s="549" t="s">
        <v>3638</v>
      </c>
    </row>
    <row r="769" spans="1:36" s="178" customFormat="1" ht="21.75" customHeight="1" x14ac:dyDescent="0.15">
      <c r="B769" s="569">
        <v>11</v>
      </c>
      <c r="C769" s="597"/>
      <c r="D769" s="216"/>
      <c r="E769" s="217"/>
      <c r="F769" s="216"/>
      <c r="G769" s="217"/>
      <c r="H769" s="218"/>
      <c r="I769" s="219"/>
      <c r="J769" s="216"/>
      <c r="K769" s="216"/>
      <c r="L769" s="216"/>
      <c r="M769" s="220"/>
      <c r="N769" s="220"/>
      <c r="O769" s="220"/>
      <c r="P769" s="216"/>
      <c r="Q769" s="220"/>
      <c r="R769" s="220"/>
      <c r="S769" s="217"/>
      <c r="T769" s="221"/>
      <c r="U769" s="222"/>
      <c r="V769" s="222"/>
      <c r="W769" s="222"/>
      <c r="X769" s="222"/>
      <c r="Y769" s="222"/>
      <c r="Z769" s="222"/>
      <c r="AA769" s="223"/>
      <c r="AB769" s="223"/>
      <c r="AC769" s="548" t="s">
        <v>3553</v>
      </c>
      <c r="AD769" s="548" t="s">
        <v>1634</v>
      </c>
      <c r="AE769" s="548" t="s">
        <v>3554</v>
      </c>
    </row>
    <row r="770" spans="1:36" s="178" customFormat="1" ht="21.75" customHeight="1" x14ac:dyDescent="0.15">
      <c r="B770" s="569">
        <v>12</v>
      </c>
      <c r="C770" s="597"/>
      <c r="D770" s="216"/>
      <c r="E770" s="217"/>
      <c r="F770" s="216"/>
      <c r="G770" s="217"/>
      <c r="H770" s="218"/>
      <c r="I770" s="219"/>
      <c r="J770" s="216"/>
      <c r="K770" s="216"/>
      <c r="L770" s="216"/>
      <c r="M770" s="220"/>
      <c r="N770" s="220"/>
      <c r="O770" s="220"/>
      <c r="P770" s="216"/>
      <c r="Q770" s="220"/>
      <c r="R770" s="220"/>
      <c r="S770" s="217"/>
      <c r="T770" s="221"/>
      <c r="U770" s="222"/>
      <c r="V770" s="222"/>
      <c r="W770" s="87"/>
      <c r="X770" s="87"/>
      <c r="Y770" s="87"/>
      <c r="Z770" s="87"/>
      <c r="AC770" s="549" t="s">
        <v>3555</v>
      </c>
      <c r="AD770" s="549" t="s">
        <v>1634</v>
      </c>
      <c r="AE770" s="549" t="s">
        <v>3556</v>
      </c>
    </row>
    <row r="771" spans="1:36" s="178" customFormat="1" ht="21.75" customHeight="1" x14ac:dyDescent="0.15">
      <c r="B771" s="569">
        <v>13</v>
      </c>
      <c r="C771" s="597"/>
      <c r="D771" s="216"/>
      <c r="E771" s="217"/>
      <c r="F771" s="216"/>
      <c r="G771" s="217"/>
      <c r="H771" s="218"/>
      <c r="I771" s="219"/>
      <c r="J771" s="216"/>
      <c r="K771" s="216"/>
      <c r="L771" s="216"/>
      <c r="M771" s="220"/>
      <c r="N771" s="220"/>
      <c r="O771" s="220"/>
      <c r="P771" s="216"/>
      <c r="Q771" s="220"/>
      <c r="R771" s="220"/>
      <c r="S771" s="217"/>
      <c r="T771" s="221"/>
      <c r="U771" s="222"/>
      <c r="V771" s="222"/>
      <c r="W771" s="87"/>
      <c r="X771" s="87"/>
      <c r="Y771" s="87"/>
      <c r="Z771" s="87"/>
      <c r="AC771" s="548" t="s">
        <v>3557</v>
      </c>
      <c r="AD771" s="548" t="s">
        <v>1634</v>
      </c>
      <c r="AE771" s="548" t="s">
        <v>3558</v>
      </c>
    </row>
    <row r="772" spans="1:36" s="178" customFormat="1" ht="21.75" customHeight="1" x14ac:dyDescent="0.15">
      <c r="B772" s="569">
        <v>14</v>
      </c>
      <c r="C772" s="597"/>
      <c r="D772" s="216"/>
      <c r="E772" s="217"/>
      <c r="F772" s="216"/>
      <c r="G772" s="217"/>
      <c r="H772" s="218"/>
      <c r="I772" s="219"/>
      <c r="J772" s="216"/>
      <c r="K772" s="216"/>
      <c r="L772" s="216"/>
      <c r="M772" s="220"/>
      <c r="N772" s="220"/>
      <c r="O772" s="220"/>
      <c r="P772" s="216"/>
      <c r="Q772" s="220"/>
      <c r="R772" s="220"/>
      <c r="S772" s="217"/>
      <c r="T772" s="221"/>
      <c r="U772" s="222"/>
      <c r="V772" s="222"/>
      <c r="W772" s="87"/>
      <c r="X772" s="87"/>
      <c r="Y772" s="87"/>
      <c r="Z772" s="87"/>
      <c r="AC772" s="548" t="s">
        <v>3559</v>
      </c>
      <c r="AD772" s="548" t="s">
        <v>1634</v>
      </c>
      <c r="AE772" s="548" t="s">
        <v>3560</v>
      </c>
    </row>
    <row r="773" spans="1:36" s="178" customFormat="1" ht="21.75" customHeight="1" x14ac:dyDescent="0.15">
      <c r="B773" s="569">
        <v>15</v>
      </c>
      <c r="C773" s="598"/>
      <c r="D773" s="260"/>
      <c r="E773" s="571"/>
      <c r="F773" s="260"/>
      <c r="G773" s="571"/>
      <c r="H773" s="572"/>
      <c r="I773" s="573"/>
      <c r="J773" s="260"/>
      <c r="K773" s="260"/>
      <c r="L773" s="260"/>
      <c r="M773" s="574"/>
      <c r="N773" s="574"/>
      <c r="O773" s="574"/>
      <c r="P773" s="260"/>
      <c r="Q773" s="574"/>
      <c r="R773" s="574"/>
      <c r="S773" s="571"/>
      <c r="T773" s="221"/>
      <c r="U773" s="222"/>
      <c r="V773" s="222"/>
      <c r="W773" s="87"/>
      <c r="X773" s="87"/>
      <c r="Y773" s="87"/>
      <c r="Z773" s="87"/>
      <c r="AC773" s="548" t="s">
        <v>3627</v>
      </c>
      <c r="AD773" s="548" t="s">
        <v>1634</v>
      </c>
      <c r="AE773" s="548" t="s">
        <v>3628</v>
      </c>
    </row>
    <row r="774" spans="1:36" s="178" customFormat="1" ht="21.75" customHeight="1" x14ac:dyDescent="0.15">
      <c r="B774" s="569" t="s">
        <v>3461</v>
      </c>
      <c r="C774" s="570">
        <f>COUNTA(C759:C773)</f>
        <v>0</v>
      </c>
      <c r="D774" s="570">
        <f>SUM(D759:D773)</f>
        <v>0</v>
      </c>
      <c r="E774" s="570">
        <f t="shared" ref="E774" si="265">SUM(E759:E773)</f>
        <v>0</v>
      </c>
      <c r="F774" s="570">
        <f t="shared" ref="F774" si="266">SUM(F759:F773)</f>
        <v>0</v>
      </c>
      <c r="G774" s="570">
        <f t="shared" ref="G774" si="267">SUM(G759:G773)</f>
        <v>0</v>
      </c>
      <c r="H774" s="570">
        <f t="shared" ref="H774" si="268">SUM(H759:H773)</f>
        <v>0</v>
      </c>
      <c r="I774" s="570">
        <f t="shared" ref="I774" si="269">SUM(I759:I773)</f>
        <v>0</v>
      </c>
      <c r="J774" s="570">
        <f t="shared" ref="J774" si="270">SUM(J759:J773)</f>
        <v>0</v>
      </c>
      <c r="K774" s="570">
        <f t="shared" ref="K774" si="271">SUM(K759:K773)</f>
        <v>0</v>
      </c>
      <c r="L774" s="570">
        <f t="shared" ref="L774" si="272">SUM(L759:L773)</f>
        <v>0</v>
      </c>
      <c r="M774" s="570">
        <f t="shared" ref="M774" si="273">SUM(M759:M773)</f>
        <v>0</v>
      </c>
      <c r="N774" s="570">
        <f t="shared" ref="N774" si="274">SUM(N759:N773)</f>
        <v>0</v>
      </c>
      <c r="O774" s="570">
        <f t="shared" ref="O774" si="275">SUM(O759:O773)</f>
        <v>0</v>
      </c>
      <c r="P774" s="570">
        <f t="shared" ref="P774" si="276">SUM(P759:P773)</f>
        <v>0</v>
      </c>
      <c r="Q774" s="570">
        <f t="shared" ref="Q774" si="277">SUM(Q759:Q773)</f>
        <v>0</v>
      </c>
      <c r="R774" s="570">
        <f t="shared" ref="R774" si="278">SUM(R759:R773)</f>
        <v>0</v>
      </c>
      <c r="S774" s="570">
        <f t="shared" ref="S774" si="279">SUM(S759:S773)</f>
        <v>0</v>
      </c>
      <c r="T774" s="221"/>
      <c r="U774" s="222"/>
      <c r="V774" s="222"/>
      <c r="W774" s="87"/>
      <c r="X774" s="87"/>
      <c r="Y774" s="87"/>
      <c r="Z774" s="87"/>
      <c r="AC774" s="548" t="s">
        <v>4</v>
      </c>
      <c r="AD774" s="548" t="s">
        <v>1634</v>
      </c>
      <c r="AE774" s="548" t="s">
        <v>3674</v>
      </c>
    </row>
    <row r="775" spans="1:36" s="178" customFormat="1" ht="13.5" customHeight="1" x14ac:dyDescent="0.15">
      <c r="B775" s="236"/>
      <c r="C775" s="202"/>
      <c r="D775" s="202"/>
      <c r="E775" s="202"/>
      <c r="F775" s="202"/>
      <c r="G775" s="202"/>
      <c r="H775" s="202"/>
      <c r="I775" s="202"/>
      <c r="J775" s="202"/>
      <c r="K775" s="229"/>
      <c r="L775" s="229"/>
      <c r="M775" s="229"/>
      <c r="N775" s="229"/>
      <c r="O775" s="229"/>
      <c r="P775" s="229"/>
      <c r="Q775" s="229"/>
      <c r="R775" s="229"/>
      <c r="S775" s="229"/>
      <c r="T775" s="229"/>
      <c r="V775" s="87"/>
      <c r="W775" s="87"/>
      <c r="X775" s="87"/>
      <c r="Y775" s="87"/>
      <c r="Z775" s="87"/>
      <c r="AA775" s="87"/>
      <c r="AB775" s="87"/>
      <c r="AC775" s="550" t="s">
        <v>3467</v>
      </c>
      <c r="AD775" s="548" t="s">
        <v>1634</v>
      </c>
      <c r="AE775" s="548" t="s">
        <v>1636</v>
      </c>
    </row>
    <row r="776" spans="1:36" ht="30" customHeight="1" x14ac:dyDescent="0.2">
      <c r="A776" s="595" t="s">
        <v>3898</v>
      </c>
      <c r="AC776" s="551" t="s">
        <v>3565</v>
      </c>
      <c r="AD776" s="551" t="s">
        <v>1634</v>
      </c>
      <c r="AE776" s="551" t="s">
        <v>3564</v>
      </c>
    </row>
    <row r="777" spans="1:36" ht="21.75" customHeight="1" thickBot="1" x14ac:dyDescent="0.2">
      <c r="AC777" s="551" t="s">
        <v>3567</v>
      </c>
      <c r="AD777" s="551" t="s">
        <v>1634</v>
      </c>
      <c r="AE777" s="551" t="s">
        <v>3566</v>
      </c>
    </row>
    <row r="778" spans="1:36" ht="75" customHeight="1" thickBot="1" x14ac:dyDescent="0.2">
      <c r="B778" s="303" t="s">
        <v>3923</v>
      </c>
      <c r="C778" s="575" t="s">
        <v>3726</v>
      </c>
      <c r="D778" s="578" t="s">
        <v>3705</v>
      </c>
      <c r="E778" s="588" t="s">
        <v>3706</v>
      </c>
      <c r="F778" s="303" t="s">
        <v>3738</v>
      </c>
      <c r="G778" s="305" t="s">
        <v>3698</v>
      </c>
      <c r="H778" s="306" t="s">
        <v>3751</v>
      </c>
      <c r="I778" s="306" t="s">
        <v>3752</v>
      </c>
      <c r="J778" s="306" t="s">
        <v>3690</v>
      </c>
      <c r="K778" s="306" t="s">
        <v>3733</v>
      </c>
      <c r="L778" s="307" t="s">
        <v>3759</v>
      </c>
      <c r="M778" s="308" t="s">
        <v>3760</v>
      </c>
      <c r="N778" s="308" t="s">
        <v>3864</v>
      </c>
      <c r="O778" s="308" t="s">
        <v>3865</v>
      </c>
      <c r="P778" s="309" t="s">
        <v>3763</v>
      </c>
      <c r="Q778" s="308" t="s">
        <v>3762</v>
      </c>
      <c r="R778" s="308" t="s">
        <v>3776</v>
      </c>
      <c r="S778" s="308" t="s">
        <v>3777</v>
      </c>
      <c r="AC778" s="44"/>
      <c r="AD778" s="551" t="s">
        <v>3569</v>
      </c>
      <c r="AE778" s="551" t="s">
        <v>1634</v>
      </c>
      <c r="AF778" s="551" t="s">
        <v>3568</v>
      </c>
    </row>
    <row r="779" spans="1:36" ht="21.75" customHeight="1" thickBot="1" x14ac:dyDescent="0.2">
      <c r="B779" s="378" t="s">
        <v>3708</v>
      </c>
      <c r="C779" s="376" t="s">
        <v>3685</v>
      </c>
      <c r="D779" s="378" t="s">
        <v>3685</v>
      </c>
      <c r="E779" s="207" t="s">
        <v>3707</v>
      </c>
      <c r="F779" s="378" t="s">
        <v>3831</v>
      </c>
      <c r="G779" s="379" t="s">
        <v>3831</v>
      </c>
      <c r="H779" s="376" t="s">
        <v>3685</v>
      </c>
      <c r="I779" s="377" t="s">
        <v>3831</v>
      </c>
      <c r="J779" s="376" t="s">
        <v>3685</v>
      </c>
      <c r="K779" s="377" t="s">
        <v>3831</v>
      </c>
      <c r="L779" s="380" t="s">
        <v>3707</v>
      </c>
      <c r="M779" s="379" t="s">
        <v>3707</v>
      </c>
      <c r="N779" s="379" t="s">
        <v>3707</v>
      </c>
      <c r="O779" s="379" t="s">
        <v>3707</v>
      </c>
      <c r="P779" s="381" t="s">
        <v>3831</v>
      </c>
      <c r="Q779" s="379" t="s">
        <v>3831</v>
      </c>
      <c r="R779" s="379" t="s">
        <v>3831</v>
      </c>
      <c r="S779" s="379" t="s">
        <v>3831</v>
      </c>
      <c r="AC779" s="44"/>
      <c r="AD779" s="551" t="s">
        <v>3571</v>
      </c>
      <c r="AE779" s="551" t="s">
        <v>1634</v>
      </c>
      <c r="AF779" s="551" t="s">
        <v>3570</v>
      </c>
      <c r="AH779" s="10"/>
      <c r="AI779" s="10"/>
      <c r="AJ779" s="10"/>
    </row>
    <row r="780" spans="1:36" ht="21.75" customHeight="1" x14ac:dyDescent="0.15">
      <c r="A780" s="576" t="s">
        <v>3895</v>
      </c>
      <c r="B780" s="589">
        <f>D732</f>
        <v>0</v>
      </c>
      <c r="C780" s="590">
        <f>C752</f>
        <v>0</v>
      </c>
      <c r="D780" s="590">
        <f t="shared" ref="D780:E780" si="280">D752</f>
        <v>0</v>
      </c>
      <c r="E780" s="590">
        <f t="shared" si="280"/>
        <v>0</v>
      </c>
      <c r="F780" s="590">
        <f t="shared" ref="F780:S780" si="281">F752</f>
        <v>0</v>
      </c>
      <c r="G780" s="590">
        <f t="shared" si="281"/>
        <v>0</v>
      </c>
      <c r="H780" s="590">
        <f t="shared" si="281"/>
        <v>0</v>
      </c>
      <c r="I780" s="590">
        <f t="shared" si="281"/>
        <v>0</v>
      </c>
      <c r="J780" s="590">
        <f t="shared" si="281"/>
        <v>0</v>
      </c>
      <c r="K780" s="590">
        <f t="shared" si="281"/>
        <v>0</v>
      </c>
      <c r="L780" s="590">
        <f t="shared" si="281"/>
        <v>0</v>
      </c>
      <c r="M780" s="590">
        <f t="shared" si="281"/>
        <v>0</v>
      </c>
      <c r="N780" s="590">
        <f t="shared" si="281"/>
        <v>0</v>
      </c>
      <c r="O780" s="590">
        <f t="shared" si="281"/>
        <v>0</v>
      </c>
      <c r="P780" s="590">
        <f t="shared" si="281"/>
        <v>0</v>
      </c>
      <c r="Q780" s="590">
        <f t="shared" si="281"/>
        <v>0</v>
      </c>
      <c r="R780" s="590">
        <f t="shared" si="281"/>
        <v>0</v>
      </c>
      <c r="S780" s="591">
        <f t="shared" si="281"/>
        <v>0</v>
      </c>
      <c r="AC780" s="44"/>
      <c r="AD780" s="551" t="s">
        <v>3573</v>
      </c>
      <c r="AE780" s="551" t="s">
        <v>1634</v>
      </c>
      <c r="AF780" s="551" t="s">
        <v>3572</v>
      </c>
      <c r="AH780" s="10"/>
      <c r="AI780" s="10"/>
      <c r="AJ780" s="10"/>
    </row>
    <row r="781" spans="1:36" ht="21.75" customHeight="1" thickBot="1" x14ac:dyDescent="0.2">
      <c r="A781" s="577" t="s">
        <v>3896</v>
      </c>
      <c r="B781" s="592">
        <f>D754</f>
        <v>0</v>
      </c>
      <c r="C781" s="593">
        <f>C774</f>
        <v>0</v>
      </c>
      <c r="D781" s="593">
        <f t="shared" ref="D781:E781" si="282">D774</f>
        <v>0</v>
      </c>
      <c r="E781" s="593">
        <f t="shared" si="282"/>
        <v>0</v>
      </c>
      <c r="F781" s="593">
        <f t="shared" ref="F781:S781" si="283">F774</f>
        <v>0</v>
      </c>
      <c r="G781" s="593">
        <f t="shared" si="283"/>
        <v>0</v>
      </c>
      <c r="H781" s="593">
        <f t="shared" si="283"/>
        <v>0</v>
      </c>
      <c r="I781" s="593">
        <f t="shared" si="283"/>
        <v>0</v>
      </c>
      <c r="J781" s="593">
        <f t="shared" si="283"/>
        <v>0</v>
      </c>
      <c r="K781" s="593">
        <f t="shared" si="283"/>
        <v>0</v>
      </c>
      <c r="L781" s="593">
        <f t="shared" si="283"/>
        <v>0</v>
      </c>
      <c r="M781" s="593">
        <f t="shared" si="283"/>
        <v>0</v>
      </c>
      <c r="N781" s="593">
        <f t="shared" si="283"/>
        <v>0</v>
      </c>
      <c r="O781" s="593">
        <f t="shared" si="283"/>
        <v>0</v>
      </c>
      <c r="P781" s="593">
        <f t="shared" si="283"/>
        <v>0</v>
      </c>
      <c r="Q781" s="593">
        <f t="shared" si="283"/>
        <v>0</v>
      </c>
      <c r="R781" s="593">
        <f t="shared" si="283"/>
        <v>0</v>
      </c>
      <c r="S781" s="594">
        <f t="shared" si="283"/>
        <v>0</v>
      </c>
      <c r="AC781" s="44"/>
      <c r="AD781" s="551" t="s">
        <v>3575</v>
      </c>
      <c r="AE781" s="551" t="s">
        <v>1634</v>
      </c>
      <c r="AF781" s="551" t="s">
        <v>3574</v>
      </c>
      <c r="AH781" s="10"/>
      <c r="AI781" s="10"/>
    </row>
    <row r="782" spans="1:36" x14ac:dyDescent="0.15">
      <c r="AC782" s="551" t="s">
        <v>661</v>
      </c>
      <c r="AD782" s="551" t="s">
        <v>3514</v>
      </c>
      <c r="AE782" s="551" t="s">
        <v>2286</v>
      </c>
    </row>
    <row r="783" spans="1:36" x14ac:dyDescent="0.15">
      <c r="AC783" s="551" t="s">
        <v>662</v>
      </c>
      <c r="AD783" s="551" t="s">
        <v>3514</v>
      </c>
      <c r="AE783" s="551" t="s">
        <v>2287</v>
      </c>
    </row>
    <row r="784" spans="1:36" x14ac:dyDescent="0.15">
      <c r="AC784" s="551" t="s">
        <v>663</v>
      </c>
      <c r="AD784" s="551" t="s">
        <v>3514</v>
      </c>
      <c r="AE784" s="551" t="s">
        <v>2288</v>
      </c>
    </row>
    <row r="785" spans="29:31" x14ac:dyDescent="0.15">
      <c r="AC785" s="551" t="s">
        <v>664</v>
      </c>
      <c r="AD785" s="551" t="s">
        <v>3514</v>
      </c>
      <c r="AE785" s="551" t="s">
        <v>2289</v>
      </c>
    </row>
    <row r="786" spans="29:31" x14ac:dyDescent="0.15">
      <c r="AC786" s="551" t="s">
        <v>665</v>
      </c>
      <c r="AD786" s="551" t="s">
        <v>3514</v>
      </c>
      <c r="AE786" s="551" t="s">
        <v>2290</v>
      </c>
    </row>
    <row r="787" spans="29:31" x14ac:dyDescent="0.15">
      <c r="AC787" s="551" t="s">
        <v>666</v>
      </c>
      <c r="AD787" s="551" t="s">
        <v>3514</v>
      </c>
      <c r="AE787" s="551" t="s">
        <v>2291</v>
      </c>
    </row>
    <row r="788" spans="29:31" x14ac:dyDescent="0.15">
      <c r="AC788" s="551" t="s">
        <v>667</v>
      </c>
      <c r="AD788" s="551" t="s">
        <v>3514</v>
      </c>
      <c r="AE788" s="551" t="s">
        <v>2292</v>
      </c>
    </row>
    <row r="789" spans="29:31" x14ac:dyDescent="0.15">
      <c r="AC789" s="551" t="s">
        <v>668</v>
      </c>
      <c r="AD789" s="551" t="s">
        <v>3514</v>
      </c>
      <c r="AE789" s="551" t="s">
        <v>2293</v>
      </c>
    </row>
    <row r="790" spans="29:31" x14ac:dyDescent="0.15">
      <c r="AC790" s="551" t="s">
        <v>669</v>
      </c>
      <c r="AD790" s="551" t="s">
        <v>3514</v>
      </c>
      <c r="AE790" s="551" t="s">
        <v>2294</v>
      </c>
    </row>
    <row r="791" spans="29:31" x14ac:dyDescent="0.15">
      <c r="AC791" s="551" t="s">
        <v>670</v>
      </c>
      <c r="AD791" s="551" t="s">
        <v>3514</v>
      </c>
      <c r="AE791" s="551" t="s">
        <v>2295</v>
      </c>
    </row>
    <row r="792" spans="29:31" x14ac:dyDescent="0.15">
      <c r="AC792" s="551" t="s">
        <v>671</v>
      </c>
      <c r="AD792" s="551" t="s">
        <v>3514</v>
      </c>
      <c r="AE792" s="551" t="s">
        <v>3694</v>
      </c>
    </row>
    <row r="793" spans="29:31" x14ac:dyDescent="0.15">
      <c r="AC793" s="551" t="s">
        <v>672</v>
      </c>
      <c r="AD793" s="551" t="s">
        <v>3514</v>
      </c>
      <c r="AE793" s="551" t="s">
        <v>2296</v>
      </c>
    </row>
    <row r="794" spans="29:31" x14ac:dyDescent="0.15">
      <c r="AC794" s="551" t="s">
        <v>673</v>
      </c>
      <c r="AD794" s="551" t="s">
        <v>3514</v>
      </c>
      <c r="AE794" s="551" t="s">
        <v>2297</v>
      </c>
    </row>
    <row r="795" spans="29:31" x14ac:dyDescent="0.15">
      <c r="AC795" s="551" t="s">
        <v>674</v>
      </c>
      <c r="AD795" s="551" t="s">
        <v>3514</v>
      </c>
      <c r="AE795" s="551" t="s">
        <v>2298</v>
      </c>
    </row>
    <row r="796" spans="29:31" x14ac:dyDescent="0.15">
      <c r="AC796" s="551" t="s">
        <v>675</v>
      </c>
      <c r="AD796" s="551" t="s">
        <v>3514</v>
      </c>
      <c r="AE796" s="551" t="s">
        <v>2299</v>
      </c>
    </row>
    <row r="797" spans="29:31" x14ac:dyDescent="0.15">
      <c r="AC797" s="551" t="s">
        <v>676</v>
      </c>
      <c r="AD797" s="551" t="s">
        <v>3514</v>
      </c>
      <c r="AE797" s="551" t="s">
        <v>2300</v>
      </c>
    </row>
    <row r="798" spans="29:31" x14ac:dyDescent="0.15">
      <c r="AC798" s="551" t="s">
        <v>677</v>
      </c>
      <c r="AD798" s="551" t="s">
        <v>3514</v>
      </c>
      <c r="AE798" s="551" t="s">
        <v>2301</v>
      </c>
    </row>
    <row r="799" spans="29:31" x14ac:dyDescent="0.15">
      <c r="AC799" s="551" t="s">
        <v>678</v>
      </c>
      <c r="AD799" s="551" t="s">
        <v>3514</v>
      </c>
      <c r="AE799" s="551" t="s">
        <v>2302</v>
      </c>
    </row>
    <row r="800" spans="29:31" x14ac:dyDescent="0.15">
      <c r="AC800" s="551" t="s">
        <v>3294</v>
      </c>
      <c r="AD800" s="551" t="s">
        <v>3514</v>
      </c>
      <c r="AE800" s="551" t="s">
        <v>2303</v>
      </c>
    </row>
    <row r="801" spans="29:31" x14ac:dyDescent="0.15">
      <c r="AC801" s="551" t="s">
        <v>679</v>
      </c>
      <c r="AD801" s="551" t="s">
        <v>3514</v>
      </c>
      <c r="AE801" s="551" t="s">
        <v>3397</v>
      </c>
    </row>
    <row r="802" spans="29:31" x14ac:dyDescent="0.15">
      <c r="AC802" s="551" t="s">
        <v>680</v>
      </c>
      <c r="AD802" s="551" t="s">
        <v>3515</v>
      </c>
      <c r="AE802" s="551" t="s">
        <v>2304</v>
      </c>
    </row>
    <row r="803" spans="29:31" x14ac:dyDescent="0.15">
      <c r="AC803" s="551" t="s">
        <v>681</v>
      </c>
      <c r="AD803" s="551" t="s">
        <v>3515</v>
      </c>
      <c r="AE803" s="551" t="s">
        <v>2305</v>
      </c>
    </row>
    <row r="804" spans="29:31" x14ac:dyDescent="0.15">
      <c r="AC804" s="551" t="s">
        <v>682</v>
      </c>
      <c r="AD804" s="551" t="s">
        <v>3515</v>
      </c>
      <c r="AE804" s="551" t="s">
        <v>2306</v>
      </c>
    </row>
    <row r="805" spans="29:31" x14ac:dyDescent="0.15">
      <c r="AC805" s="551" t="s">
        <v>683</v>
      </c>
      <c r="AD805" s="551" t="s">
        <v>3515</v>
      </c>
      <c r="AE805" s="551" t="s">
        <v>2307</v>
      </c>
    </row>
    <row r="806" spans="29:31" x14ac:dyDescent="0.15">
      <c r="AC806" s="551" t="s">
        <v>684</v>
      </c>
      <c r="AD806" s="551" t="s">
        <v>3515</v>
      </c>
      <c r="AE806" s="551" t="s">
        <v>1689</v>
      </c>
    </row>
    <row r="807" spans="29:31" x14ac:dyDescent="0.15">
      <c r="AC807" s="551" t="s">
        <v>685</v>
      </c>
      <c r="AD807" s="551" t="s">
        <v>3515</v>
      </c>
      <c r="AE807" s="551" t="s">
        <v>2308</v>
      </c>
    </row>
    <row r="808" spans="29:31" x14ac:dyDescent="0.15">
      <c r="AC808" s="551" t="s">
        <v>686</v>
      </c>
      <c r="AD808" s="551" t="s">
        <v>3515</v>
      </c>
      <c r="AE808" s="551" t="s">
        <v>2309</v>
      </c>
    </row>
    <row r="809" spans="29:31" x14ac:dyDescent="0.15">
      <c r="AC809" s="551" t="s">
        <v>687</v>
      </c>
      <c r="AD809" s="551" t="s">
        <v>3515</v>
      </c>
      <c r="AE809" s="551" t="s">
        <v>2310</v>
      </c>
    </row>
    <row r="810" spans="29:31" x14ac:dyDescent="0.15">
      <c r="AC810" s="551" t="s">
        <v>688</v>
      </c>
      <c r="AD810" s="551" t="s">
        <v>3515</v>
      </c>
      <c r="AE810" s="551" t="s">
        <v>2311</v>
      </c>
    </row>
    <row r="811" spans="29:31" x14ac:dyDescent="0.15">
      <c r="AC811" s="551" t="s">
        <v>689</v>
      </c>
      <c r="AD811" s="551" t="s">
        <v>3515</v>
      </c>
      <c r="AE811" s="551" t="s">
        <v>2312</v>
      </c>
    </row>
    <row r="812" spans="29:31" x14ac:dyDescent="0.15">
      <c r="AC812" s="551" t="s">
        <v>690</v>
      </c>
      <c r="AD812" s="551" t="s">
        <v>3515</v>
      </c>
      <c r="AE812" s="551" t="s">
        <v>2313</v>
      </c>
    </row>
    <row r="813" spans="29:31" x14ac:dyDescent="0.15">
      <c r="AC813" s="551" t="s">
        <v>691</v>
      </c>
      <c r="AD813" s="551" t="s">
        <v>3515</v>
      </c>
      <c r="AE813" s="551" t="s">
        <v>2314</v>
      </c>
    </row>
    <row r="814" spans="29:31" x14ac:dyDescent="0.15">
      <c r="AC814" s="551" t="s">
        <v>692</v>
      </c>
      <c r="AD814" s="551" t="s">
        <v>3515</v>
      </c>
      <c r="AE814" s="551" t="s">
        <v>2315</v>
      </c>
    </row>
    <row r="815" spans="29:31" x14ac:dyDescent="0.15">
      <c r="AC815" s="551" t="s">
        <v>693</v>
      </c>
      <c r="AD815" s="551" t="s">
        <v>3515</v>
      </c>
      <c r="AE815" s="551" t="s">
        <v>2316</v>
      </c>
    </row>
    <row r="816" spans="29:31" x14ac:dyDescent="0.15">
      <c r="AC816" s="551" t="s">
        <v>694</v>
      </c>
      <c r="AD816" s="551" t="s">
        <v>3515</v>
      </c>
      <c r="AE816" s="551" t="s">
        <v>2317</v>
      </c>
    </row>
    <row r="817" spans="29:31" x14ac:dyDescent="0.15">
      <c r="AC817" s="551" t="s">
        <v>695</v>
      </c>
      <c r="AD817" s="551" t="s">
        <v>3515</v>
      </c>
      <c r="AE817" s="551" t="s">
        <v>2318</v>
      </c>
    </row>
    <row r="818" spans="29:31" x14ac:dyDescent="0.15">
      <c r="AC818" s="551" t="s">
        <v>3295</v>
      </c>
      <c r="AD818" s="551" t="s">
        <v>3515</v>
      </c>
      <c r="AE818" s="551" t="s">
        <v>2319</v>
      </c>
    </row>
    <row r="819" spans="29:31" x14ac:dyDescent="0.15">
      <c r="AC819" s="551" t="s">
        <v>3296</v>
      </c>
      <c r="AD819" s="551" t="s">
        <v>3515</v>
      </c>
      <c r="AE819" s="551" t="s">
        <v>3425</v>
      </c>
    </row>
    <row r="820" spans="29:31" x14ac:dyDescent="0.15">
      <c r="AC820" s="551" t="s">
        <v>3297</v>
      </c>
      <c r="AD820" s="551" t="s">
        <v>3515</v>
      </c>
      <c r="AE820" s="551" t="s">
        <v>3397</v>
      </c>
    </row>
    <row r="821" spans="29:31" x14ac:dyDescent="0.15">
      <c r="AC821" s="551" t="s">
        <v>696</v>
      </c>
      <c r="AD821" s="551" t="s">
        <v>3515</v>
      </c>
      <c r="AE821" s="551" t="s">
        <v>3396</v>
      </c>
    </row>
    <row r="822" spans="29:31" x14ac:dyDescent="0.15">
      <c r="AC822" s="551" t="s">
        <v>697</v>
      </c>
      <c r="AD822" s="551" t="s">
        <v>3516</v>
      </c>
      <c r="AE822" s="551" t="s">
        <v>2320</v>
      </c>
    </row>
    <row r="823" spans="29:31" x14ac:dyDescent="0.15">
      <c r="AC823" s="551" t="s">
        <v>698</v>
      </c>
      <c r="AD823" s="551" t="s">
        <v>3516</v>
      </c>
      <c r="AE823" s="551" t="s">
        <v>2321</v>
      </c>
    </row>
    <row r="824" spans="29:31" x14ac:dyDescent="0.15">
      <c r="AC824" s="551" t="s">
        <v>699</v>
      </c>
      <c r="AD824" s="551" t="s">
        <v>3516</v>
      </c>
      <c r="AE824" s="551" t="s">
        <v>2322</v>
      </c>
    </row>
    <row r="825" spans="29:31" x14ac:dyDescent="0.15">
      <c r="AC825" s="551" t="s">
        <v>700</v>
      </c>
      <c r="AD825" s="551" t="s">
        <v>3516</v>
      </c>
      <c r="AE825" s="551" t="s">
        <v>2323</v>
      </c>
    </row>
    <row r="826" spans="29:31" x14ac:dyDescent="0.15">
      <c r="AC826" s="551" t="s">
        <v>701</v>
      </c>
      <c r="AD826" s="551" t="s">
        <v>3516</v>
      </c>
      <c r="AE826" s="551" t="s">
        <v>2324</v>
      </c>
    </row>
    <row r="827" spans="29:31" x14ac:dyDescent="0.15">
      <c r="AC827" s="551" t="s">
        <v>702</v>
      </c>
      <c r="AD827" s="551" t="s">
        <v>3516</v>
      </c>
      <c r="AE827" s="551" t="s">
        <v>2325</v>
      </c>
    </row>
    <row r="828" spans="29:31" x14ac:dyDescent="0.15">
      <c r="AC828" s="551" t="s">
        <v>703</v>
      </c>
      <c r="AD828" s="551" t="s">
        <v>3516</v>
      </c>
      <c r="AE828" s="551" t="s">
        <v>2326</v>
      </c>
    </row>
    <row r="829" spans="29:31" x14ac:dyDescent="0.15">
      <c r="AC829" s="551" t="s">
        <v>704</v>
      </c>
      <c r="AD829" s="551" t="s">
        <v>3516</v>
      </c>
      <c r="AE829" s="551" t="s">
        <v>2327</v>
      </c>
    </row>
    <row r="830" spans="29:31" x14ac:dyDescent="0.15">
      <c r="AC830" s="551" t="s">
        <v>705</v>
      </c>
      <c r="AD830" s="551" t="s">
        <v>3516</v>
      </c>
      <c r="AE830" s="551" t="s">
        <v>2328</v>
      </c>
    </row>
    <row r="831" spans="29:31" x14ac:dyDescent="0.15">
      <c r="AC831" s="551" t="s">
        <v>706</v>
      </c>
      <c r="AD831" s="551" t="s">
        <v>3516</v>
      </c>
      <c r="AE831" s="551" t="s">
        <v>2329</v>
      </c>
    </row>
    <row r="832" spans="29:31" x14ac:dyDescent="0.15">
      <c r="AC832" s="551" t="s">
        <v>707</v>
      </c>
      <c r="AD832" s="551" t="s">
        <v>3516</v>
      </c>
      <c r="AE832" s="551" t="s">
        <v>2330</v>
      </c>
    </row>
    <row r="833" spans="29:31" x14ac:dyDescent="0.15">
      <c r="AC833" s="551" t="s">
        <v>708</v>
      </c>
      <c r="AD833" s="551" t="s">
        <v>3516</v>
      </c>
      <c r="AE833" s="551" t="s">
        <v>2331</v>
      </c>
    </row>
    <row r="834" spans="29:31" x14ac:dyDescent="0.15">
      <c r="AC834" s="551" t="s">
        <v>709</v>
      </c>
      <c r="AD834" s="551" t="s">
        <v>3516</v>
      </c>
      <c r="AE834" s="551" t="s">
        <v>1741</v>
      </c>
    </row>
    <row r="835" spans="29:31" x14ac:dyDescent="0.15">
      <c r="AC835" s="551" t="s">
        <v>710</v>
      </c>
      <c r="AD835" s="551" t="s">
        <v>3516</v>
      </c>
      <c r="AE835" s="551" t="s">
        <v>2332</v>
      </c>
    </row>
    <row r="836" spans="29:31" x14ac:dyDescent="0.15">
      <c r="AC836" s="551" t="s">
        <v>711</v>
      </c>
      <c r="AD836" s="551" t="s">
        <v>3516</v>
      </c>
      <c r="AE836" s="551" t="s">
        <v>2333</v>
      </c>
    </row>
    <row r="837" spans="29:31" x14ac:dyDescent="0.15">
      <c r="AC837" s="551" t="s">
        <v>712</v>
      </c>
      <c r="AD837" s="551" t="s">
        <v>3516</v>
      </c>
      <c r="AE837" s="551" t="s">
        <v>2334</v>
      </c>
    </row>
    <row r="838" spans="29:31" x14ac:dyDescent="0.15">
      <c r="AC838" s="551" t="s">
        <v>713</v>
      </c>
      <c r="AD838" s="551" t="s">
        <v>3516</v>
      </c>
      <c r="AE838" s="551" t="s">
        <v>2335</v>
      </c>
    </row>
    <row r="839" spans="29:31" x14ac:dyDescent="0.15">
      <c r="AC839" s="551" t="s">
        <v>714</v>
      </c>
      <c r="AD839" s="551" t="s">
        <v>3516</v>
      </c>
      <c r="AE839" s="551" t="s">
        <v>2336</v>
      </c>
    </row>
    <row r="840" spans="29:31" x14ac:dyDescent="0.15">
      <c r="AC840" s="551" t="s">
        <v>715</v>
      </c>
      <c r="AD840" s="551" t="s">
        <v>3516</v>
      </c>
      <c r="AE840" s="551" t="s">
        <v>2337</v>
      </c>
    </row>
    <row r="841" spans="29:31" x14ac:dyDescent="0.15">
      <c r="AC841" s="551" t="s">
        <v>716</v>
      </c>
      <c r="AD841" s="551" t="s">
        <v>3516</v>
      </c>
      <c r="AE841" s="551" t="s">
        <v>2338</v>
      </c>
    </row>
    <row r="842" spans="29:31" x14ac:dyDescent="0.15">
      <c r="AC842" s="551" t="s">
        <v>717</v>
      </c>
      <c r="AD842" s="551" t="s">
        <v>3516</v>
      </c>
      <c r="AE842" s="551" t="s">
        <v>2339</v>
      </c>
    </row>
    <row r="843" spans="29:31" x14ac:dyDescent="0.15">
      <c r="AC843" s="551" t="s">
        <v>718</v>
      </c>
      <c r="AD843" s="551" t="s">
        <v>3516</v>
      </c>
      <c r="AE843" s="551" t="s">
        <v>2340</v>
      </c>
    </row>
    <row r="844" spans="29:31" x14ac:dyDescent="0.15">
      <c r="AC844" s="551" t="s">
        <v>719</v>
      </c>
      <c r="AD844" s="551" t="s">
        <v>3516</v>
      </c>
      <c r="AE844" s="551" t="s">
        <v>2341</v>
      </c>
    </row>
    <row r="845" spans="29:31" x14ac:dyDescent="0.15">
      <c r="AC845" s="551" t="s">
        <v>720</v>
      </c>
      <c r="AD845" s="551" t="s">
        <v>3516</v>
      </c>
      <c r="AE845" s="551" t="s">
        <v>2342</v>
      </c>
    </row>
    <row r="846" spans="29:31" x14ac:dyDescent="0.15">
      <c r="AC846" s="551" t="s">
        <v>721</v>
      </c>
      <c r="AD846" s="551" t="s">
        <v>3516</v>
      </c>
      <c r="AE846" s="551" t="s">
        <v>2343</v>
      </c>
    </row>
    <row r="847" spans="29:31" x14ac:dyDescent="0.15">
      <c r="AC847" s="551" t="s">
        <v>722</v>
      </c>
      <c r="AD847" s="551" t="s">
        <v>3516</v>
      </c>
      <c r="AE847" s="551" t="s">
        <v>2344</v>
      </c>
    </row>
    <row r="848" spans="29:31" x14ac:dyDescent="0.15">
      <c r="AC848" s="551" t="s">
        <v>3298</v>
      </c>
      <c r="AD848" s="551" t="s">
        <v>3516</v>
      </c>
      <c r="AE848" s="551" t="s">
        <v>2345</v>
      </c>
    </row>
    <row r="849" spans="29:31" x14ac:dyDescent="0.15">
      <c r="AC849" s="551" t="s">
        <v>723</v>
      </c>
      <c r="AD849" s="551" t="s">
        <v>3516</v>
      </c>
      <c r="AE849" s="551" t="s">
        <v>3397</v>
      </c>
    </row>
    <row r="850" spans="29:31" x14ac:dyDescent="0.15">
      <c r="AC850" s="551" t="s">
        <v>724</v>
      </c>
      <c r="AD850" s="551" t="s">
        <v>3517</v>
      </c>
      <c r="AE850" s="551" t="s">
        <v>2346</v>
      </c>
    </row>
    <row r="851" spans="29:31" x14ac:dyDescent="0.15">
      <c r="AC851" s="551" t="s">
        <v>725</v>
      </c>
      <c r="AD851" s="551" t="s">
        <v>3517</v>
      </c>
      <c r="AE851" s="551" t="s">
        <v>2347</v>
      </c>
    </row>
    <row r="852" spans="29:31" x14ac:dyDescent="0.15">
      <c r="AC852" s="551" t="s">
        <v>726</v>
      </c>
      <c r="AD852" s="551" t="s">
        <v>3517</v>
      </c>
      <c r="AE852" s="551" t="s">
        <v>2348</v>
      </c>
    </row>
    <row r="853" spans="29:31" x14ac:dyDescent="0.15">
      <c r="AC853" s="551" t="s">
        <v>727</v>
      </c>
      <c r="AD853" s="551" t="s">
        <v>3517</v>
      </c>
      <c r="AE853" s="551" t="s">
        <v>2349</v>
      </c>
    </row>
    <row r="854" spans="29:31" x14ac:dyDescent="0.15">
      <c r="AC854" s="551" t="s">
        <v>728</v>
      </c>
      <c r="AD854" s="551" t="s">
        <v>3517</v>
      </c>
      <c r="AE854" s="551" t="s">
        <v>2350</v>
      </c>
    </row>
    <row r="855" spans="29:31" x14ac:dyDescent="0.15">
      <c r="AC855" s="551" t="s">
        <v>729</v>
      </c>
      <c r="AD855" s="551" t="s">
        <v>3517</v>
      </c>
      <c r="AE855" s="551" t="s">
        <v>2351</v>
      </c>
    </row>
    <row r="856" spans="29:31" x14ac:dyDescent="0.15">
      <c r="AC856" s="551" t="s">
        <v>730</v>
      </c>
      <c r="AD856" s="551" t="s">
        <v>3517</v>
      </c>
      <c r="AE856" s="551" t="s">
        <v>2352</v>
      </c>
    </row>
    <row r="857" spans="29:31" x14ac:dyDescent="0.15">
      <c r="AC857" s="551" t="s">
        <v>731</v>
      </c>
      <c r="AD857" s="551" t="s">
        <v>3517</v>
      </c>
      <c r="AE857" s="551" t="s">
        <v>2353</v>
      </c>
    </row>
    <row r="858" spans="29:31" x14ac:dyDescent="0.15">
      <c r="AC858" s="551" t="s">
        <v>732</v>
      </c>
      <c r="AD858" s="551" t="s">
        <v>3517</v>
      </c>
      <c r="AE858" s="551" t="s">
        <v>2354</v>
      </c>
    </row>
    <row r="859" spans="29:31" x14ac:dyDescent="0.15">
      <c r="AC859" s="551" t="s">
        <v>733</v>
      </c>
      <c r="AD859" s="551" t="s">
        <v>3517</v>
      </c>
      <c r="AE859" s="551" t="s">
        <v>2355</v>
      </c>
    </row>
    <row r="860" spans="29:31" x14ac:dyDescent="0.15">
      <c r="AC860" s="551" t="s">
        <v>734</v>
      </c>
      <c r="AD860" s="551" t="s">
        <v>3517</v>
      </c>
      <c r="AE860" s="551" t="s">
        <v>2356</v>
      </c>
    </row>
    <row r="861" spans="29:31" x14ac:dyDescent="0.15">
      <c r="AC861" s="551" t="s">
        <v>735</v>
      </c>
      <c r="AD861" s="551" t="s">
        <v>3517</v>
      </c>
      <c r="AE861" s="551" t="s">
        <v>2357</v>
      </c>
    </row>
    <row r="862" spans="29:31" x14ac:dyDescent="0.15">
      <c r="AC862" s="551" t="s">
        <v>736</v>
      </c>
      <c r="AD862" s="551" t="s">
        <v>3517</v>
      </c>
      <c r="AE862" s="551" t="s">
        <v>2358</v>
      </c>
    </row>
    <row r="863" spans="29:31" x14ac:dyDescent="0.15">
      <c r="AC863" s="551" t="s">
        <v>737</v>
      </c>
      <c r="AD863" s="551" t="s">
        <v>3517</v>
      </c>
      <c r="AE863" s="551" t="s">
        <v>2359</v>
      </c>
    </row>
    <row r="864" spans="29:31" x14ac:dyDescent="0.15">
      <c r="AC864" s="551" t="s">
        <v>738</v>
      </c>
      <c r="AD864" s="551" t="s">
        <v>3517</v>
      </c>
      <c r="AE864" s="551" t="s">
        <v>2360</v>
      </c>
    </row>
    <row r="865" spans="29:31" x14ac:dyDescent="0.15">
      <c r="AC865" s="551" t="s">
        <v>739</v>
      </c>
      <c r="AD865" s="551" t="s">
        <v>3517</v>
      </c>
      <c r="AE865" s="551" t="s">
        <v>2361</v>
      </c>
    </row>
    <row r="866" spans="29:31" x14ac:dyDescent="0.15">
      <c r="AC866" s="551" t="s">
        <v>740</v>
      </c>
      <c r="AD866" s="551" t="s">
        <v>3517</v>
      </c>
      <c r="AE866" s="551" t="s">
        <v>2362</v>
      </c>
    </row>
    <row r="867" spans="29:31" x14ac:dyDescent="0.15">
      <c r="AC867" s="551" t="s">
        <v>741</v>
      </c>
      <c r="AD867" s="551" t="s">
        <v>3517</v>
      </c>
      <c r="AE867" s="551" t="s">
        <v>2363</v>
      </c>
    </row>
    <row r="868" spans="29:31" x14ac:dyDescent="0.15">
      <c r="AC868" s="551" t="s">
        <v>742</v>
      </c>
      <c r="AD868" s="551" t="s">
        <v>3517</v>
      </c>
      <c r="AE868" s="551" t="s">
        <v>2364</v>
      </c>
    </row>
    <row r="869" spans="29:31" x14ac:dyDescent="0.15">
      <c r="AC869" s="551" t="s">
        <v>743</v>
      </c>
      <c r="AD869" s="551" t="s">
        <v>3517</v>
      </c>
      <c r="AE869" s="551" t="s">
        <v>2365</v>
      </c>
    </row>
    <row r="870" spans="29:31" x14ac:dyDescent="0.15">
      <c r="AC870" s="551" t="s">
        <v>744</v>
      </c>
      <c r="AD870" s="551" t="s">
        <v>3517</v>
      </c>
      <c r="AE870" s="551" t="s">
        <v>2015</v>
      </c>
    </row>
    <row r="871" spans="29:31" x14ac:dyDescent="0.15">
      <c r="AC871" s="551" t="s">
        <v>745</v>
      </c>
      <c r="AD871" s="551" t="s">
        <v>3517</v>
      </c>
      <c r="AE871" s="551" t="s">
        <v>2366</v>
      </c>
    </row>
    <row r="872" spans="29:31" x14ac:dyDescent="0.15">
      <c r="AC872" s="551" t="s">
        <v>746</v>
      </c>
      <c r="AD872" s="551" t="s">
        <v>3517</v>
      </c>
      <c r="AE872" s="551" t="s">
        <v>2367</v>
      </c>
    </row>
    <row r="873" spans="29:31" x14ac:dyDescent="0.15">
      <c r="AC873" s="551" t="s">
        <v>747</v>
      </c>
      <c r="AD873" s="551" t="s">
        <v>3517</v>
      </c>
      <c r="AE873" s="551" t="s">
        <v>2368</v>
      </c>
    </row>
    <row r="874" spans="29:31" x14ac:dyDescent="0.15">
      <c r="AC874" s="551" t="s">
        <v>748</v>
      </c>
      <c r="AD874" s="551" t="s">
        <v>3517</v>
      </c>
      <c r="AE874" s="551" t="s">
        <v>2369</v>
      </c>
    </row>
    <row r="875" spans="29:31" x14ac:dyDescent="0.15">
      <c r="AC875" s="551" t="s">
        <v>749</v>
      </c>
      <c r="AD875" s="551" t="s">
        <v>3517</v>
      </c>
      <c r="AE875" s="551" t="s">
        <v>2370</v>
      </c>
    </row>
    <row r="876" spans="29:31" x14ac:dyDescent="0.15">
      <c r="AC876" s="551" t="s">
        <v>750</v>
      </c>
      <c r="AD876" s="551" t="s">
        <v>3517</v>
      </c>
      <c r="AE876" s="551" t="s">
        <v>2371</v>
      </c>
    </row>
    <row r="877" spans="29:31" x14ac:dyDescent="0.15">
      <c r="AC877" s="551" t="s">
        <v>751</v>
      </c>
      <c r="AD877" s="551" t="s">
        <v>3517</v>
      </c>
      <c r="AE877" s="551" t="s">
        <v>2372</v>
      </c>
    </row>
    <row r="878" spans="29:31" x14ac:dyDescent="0.15">
      <c r="AC878" s="551" t="s">
        <v>752</v>
      </c>
      <c r="AD878" s="551" t="s">
        <v>3517</v>
      </c>
      <c r="AE878" s="551" t="s">
        <v>2373</v>
      </c>
    </row>
    <row r="879" spans="29:31" x14ac:dyDescent="0.15">
      <c r="AC879" s="551" t="s">
        <v>753</v>
      </c>
      <c r="AD879" s="551" t="s">
        <v>3517</v>
      </c>
      <c r="AE879" s="551" t="s">
        <v>2374</v>
      </c>
    </row>
    <row r="880" spans="29:31" x14ac:dyDescent="0.15">
      <c r="AC880" s="551" t="s">
        <v>754</v>
      </c>
      <c r="AD880" s="551" t="s">
        <v>3517</v>
      </c>
      <c r="AE880" s="551" t="s">
        <v>2375</v>
      </c>
    </row>
    <row r="881" spans="29:31" x14ac:dyDescent="0.15">
      <c r="AC881" s="551" t="s">
        <v>755</v>
      </c>
      <c r="AD881" s="551" t="s">
        <v>3517</v>
      </c>
      <c r="AE881" s="551" t="s">
        <v>2376</v>
      </c>
    </row>
    <row r="882" spans="29:31" x14ac:dyDescent="0.15">
      <c r="AC882" s="551" t="s">
        <v>756</v>
      </c>
      <c r="AD882" s="551" t="s">
        <v>3517</v>
      </c>
      <c r="AE882" s="551" t="s">
        <v>2377</v>
      </c>
    </row>
    <row r="883" spans="29:31" x14ac:dyDescent="0.15">
      <c r="AC883" s="551" t="s">
        <v>757</v>
      </c>
      <c r="AD883" s="551" t="s">
        <v>3517</v>
      </c>
      <c r="AE883" s="551" t="s">
        <v>2378</v>
      </c>
    </row>
    <row r="884" spans="29:31" x14ac:dyDescent="0.15">
      <c r="AC884" s="551" t="s">
        <v>758</v>
      </c>
      <c r="AD884" s="551" t="s">
        <v>3517</v>
      </c>
      <c r="AE884" s="551" t="s">
        <v>2379</v>
      </c>
    </row>
    <row r="885" spans="29:31" x14ac:dyDescent="0.15">
      <c r="AC885" s="551" t="s">
        <v>759</v>
      </c>
      <c r="AD885" s="551" t="s">
        <v>3517</v>
      </c>
      <c r="AE885" s="551" t="s">
        <v>2380</v>
      </c>
    </row>
    <row r="886" spans="29:31" x14ac:dyDescent="0.15">
      <c r="AC886" s="551" t="s">
        <v>760</v>
      </c>
      <c r="AD886" s="551" t="s">
        <v>3517</v>
      </c>
      <c r="AE886" s="551" t="s">
        <v>2381</v>
      </c>
    </row>
    <row r="887" spans="29:31" x14ac:dyDescent="0.15">
      <c r="AC887" s="551" t="s">
        <v>761</v>
      </c>
      <c r="AD887" s="551" t="s">
        <v>3517</v>
      </c>
      <c r="AE887" s="551" t="s">
        <v>2382</v>
      </c>
    </row>
    <row r="888" spans="29:31" x14ac:dyDescent="0.15">
      <c r="AC888" s="551" t="s">
        <v>762</v>
      </c>
      <c r="AD888" s="551" t="s">
        <v>3517</v>
      </c>
      <c r="AE888" s="551" t="s">
        <v>2383</v>
      </c>
    </row>
    <row r="889" spans="29:31" x14ac:dyDescent="0.15">
      <c r="AC889" s="551" t="s">
        <v>763</v>
      </c>
      <c r="AD889" s="551" t="s">
        <v>3517</v>
      </c>
      <c r="AE889" s="551" t="s">
        <v>2384</v>
      </c>
    </row>
    <row r="890" spans="29:31" x14ac:dyDescent="0.15">
      <c r="AC890" s="551" t="s">
        <v>764</v>
      </c>
      <c r="AD890" s="551" t="s">
        <v>3517</v>
      </c>
      <c r="AE890" s="551" t="s">
        <v>2385</v>
      </c>
    </row>
    <row r="891" spans="29:31" x14ac:dyDescent="0.15">
      <c r="AC891" s="551" t="s">
        <v>765</v>
      </c>
      <c r="AD891" s="551" t="s">
        <v>3517</v>
      </c>
      <c r="AE891" s="551" t="s">
        <v>2386</v>
      </c>
    </row>
    <row r="892" spans="29:31" x14ac:dyDescent="0.15">
      <c r="AC892" s="551" t="s">
        <v>766</v>
      </c>
      <c r="AD892" s="551" t="s">
        <v>3517</v>
      </c>
      <c r="AE892" s="551" t="s">
        <v>2387</v>
      </c>
    </row>
    <row r="893" spans="29:31" x14ac:dyDescent="0.15">
      <c r="AC893" s="551" t="s">
        <v>767</v>
      </c>
      <c r="AD893" s="551" t="s">
        <v>3517</v>
      </c>
      <c r="AE893" s="551" t="s">
        <v>2388</v>
      </c>
    </row>
    <row r="894" spans="29:31" x14ac:dyDescent="0.15">
      <c r="AC894" s="551" t="s">
        <v>768</v>
      </c>
      <c r="AD894" s="551" t="s">
        <v>3517</v>
      </c>
      <c r="AE894" s="551" t="s">
        <v>2389</v>
      </c>
    </row>
    <row r="895" spans="29:31" x14ac:dyDescent="0.15">
      <c r="AC895" s="551" t="s">
        <v>769</v>
      </c>
      <c r="AD895" s="551" t="s">
        <v>3517</v>
      </c>
      <c r="AE895" s="551" t="s">
        <v>2390</v>
      </c>
    </row>
    <row r="896" spans="29:31" x14ac:dyDescent="0.15">
      <c r="AC896" s="551" t="s">
        <v>770</v>
      </c>
      <c r="AD896" s="551" t="s">
        <v>3517</v>
      </c>
      <c r="AE896" s="551" t="s">
        <v>2391</v>
      </c>
    </row>
    <row r="897" spans="29:31" x14ac:dyDescent="0.15">
      <c r="AC897" s="551" t="s">
        <v>771</v>
      </c>
      <c r="AD897" s="551" t="s">
        <v>3517</v>
      </c>
      <c r="AE897" s="551" t="s">
        <v>2392</v>
      </c>
    </row>
    <row r="898" spans="29:31" x14ac:dyDescent="0.15">
      <c r="AC898" s="551" t="s">
        <v>772</v>
      </c>
      <c r="AD898" s="551" t="s">
        <v>3517</v>
      </c>
      <c r="AE898" s="551" t="s">
        <v>2393</v>
      </c>
    </row>
    <row r="899" spans="29:31" x14ac:dyDescent="0.15">
      <c r="AC899" s="551" t="s">
        <v>773</v>
      </c>
      <c r="AD899" s="551" t="s">
        <v>3517</v>
      </c>
      <c r="AE899" s="551" t="s">
        <v>2394</v>
      </c>
    </row>
    <row r="900" spans="29:31" x14ac:dyDescent="0.15">
      <c r="AC900" s="551" t="s">
        <v>774</v>
      </c>
      <c r="AD900" s="551" t="s">
        <v>3517</v>
      </c>
      <c r="AE900" s="551" t="s">
        <v>2395</v>
      </c>
    </row>
    <row r="901" spans="29:31" x14ac:dyDescent="0.15">
      <c r="AC901" s="551" t="s">
        <v>775</v>
      </c>
      <c r="AD901" s="551" t="s">
        <v>3517</v>
      </c>
      <c r="AE901" s="551" t="s">
        <v>1689</v>
      </c>
    </row>
    <row r="902" spans="29:31" x14ac:dyDescent="0.15">
      <c r="AC902" s="551" t="s">
        <v>776</v>
      </c>
      <c r="AD902" s="551" t="s">
        <v>3517</v>
      </c>
      <c r="AE902" s="551" t="s">
        <v>2396</v>
      </c>
    </row>
    <row r="903" spans="29:31" x14ac:dyDescent="0.15">
      <c r="AC903" s="551" t="s">
        <v>777</v>
      </c>
      <c r="AD903" s="551" t="s">
        <v>3517</v>
      </c>
      <c r="AE903" s="551" t="s">
        <v>2397</v>
      </c>
    </row>
    <row r="904" spans="29:31" x14ac:dyDescent="0.15">
      <c r="AC904" s="551" t="s">
        <v>778</v>
      </c>
      <c r="AD904" s="551" t="s">
        <v>3517</v>
      </c>
      <c r="AE904" s="551" t="s">
        <v>2398</v>
      </c>
    </row>
    <row r="905" spans="29:31" x14ac:dyDescent="0.15">
      <c r="AC905" s="551" t="s">
        <v>779</v>
      </c>
      <c r="AD905" s="551" t="s">
        <v>3517</v>
      </c>
      <c r="AE905" s="551" t="s">
        <v>2399</v>
      </c>
    </row>
    <row r="906" spans="29:31" x14ac:dyDescent="0.15">
      <c r="AC906" s="551" t="s">
        <v>780</v>
      </c>
      <c r="AD906" s="551" t="s">
        <v>3517</v>
      </c>
      <c r="AE906" s="551" t="s">
        <v>2400</v>
      </c>
    </row>
    <row r="907" spans="29:31" x14ac:dyDescent="0.15">
      <c r="AC907" s="551" t="s">
        <v>781</v>
      </c>
      <c r="AD907" s="551" t="s">
        <v>3517</v>
      </c>
      <c r="AE907" s="551" t="s">
        <v>2401</v>
      </c>
    </row>
    <row r="908" spans="29:31" x14ac:dyDescent="0.15">
      <c r="AC908" s="551" t="s">
        <v>782</v>
      </c>
      <c r="AD908" s="551" t="s">
        <v>3517</v>
      </c>
      <c r="AE908" s="551" t="s">
        <v>2402</v>
      </c>
    </row>
    <row r="909" spans="29:31" x14ac:dyDescent="0.15">
      <c r="AC909" s="551" t="s">
        <v>783</v>
      </c>
      <c r="AD909" s="551" t="s">
        <v>3517</v>
      </c>
      <c r="AE909" s="551" t="s">
        <v>2403</v>
      </c>
    </row>
    <row r="910" spans="29:31" x14ac:dyDescent="0.15">
      <c r="AC910" s="551" t="s">
        <v>784</v>
      </c>
      <c r="AD910" s="551" t="s">
        <v>3517</v>
      </c>
      <c r="AE910" s="551" t="s">
        <v>2404</v>
      </c>
    </row>
    <row r="911" spans="29:31" x14ac:dyDescent="0.15">
      <c r="AC911" s="551" t="s">
        <v>785</v>
      </c>
      <c r="AD911" s="551" t="s">
        <v>3517</v>
      </c>
      <c r="AE911" s="551" t="s">
        <v>2405</v>
      </c>
    </row>
    <row r="912" spans="29:31" x14ac:dyDescent="0.15">
      <c r="AC912" s="551" t="s">
        <v>786</v>
      </c>
      <c r="AD912" s="551" t="s">
        <v>3517</v>
      </c>
      <c r="AE912" s="551" t="s">
        <v>2406</v>
      </c>
    </row>
    <row r="913" spans="29:31" x14ac:dyDescent="0.15">
      <c r="AC913" s="551" t="s">
        <v>787</v>
      </c>
      <c r="AD913" s="551" t="s">
        <v>3517</v>
      </c>
      <c r="AE913" s="551" t="s">
        <v>2407</v>
      </c>
    </row>
    <row r="914" spans="29:31" x14ac:dyDescent="0.15">
      <c r="AC914" s="551" t="s">
        <v>788</v>
      </c>
      <c r="AD914" s="551" t="s">
        <v>3517</v>
      </c>
      <c r="AE914" s="551" t="s">
        <v>2408</v>
      </c>
    </row>
    <row r="915" spans="29:31" x14ac:dyDescent="0.15">
      <c r="AC915" s="551" t="s">
        <v>789</v>
      </c>
      <c r="AD915" s="551" t="s">
        <v>3517</v>
      </c>
      <c r="AE915" s="551" t="s">
        <v>2409</v>
      </c>
    </row>
    <row r="916" spans="29:31" x14ac:dyDescent="0.15">
      <c r="AC916" s="551" t="s">
        <v>790</v>
      </c>
      <c r="AD916" s="551" t="s">
        <v>3517</v>
      </c>
      <c r="AE916" s="551" t="s">
        <v>2410</v>
      </c>
    </row>
    <row r="917" spans="29:31" x14ac:dyDescent="0.15">
      <c r="AC917" s="551" t="s">
        <v>791</v>
      </c>
      <c r="AD917" s="551" t="s">
        <v>3517</v>
      </c>
      <c r="AE917" s="551" t="s">
        <v>2411</v>
      </c>
    </row>
    <row r="918" spans="29:31" x14ac:dyDescent="0.15">
      <c r="AC918" s="551" t="s">
        <v>792</v>
      </c>
      <c r="AD918" s="551" t="s">
        <v>3517</v>
      </c>
      <c r="AE918" s="551" t="s">
        <v>2412</v>
      </c>
    </row>
    <row r="919" spans="29:31" x14ac:dyDescent="0.15">
      <c r="AC919" s="551" t="s">
        <v>793</v>
      </c>
      <c r="AD919" s="551" t="s">
        <v>3517</v>
      </c>
      <c r="AE919" s="551" t="s">
        <v>2021</v>
      </c>
    </row>
    <row r="920" spans="29:31" x14ac:dyDescent="0.15">
      <c r="AC920" s="551" t="s">
        <v>794</v>
      </c>
      <c r="AD920" s="551" t="s">
        <v>3517</v>
      </c>
      <c r="AE920" s="551" t="s">
        <v>2413</v>
      </c>
    </row>
    <row r="921" spans="29:31" x14ac:dyDescent="0.15">
      <c r="AC921" s="551" t="s">
        <v>795</v>
      </c>
      <c r="AD921" s="551" t="s">
        <v>3517</v>
      </c>
      <c r="AE921" s="551" t="s">
        <v>2414</v>
      </c>
    </row>
    <row r="922" spans="29:31" x14ac:dyDescent="0.15">
      <c r="AC922" s="551" t="s">
        <v>796</v>
      </c>
      <c r="AD922" s="551" t="s">
        <v>3517</v>
      </c>
      <c r="AE922" s="551" t="s">
        <v>2415</v>
      </c>
    </row>
    <row r="923" spans="29:31" x14ac:dyDescent="0.15">
      <c r="AC923" s="551" t="s">
        <v>797</v>
      </c>
      <c r="AD923" s="551" t="s">
        <v>3517</v>
      </c>
      <c r="AE923" s="551" t="s">
        <v>2416</v>
      </c>
    </row>
    <row r="924" spans="29:31" x14ac:dyDescent="0.15">
      <c r="AC924" s="551" t="s">
        <v>798</v>
      </c>
      <c r="AD924" s="551" t="s">
        <v>3517</v>
      </c>
      <c r="AE924" s="551" t="s">
        <v>2417</v>
      </c>
    </row>
    <row r="925" spans="29:31" x14ac:dyDescent="0.15">
      <c r="AC925" s="551" t="s">
        <v>799</v>
      </c>
      <c r="AD925" s="551" t="s">
        <v>3517</v>
      </c>
      <c r="AE925" s="551" t="s">
        <v>2418</v>
      </c>
    </row>
    <row r="926" spans="29:31" x14ac:dyDescent="0.15">
      <c r="AC926" s="551" t="s">
        <v>3299</v>
      </c>
      <c r="AD926" s="551" t="s">
        <v>3517</v>
      </c>
      <c r="AE926" s="551" t="s">
        <v>2419</v>
      </c>
    </row>
    <row r="927" spans="29:31" x14ac:dyDescent="0.15">
      <c r="AC927" s="551" t="s">
        <v>3300</v>
      </c>
      <c r="AD927" s="551" t="s">
        <v>3517</v>
      </c>
      <c r="AE927" s="551" t="s">
        <v>3397</v>
      </c>
    </row>
    <row r="928" spans="29:31" x14ac:dyDescent="0.15">
      <c r="AC928" s="551" t="s">
        <v>800</v>
      </c>
      <c r="AD928" s="551" t="s">
        <v>3517</v>
      </c>
      <c r="AE928" s="551" t="s">
        <v>3398</v>
      </c>
    </row>
    <row r="929" spans="29:31" x14ac:dyDescent="0.15">
      <c r="AC929" s="551" t="s">
        <v>801</v>
      </c>
      <c r="AD929" s="551" t="s">
        <v>3518</v>
      </c>
      <c r="AE929" s="551" t="s">
        <v>2420</v>
      </c>
    </row>
    <row r="930" spans="29:31" x14ac:dyDescent="0.15">
      <c r="AC930" s="551" t="s">
        <v>802</v>
      </c>
      <c r="AD930" s="551" t="s">
        <v>3518</v>
      </c>
      <c r="AE930" s="551" t="s">
        <v>2421</v>
      </c>
    </row>
    <row r="931" spans="29:31" x14ac:dyDescent="0.15">
      <c r="AC931" s="551" t="s">
        <v>803</v>
      </c>
      <c r="AD931" s="551" t="s">
        <v>3518</v>
      </c>
      <c r="AE931" s="551" t="s">
        <v>2422</v>
      </c>
    </row>
    <row r="932" spans="29:31" x14ac:dyDescent="0.15">
      <c r="AC932" s="551" t="s">
        <v>804</v>
      </c>
      <c r="AD932" s="551" t="s">
        <v>3518</v>
      </c>
      <c r="AE932" s="551" t="s">
        <v>2423</v>
      </c>
    </row>
    <row r="933" spans="29:31" x14ac:dyDescent="0.15">
      <c r="AC933" s="551" t="s">
        <v>805</v>
      </c>
      <c r="AD933" s="551" t="s">
        <v>3518</v>
      </c>
      <c r="AE933" s="551" t="s">
        <v>2424</v>
      </c>
    </row>
    <row r="934" spans="29:31" x14ac:dyDescent="0.15">
      <c r="AC934" s="551" t="s">
        <v>806</v>
      </c>
      <c r="AD934" s="551" t="s">
        <v>3518</v>
      </c>
      <c r="AE934" s="551" t="s">
        <v>2425</v>
      </c>
    </row>
    <row r="935" spans="29:31" x14ac:dyDescent="0.15">
      <c r="AC935" s="551" t="s">
        <v>807</v>
      </c>
      <c r="AD935" s="551" t="s">
        <v>3518</v>
      </c>
      <c r="AE935" s="551" t="s">
        <v>2426</v>
      </c>
    </row>
    <row r="936" spans="29:31" x14ac:dyDescent="0.15">
      <c r="AC936" s="551" t="s">
        <v>808</v>
      </c>
      <c r="AD936" s="551" t="s">
        <v>3518</v>
      </c>
      <c r="AE936" s="551" t="s">
        <v>2427</v>
      </c>
    </row>
    <row r="937" spans="29:31" x14ac:dyDescent="0.15">
      <c r="AC937" s="551" t="s">
        <v>809</v>
      </c>
      <c r="AD937" s="551" t="s">
        <v>3518</v>
      </c>
      <c r="AE937" s="551" t="s">
        <v>2428</v>
      </c>
    </row>
    <row r="938" spans="29:31" x14ac:dyDescent="0.15">
      <c r="AC938" s="551" t="s">
        <v>810</v>
      </c>
      <c r="AD938" s="551" t="s">
        <v>3518</v>
      </c>
      <c r="AE938" s="551" t="s">
        <v>2429</v>
      </c>
    </row>
    <row r="939" spans="29:31" x14ac:dyDescent="0.15">
      <c r="AC939" s="551" t="s">
        <v>811</v>
      </c>
      <c r="AD939" s="551" t="s">
        <v>3518</v>
      </c>
      <c r="AE939" s="551" t="s">
        <v>2430</v>
      </c>
    </row>
    <row r="940" spans="29:31" x14ac:dyDescent="0.15">
      <c r="AC940" s="551" t="s">
        <v>812</v>
      </c>
      <c r="AD940" s="551" t="s">
        <v>3518</v>
      </c>
      <c r="AE940" s="551" t="s">
        <v>2431</v>
      </c>
    </row>
    <row r="941" spans="29:31" x14ac:dyDescent="0.15">
      <c r="AC941" s="551" t="s">
        <v>813</v>
      </c>
      <c r="AD941" s="551" t="s">
        <v>3518</v>
      </c>
      <c r="AE941" s="551" t="s">
        <v>2432</v>
      </c>
    </row>
    <row r="942" spans="29:31" x14ac:dyDescent="0.15">
      <c r="AC942" s="551" t="s">
        <v>814</v>
      </c>
      <c r="AD942" s="551" t="s">
        <v>3518</v>
      </c>
      <c r="AE942" s="551" t="s">
        <v>2433</v>
      </c>
    </row>
    <row r="943" spans="29:31" x14ac:dyDescent="0.15">
      <c r="AC943" s="551" t="s">
        <v>815</v>
      </c>
      <c r="AD943" s="551" t="s">
        <v>3518</v>
      </c>
      <c r="AE943" s="551" t="s">
        <v>2434</v>
      </c>
    </row>
    <row r="944" spans="29:31" x14ac:dyDescent="0.15">
      <c r="AC944" s="551" t="s">
        <v>816</v>
      </c>
      <c r="AD944" s="551" t="s">
        <v>3518</v>
      </c>
      <c r="AE944" s="551" t="s">
        <v>2435</v>
      </c>
    </row>
    <row r="945" spans="29:31" x14ac:dyDescent="0.15">
      <c r="AC945" s="551" t="s">
        <v>817</v>
      </c>
      <c r="AD945" s="551" t="s">
        <v>3518</v>
      </c>
      <c r="AE945" s="551" t="s">
        <v>2436</v>
      </c>
    </row>
    <row r="946" spans="29:31" x14ac:dyDescent="0.15">
      <c r="AC946" s="551" t="s">
        <v>818</v>
      </c>
      <c r="AD946" s="551" t="s">
        <v>3518</v>
      </c>
      <c r="AE946" s="551" t="s">
        <v>2437</v>
      </c>
    </row>
    <row r="947" spans="29:31" x14ac:dyDescent="0.15">
      <c r="AC947" s="551" t="s">
        <v>819</v>
      </c>
      <c r="AD947" s="551" t="s">
        <v>3518</v>
      </c>
      <c r="AE947" s="551" t="s">
        <v>2438</v>
      </c>
    </row>
    <row r="948" spans="29:31" x14ac:dyDescent="0.15">
      <c r="AC948" s="551" t="s">
        <v>820</v>
      </c>
      <c r="AD948" s="551" t="s">
        <v>3518</v>
      </c>
      <c r="AE948" s="551" t="s">
        <v>2439</v>
      </c>
    </row>
    <row r="949" spans="29:31" x14ac:dyDescent="0.15">
      <c r="AC949" s="551" t="s">
        <v>821</v>
      </c>
      <c r="AD949" s="551" t="s">
        <v>3518</v>
      </c>
      <c r="AE949" s="551" t="s">
        <v>2440</v>
      </c>
    </row>
    <row r="950" spans="29:31" x14ac:dyDescent="0.15">
      <c r="AC950" s="551" t="s">
        <v>822</v>
      </c>
      <c r="AD950" s="551" t="s">
        <v>3518</v>
      </c>
      <c r="AE950" s="551" t="s">
        <v>2441</v>
      </c>
    </row>
    <row r="951" spans="29:31" x14ac:dyDescent="0.15">
      <c r="AC951" s="551" t="s">
        <v>823</v>
      </c>
      <c r="AD951" s="551" t="s">
        <v>3518</v>
      </c>
      <c r="AE951" s="551" t="s">
        <v>2442</v>
      </c>
    </row>
    <row r="952" spans="29:31" x14ac:dyDescent="0.15">
      <c r="AC952" s="551" t="s">
        <v>824</v>
      </c>
      <c r="AD952" s="551" t="s">
        <v>3518</v>
      </c>
      <c r="AE952" s="551" t="s">
        <v>1689</v>
      </c>
    </row>
    <row r="953" spans="29:31" x14ac:dyDescent="0.15">
      <c r="AC953" s="551" t="s">
        <v>825</v>
      </c>
      <c r="AD953" s="551" t="s">
        <v>3518</v>
      </c>
      <c r="AE953" s="551" t="s">
        <v>2443</v>
      </c>
    </row>
    <row r="954" spans="29:31" x14ac:dyDescent="0.15">
      <c r="AC954" s="551" t="s">
        <v>826</v>
      </c>
      <c r="AD954" s="551" t="s">
        <v>3518</v>
      </c>
      <c r="AE954" s="551" t="s">
        <v>2444</v>
      </c>
    </row>
    <row r="955" spans="29:31" x14ac:dyDescent="0.15">
      <c r="AC955" s="551" t="s">
        <v>827</v>
      </c>
      <c r="AD955" s="551" t="s">
        <v>3518</v>
      </c>
      <c r="AE955" s="551" t="s">
        <v>2445</v>
      </c>
    </row>
    <row r="956" spans="29:31" x14ac:dyDescent="0.15">
      <c r="AC956" s="551" t="s">
        <v>828</v>
      </c>
      <c r="AD956" s="551" t="s">
        <v>3518</v>
      </c>
      <c r="AE956" s="551" t="s">
        <v>2446</v>
      </c>
    </row>
    <row r="957" spans="29:31" x14ac:dyDescent="0.15">
      <c r="AC957" s="551" t="s">
        <v>829</v>
      </c>
      <c r="AD957" s="551" t="s">
        <v>3518</v>
      </c>
      <c r="AE957" s="551" t="s">
        <v>2447</v>
      </c>
    </row>
    <row r="958" spans="29:31" x14ac:dyDescent="0.15">
      <c r="AC958" s="551" t="s">
        <v>830</v>
      </c>
      <c r="AD958" s="551" t="s">
        <v>3518</v>
      </c>
      <c r="AE958" s="551" t="s">
        <v>2448</v>
      </c>
    </row>
    <row r="959" spans="29:31" x14ac:dyDescent="0.15">
      <c r="AC959" s="551" t="s">
        <v>831</v>
      </c>
      <c r="AD959" s="551" t="s">
        <v>3518</v>
      </c>
      <c r="AE959" s="551" t="s">
        <v>2449</v>
      </c>
    </row>
    <row r="960" spans="29:31" x14ac:dyDescent="0.15">
      <c r="AC960" s="551" t="s">
        <v>832</v>
      </c>
      <c r="AD960" s="551" t="s">
        <v>3518</v>
      </c>
      <c r="AE960" s="551" t="s">
        <v>2450</v>
      </c>
    </row>
    <row r="961" spans="29:31" x14ac:dyDescent="0.15">
      <c r="AC961" s="551" t="s">
        <v>833</v>
      </c>
      <c r="AD961" s="551" t="s">
        <v>3518</v>
      </c>
      <c r="AE961" s="551" t="s">
        <v>2451</v>
      </c>
    </row>
    <row r="962" spans="29:31" x14ac:dyDescent="0.15">
      <c r="AC962" s="551" t="s">
        <v>834</v>
      </c>
      <c r="AD962" s="551" t="s">
        <v>3518</v>
      </c>
      <c r="AE962" s="551" t="s">
        <v>2452</v>
      </c>
    </row>
    <row r="963" spans="29:31" x14ac:dyDescent="0.15">
      <c r="AC963" s="551" t="s">
        <v>835</v>
      </c>
      <c r="AD963" s="551" t="s">
        <v>3518</v>
      </c>
      <c r="AE963" s="551" t="s">
        <v>2453</v>
      </c>
    </row>
    <row r="964" spans="29:31" x14ac:dyDescent="0.15">
      <c r="AC964" s="551" t="s">
        <v>836</v>
      </c>
      <c r="AD964" s="551" t="s">
        <v>3518</v>
      </c>
      <c r="AE964" s="551" t="s">
        <v>2454</v>
      </c>
    </row>
    <row r="965" spans="29:31" x14ac:dyDescent="0.15">
      <c r="AC965" s="551" t="s">
        <v>837</v>
      </c>
      <c r="AD965" s="551" t="s">
        <v>3518</v>
      </c>
      <c r="AE965" s="551" t="s">
        <v>2455</v>
      </c>
    </row>
    <row r="966" spans="29:31" x14ac:dyDescent="0.15">
      <c r="AC966" s="551" t="s">
        <v>838</v>
      </c>
      <c r="AD966" s="551" t="s">
        <v>3518</v>
      </c>
      <c r="AE966" s="551" t="s">
        <v>2456</v>
      </c>
    </row>
    <row r="967" spans="29:31" x14ac:dyDescent="0.15">
      <c r="AC967" s="551" t="s">
        <v>839</v>
      </c>
      <c r="AD967" s="551" t="s">
        <v>3518</v>
      </c>
      <c r="AE967" s="551" t="s">
        <v>2457</v>
      </c>
    </row>
    <row r="968" spans="29:31" x14ac:dyDescent="0.15">
      <c r="AC968" s="551" t="s">
        <v>840</v>
      </c>
      <c r="AD968" s="551" t="s">
        <v>3518</v>
      </c>
      <c r="AE968" s="551" t="s">
        <v>2458</v>
      </c>
    </row>
    <row r="969" spans="29:31" x14ac:dyDescent="0.15">
      <c r="AC969" s="551" t="s">
        <v>841</v>
      </c>
      <c r="AD969" s="551" t="s">
        <v>3518</v>
      </c>
      <c r="AE969" s="551" t="s">
        <v>2459</v>
      </c>
    </row>
    <row r="970" spans="29:31" x14ac:dyDescent="0.15">
      <c r="AC970" s="551" t="s">
        <v>3301</v>
      </c>
      <c r="AD970" s="551" t="s">
        <v>3518</v>
      </c>
      <c r="AE970" s="551" t="s">
        <v>2460</v>
      </c>
    </row>
    <row r="971" spans="29:31" x14ac:dyDescent="0.15">
      <c r="AC971" s="551" t="s">
        <v>3302</v>
      </c>
      <c r="AD971" s="551" t="s">
        <v>3518</v>
      </c>
      <c r="AE971" s="551" t="s">
        <v>3397</v>
      </c>
    </row>
    <row r="972" spans="29:31" x14ac:dyDescent="0.15">
      <c r="AC972" s="551" t="s">
        <v>842</v>
      </c>
      <c r="AD972" s="551" t="s">
        <v>3518</v>
      </c>
      <c r="AE972" s="551" t="s">
        <v>3398</v>
      </c>
    </row>
    <row r="973" spans="29:31" x14ac:dyDescent="0.15">
      <c r="AC973" s="551" t="s">
        <v>843</v>
      </c>
      <c r="AD973" s="551" t="s">
        <v>3519</v>
      </c>
      <c r="AE973" s="551" t="s">
        <v>2461</v>
      </c>
    </row>
    <row r="974" spans="29:31" x14ac:dyDescent="0.15">
      <c r="AC974" s="551" t="s">
        <v>844</v>
      </c>
      <c r="AD974" s="551" t="s">
        <v>3519</v>
      </c>
      <c r="AE974" s="551" t="s">
        <v>2462</v>
      </c>
    </row>
    <row r="975" spans="29:31" x14ac:dyDescent="0.15">
      <c r="AC975" s="551" t="s">
        <v>845</v>
      </c>
      <c r="AD975" s="551" t="s">
        <v>3519</v>
      </c>
      <c r="AE975" s="551" t="s">
        <v>2463</v>
      </c>
    </row>
    <row r="976" spans="29:31" x14ac:dyDescent="0.15">
      <c r="AC976" s="551" t="s">
        <v>846</v>
      </c>
      <c r="AD976" s="551" t="s">
        <v>3519</v>
      </c>
      <c r="AE976" s="551" t="s">
        <v>2464</v>
      </c>
    </row>
    <row r="977" spans="29:31" x14ac:dyDescent="0.15">
      <c r="AC977" s="551" t="s">
        <v>847</v>
      </c>
      <c r="AD977" s="551" t="s">
        <v>3519</v>
      </c>
      <c r="AE977" s="551" t="s">
        <v>2465</v>
      </c>
    </row>
    <row r="978" spans="29:31" x14ac:dyDescent="0.15">
      <c r="AC978" s="551" t="s">
        <v>848</v>
      </c>
      <c r="AD978" s="551" t="s">
        <v>3519</v>
      </c>
      <c r="AE978" s="551" t="s">
        <v>2466</v>
      </c>
    </row>
    <row r="979" spans="29:31" x14ac:dyDescent="0.15">
      <c r="AC979" s="551" t="s">
        <v>849</v>
      </c>
      <c r="AD979" s="551" t="s">
        <v>3519</v>
      </c>
      <c r="AE979" s="551" t="s">
        <v>2467</v>
      </c>
    </row>
    <row r="980" spans="29:31" x14ac:dyDescent="0.15">
      <c r="AC980" s="551" t="s">
        <v>850</v>
      </c>
      <c r="AD980" s="551" t="s">
        <v>3519</v>
      </c>
      <c r="AE980" s="551" t="s">
        <v>2468</v>
      </c>
    </row>
    <row r="981" spans="29:31" x14ac:dyDescent="0.15">
      <c r="AC981" s="551" t="s">
        <v>851</v>
      </c>
      <c r="AD981" s="551" t="s">
        <v>3519</v>
      </c>
      <c r="AE981" s="551" t="s">
        <v>2469</v>
      </c>
    </row>
    <row r="982" spans="29:31" x14ac:dyDescent="0.15">
      <c r="AC982" s="551" t="s">
        <v>852</v>
      </c>
      <c r="AD982" s="551" t="s">
        <v>3519</v>
      </c>
      <c r="AE982" s="551" t="s">
        <v>2470</v>
      </c>
    </row>
    <row r="983" spans="29:31" x14ac:dyDescent="0.15">
      <c r="AC983" s="551" t="s">
        <v>853</v>
      </c>
      <c r="AD983" s="551" t="s">
        <v>3519</v>
      </c>
      <c r="AE983" s="551" t="s">
        <v>2471</v>
      </c>
    </row>
    <row r="984" spans="29:31" x14ac:dyDescent="0.15">
      <c r="AC984" s="551" t="s">
        <v>854</v>
      </c>
      <c r="AD984" s="551" t="s">
        <v>3519</v>
      </c>
      <c r="AE984" s="551" t="s">
        <v>2472</v>
      </c>
    </row>
    <row r="985" spans="29:31" x14ac:dyDescent="0.15">
      <c r="AC985" s="551" t="s">
        <v>855</v>
      </c>
      <c r="AD985" s="551" t="s">
        <v>3519</v>
      </c>
      <c r="AE985" s="551" t="s">
        <v>2473</v>
      </c>
    </row>
    <row r="986" spans="29:31" x14ac:dyDescent="0.15">
      <c r="AC986" s="551" t="s">
        <v>856</v>
      </c>
      <c r="AD986" s="551" t="s">
        <v>3519</v>
      </c>
      <c r="AE986" s="551" t="s">
        <v>2474</v>
      </c>
    </row>
    <row r="987" spans="29:31" x14ac:dyDescent="0.15">
      <c r="AC987" s="551" t="s">
        <v>857</v>
      </c>
      <c r="AD987" s="551" t="s">
        <v>3519</v>
      </c>
      <c r="AE987" s="551" t="s">
        <v>2475</v>
      </c>
    </row>
    <row r="988" spans="29:31" x14ac:dyDescent="0.15">
      <c r="AC988" s="551" t="s">
        <v>858</v>
      </c>
      <c r="AD988" s="551" t="s">
        <v>3519</v>
      </c>
      <c r="AE988" s="551" t="s">
        <v>2476</v>
      </c>
    </row>
    <row r="989" spans="29:31" x14ac:dyDescent="0.15">
      <c r="AC989" s="551" t="s">
        <v>859</v>
      </c>
      <c r="AD989" s="551" t="s">
        <v>3519</v>
      </c>
      <c r="AE989" s="551" t="s">
        <v>2477</v>
      </c>
    </row>
    <row r="990" spans="29:31" x14ac:dyDescent="0.15">
      <c r="AC990" s="551" t="s">
        <v>860</v>
      </c>
      <c r="AD990" s="551" t="s">
        <v>3519</v>
      </c>
      <c r="AE990" s="551" t="s">
        <v>2478</v>
      </c>
    </row>
    <row r="991" spans="29:31" x14ac:dyDescent="0.15">
      <c r="AC991" s="551" t="s">
        <v>861</v>
      </c>
      <c r="AD991" s="551" t="s">
        <v>3519</v>
      </c>
      <c r="AE991" s="551" t="s">
        <v>2479</v>
      </c>
    </row>
    <row r="992" spans="29:31" x14ac:dyDescent="0.15">
      <c r="AC992" s="551" t="s">
        <v>862</v>
      </c>
      <c r="AD992" s="551" t="s">
        <v>3519</v>
      </c>
      <c r="AE992" s="551" t="s">
        <v>2480</v>
      </c>
    </row>
    <row r="993" spans="29:31" x14ac:dyDescent="0.15">
      <c r="AC993" s="551" t="s">
        <v>863</v>
      </c>
      <c r="AD993" s="551" t="s">
        <v>3519</v>
      </c>
      <c r="AE993" s="551" t="s">
        <v>2481</v>
      </c>
    </row>
    <row r="994" spans="29:31" x14ac:dyDescent="0.15">
      <c r="AC994" s="551" t="s">
        <v>864</v>
      </c>
      <c r="AD994" s="551" t="s">
        <v>3519</v>
      </c>
      <c r="AE994" s="551" t="s">
        <v>2482</v>
      </c>
    </row>
    <row r="995" spans="29:31" x14ac:dyDescent="0.15">
      <c r="AC995" s="551" t="s">
        <v>865</v>
      </c>
      <c r="AD995" s="551" t="s">
        <v>3519</v>
      </c>
      <c r="AE995" s="551" t="s">
        <v>2483</v>
      </c>
    </row>
    <row r="996" spans="29:31" x14ac:dyDescent="0.15">
      <c r="AC996" s="551" t="s">
        <v>866</v>
      </c>
      <c r="AD996" s="551" t="s">
        <v>3519</v>
      </c>
      <c r="AE996" s="551" t="s">
        <v>2484</v>
      </c>
    </row>
    <row r="997" spans="29:31" x14ac:dyDescent="0.15">
      <c r="AC997" s="551" t="s">
        <v>867</v>
      </c>
      <c r="AD997" s="551" t="s">
        <v>3519</v>
      </c>
      <c r="AE997" s="551" t="s">
        <v>1682</v>
      </c>
    </row>
    <row r="998" spans="29:31" x14ac:dyDescent="0.15">
      <c r="AC998" s="551" t="s">
        <v>868</v>
      </c>
      <c r="AD998" s="551" t="s">
        <v>3519</v>
      </c>
      <c r="AE998" s="551" t="s">
        <v>2485</v>
      </c>
    </row>
    <row r="999" spans="29:31" x14ac:dyDescent="0.15">
      <c r="AC999" s="551" t="s">
        <v>869</v>
      </c>
      <c r="AD999" s="551" t="s">
        <v>3519</v>
      </c>
      <c r="AE999" s="551" t="s">
        <v>2486</v>
      </c>
    </row>
    <row r="1000" spans="29:31" x14ac:dyDescent="0.15">
      <c r="AC1000" s="551" t="s">
        <v>870</v>
      </c>
      <c r="AD1000" s="551" t="s">
        <v>3519</v>
      </c>
      <c r="AE1000" s="551" t="s">
        <v>2487</v>
      </c>
    </row>
    <row r="1001" spans="29:31" x14ac:dyDescent="0.15">
      <c r="AC1001" s="551" t="s">
        <v>871</v>
      </c>
      <c r="AD1001" s="551" t="s">
        <v>3519</v>
      </c>
      <c r="AE1001" s="551" t="s">
        <v>2488</v>
      </c>
    </row>
    <row r="1002" spans="29:31" x14ac:dyDescent="0.15">
      <c r="AC1002" s="551" t="s">
        <v>872</v>
      </c>
      <c r="AD1002" s="551" t="s">
        <v>3519</v>
      </c>
      <c r="AE1002" s="551" t="s">
        <v>1638</v>
      </c>
    </row>
    <row r="1003" spans="29:31" x14ac:dyDescent="0.15">
      <c r="AC1003" s="551" t="s">
        <v>873</v>
      </c>
      <c r="AD1003" s="551" t="s">
        <v>3519</v>
      </c>
      <c r="AE1003" s="551" t="s">
        <v>2489</v>
      </c>
    </row>
    <row r="1004" spans="29:31" x14ac:dyDescent="0.15">
      <c r="AC1004" s="551" t="s">
        <v>874</v>
      </c>
      <c r="AD1004" s="551" t="s">
        <v>3519</v>
      </c>
      <c r="AE1004" s="551" t="s">
        <v>2490</v>
      </c>
    </row>
    <row r="1005" spans="29:31" x14ac:dyDescent="0.15">
      <c r="AC1005" s="551" t="s">
        <v>875</v>
      </c>
      <c r="AD1005" s="551" t="s">
        <v>3519</v>
      </c>
      <c r="AE1005" s="551" t="s">
        <v>2491</v>
      </c>
    </row>
    <row r="1006" spans="29:31" x14ac:dyDescent="0.15">
      <c r="AC1006" s="551" t="s">
        <v>876</v>
      </c>
      <c r="AD1006" s="551" t="s">
        <v>3519</v>
      </c>
      <c r="AE1006" s="551" t="s">
        <v>2492</v>
      </c>
    </row>
    <row r="1007" spans="29:31" x14ac:dyDescent="0.15">
      <c r="AC1007" s="551" t="s">
        <v>3303</v>
      </c>
      <c r="AD1007" s="551" t="s">
        <v>3519</v>
      </c>
      <c r="AE1007" s="551" t="s">
        <v>2493</v>
      </c>
    </row>
    <row r="1008" spans="29:31" x14ac:dyDescent="0.15">
      <c r="AC1008" s="551" t="s">
        <v>3304</v>
      </c>
      <c r="AD1008" s="551" t="s">
        <v>3519</v>
      </c>
      <c r="AE1008" s="551" t="s">
        <v>3426</v>
      </c>
    </row>
    <row r="1009" spans="29:31" x14ac:dyDescent="0.15">
      <c r="AC1009" s="551" t="s">
        <v>3305</v>
      </c>
      <c r="AD1009" s="551" t="s">
        <v>3519</v>
      </c>
      <c r="AE1009" s="551" t="s">
        <v>3397</v>
      </c>
    </row>
    <row r="1010" spans="29:31" x14ac:dyDescent="0.15">
      <c r="AC1010" s="551" t="s">
        <v>3306</v>
      </c>
      <c r="AD1010" s="551" t="s">
        <v>3519</v>
      </c>
      <c r="AE1010" s="551" t="s">
        <v>3396</v>
      </c>
    </row>
    <row r="1011" spans="29:31" x14ac:dyDescent="0.15">
      <c r="AC1011" s="551" t="s">
        <v>3307</v>
      </c>
      <c r="AD1011" s="551" t="s">
        <v>3519</v>
      </c>
      <c r="AE1011" s="551" t="s">
        <v>3395</v>
      </c>
    </row>
    <row r="1012" spans="29:31" x14ac:dyDescent="0.15">
      <c r="AC1012" s="551" t="s">
        <v>877</v>
      </c>
      <c r="AD1012" s="551" t="s">
        <v>3519</v>
      </c>
      <c r="AE1012" s="551" t="s">
        <v>3427</v>
      </c>
    </row>
    <row r="1013" spans="29:31" x14ac:dyDescent="0.15">
      <c r="AC1013" s="551" t="s">
        <v>878</v>
      </c>
      <c r="AD1013" s="551" t="s">
        <v>3520</v>
      </c>
      <c r="AE1013" s="551" t="s">
        <v>2494</v>
      </c>
    </row>
    <row r="1014" spans="29:31" x14ac:dyDescent="0.15">
      <c r="AC1014" s="551" t="s">
        <v>879</v>
      </c>
      <c r="AD1014" s="551" t="s">
        <v>3520</v>
      </c>
      <c r="AE1014" s="551" t="s">
        <v>2495</v>
      </c>
    </row>
    <row r="1015" spans="29:31" x14ac:dyDescent="0.15">
      <c r="AC1015" s="551" t="s">
        <v>880</v>
      </c>
      <c r="AD1015" s="551" t="s">
        <v>3520</v>
      </c>
      <c r="AE1015" s="551" t="s">
        <v>2496</v>
      </c>
    </row>
    <row r="1016" spans="29:31" x14ac:dyDescent="0.15">
      <c r="AC1016" s="551" t="s">
        <v>881</v>
      </c>
      <c r="AD1016" s="551" t="s">
        <v>3520</v>
      </c>
      <c r="AE1016" s="551" t="s">
        <v>2497</v>
      </c>
    </row>
    <row r="1017" spans="29:31" x14ac:dyDescent="0.15">
      <c r="AC1017" s="551" t="s">
        <v>882</v>
      </c>
      <c r="AD1017" s="551" t="s">
        <v>3520</v>
      </c>
      <c r="AE1017" s="551" t="s">
        <v>2498</v>
      </c>
    </row>
    <row r="1018" spans="29:31" x14ac:dyDescent="0.15">
      <c r="AC1018" s="551" t="s">
        <v>883</v>
      </c>
      <c r="AD1018" s="551" t="s">
        <v>3520</v>
      </c>
      <c r="AE1018" s="551" t="s">
        <v>2499</v>
      </c>
    </row>
    <row r="1019" spans="29:31" x14ac:dyDescent="0.15">
      <c r="AC1019" s="551" t="s">
        <v>884</v>
      </c>
      <c r="AD1019" s="551" t="s">
        <v>3520</v>
      </c>
      <c r="AE1019" s="551" t="s">
        <v>2500</v>
      </c>
    </row>
    <row r="1020" spans="29:31" x14ac:dyDescent="0.15">
      <c r="AC1020" s="551" t="s">
        <v>885</v>
      </c>
      <c r="AD1020" s="551" t="s">
        <v>3520</v>
      </c>
      <c r="AE1020" s="551" t="s">
        <v>2501</v>
      </c>
    </row>
    <row r="1021" spans="29:31" x14ac:dyDescent="0.15">
      <c r="AC1021" s="551" t="s">
        <v>886</v>
      </c>
      <c r="AD1021" s="551" t="s">
        <v>3520</v>
      </c>
      <c r="AE1021" s="551" t="s">
        <v>2502</v>
      </c>
    </row>
    <row r="1022" spans="29:31" x14ac:dyDescent="0.15">
      <c r="AC1022" s="551" t="s">
        <v>887</v>
      </c>
      <c r="AD1022" s="551" t="s">
        <v>3520</v>
      </c>
      <c r="AE1022" s="551" t="s">
        <v>2503</v>
      </c>
    </row>
    <row r="1023" spans="29:31" x14ac:dyDescent="0.15">
      <c r="AC1023" s="551" t="s">
        <v>888</v>
      </c>
      <c r="AD1023" s="551" t="s">
        <v>3520</v>
      </c>
      <c r="AE1023" s="551" t="s">
        <v>2504</v>
      </c>
    </row>
    <row r="1024" spans="29:31" x14ac:dyDescent="0.15">
      <c r="AC1024" s="551" t="s">
        <v>889</v>
      </c>
      <c r="AD1024" s="551" t="s">
        <v>3520</v>
      </c>
      <c r="AE1024" s="551" t="s">
        <v>2505</v>
      </c>
    </row>
    <row r="1025" spans="29:31" x14ac:dyDescent="0.15">
      <c r="AC1025" s="551" t="s">
        <v>890</v>
      </c>
      <c r="AD1025" s="551" t="s">
        <v>3520</v>
      </c>
      <c r="AE1025" s="551" t="s">
        <v>2506</v>
      </c>
    </row>
    <row r="1026" spans="29:31" x14ac:dyDescent="0.15">
      <c r="AC1026" s="551" t="s">
        <v>891</v>
      </c>
      <c r="AD1026" s="551" t="s">
        <v>3520</v>
      </c>
      <c r="AE1026" s="551" t="s">
        <v>2507</v>
      </c>
    </row>
    <row r="1027" spans="29:31" x14ac:dyDescent="0.15">
      <c r="AC1027" s="551" t="s">
        <v>892</v>
      </c>
      <c r="AD1027" s="551" t="s">
        <v>3520</v>
      </c>
      <c r="AE1027" s="551" t="s">
        <v>2508</v>
      </c>
    </row>
    <row r="1028" spans="29:31" x14ac:dyDescent="0.15">
      <c r="AC1028" s="551" t="s">
        <v>893</v>
      </c>
      <c r="AD1028" s="551" t="s">
        <v>3520</v>
      </c>
      <c r="AE1028" s="551" t="s">
        <v>2509</v>
      </c>
    </row>
    <row r="1029" spans="29:31" x14ac:dyDescent="0.15">
      <c r="AC1029" s="551" t="s">
        <v>894</v>
      </c>
      <c r="AD1029" s="551" t="s">
        <v>3520</v>
      </c>
      <c r="AE1029" s="551" t="s">
        <v>2510</v>
      </c>
    </row>
    <row r="1030" spans="29:31" x14ac:dyDescent="0.15">
      <c r="AC1030" s="551" t="s">
        <v>895</v>
      </c>
      <c r="AD1030" s="551" t="s">
        <v>3520</v>
      </c>
      <c r="AE1030" s="551" t="s">
        <v>2511</v>
      </c>
    </row>
    <row r="1031" spans="29:31" x14ac:dyDescent="0.15">
      <c r="AC1031" s="551" t="s">
        <v>896</v>
      </c>
      <c r="AD1031" s="551" t="s">
        <v>3520</v>
      </c>
      <c r="AE1031" s="551" t="s">
        <v>2512</v>
      </c>
    </row>
    <row r="1032" spans="29:31" x14ac:dyDescent="0.15">
      <c r="AC1032" s="551" t="s">
        <v>897</v>
      </c>
      <c r="AD1032" s="551" t="s">
        <v>3520</v>
      </c>
      <c r="AE1032" s="551" t="s">
        <v>2513</v>
      </c>
    </row>
    <row r="1033" spans="29:31" x14ac:dyDescent="0.15">
      <c r="AC1033" s="551" t="s">
        <v>898</v>
      </c>
      <c r="AD1033" s="551" t="s">
        <v>3520</v>
      </c>
      <c r="AE1033" s="551" t="s">
        <v>2514</v>
      </c>
    </row>
    <row r="1034" spans="29:31" x14ac:dyDescent="0.15">
      <c r="AC1034" s="551" t="s">
        <v>899</v>
      </c>
      <c r="AD1034" s="551" t="s">
        <v>3520</v>
      </c>
      <c r="AE1034" s="551" t="s">
        <v>2515</v>
      </c>
    </row>
    <row r="1035" spans="29:31" x14ac:dyDescent="0.15">
      <c r="AC1035" s="551" t="s">
        <v>900</v>
      </c>
      <c r="AD1035" s="551" t="s">
        <v>3520</v>
      </c>
      <c r="AE1035" s="551" t="s">
        <v>2516</v>
      </c>
    </row>
    <row r="1036" spans="29:31" x14ac:dyDescent="0.15">
      <c r="AC1036" s="551" t="s">
        <v>901</v>
      </c>
      <c r="AD1036" s="551" t="s">
        <v>3520</v>
      </c>
      <c r="AE1036" s="551" t="s">
        <v>2517</v>
      </c>
    </row>
    <row r="1037" spans="29:31" x14ac:dyDescent="0.15">
      <c r="AC1037" s="551" t="s">
        <v>902</v>
      </c>
      <c r="AD1037" s="551" t="s">
        <v>3520</v>
      </c>
      <c r="AE1037" s="551" t="s">
        <v>2518</v>
      </c>
    </row>
    <row r="1038" spans="29:31" x14ac:dyDescent="0.15">
      <c r="AC1038" s="551" t="s">
        <v>903</v>
      </c>
      <c r="AD1038" s="551" t="s">
        <v>3520</v>
      </c>
      <c r="AE1038" s="551" t="s">
        <v>2519</v>
      </c>
    </row>
    <row r="1039" spans="29:31" x14ac:dyDescent="0.15">
      <c r="AC1039" s="551" t="s">
        <v>904</v>
      </c>
      <c r="AD1039" s="551" t="s">
        <v>3520</v>
      </c>
      <c r="AE1039" s="551" t="s">
        <v>2520</v>
      </c>
    </row>
    <row r="1040" spans="29:31" x14ac:dyDescent="0.15">
      <c r="AC1040" s="551" t="s">
        <v>905</v>
      </c>
      <c r="AD1040" s="551" t="s">
        <v>3520</v>
      </c>
      <c r="AE1040" s="551" t="s">
        <v>2521</v>
      </c>
    </row>
    <row r="1041" spans="29:31" x14ac:dyDescent="0.15">
      <c r="AC1041" s="551" t="s">
        <v>906</v>
      </c>
      <c r="AD1041" s="551" t="s">
        <v>3520</v>
      </c>
      <c r="AE1041" s="551" t="s">
        <v>2522</v>
      </c>
    </row>
    <row r="1042" spans="29:31" x14ac:dyDescent="0.15">
      <c r="AC1042" s="551" t="s">
        <v>907</v>
      </c>
      <c r="AD1042" s="551" t="s">
        <v>3520</v>
      </c>
      <c r="AE1042" s="551" t="s">
        <v>2523</v>
      </c>
    </row>
    <row r="1043" spans="29:31" x14ac:dyDescent="0.15">
      <c r="AC1043" s="551" t="s">
        <v>908</v>
      </c>
      <c r="AD1043" s="551" t="s">
        <v>3520</v>
      </c>
      <c r="AE1043" s="551" t="s">
        <v>2524</v>
      </c>
    </row>
    <row r="1044" spans="29:31" x14ac:dyDescent="0.15">
      <c r="AC1044" s="551" t="s">
        <v>909</v>
      </c>
      <c r="AD1044" s="551" t="s">
        <v>3520</v>
      </c>
      <c r="AE1044" s="551" t="s">
        <v>3695</v>
      </c>
    </row>
    <row r="1045" spans="29:31" x14ac:dyDescent="0.15">
      <c r="AC1045" s="551" t="s">
        <v>910</v>
      </c>
      <c r="AD1045" s="551" t="s">
        <v>3520</v>
      </c>
      <c r="AE1045" s="551" t="s">
        <v>2525</v>
      </c>
    </row>
    <row r="1046" spans="29:31" x14ac:dyDescent="0.15">
      <c r="AC1046" s="551" t="s">
        <v>911</v>
      </c>
      <c r="AD1046" s="551" t="s">
        <v>3520</v>
      </c>
      <c r="AE1046" s="551" t="s">
        <v>2526</v>
      </c>
    </row>
    <row r="1047" spans="29:31" x14ac:dyDescent="0.15">
      <c r="AC1047" s="551" t="s">
        <v>912</v>
      </c>
      <c r="AD1047" s="551" t="s">
        <v>3520</v>
      </c>
      <c r="AE1047" s="551" t="s">
        <v>2527</v>
      </c>
    </row>
    <row r="1048" spans="29:31" x14ac:dyDescent="0.15">
      <c r="AC1048" s="551" t="s">
        <v>913</v>
      </c>
      <c r="AD1048" s="551" t="s">
        <v>3520</v>
      </c>
      <c r="AE1048" s="551" t="s">
        <v>2528</v>
      </c>
    </row>
    <row r="1049" spans="29:31" x14ac:dyDescent="0.15">
      <c r="AC1049" s="551" t="s">
        <v>914</v>
      </c>
      <c r="AD1049" s="551" t="s">
        <v>3520</v>
      </c>
      <c r="AE1049" s="551" t="s">
        <v>2529</v>
      </c>
    </row>
    <row r="1050" spans="29:31" x14ac:dyDescent="0.15">
      <c r="AC1050" s="551" t="s">
        <v>915</v>
      </c>
      <c r="AD1050" s="551" t="s">
        <v>3520</v>
      </c>
      <c r="AE1050" s="551" t="s">
        <v>2530</v>
      </c>
    </row>
    <row r="1051" spans="29:31" x14ac:dyDescent="0.15">
      <c r="AC1051" s="551" t="s">
        <v>916</v>
      </c>
      <c r="AD1051" s="551" t="s">
        <v>3520</v>
      </c>
      <c r="AE1051" s="551" t="s">
        <v>2531</v>
      </c>
    </row>
    <row r="1052" spans="29:31" x14ac:dyDescent="0.15">
      <c r="AC1052" s="551" t="s">
        <v>917</v>
      </c>
      <c r="AD1052" s="551" t="s">
        <v>3520</v>
      </c>
      <c r="AE1052" s="551" t="s">
        <v>2532</v>
      </c>
    </row>
    <row r="1053" spans="29:31" x14ac:dyDescent="0.15">
      <c r="AC1053" s="551" t="s">
        <v>918</v>
      </c>
      <c r="AD1053" s="551" t="s">
        <v>3520</v>
      </c>
      <c r="AE1053" s="551" t="s">
        <v>2533</v>
      </c>
    </row>
    <row r="1054" spans="29:31" x14ac:dyDescent="0.15">
      <c r="AC1054" s="551" t="s">
        <v>919</v>
      </c>
      <c r="AD1054" s="551" t="s">
        <v>3520</v>
      </c>
      <c r="AE1054" s="551" t="s">
        <v>2534</v>
      </c>
    </row>
    <row r="1055" spans="29:31" x14ac:dyDescent="0.15">
      <c r="AC1055" s="551" t="s">
        <v>920</v>
      </c>
      <c r="AD1055" s="551" t="s">
        <v>3520</v>
      </c>
      <c r="AE1055" s="551" t="s">
        <v>2308</v>
      </c>
    </row>
    <row r="1056" spans="29:31" x14ac:dyDescent="0.15">
      <c r="AC1056" s="551" t="s">
        <v>921</v>
      </c>
      <c r="AD1056" s="551" t="s">
        <v>3520</v>
      </c>
      <c r="AE1056" s="551" t="s">
        <v>2535</v>
      </c>
    </row>
    <row r="1057" spans="29:31" x14ac:dyDescent="0.15">
      <c r="AC1057" s="551" t="s">
        <v>922</v>
      </c>
      <c r="AD1057" s="551" t="s">
        <v>3520</v>
      </c>
      <c r="AE1057" s="551" t="s">
        <v>2536</v>
      </c>
    </row>
    <row r="1058" spans="29:31" x14ac:dyDescent="0.15">
      <c r="AC1058" s="551" t="s">
        <v>923</v>
      </c>
      <c r="AD1058" s="551" t="s">
        <v>3520</v>
      </c>
      <c r="AE1058" s="551" t="s">
        <v>2537</v>
      </c>
    </row>
    <row r="1059" spans="29:31" x14ac:dyDescent="0.15">
      <c r="AC1059" s="551" t="s">
        <v>924</v>
      </c>
      <c r="AD1059" s="551" t="s">
        <v>3520</v>
      </c>
      <c r="AE1059" s="551" t="s">
        <v>2538</v>
      </c>
    </row>
    <row r="1060" spans="29:31" x14ac:dyDescent="0.15">
      <c r="AC1060" s="551" t="s">
        <v>925</v>
      </c>
      <c r="AD1060" s="551" t="s">
        <v>3520</v>
      </c>
      <c r="AE1060" s="551" t="s">
        <v>2539</v>
      </c>
    </row>
    <row r="1061" spans="29:31" x14ac:dyDescent="0.15">
      <c r="AC1061" s="551" t="s">
        <v>926</v>
      </c>
      <c r="AD1061" s="551" t="s">
        <v>3520</v>
      </c>
      <c r="AE1061" s="551" t="s">
        <v>2540</v>
      </c>
    </row>
    <row r="1062" spans="29:31" x14ac:dyDescent="0.15">
      <c r="AC1062" s="551" t="s">
        <v>927</v>
      </c>
      <c r="AD1062" s="551" t="s">
        <v>3520</v>
      </c>
      <c r="AE1062" s="551" t="s">
        <v>2541</v>
      </c>
    </row>
    <row r="1063" spans="29:31" x14ac:dyDescent="0.15">
      <c r="AC1063" s="551" t="s">
        <v>928</v>
      </c>
      <c r="AD1063" s="551" t="s">
        <v>3520</v>
      </c>
      <c r="AE1063" s="551" t="s">
        <v>2542</v>
      </c>
    </row>
    <row r="1064" spans="29:31" x14ac:dyDescent="0.15">
      <c r="AC1064" s="551" t="s">
        <v>929</v>
      </c>
      <c r="AD1064" s="551" t="s">
        <v>3520</v>
      </c>
      <c r="AE1064" s="551" t="s">
        <v>2543</v>
      </c>
    </row>
    <row r="1065" spans="29:31" x14ac:dyDescent="0.15">
      <c r="AC1065" s="551" t="s">
        <v>930</v>
      </c>
      <c r="AD1065" s="551" t="s">
        <v>3520</v>
      </c>
      <c r="AE1065" s="551" t="s">
        <v>2544</v>
      </c>
    </row>
    <row r="1066" spans="29:31" x14ac:dyDescent="0.15">
      <c r="AC1066" s="551" t="s">
        <v>3308</v>
      </c>
      <c r="AD1066" s="551" t="s">
        <v>3520</v>
      </c>
      <c r="AE1066" s="551" t="s">
        <v>2545</v>
      </c>
    </row>
    <row r="1067" spans="29:31" x14ac:dyDescent="0.15">
      <c r="AC1067" s="551" t="s">
        <v>3309</v>
      </c>
      <c r="AD1067" s="551" t="s">
        <v>3520</v>
      </c>
      <c r="AE1067" s="551" t="s">
        <v>3428</v>
      </c>
    </row>
    <row r="1068" spans="29:31" x14ac:dyDescent="0.15">
      <c r="AC1068" s="551" t="s">
        <v>3310</v>
      </c>
      <c r="AD1068" s="551" t="s">
        <v>3520</v>
      </c>
      <c r="AE1068" s="551" t="s">
        <v>3395</v>
      </c>
    </row>
    <row r="1069" spans="29:31" x14ac:dyDescent="0.15">
      <c r="AC1069" s="551" t="s">
        <v>3311</v>
      </c>
      <c r="AD1069" s="551" t="s">
        <v>3520</v>
      </c>
      <c r="AE1069" s="551" t="s">
        <v>3396</v>
      </c>
    </row>
    <row r="1070" spans="29:31" x14ac:dyDescent="0.15">
      <c r="AC1070" s="551" t="s">
        <v>3312</v>
      </c>
      <c r="AD1070" s="551" t="s">
        <v>3520</v>
      </c>
      <c r="AE1070" s="551" t="s">
        <v>3397</v>
      </c>
    </row>
    <row r="1071" spans="29:31" x14ac:dyDescent="0.15">
      <c r="AC1071" s="551" t="s">
        <v>3313</v>
      </c>
      <c r="AD1071" s="551" t="s">
        <v>3520</v>
      </c>
      <c r="AE1071" s="551" t="s">
        <v>3429</v>
      </c>
    </row>
    <row r="1072" spans="29:31" x14ac:dyDescent="0.15">
      <c r="AC1072" s="551" t="s">
        <v>931</v>
      </c>
      <c r="AD1072" s="551" t="s">
        <v>3520</v>
      </c>
      <c r="AE1072" s="551" t="s">
        <v>3423</v>
      </c>
    </row>
    <row r="1073" spans="29:31" x14ac:dyDescent="0.15">
      <c r="AC1073" s="551" t="s">
        <v>932</v>
      </c>
      <c r="AD1073" s="551" t="s">
        <v>3521</v>
      </c>
      <c r="AE1073" s="551" t="s">
        <v>2546</v>
      </c>
    </row>
    <row r="1074" spans="29:31" x14ac:dyDescent="0.15">
      <c r="AC1074" s="551" t="s">
        <v>933</v>
      </c>
      <c r="AD1074" s="551" t="s">
        <v>3521</v>
      </c>
      <c r="AE1074" s="551" t="s">
        <v>2547</v>
      </c>
    </row>
    <row r="1075" spans="29:31" x14ac:dyDescent="0.15">
      <c r="AC1075" s="551" t="s">
        <v>934</v>
      </c>
      <c r="AD1075" s="551" t="s">
        <v>3521</v>
      </c>
      <c r="AE1075" s="551" t="s">
        <v>2548</v>
      </c>
    </row>
    <row r="1076" spans="29:31" x14ac:dyDescent="0.15">
      <c r="AC1076" s="551" t="s">
        <v>935</v>
      </c>
      <c r="AD1076" s="551" t="s">
        <v>3521</v>
      </c>
      <c r="AE1076" s="551" t="s">
        <v>2549</v>
      </c>
    </row>
    <row r="1077" spans="29:31" x14ac:dyDescent="0.15">
      <c r="AC1077" s="551" t="s">
        <v>936</v>
      </c>
      <c r="AD1077" s="551" t="s">
        <v>3521</v>
      </c>
      <c r="AE1077" s="551" t="s">
        <v>2550</v>
      </c>
    </row>
    <row r="1078" spans="29:31" x14ac:dyDescent="0.15">
      <c r="AC1078" s="551" t="s">
        <v>937</v>
      </c>
      <c r="AD1078" s="551" t="s">
        <v>3521</v>
      </c>
      <c r="AE1078" s="551" t="s">
        <v>2551</v>
      </c>
    </row>
    <row r="1079" spans="29:31" x14ac:dyDescent="0.15">
      <c r="AC1079" s="551" t="s">
        <v>938</v>
      </c>
      <c r="AD1079" s="551" t="s">
        <v>3521</v>
      </c>
      <c r="AE1079" s="551" t="s">
        <v>2552</v>
      </c>
    </row>
    <row r="1080" spans="29:31" x14ac:dyDescent="0.15">
      <c r="AC1080" s="551" t="s">
        <v>939</v>
      </c>
      <c r="AD1080" s="551" t="s">
        <v>3521</v>
      </c>
      <c r="AE1080" s="551" t="s">
        <v>2553</v>
      </c>
    </row>
    <row r="1081" spans="29:31" x14ac:dyDescent="0.15">
      <c r="AC1081" s="551" t="s">
        <v>940</v>
      </c>
      <c r="AD1081" s="551" t="s">
        <v>3521</v>
      </c>
      <c r="AE1081" s="551" t="s">
        <v>2554</v>
      </c>
    </row>
    <row r="1082" spans="29:31" x14ac:dyDescent="0.15">
      <c r="AC1082" s="551" t="s">
        <v>941</v>
      </c>
      <c r="AD1082" s="551" t="s">
        <v>3521</v>
      </c>
      <c r="AE1082" s="551" t="s">
        <v>2555</v>
      </c>
    </row>
    <row r="1083" spans="29:31" x14ac:dyDescent="0.15">
      <c r="AC1083" s="551" t="s">
        <v>942</v>
      </c>
      <c r="AD1083" s="551" t="s">
        <v>3521</v>
      </c>
      <c r="AE1083" s="551" t="s">
        <v>2556</v>
      </c>
    </row>
    <row r="1084" spans="29:31" x14ac:dyDescent="0.15">
      <c r="AC1084" s="551" t="s">
        <v>943</v>
      </c>
      <c r="AD1084" s="551" t="s">
        <v>3521</v>
      </c>
      <c r="AE1084" s="551" t="s">
        <v>2557</v>
      </c>
    </row>
    <row r="1085" spans="29:31" x14ac:dyDescent="0.15">
      <c r="AC1085" s="551" t="s">
        <v>944</v>
      </c>
      <c r="AD1085" s="551" t="s">
        <v>3521</v>
      </c>
      <c r="AE1085" s="551" t="s">
        <v>2558</v>
      </c>
    </row>
    <row r="1086" spans="29:31" x14ac:dyDescent="0.15">
      <c r="AC1086" s="551" t="s">
        <v>945</v>
      </c>
      <c r="AD1086" s="551" t="s">
        <v>3521</v>
      </c>
      <c r="AE1086" s="551" t="s">
        <v>2559</v>
      </c>
    </row>
    <row r="1087" spans="29:31" x14ac:dyDescent="0.15">
      <c r="AC1087" s="551" t="s">
        <v>946</v>
      </c>
      <c r="AD1087" s="551" t="s">
        <v>3521</v>
      </c>
      <c r="AE1087" s="551" t="s">
        <v>1856</v>
      </c>
    </row>
    <row r="1088" spans="29:31" x14ac:dyDescent="0.15">
      <c r="AC1088" s="551" t="s">
        <v>947</v>
      </c>
      <c r="AD1088" s="551" t="s">
        <v>3521</v>
      </c>
      <c r="AE1088" s="551" t="s">
        <v>2560</v>
      </c>
    </row>
    <row r="1089" spans="29:31" x14ac:dyDescent="0.15">
      <c r="AC1089" s="551" t="s">
        <v>948</v>
      </c>
      <c r="AD1089" s="551" t="s">
        <v>3521</v>
      </c>
      <c r="AE1089" s="551" t="s">
        <v>2561</v>
      </c>
    </row>
    <row r="1090" spans="29:31" x14ac:dyDescent="0.15">
      <c r="AC1090" s="551" t="s">
        <v>949</v>
      </c>
      <c r="AD1090" s="551" t="s">
        <v>3521</v>
      </c>
      <c r="AE1090" s="551" t="s">
        <v>2026</v>
      </c>
    </row>
    <row r="1091" spans="29:31" x14ac:dyDescent="0.15">
      <c r="AC1091" s="551" t="s">
        <v>950</v>
      </c>
      <c r="AD1091" s="551" t="s">
        <v>3521</v>
      </c>
      <c r="AE1091" s="551" t="s">
        <v>2562</v>
      </c>
    </row>
    <row r="1092" spans="29:31" x14ac:dyDescent="0.15">
      <c r="AC1092" s="551" t="s">
        <v>951</v>
      </c>
      <c r="AD1092" s="551" t="s">
        <v>3521</v>
      </c>
      <c r="AE1092" s="551" t="s">
        <v>2563</v>
      </c>
    </row>
    <row r="1093" spans="29:31" x14ac:dyDescent="0.15">
      <c r="AC1093" s="551" t="s">
        <v>952</v>
      </c>
      <c r="AD1093" s="551" t="s">
        <v>3521</v>
      </c>
      <c r="AE1093" s="551" t="s">
        <v>2564</v>
      </c>
    </row>
    <row r="1094" spans="29:31" x14ac:dyDescent="0.15">
      <c r="AC1094" s="551" t="s">
        <v>953</v>
      </c>
      <c r="AD1094" s="551" t="s">
        <v>3521</v>
      </c>
      <c r="AE1094" s="551" t="s">
        <v>2565</v>
      </c>
    </row>
    <row r="1095" spans="29:31" x14ac:dyDescent="0.15">
      <c r="AC1095" s="551" t="s">
        <v>954</v>
      </c>
      <c r="AD1095" s="551" t="s">
        <v>3521</v>
      </c>
      <c r="AE1095" s="551" t="s">
        <v>2566</v>
      </c>
    </row>
    <row r="1096" spans="29:31" x14ac:dyDescent="0.15">
      <c r="AC1096" s="551" t="s">
        <v>955</v>
      </c>
      <c r="AD1096" s="551" t="s">
        <v>3521</v>
      </c>
      <c r="AE1096" s="551" t="s">
        <v>2567</v>
      </c>
    </row>
    <row r="1097" spans="29:31" x14ac:dyDescent="0.15">
      <c r="AC1097" s="551" t="s">
        <v>956</v>
      </c>
      <c r="AD1097" s="551" t="s">
        <v>3521</v>
      </c>
      <c r="AE1097" s="551" t="s">
        <v>2568</v>
      </c>
    </row>
    <row r="1098" spans="29:31" x14ac:dyDescent="0.15">
      <c r="AC1098" s="551" t="s">
        <v>957</v>
      </c>
      <c r="AD1098" s="551" t="s">
        <v>3521</v>
      </c>
      <c r="AE1098" s="551" t="s">
        <v>2569</v>
      </c>
    </row>
    <row r="1099" spans="29:31" x14ac:dyDescent="0.15">
      <c r="AC1099" s="551" t="s">
        <v>958</v>
      </c>
      <c r="AD1099" s="551" t="s">
        <v>3521</v>
      </c>
      <c r="AE1099" s="551" t="s">
        <v>2570</v>
      </c>
    </row>
    <row r="1100" spans="29:31" x14ac:dyDescent="0.15">
      <c r="AC1100" s="551" t="s">
        <v>959</v>
      </c>
      <c r="AD1100" s="551" t="s">
        <v>3521</v>
      </c>
      <c r="AE1100" s="551" t="s">
        <v>2571</v>
      </c>
    </row>
    <row r="1101" spans="29:31" x14ac:dyDescent="0.15">
      <c r="AC1101" s="551" t="s">
        <v>3314</v>
      </c>
      <c r="AD1101" s="551" t="s">
        <v>3521</v>
      </c>
      <c r="AE1101" s="551" t="s">
        <v>2572</v>
      </c>
    </row>
    <row r="1102" spans="29:31" x14ac:dyDescent="0.15">
      <c r="AC1102" s="551" t="s">
        <v>3315</v>
      </c>
      <c r="AD1102" s="551" t="s">
        <v>3521</v>
      </c>
      <c r="AE1102" s="551" t="s">
        <v>3397</v>
      </c>
    </row>
    <row r="1103" spans="29:31" x14ac:dyDescent="0.15">
      <c r="AC1103" s="551" t="s">
        <v>3316</v>
      </c>
      <c r="AD1103" s="551" t="s">
        <v>3521</v>
      </c>
      <c r="AE1103" s="551" t="s">
        <v>3395</v>
      </c>
    </row>
    <row r="1104" spans="29:31" x14ac:dyDescent="0.15">
      <c r="AC1104" s="551" t="s">
        <v>3317</v>
      </c>
      <c r="AD1104" s="551" t="s">
        <v>3521</v>
      </c>
      <c r="AE1104" s="551" t="s">
        <v>3430</v>
      </c>
    </row>
    <row r="1105" spans="29:31" x14ac:dyDescent="0.15">
      <c r="AC1105" s="551" t="s">
        <v>960</v>
      </c>
      <c r="AD1105" s="551" t="s">
        <v>3521</v>
      </c>
      <c r="AE1105" s="551" t="s">
        <v>3398</v>
      </c>
    </row>
    <row r="1106" spans="29:31" x14ac:dyDescent="0.15">
      <c r="AC1106" s="551" t="s">
        <v>961</v>
      </c>
      <c r="AD1106" s="551" t="s">
        <v>3522</v>
      </c>
      <c r="AE1106" s="551" t="s">
        <v>2573</v>
      </c>
    </row>
    <row r="1107" spans="29:31" x14ac:dyDescent="0.15">
      <c r="AC1107" s="551" t="s">
        <v>962</v>
      </c>
      <c r="AD1107" s="551" t="s">
        <v>3522</v>
      </c>
      <c r="AE1107" s="551" t="s">
        <v>2574</v>
      </c>
    </row>
    <row r="1108" spans="29:31" x14ac:dyDescent="0.15">
      <c r="AC1108" s="551" t="s">
        <v>963</v>
      </c>
      <c r="AD1108" s="551" t="s">
        <v>3522</v>
      </c>
      <c r="AE1108" s="551" t="s">
        <v>2575</v>
      </c>
    </row>
    <row r="1109" spans="29:31" x14ac:dyDescent="0.15">
      <c r="AC1109" s="551" t="s">
        <v>964</v>
      </c>
      <c r="AD1109" s="551" t="s">
        <v>3522</v>
      </c>
      <c r="AE1109" s="551" t="s">
        <v>2576</v>
      </c>
    </row>
    <row r="1110" spans="29:31" x14ac:dyDescent="0.15">
      <c r="AC1110" s="551" t="s">
        <v>965</v>
      </c>
      <c r="AD1110" s="551" t="s">
        <v>3522</v>
      </c>
      <c r="AE1110" s="551" t="s">
        <v>2577</v>
      </c>
    </row>
    <row r="1111" spans="29:31" x14ac:dyDescent="0.15">
      <c r="AC1111" s="551" t="s">
        <v>966</v>
      </c>
      <c r="AD1111" s="551" t="s">
        <v>3522</v>
      </c>
      <c r="AE1111" s="551" t="s">
        <v>2578</v>
      </c>
    </row>
    <row r="1112" spans="29:31" x14ac:dyDescent="0.15">
      <c r="AC1112" s="551" t="s">
        <v>967</v>
      </c>
      <c r="AD1112" s="551" t="s">
        <v>3522</v>
      </c>
      <c r="AE1112" s="551" t="s">
        <v>2579</v>
      </c>
    </row>
    <row r="1113" spans="29:31" x14ac:dyDescent="0.15">
      <c r="AC1113" s="551" t="s">
        <v>968</v>
      </c>
      <c r="AD1113" s="551" t="s">
        <v>3522</v>
      </c>
      <c r="AE1113" s="551" t="s">
        <v>2580</v>
      </c>
    </row>
    <row r="1114" spans="29:31" x14ac:dyDescent="0.15">
      <c r="AC1114" s="551" t="s">
        <v>969</v>
      </c>
      <c r="AD1114" s="551" t="s">
        <v>3522</v>
      </c>
      <c r="AE1114" s="551" t="s">
        <v>2581</v>
      </c>
    </row>
    <row r="1115" spans="29:31" x14ac:dyDescent="0.15">
      <c r="AC1115" s="551" t="s">
        <v>970</v>
      </c>
      <c r="AD1115" s="551" t="s">
        <v>3522</v>
      </c>
      <c r="AE1115" s="551" t="s">
        <v>2582</v>
      </c>
    </row>
    <row r="1116" spans="29:31" x14ac:dyDescent="0.15">
      <c r="AC1116" s="551" t="s">
        <v>971</v>
      </c>
      <c r="AD1116" s="551" t="s">
        <v>3522</v>
      </c>
      <c r="AE1116" s="551" t="s">
        <v>2583</v>
      </c>
    </row>
    <row r="1117" spans="29:31" x14ac:dyDescent="0.15">
      <c r="AC1117" s="551" t="s">
        <v>972</v>
      </c>
      <c r="AD1117" s="551" t="s">
        <v>3522</v>
      </c>
      <c r="AE1117" s="551" t="s">
        <v>2584</v>
      </c>
    </row>
    <row r="1118" spans="29:31" x14ac:dyDescent="0.15">
      <c r="AC1118" s="551" t="s">
        <v>973</v>
      </c>
      <c r="AD1118" s="551" t="s">
        <v>3522</v>
      </c>
      <c r="AE1118" s="551" t="s">
        <v>2585</v>
      </c>
    </row>
    <row r="1119" spans="29:31" x14ac:dyDescent="0.15">
      <c r="AC1119" s="551" t="s">
        <v>974</v>
      </c>
      <c r="AD1119" s="551" t="s">
        <v>3522</v>
      </c>
      <c r="AE1119" s="551" t="s">
        <v>2586</v>
      </c>
    </row>
    <row r="1120" spans="29:31" x14ac:dyDescent="0.15">
      <c r="AC1120" s="551" t="s">
        <v>975</v>
      </c>
      <c r="AD1120" s="551" t="s">
        <v>3522</v>
      </c>
      <c r="AE1120" s="551" t="s">
        <v>2587</v>
      </c>
    </row>
    <row r="1121" spans="29:31" x14ac:dyDescent="0.15">
      <c r="AC1121" s="551" t="s">
        <v>976</v>
      </c>
      <c r="AD1121" s="551" t="s">
        <v>3522</v>
      </c>
      <c r="AE1121" s="551" t="s">
        <v>2588</v>
      </c>
    </row>
    <row r="1122" spans="29:31" x14ac:dyDescent="0.15">
      <c r="AC1122" s="551" t="s">
        <v>977</v>
      </c>
      <c r="AD1122" s="551" t="s">
        <v>3522</v>
      </c>
      <c r="AE1122" s="551" t="s">
        <v>2589</v>
      </c>
    </row>
    <row r="1123" spans="29:31" x14ac:dyDescent="0.15">
      <c r="AC1123" s="551" t="s">
        <v>978</v>
      </c>
      <c r="AD1123" s="551" t="s">
        <v>3522</v>
      </c>
      <c r="AE1123" s="551" t="s">
        <v>2590</v>
      </c>
    </row>
    <row r="1124" spans="29:31" x14ac:dyDescent="0.15">
      <c r="AC1124" s="551" t="s">
        <v>3318</v>
      </c>
      <c r="AD1124" s="551" t="s">
        <v>3522</v>
      </c>
      <c r="AE1124" s="551" t="s">
        <v>2591</v>
      </c>
    </row>
    <row r="1125" spans="29:31" x14ac:dyDescent="0.15">
      <c r="AC1125" s="551" t="s">
        <v>979</v>
      </c>
      <c r="AD1125" s="551" t="s">
        <v>3522</v>
      </c>
      <c r="AE1125" s="551" t="s">
        <v>3397</v>
      </c>
    </row>
    <row r="1126" spans="29:31" x14ac:dyDescent="0.15">
      <c r="AC1126" s="551" t="s">
        <v>980</v>
      </c>
      <c r="AD1126" s="551" t="s">
        <v>3523</v>
      </c>
      <c r="AE1126" s="551" t="s">
        <v>2592</v>
      </c>
    </row>
    <row r="1127" spans="29:31" x14ac:dyDescent="0.15">
      <c r="AC1127" s="551" t="s">
        <v>981</v>
      </c>
      <c r="AD1127" s="551" t="s">
        <v>3523</v>
      </c>
      <c r="AE1127" s="551" t="s">
        <v>2593</v>
      </c>
    </row>
    <row r="1128" spans="29:31" x14ac:dyDescent="0.15">
      <c r="AC1128" s="551" t="s">
        <v>982</v>
      </c>
      <c r="AD1128" s="551" t="s">
        <v>3523</v>
      </c>
      <c r="AE1128" s="551" t="s">
        <v>2594</v>
      </c>
    </row>
    <row r="1129" spans="29:31" x14ac:dyDescent="0.15">
      <c r="AC1129" s="551" t="s">
        <v>983</v>
      </c>
      <c r="AD1129" s="551" t="s">
        <v>3523</v>
      </c>
      <c r="AE1129" s="551" t="s">
        <v>2595</v>
      </c>
    </row>
    <row r="1130" spans="29:31" x14ac:dyDescent="0.15">
      <c r="AC1130" s="551" t="s">
        <v>984</v>
      </c>
      <c r="AD1130" s="551" t="s">
        <v>3523</v>
      </c>
      <c r="AE1130" s="551" t="s">
        <v>2596</v>
      </c>
    </row>
    <row r="1131" spans="29:31" x14ac:dyDescent="0.15">
      <c r="AC1131" s="551" t="s">
        <v>985</v>
      </c>
      <c r="AD1131" s="551" t="s">
        <v>3523</v>
      </c>
      <c r="AE1131" s="551" t="s">
        <v>2597</v>
      </c>
    </row>
    <row r="1132" spans="29:31" x14ac:dyDescent="0.15">
      <c r="AC1132" s="551" t="s">
        <v>986</v>
      </c>
      <c r="AD1132" s="551" t="s">
        <v>3523</v>
      </c>
      <c r="AE1132" s="551" t="s">
        <v>2598</v>
      </c>
    </row>
    <row r="1133" spans="29:31" x14ac:dyDescent="0.15">
      <c r="AC1133" s="551" t="s">
        <v>987</v>
      </c>
      <c r="AD1133" s="551" t="s">
        <v>3523</v>
      </c>
      <c r="AE1133" s="551" t="s">
        <v>2599</v>
      </c>
    </row>
    <row r="1134" spans="29:31" x14ac:dyDescent="0.15">
      <c r="AC1134" s="551" t="s">
        <v>988</v>
      </c>
      <c r="AD1134" s="551" t="s">
        <v>3523</v>
      </c>
      <c r="AE1134" s="551" t="s">
        <v>2600</v>
      </c>
    </row>
    <row r="1135" spans="29:31" x14ac:dyDescent="0.15">
      <c r="AC1135" s="551" t="s">
        <v>989</v>
      </c>
      <c r="AD1135" s="551" t="s">
        <v>3523</v>
      </c>
      <c r="AE1135" s="551" t="s">
        <v>2601</v>
      </c>
    </row>
    <row r="1136" spans="29:31" x14ac:dyDescent="0.15">
      <c r="AC1136" s="551" t="s">
        <v>990</v>
      </c>
      <c r="AD1136" s="551" t="s">
        <v>3523</v>
      </c>
      <c r="AE1136" s="551" t="s">
        <v>2602</v>
      </c>
    </row>
    <row r="1137" spans="29:31" x14ac:dyDescent="0.15">
      <c r="AC1137" s="551" t="s">
        <v>991</v>
      </c>
      <c r="AD1137" s="551" t="s">
        <v>3523</v>
      </c>
      <c r="AE1137" s="551" t="s">
        <v>2603</v>
      </c>
    </row>
    <row r="1138" spans="29:31" x14ac:dyDescent="0.15">
      <c r="AC1138" s="551" t="s">
        <v>992</v>
      </c>
      <c r="AD1138" s="551" t="s">
        <v>3523</v>
      </c>
      <c r="AE1138" s="551" t="s">
        <v>2604</v>
      </c>
    </row>
    <row r="1139" spans="29:31" x14ac:dyDescent="0.15">
      <c r="AC1139" s="551" t="s">
        <v>993</v>
      </c>
      <c r="AD1139" s="551" t="s">
        <v>3523</v>
      </c>
      <c r="AE1139" s="551" t="s">
        <v>2605</v>
      </c>
    </row>
    <row r="1140" spans="29:31" x14ac:dyDescent="0.15">
      <c r="AC1140" s="551" t="s">
        <v>994</v>
      </c>
      <c r="AD1140" s="551" t="s">
        <v>3523</v>
      </c>
      <c r="AE1140" s="551" t="s">
        <v>2606</v>
      </c>
    </row>
    <row r="1141" spans="29:31" x14ac:dyDescent="0.15">
      <c r="AC1141" s="551" t="s">
        <v>995</v>
      </c>
      <c r="AD1141" s="551" t="s">
        <v>3523</v>
      </c>
      <c r="AE1141" s="551" t="s">
        <v>2607</v>
      </c>
    </row>
    <row r="1142" spans="29:31" x14ac:dyDescent="0.15">
      <c r="AC1142" s="551" t="s">
        <v>996</v>
      </c>
      <c r="AD1142" s="551" t="s">
        <v>3523</v>
      </c>
      <c r="AE1142" s="551" t="s">
        <v>2608</v>
      </c>
    </row>
    <row r="1143" spans="29:31" x14ac:dyDescent="0.15">
      <c r="AC1143" s="551" t="s">
        <v>997</v>
      </c>
      <c r="AD1143" s="551" t="s">
        <v>3523</v>
      </c>
      <c r="AE1143" s="551" t="s">
        <v>2609</v>
      </c>
    </row>
    <row r="1144" spans="29:31" x14ac:dyDescent="0.15">
      <c r="AC1144" s="551" t="s">
        <v>998</v>
      </c>
      <c r="AD1144" s="551" t="s">
        <v>3523</v>
      </c>
      <c r="AE1144" s="551" t="s">
        <v>2610</v>
      </c>
    </row>
    <row r="1145" spans="29:31" x14ac:dyDescent="0.15">
      <c r="AC1145" s="551" t="s">
        <v>999</v>
      </c>
      <c r="AD1145" s="551" t="s">
        <v>3523</v>
      </c>
      <c r="AE1145" s="551" t="s">
        <v>2611</v>
      </c>
    </row>
    <row r="1146" spans="29:31" x14ac:dyDescent="0.15">
      <c r="AC1146" s="551" t="s">
        <v>1000</v>
      </c>
      <c r="AD1146" s="551" t="s">
        <v>3523</v>
      </c>
      <c r="AE1146" s="551" t="s">
        <v>2612</v>
      </c>
    </row>
    <row r="1147" spans="29:31" x14ac:dyDescent="0.15">
      <c r="AC1147" s="551" t="s">
        <v>1001</v>
      </c>
      <c r="AD1147" s="551" t="s">
        <v>3523</v>
      </c>
      <c r="AE1147" s="551" t="s">
        <v>2613</v>
      </c>
    </row>
    <row r="1148" spans="29:31" x14ac:dyDescent="0.15">
      <c r="AC1148" s="551" t="s">
        <v>1002</v>
      </c>
      <c r="AD1148" s="551" t="s">
        <v>3523</v>
      </c>
      <c r="AE1148" s="551" t="s">
        <v>2614</v>
      </c>
    </row>
    <row r="1149" spans="29:31" x14ac:dyDescent="0.15">
      <c r="AC1149" s="551" t="s">
        <v>1003</v>
      </c>
      <c r="AD1149" s="551" t="s">
        <v>3523</v>
      </c>
      <c r="AE1149" s="551" t="s">
        <v>2615</v>
      </c>
    </row>
    <row r="1150" spans="29:31" x14ac:dyDescent="0.15">
      <c r="AC1150" s="551" t="s">
        <v>1004</v>
      </c>
      <c r="AD1150" s="551" t="s">
        <v>3523</v>
      </c>
      <c r="AE1150" s="551" t="s">
        <v>2616</v>
      </c>
    </row>
    <row r="1151" spans="29:31" x14ac:dyDescent="0.15">
      <c r="AC1151" s="551" t="s">
        <v>3319</v>
      </c>
      <c r="AD1151" s="551" t="s">
        <v>3523</v>
      </c>
      <c r="AE1151" s="551" t="s">
        <v>2617</v>
      </c>
    </row>
    <row r="1152" spans="29:31" x14ac:dyDescent="0.15">
      <c r="AC1152" s="551" t="s">
        <v>3320</v>
      </c>
      <c r="AD1152" s="551" t="s">
        <v>3523</v>
      </c>
      <c r="AE1152" s="551" t="s">
        <v>3431</v>
      </c>
    </row>
    <row r="1153" spans="29:31" x14ac:dyDescent="0.15">
      <c r="AC1153" s="551" t="s">
        <v>3321</v>
      </c>
      <c r="AD1153" s="551" t="s">
        <v>3523</v>
      </c>
      <c r="AE1153" s="551" t="s">
        <v>3432</v>
      </c>
    </row>
    <row r="1154" spans="29:31" x14ac:dyDescent="0.15">
      <c r="AC1154" s="551" t="s">
        <v>3322</v>
      </c>
      <c r="AD1154" s="551" t="s">
        <v>3523</v>
      </c>
      <c r="AE1154" s="551" t="s">
        <v>3433</v>
      </c>
    </row>
    <row r="1155" spans="29:31" x14ac:dyDescent="0.15">
      <c r="AC1155" s="551" t="s">
        <v>3323</v>
      </c>
      <c r="AD1155" s="551" t="s">
        <v>3523</v>
      </c>
      <c r="AE1155" s="551" t="s">
        <v>3434</v>
      </c>
    </row>
    <row r="1156" spans="29:31" x14ac:dyDescent="0.15">
      <c r="AC1156" s="551" t="s">
        <v>3324</v>
      </c>
      <c r="AD1156" s="551" t="s">
        <v>3523</v>
      </c>
      <c r="AE1156" s="551" t="s">
        <v>3397</v>
      </c>
    </row>
    <row r="1157" spans="29:31" x14ac:dyDescent="0.15">
      <c r="AC1157" s="551" t="s">
        <v>3325</v>
      </c>
      <c r="AD1157" s="551" t="s">
        <v>3523</v>
      </c>
      <c r="AE1157" s="551" t="s">
        <v>3396</v>
      </c>
    </row>
    <row r="1158" spans="29:31" x14ac:dyDescent="0.15">
      <c r="AC1158" s="551" t="s">
        <v>3326</v>
      </c>
      <c r="AD1158" s="551" t="s">
        <v>3523</v>
      </c>
      <c r="AE1158" s="551" t="s">
        <v>3435</v>
      </c>
    </row>
    <row r="1159" spans="29:31" x14ac:dyDescent="0.15">
      <c r="AC1159" s="551" t="s">
        <v>3327</v>
      </c>
      <c r="AD1159" s="551" t="s">
        <v>3523</v>
      </c>
      <c r="AE1159" s="551" t="s">
        <v>3436</v>
      </c>
    </row>
    <row r="1160" spans="29:31" x14ac:dyDescent="0.15">
      <c r="AC1160" s="551" t="s">
        <v>3328</v>
      </c>
      <c r="AD1160" s="551" t="s">
        <v>3523</v>
      </c>
      <c r="AE1160" s="551" t="s">
        <v>3437</v>
      </c>
    </row>
    <row r="1161" spans="29:31" x14ac:dyDescent="0.15">
      <c r="AC1161" s="551" t="s">
        <v>3329</v>
      </c>
      <c r="AD1161" s="551" t="s">
        <v>3523</v>
      </c>
      <c r="AE1161" s="551" t="s">
        <v>3438</v>
      </c>
    </row>
    <row r="1162" spans="29:31" x14ac:dyDescent="0.15">
      <c r="AC1162" s="551" t="s">
        <v>1005</v>
      </c>
      <c r="AD1162" s="551" t="s">
        <v>3523</v>
      </c>
      <c r="AE1162" s="551" t="s">
        <v>3424</v>
      </c>
    </row>
    <row r="1163" spans="29:31" x14ac:dyDescent="0.15">
      <c r="AC1163" s="551" t="s">
        <v>1006</v>
      </c>
      <c r="AD1163" s="551" t="s">
        <v>3524</v>
      </c>
      <c r="AE1163" s="551" t="s">
        <v>2618</v>
      </c>
    </row>
    <row r="1164" spans="29:31" x14ac:dyDescent="0.15">
      <c r="AC1164" s="551" t="s">
        <v>1007</v>
      </c>
      <c r="AD1164" s="551" t="s">
        <v>3524</v>
      </c>
      <c r="AE1164" s="551" t="s">
        <v>2619</v>
      </c>
    </row>
    <row r="1165" spans="29:31" x14ac:dyDescent="0.15">
      <c r="AC1165" s="551" t="s">
        <v>1008</v>
      </c>
      <c r="AD1165" s="551" t="s">
        <v>3524</v>
      </c>
      <c r="AE1165" s="551" t="s">
        <v>2620</v>
      </c>
    </row>
    <row r="1166" spans="29:31" x14ac:dyDescent="0.15">
      <c r="AC1166" s="551" t="s">
        <v>1009</v>
      </c>
      <c r="AD1166" s="551" t="s">
        <v>3524</v>
      </c>
      <c r="AE1166" s="551" t="s">
        <v>2621</v>
      </c>
    </row>
    <row r="1167" spans="29:31" x14ac:dyDescent="0.15">
      <c r="AC1167" s="551" t="s">
        <v>1010</v>
      </c>
      <c r="AD1167" s="551" t="s">
        <v>3524</v>
      </c>
      <c r="AE1167" s="551" t="s">
        <v>2622</v>
      </c>
    </row>
    <row r="1168" spans="29:31" x14ac:dyDescent="0.15">
      <c r="AC1168" s="551" t="s">
        <v>1011</v>
      </c>
      <c r="AD1168" s="551" t="s">
        <v>3524</v>
      </c>
      <c r="AE1168" s="551" t="s">
        <v>2623</v>
      </c>
    </row>
    <row r="1169" spans="29:31" x14ac:dyDescent="0.15">
      <c r="AC1169" s="551" t="s">
        <v>1012</v>
      </c>
      <c r="AD1169" s="551" t="s">
        <v>3524</v>
      </c>
      <c r="AE1169" s="551" t="s">
        <v>2624</v>
      </c>
    </row>
    <row r="1170" spans="29:31" x14ac:dyDescent="0.15">
      <c r="AC1170" s="551" t="s">
        <v>1013</v>
      </c>
      <c r="AD1170" s="551" t="s">
        <v>3524</v>
      </c>
      <c r="AE1170" s="551" t="s">
        <v>2625</v>
      </c>
    </row>
    <row r="1171" spans="29:31" x14ac:dyDescent="0.15">
      <c r="AC1171" s="551" t="s">
        <v>1014</v>
      </c>
      <c r="AD1171" s="551" t="s">
        <v>3524</v>
      </c>
      <c r="AE1171" s="551" t="s">
        <v>2626</v>
      </c>
    </row>
    <row r="1172" spans="29:31" x14ac:dyDescent="0.15">
      <c r="AC1172" s="551" t="s">
        <v>1015</v>
      </c>
      <c r="AD1172" s="551" t="s">
        <v>3524</v>
      </c>
      <c r="AE1172" s="551" t="s">
        <v>2627</v>
      </c>
    </row>
    <row r="1173" spans="29:31" x14ac:dyDescent="0.15">
      <c r="AC1173" s="551" t="s">
        <v>1016</v>
      </c>
      <c r="AD1173" s="551" t="s">
        <v>3524</v>
      </c>
      <c r="AE1173" s="551" t="s">
        <v>2628</v>
      </c>
    </row>
    <row r="1174" spans="29:31" x14ac:dyDescent="0.15">
      <c r="AC1174" s="551" t="s">
        <v>1017</v>
      </c>
      <c r="AD1174" s="551" t="s">
        <v>3524</v>
      </c>
      <c r="AE1174" s="551" t="s">
        <v>2629</v>
      </c>
    </row>
    <row r="1175" spans="29:31" x14ac:dyDescent="0.15">
      <c r="AC1175" s="551" t="s">
        <v>1018</v>
      </c>
      <c r="AD1175" s="551" t="s">
        <v>3524</v>
      </c>
      <c r="AE1175" s="551" t="s">
        <v>2630</v>
      </c>
    </row>
    <row r="1176" spans="29:31" x14ac:dyDescent="0.15">
      <c r="AC1176" s="551" t="s">
        <v>1019</v>
      </c>
      <c r="AD1176" s="551" t="s">
        <v>3524</v>
      </c>
      <c r="AE1176" s="551" t="s">
        <v>2631</v>
      </c>
    </row>
    <row r="1177" spans="29:31" x14ac:dyDescent="0.15">
      <c r="AC1177" s="551" t="s">
        <v>1020</v>
      </c>
      <c r="AD1177" s="551" t="s">
        <v>3524</v>
      </c>
      <c r="AE1177" s="551" t="s">
        <v>2632</v>
      </c>
    </row>
    <row r="1178" spans="29:31" x14ac:dyDescent="0.15">
      <c r="AC1178" s="551" t="s">
        <v>1021</v>
      </c>
      <c r="AD1178" s="551" t="s">
        <v>3524</v>
      </c>
      <c r="AE1178" s="551" t="s">
        <v>2633</v>
      </c>
    </row>
    <row r="1179" spans="29:31" x14ac:dyDescent="0.15">
      <c r="AC1179" s="551" t="s">
        <v>1022</v>
      </c>
      <c r="AD1179" s="551" t="s">
        <v>3524</v>
      </c>
      <c r="AE1179" s="551" t="s">
        <v>2634</v>
      </c>
    </row>
    <row r="1180" spans="29:31" x14ac:dyDescent="0.15">
      <c r="AC1180" s="551" t="s">
        <v>1023</v>
      </c>
      <c r="AD1180" s="551" t="s">
        <v>3524</v>
      </c>
      <c r="AE1180" s="551" t="s">
        <v>2635</v>
      </c>
    </row>
    <row r="1181" spans="29:31" x14ac:dyDescent="0.15">
      <c r="AC1181" s="551" t="s">
        <v>1024</v>
      </c>
      <c r="AD1181" s="551" t="s">
        <v>3524</v>
      </c>
      <c r="AE1181" s="551" t="s">
        <v>2636</v>
      </c>
    </row>
    <row r="1182" spans="29:31" x14ac:dyDescent="0.15">
      <c r="AC1182" s="551" t="s">
        <v>1025</v>
      </c>
      <c r="AD1182" s="551" t="s">
        <v>3524</v>
      </c>
      <c r="AE1182" s="551" t="s">
        <v>2637</v>
      </c>
    </row>
    <row r="1183" spans="29:31" x14ac:dyDescent="0.15">
      <c r="AC1183" s="551" t="s">
        <v>1026</v>
      </c>
      <c r="AD1183" s="551" t="s">
        <v>3524</v>
      </c>
      <c r="AE1183" s="551" t="s">
        <v>2638</v>
      </c>
    </row>
    <row r="1184" spans="29:31" x14ac:dyDescent="0.15">
      <c r="AC1184" s="551" t="s">
        <v>1027</v>
      </c>
      <c r="AD1184" s="551" t="s">
        <v>3524</v>
      </c>
      <c r="AE1184" s="551" t="s">
        <v>2639</v>
      </c>
    </row>
    <row r="1185" spans="29:31" x14ac:dyDescent="0.15">
      <c r="AC1185" s="551" t="s">
        <v>1028</v>
      </c>
      <c r="AD1185" s="551" t="s">
        <v>3524</v>
      </c>
      <c r="AE1185" s="551" t="s">
        <v>2640</v>
      </c>
    </row>
    <row r="1186" spans="29:31" x14ac:dyDescent="0.15">
      <c r="AC1186" s="551" t="s">
        <v>1029</v>
      </c>
      <c r="AD1186" s="551" t="s">
        <v>3524</v>
      </c>
      <c r="AE1186" s="551" t="s">
        <v>2641</v>
      </c>
    </row>
    <row r="1187" spans="29:31" x14ac:dyDescent="0.15">
      <c r="AC1187" s="551" t="s">
        <v>1030</v>
      </c>
      <c r="AD1187" s="551" t="s">
        <v>3524</v>
      </c>
      <c r="AE1187" s="551" t="s">
        <v>2642</v>
      </c>
    </row>
    <row r="1188" spans="29:31" x14ac:dyDescent="0.15">
      <c r="AC1188" s="551" t="s">
        <v>1031</v>
      </c>
      <c r="AD1188" s="551" t="s">
        <v>3524</v>
      </c>
      <c r="AE1188" s="551" t="s">
        <v>2643</v>
      </c>
    </row>
    <row r="1189" spans="29:31" x14ac:dyDescent="0.15">
      <c r="AC1189" s="551" t="s">
        <v>1032</v>
      </c>
      <c r="AD1189" s="551" t="s">
        <v>3524</v>
      </c>
      <c r="AE1189" s="551" t="s">
        <v>2644</v>
      </c>
    </row>
    <row r="1190" spans="29:31" x14ac:dyDescent="0.15">
      <c r="AC1190" s="551" t="s">
        <v>1033</v>
      </c>
      <c r="AD1190" s="551" t="s">
        <v>3524</v>
      </c>
      <c r="AE1190" s="551" t="s">
        <v>2645</v>
      </c>
    </row>
    <row r="1191" spans="29:31" x14ac:dyDescent="0.15">
      <c r="AC1191" s="551" t="s">
        <v>1034</v>
      </c>
      <c r="AD1191" s="551" t="s">
        <v>3524</v>
      </c>
      <c r="AE1191" s="551" t="s">
        <v>2646</v>
      </c>
    </row>
    <row r="1192" spans="29:31" x14ac:dyDescent="0.15">
      <c r="AC1192" s="551" t="s">
        <v>1035</v>
      </c>
      <c r="AD1192" s="551" t="s">
        <v>3524</v>
      </c>
      <c r="AE1192" s="551" t="s">
        <v>2647</v>
      </c>
    </row>
    <row r="1193" spans="29:31" x14ac:dyDescent="0.15">
      <c r="AC1193" s="551" t="s">
        <v>1036</v>
      </c>
      <c r="AD1193" s="551" t="s">
        <v>3524</v>
      </c>
      <c r="AE1193" s="551" t="s">
        <v>2648</v>
      </c>
    </row>
    <row r="1194" spans="29:31" x14ac:dyDescent="0.15">
      <c r="AC1194" s="551" t="s">
        <v>1037</v>
      </c>
      <c r="AD1194" s="551" t="s">
        <v>3524</v>
      </c>
      <c r="AE1194" s="551" t="s">
        <v>2649</v>
      </c>
    </row>
    <row r="1195" spans="29:31" x14ac:dyDescent="0.15">
      <c r="AC1195" s="551" t="s">
        <v>1038</v>
      </c>
      <c r="AD1195" s="551" t="s">
        <v>3524</v>
      </c>
      <c r="AE1195" s="551" t="s">
        <v>2650</v>
      </c>
    </row>
    <row r="1196" spans="29:31" x14ac:dyDescent="0.15">
      <c r="AC1196" s="551" t="s">
        <v>1039</v>
      </c>
      <c r="AD1196" s="551" t="s">
        <v>3524</v>
      </c>
      <c r="AE1196" s="551" t="s">
        <v>2651</v>
      </c>
    </row>
    <row r="1197" spans="29:31" x14ac:dyDescent="0.15">
      <c r="AC1197" s="551" t="s">
        <v>1040</v>
      </c>
      <c r="AD1197" s="551" t="s">
        <v>3524</v>
      </c>
      <c r="AE1197" s="551" t="s">
        <v>2652</v>
      </c>
    </row>
    <row r="1198" spans="29:31" x14ac:dyDescent="0.15">
      <c r="AC1198" s="551" t="s">
        <v>1041</v>
      </c>
      <c r="AD1198" s="551" t="s">
        <v>3524</v>
      </c>
      <c r="AE1198" s="551" t="s">
        <v>2653</v>
      </c>
    </row>
    <row r="1199" spans="29:31" x14ac:dyDescent="0.15">
      <c r="AC1199" s="551" t="s">
        <v>1042</v>
      </c>
      <c r="AD1199" s="551" t="s">
        <v>3524</v>
      </c>
      <c r="AE1199" s="551" t="s">
        <v>2654</v>
      </c>
    </row>
    <row r="1200" spans="29:31" x14ac:dyDescent="0.15">
      <c r="AC1200" s="551" t="s">
        <v>1043</v>
      </c>
      <c r="AD1200" s="551" t="s">
        <v>3524</v>
      </c>
      <c r="AE1200" s="551" t="s">
        <v>2655</v>
      </c>
    </row>
    <row r="1201" spans="29:31" x14ac:dyDescent="0.15">
      <c r="AC1201" s="551" t="s">
        <v>1044</v>
      </c>
      <c r="AD1201" s="551" t="s">
        <v>3524</v>
      </c>
      <c r="AE1201" s="551" t="s">
        <v>2656</v>
      </c>
    </row>
    <row r="1202" spans="29:31" x14ac:dyDescent="0.15">
      <c r="AC1202" s="551" t="s">
        <v>1045</v>
      </c>
      <c r="AD1202" s="551" t="s">
        <v>3524</v>
      </c>
      <c r="AE1202" s="551" t="s">
        <v>2657</v>
      </c>
    </row>
    <row r="1203" spans="29:31" x14ac:dyDescent="0.15">
      <c r="AC1203" s="551" t="s">
        <v>1046</v>
      </c>
      <c r="AD1203" s="551" t="s">
        <v>3524</v>
      </c>
      <c r="AE1203" s="551" t="s">
        <v>2658</v>
      </c>
    </row>
    <row r="1204" spans="29:31" x14ac:dyDescent="0.15">
      <c r="AC1204" s="551" t="s">
        <v>1047</v>
      </c>
      <c r="AD1204" s="551" t="s">
        <v>3524</v>
      </c>
      <c r="AE1204" s="551" t="s">
        <v>2659</v>
      </c>
    </row>
    <row r="1205" spans="29:31" x14ac:dyDescent="0.15">
      <c r="AC1205" s="551" t="s">
        <v>3330</v>
      </c>
      <c r="AD1205" s="551" t="s">
        <v>3524</v>
      </c>
      <c r="AE1205" s="551" t="s">
        <v>2660</v>
      </c>
    </row>
    <row r="1206" spans="29:31" x14ac:dyDescent="0.15">
      <c r="AC1206" s="551" t="s">
        <v>3331</v>
      </c>
      <c r="AD1206" s="551" t="s">
        <v>3524</v>
      </c>
      <c r="AE1206" s="551" t="s">
        <v>3439</v>
      </c>
    </row>
    <row r="1207" spans="29:31" x14ac:dyDescent="0.15">
      <c r="AC1207" s="551" t="s">
        <v>3332</v>
      </c>
      <c r="AD1207" s="551" t="s">
        <v>3524</v>
      </c>
      <c r="AE1207" s="551" t="s">
        <v>3440</v>
      </c>
    </row>
    <row r="1208" spans="29:31" x14ac:dyDescent="0.15">
      <c r="AC1208" s="551" t="s">
        <v>3333</v>
      </c>
      <c r="AD1208" s="551" t="s">
        <v>3524</v>
      </c>
      <c r="AE1208" s="551" t="s">
        <v>3441</v>
      </c>
    </row>
    <row r="1209" spans="29:31" x14ac:dyDescent="0.15">
      <c r="AC1209" s="551" t="s">
        <v>3334</v>
      </c>
      <c r="AD1209" s="551" t="s">
        <v>3524</v>
      </c>
      <c r="AE1209" s="551" t="s">
        <v>3442</v>
      </c>
    </row>
    <row r="1210" spans="29:31" x14ac:dyDescent="0.15">
      <c r="AC1210" s="551" t="s">
        <v>3335</v>
      </c>
      <c r="AD1210" s="551" t="s">
        <v>3524</v>
      </c>
      <c r="AE1210" s="551" t="s">
        <v>3395</v>
      </c>
    </row>
    <row r="1211" spans="29:31" x14ac:dyDescent="0.15">
      <c r="AC1211" s="551" t="s">
        <v>3336</v>
      </c>
      <c r="AD1211" s="551" t="s">
        <v>3524</v>
      </c>
      <c r="AE1211" s="551" t="s">
        <v>3414</v>
      </c>
    </row>
    <row r="1212" spans="29:31" x14ac:dyDescent="0.15">
      <c r="AC1212" s="551" t="s">
        <v>3337</v>
      </c>
      <c r="AD1212" s="551" t="s">
        <v>3524</v>
      </c>
      <c r="AE1212" s="551" t="s">
        <v>3425</v>
      </c>
    </row>
    <row r="1213" spans="29:31" x14ac:dyDescent="0.15">
      <c r="AC1213" s="551" t="s">
        <v>3338</v>
      </c>
      <c r="AD1213" s="551" t="s">
        <v>3524</v>
      </c>
      <c r="AE1213" s="551" t="s">
        <v>3443</v>
      </c>
    </row>
    <row r="1214" spans="29:31" x14ac:dyDescent="0.15">
      <c r="AC1214" s="551" t="s">
        <v>3339</v>
      </c>
      <c r="AD1214" s="551" t="s">
        <v>3524</v>
      </c>
      <c r="AE1214" s="551" t="s">
        <v>3444</v>
      </c>
    </row>
    <row r="1215" spans="29:31" x14ac:dyDescent="0.15">
      <c r="AC1215" s="551" t="s">
        <v>3340</v>
      </c>
      <c r="AD1215" s="551" t="s">
        <v>3524</v>
      </c>
      <c r="AE1215" s="551" t="s">
        <v>3445</v>
      </c>
    </row>
    <row r="1216" spans="29:31" x14ac:dyDescent="0.15">
      <c r="AC1216" s="551" t="s">
        <v>3341</v>
      </c>
      <c r="AD1216" s="551" t="s">
        <v>3524</v>
      </c>
      <c r="AE1216" s="551" t="s">
        <v>3446</v>
      </c>
    </row>
    <row r="1217" spans="29:31" x14ac:dyDescent="0.15">
      <c r="AC1217" s="551" t="s">
        <v>3342</v>
      </c>
      <c r="AD1217" s="551" t="s">
        <v>3524</v>
      </c>
      <c r="AE1217" s="551" t="s">
        <v>3397</v>
      </c>
    </row>
    <row r="1218" spans="29:31" x14ac:dyDescent="0.15">
      <c r="AC1218" s="551" t="s">
        <v>3343</v>
      </c>
      <c r="AD1218" s="551" t="s">
        <v>3524</v>
      </c>
      <c r="AE1218" s="551" t="s">
        <v>3396</v>
      </c>
    </row>
    <row r="1219" spans="29:31" x14ac:dyDescent="0.15">
      <c r="AC1219" s="551" t="s">
        <v>3344</v>
      </c>
      <c r="AD1219" s="551" t="s">
        <v>3524</v>
      </c>
      <c r="AE1219" s="551" t="s">
        <v>3447</v>
      </c>
    </row>
    <row r="1220" spans="29:31" x14ac:dyDescent="0.15">
      <c r="AC1220" s="551" t="s">
        <v>3345</v>
      </c>
      <c r="AD1220" s="551" t="s">
        <v>3524</v>
      </c>
      <c r="AE1220" s="551" t="s">
        <v>3448</v>
      </c>
    </row>
    <row r="1221" spans="29:31" x14ac:dyDescent="0.15">
      <c r="AC1221" s="551" t="s">
        <v>1048</v>
      </c>
      <c r="AD1221" s="551" t="s">
        <v>3524</v>
      </c>
      <c r="AE1221" s="551" t="s">
        <v>3398</v>
      </c>
    </row>
    <row r="1222" spans="29:31" x14ac:dyDescent="0.15">
      <c r="AC1222" s="551" t="s">
        <v>1049</v>
      </c>
      <c r="AD1222" s="551" t="s">
        <v>3525</v>
      </c>
      <c r="AE1222" s="551" t="s">
        <v>2661</v>
      </c>
    </row>
    <row r="1223" spans="29:31" x14ac:dyDescent="0.15">
      <c r="AC1223" s="551" t="s">
        <v>1050</v>
      </c>
      <c r="AD1223" s="551" t="s">
        <v>3525</v>
      </c>
      <c r="AE1223" s="551" t="s">
        <v>2662</v>
      </c>
    </row>
    <row r="1224" spans="29:31" x14ac:dyDescent="0.15">
      <c r="AC1224" s="551" t="s">
        <v>1051</v>
      </c>
      <c r="AD1224" s="551" t="s">
        <v>3525</v>
      </c>
      <c r="AE1224" s="551" t="s">
        <v>2663</v>
      </c>
    </row>
    <row r="1225" spans="29:31" x14ac:dyDescent="0.15">
      <c r="AC1225" s="551" t="s">
        <v>1052</v>
      </c>
      <c r="AD1225" s="551" t="s">
        <v>3525</v>
      </c>
      <c r="AE1225" s="551" t="s">
        <v>2664</v>
      </c>
    </row>
    <row r="1226" spans="29:31" x14ac:dyDescent="0.15">
      <c r="AC1226" s="551" t="s">
        <v>1053</v>
      </c>
      <c r="AD1226" s="551" t="s">
        <v>3525</v>
      </c>
      <c r="AE1226" s="551" t="s">
        <v>2665</v>
      </c>
    </row>
    <row r="1227" spans="29:31" x14ac:dyDescent="0.15">
      <c r="AC1227" s="551" t="s">
        <v>1054</v>
      </c>
      <c r="AD1227" s="551" t="s">
        <v>3525</v>
      </c>
      <c r="AE1227" s="551" t="s">
        <v>2666</v>
      </c>
    </row>
    <row r="1228" spans="29:31" x14ac:dyDescent="0.15">
      <c r="AC1228" s="551" t="s">
        <v>1055</v>
      </c>
      <c r="AD1228" s="551" t="s">
        <v>3525</v>
      </c>
      <c r="AE1228" s="551" t="s">
        <v>2667</v>
      </c>
    </row>
    <row r="1229" spans="29:31" x14ac:dyDescent="0.15">
      <c r="AC1229" s="551" t="s">
        <v>1056</v>
      </c>
      <c r="AD1229" s="551" t="s">
        <v>3525</v>
      </c>
      <c r="AE1229" s="551" t="s">
        <v>2668</v>
      </c>
    </row>
    <row r="1230" spans="29:31" x14ac:dyDescent="0.15">
      <c r="AC1230" s="551" t="s">
        <v>1057</v>
      </c>
      <c r="AD1230" s="551" t="s">
        <v>3525</v>
      </c>
      <c r="AE1230" s="551" t="s">
        <v>2669</v>
      </c>
    </row>
    <row r="1231" spans="29:31" x14ac:dyDescent="0.15">
      <c r="AC1231" s="551" t="s">
        <v>1058</v>
      </c>
      <c r="AD1231" s="551" t="s">
        <v>3525</v>
      </c>
      <c r="AE1231" s="551" t="s">
        <v>2670</v>
      </c>
    </row>
    <row r="1232" spans="29:31" x14ac:dyDescent="0.15">
      <c r="AC1232" s="551" t="s">
        <v>1059</v>
      </c>
      <c r="AD1232" s="551" t="s">
        <v>3525</v>
      </c>
      <c r="AE1232" s="551" t="s">
        <v>2671</v>
      </c>
    </row>
    <row r="1233" spans="29:31" x14ac:dyDescent="0.15">
      <c r="AC1233" s="551" t="s">
        <v>1060</v>
      </c>
      <c r="AD1233" s="551" t="s">
        <v>3525</v>
      </c>
      <c r="AE1233" s="551" t="s">
        <v>2672</v>
      </c>
    </row>
    <row r="1234" spans="29:31" x14ac:dyDescent="0.15">
      <c r="AC1234" s="551" t="s">
        <v>1061</v>
      </c>
      <c r="AD1234" s="551" t="s">
        <v>3525</v>
      </c>
      <c r="AE1234" s="551" t="s">
        <v>2673</v>
      </c>
    </row>
    <row r="1235" spans="29:31" x14ac:dyDescent="0.15">
      <c r="AC1235" s="551" t="s">
        <v>1062</v>
      </c>
      <c r="AD1235" s="551" t="s">
        <v>3525</v>
      </c>
      <c r="AE1235" s="551" t="s">
        <v>2674</v>
      </c>
    </row>
    <row r="1236" spans="29:31" x14ac:dyDescent="0.15">
      <c r="AC1236" s="551" t="s">
        <v>1063</v>
      </c>
      <c r="AD1236" s="551" t="s">
        <v>3525</v>
      </c>
      <c r="AE1236" s="551" t="s">
        <v>2675</v>
      </c>
    </row>
    <row r="1237" spans="29:31" x14ac:dyDescent="0.15">
      <c r="AC1237" s="551" t="s">
        <v>1064</v>
      </c>
      <c r="AD1237" s="551" t="s">
        <v>3525</v>
      </c>
      <c r="AE1237" s="551" t="s">
        <v>2676</v>
      </c>
    </row>
    <row r="1238" spans="29:31" x14ac:dyDescent="0.15">
      <c r="AC1238" s="551" t="s">
        <v>1065</v>
      </c>
      <c r="AD1238" s="551" t="s">
        <v>3525</v>
      </c>
      <c r="AE1238" s="551" t="s">
        <v>2677</v>
      </c>
    </row>
    <row r="1239" spans="29:31" x14ac:dyDescent="0.15">
      <c r="AC1239" s="551" t="s">
        <v>1066</v>
      </c>
      <c r="AD1239" s="551" t="s">
        <v>3525</v>
      </c>
      <c r="AE1239" s="551" t="s">
        <v>2678</v>
      </c>
    </row>
    <row r="1240" spans="29:31" x14ac:dyDescent="0.15">
      <c r="AC1240" s="551" t="s">
        <v>1067</v>
      </c>
      <c r="AD1240" s="551" t="s">
        <v>3525</v>
      </c>
      <c r="AE1240" s="551" t="s">
        <v>2679</v>
      </c>
    </row>
    <row r="1241" spans="29:31" x14ac:dyDescent="0.15">
      <c r="AC1241" s="551" t="s">
        <v>1068</v>
      </c>
      <c r="AD1241" s="551" t="s">
        <v>3525</v>
      </c>
      <c r="AE1241" s="551" t="s">
        <v>2680</v>
      </c>
    </row>
    <row r="1242" spans="29:31" x14ac:dyDescent="0.15">
      <c r="AC1242" s="551" t="s">
        <v>1069</v>
      </c>
      <c r="AD1242" s="551" t="s">
        <v>3525</v>
      </c>
      <c r="AE1242" s="551" t="s">
        <v>2681</v>
      </c>
    </row>
    <row r="1243" spans="29:31" x14ac:dyDescent="0.15">
      <c r="AC1243" s="551" t="s">
        <v>1070</v>
      </c>
      <c r="AD1243" s="551" t="s">
        <v>3525</v>
      </c>
      <c r="AE1243" s="551" t="s">
        <v>2682</v>
      </c>
    </row>
    <row r="1244" spans="29:31" x14ac:dyDescent="0.15">
      <c r="AC1244" s="551" t="s">
        <v>1071</v>
      </c>
      <c r="AD1244" s="551" t="s">
        <v>3525</v>
      </c>
      <c r="AE1244" s="551" t="s">
        <v>2683</v>
      </c>
    </row>
    <row r="1245" spans="29:31" x14ac:dyDescent="0.15">
      <c r="AC1245" s="551" t="s">
        <v>1072</v>
      </c>
      <c r="AD1245" s="551" t="s">
        <v>3525</v>
      </c>
      <c r="AE1245" s="551" t="s">
        <v>2684</v>
      </c>
    </row>
    <row r="1246" spans="29:31" x14ac:dyDescent="0.15">
      <c r="AC1246" s="551" t="s">
        <v>1073</v>
      </c>
      <c r="AD1246" s="551" t="s">
        <v>3525</v>
      </c>
      <c r="AE1246" s="551" t="s">
        <v>2685</v>
      </c>
    </row>
    <row r="1247" spans="29:31" x14ac:dyDescent="0.15">
      <c r="AC1247" s="551" t="s">
        <v>1074</v>
      </c>
      <c r="AD1247" s="551" t="s">
        <v>3525</v>
      </c>
      <c r="AE1247" s="551" t="s">
        <v>2686</v>
      </c>
    </row>
    <row r="1248" spans="29:31" x14ac:dyDescent="0.15">
      <c r="AC1248" s="551" t="s">
        <v>1075</v>
      </c>
      <c r="AD1248" s="551" t="s">
        <v>3525</v>
      </c>
      <c r="AE1248" s="551" t="s">
        <v>2687</v>
      </c>
    </row>
    <row r="1249" spans="29:31" x14ac:dyDescent="0.15">
      <c r="AC1249" s="551" t="s">
        <v>1076</v>
      </c>
      <c r="AD1249" s="551" t="s">
        <v>3525</v>
      </c>
      <c r="AE1249" s="551" t="s">
        <v>2657</v>
      </c>
    </row>
    <row r="1250" spans="29:31" x14ac:dyDescent="0.15">
      <c r="AC1250" s="551" t="s">
        <v>1077</v>
      </c>
      <c r="AD1250" s="551" t="s">
        <v>3525</v>
      </c>
      <c r="AE1250" s="551" t="s">
        <v>2688</v>
      </c>
    </row>
    <row r="1251" spans="29:31" x14ac:dyDescent="0.15">
      <c r="AC1251" s="551" t="s">
        <v>1078</v>
      </c>
      <c r="AD1251" s="551" t="s">
        <v>3525</v>
      </c>
      <c r="AE1251" s="551" t="s">
        <v>2689</v>
      </c>
    </row>
    <row r="1252" spans="29:31" x14ac:dyDescent="0.15">
      <c r="AC1252" s="551" t="s">
        <v>1079</v>
      </c>
      <c r="AD1252" s="551" t="s">
        <v>3525</v>
      </c>
      <c r="AE1252" s="551" t="s">
        <v>2690</v>
      </c>
    </row>
    <row r="1253" spans="29:31" x14ac:dyDescent="0.15">
      <c r="AC1253" s="551" t="s">
        <v>1080</v>
      </c>
      <c r="AD1253" s="551" t="s">
        <v>3525</v>
      </c>
      <c r="AE1253" s="551" t="s">
        <v>2691</v>
      </c>
    </row>
    <row r="1254" spans="29:31" x14ac:dyDescent="0.15">
      <c r="AC1254" s="551" t="s">
        <v>1081</v>
      </c>
      <c r="AD1254" s="551" t="s">
        <v>3525</v>
      </c>
      <c r="AE1254" s="551" t="s">
        <v>2692</v>
      </c>
    </row>
    <row r="1255" spans="29:31" x14ac:dyDescent="0.15">
      <c r="AC1255" s="551" t="s">
        <v>1082</v>
      </c>
      <c r="AD1255" s="551" t="s">
        <v>3525</v>
      </c>
      <c r="AE1255" s="551" t="s">
        <v>2693</v>
      </c>
    </row>
    <row r="1256" spans="29:31" x14ac:dyDescent="0.15">
      <c r="AC1256" s="551" t="s">
        <v>1083</v>
      </c>
      <c r="AD1256" s="551" t="s">
        <v>3525</v>
      </c>
      <c r="AE1256" s="551" t="s">
        <v>2694</v>
      </c>
    </row>
    <row r="1257" spans="29:31" x14ac:dyDescent="0.15">
      <c r="AC1257" s="551" t="s">
        <v>1084</v>
      </c>
      <c r="AD1257" s="551" t="s">
        <v>3525</v>
      </c>
      <c r="AE1257" s="551" t="s">
        <v>2695</v>
      </c>
    </row>
    <row r="1258" spans="29:31" x14ac:dyDescent="0.15">
      <c r="AC1258" s="551" t="s">
        <v>1085</v>
      </c>
      <c r="AD1258" s="551" t="s">
        <v>3525</v>
      </c>
      <c r="AE1258" s="551" t="s">
        <v>2696</v>
      </c>
    </row>
    <row r="1259" spans="29:31" x14ac:dyDescent="0.15">
      <c r="AC1259" s="551" t="s">
        <v>1086</v>
      </c>
      <c r="AD1259" s="551" t="s">
        <v>3525</v>
      </c>
      <c r="AE1259" s="551" t="s">
        <v>2697</v>
      </c>
    </row>
    <row r="1260" spans="29:31" x14ac:dyDescent="0.15">
      <c r="AC1260" s="551" t="s">
        <v>1087</v>
      </c>
      <c r="AD1260" s="551" t="s">
        <v>3525</v>
      </c>
      <c r="AE1260" s="551" t="s">
        <v>2698</v>
      </c>
    </row>
    <row r="1261" spans="29:31" x14ac:dyDescent="0.15">
      <c r="AC1261" s="551" t="s">
        <v>1088</v>
      </c>
      <c r="AD1261" s="551" t="s">
        <v>3525</v>
      </c>
      <c r="AE1261" s="551" t="s">
        <v>2699</v>
      </c>
    </row>
    <row r="1262" spans="29:31" x14ac:dyDescent="0.15">
      <c r="AC1262" s="551" t="s">
        <v>3346</v>
      </c>
      <c r="AD1262" s="551" t="s">
        <v>3525</v>
      </c>
      <c r="AE1262" s="551" t="s">
        <v>2700</v>
      </c>
    </row>
    <row r="1263" spans="29:31" x14ac:dyDescent="0.15">
      <c r="AC1263" s="551" t="s">
        <v>3347</v>
      </c>
      <c r="AD1263" s="551" t="s">
        <v>3525</v>
      </c>
      <c r="AE1263" s="551" t="s">
        <v>3449</v>
      </c>
    </row>
    <row r="1264" spans="29:31" x14ac:dyDescent="0.15">
      <c r="AC1264" s="551" t="s">
        <v>3348</v>
      </c>
      <c r="AD1264" s="551" t="s">
        <v>3525</v>
      </c>
      <c r="AE1264" s="551" t="s">
        <v>3450</v>
      </c>
    </row>
    <row r="1265" spans="29:31" x14ac:dyDescent="0.15">
      <c r="AC1265" s="551" t="s">
        <v>3349</v>
      </c>
      <c r="AD1265" s="551" t="s">
        <v>3525</v>
      </c>
      <c r="AE1265" s="551" t="s">
        <v>3451</v>
      </c>
    </row>
    <row r="1266" spans="29:31" x14ac:dyDescent="0.15">
      <c r="AC1266" s="551" t="s">
        <v>3350</v>
      </c>
      <c r="AD1266" s="551" t="s">
        <v>3525</v>
      </c>
      <c r="AE1266" s="551" t="s">
        <v>3425</v>
      </c>
    </row>
    <row r="1267" spans="29:31" x14ac:dyDescent="0.15">
      <c r="AC1267" s="551" t="s">
        <v>3351</v>
      </c>
      <c r="AD1267" s="551" t="s">
        <v>3525</v>
      </c>
      <c r="AE1267" s="551" t="s">
        <v>3395</v>
      </c>
    </row>
    <row r="1268" spans="29:31" x14ac:dyDescent="0.15">
      <c r="AC1268" s="551" t="s">
        <v>3352</v>
      </c>
      <c r="AD1268" s="551" t="s">
        <v>3525</v>
      </c>
      <c r="AE1268" s="551" t="s">
        <v>3397</v>
      </c>
    </row>
    <row r="1269" spans="29:31" x14ac:dyDescent="0.15">
      <c r="AC1269" s="551" t="s">
        <v>3353</v>
      </c>
      <c r="AD1269" s="551" t="s">
        <v>3525</v>
      </c>
      <c r="AE1269" s="551" t="s">
        <v>3396</v>
      </c>
    </row>
    <row r="1270" spans="29:31" x14ac:dyDescent="0.15">
      <c r="AC1270" s="551" t="s">
        <v>1089</v>
      </c>
      <c r="AD1270" s="551" t="s">
        <v>3525</v>
      </c>
      <c r="AE1270" s="551" t="s">
        <v>3398</v>
      </c>
    </row>
    <row r="1271" spans="29:31" x14ac:dyDescent="0.15">
      <c r="AC1271" s="551" t="s">
        <v>1090</v>
      </c>
      <c r="AD1271" s="551" t="s">
        <v>3526</v>
      </c>
      <c r="AE1271" s="551" t="s">
        <v>2701</v>
      </c>
    </row>
    <row r="1272" spans="29:31" x14ac:dyDescent="0.15">
      <c r="AC1272" s="551" t="s">
        <v>1091</v>
      </c>
      <c r="AD1272" s="551" t="s">
        <v>3526</v>
      </c>
      <c r="AE1272" s="551" t="s">
        <v>2702</v>
      </c>
    </row>
    <row r="1273" spans="29:31" x14ac:dyDescent="0.15">
      <c r="AC1273" s="551" t="s">
        <v>1092</v>
      </c>
      <c r="AD1273" s="551" t="s">
        <v>3526</v>
      </c>
      <c r="AE1273" s="551" t="s">
        <v>2703</v>
      </c>
    </row>
    <row r="1274" spans="29:31" x14ac:dyDescent="0.15">
      <c r="AC1274" s="551" t="s">
        <v>1093</v>
      </c>
      <c r="AD1274" s="551" t="s">
        <v>3526</v>
      </c>
      <c r="AE1274" s="551" t="s">
        <v>2704</v>
      </c>
    </row>
    <row r="1275" spans="29:31" x14ac:dyDescent="0.15">
      <c r="AC1275" s="551" t="s">
        <v>1094</v>
      </c>
      <c r="AD1275" s="551" t="s">
        <v>3526</v>
      </c>
      <c r="AE1275" s="551" t="s">
        <v>2705</v>
      </c>
    </row>
    <row r="1276" spans="29:31" x14ac:dyDescent="0.15">
      <c r="AC1276" s="551" t="s">
        <v>1095</v>
      </c>
      <c r="AD1276" s="551" t="s">
        <v>3526</v>
      </c>
      <c r="AE1276" s="551" t="s">
        <v>2706</v>
      </c>
    </row>
    <row r="1277" spans="29:31" x14ac:dyDescent="0.15">
      <c r="AC1277" s="551" t="s">
        <v>1096</v>
      </c>
      <c r="AD1277" s="551" t="s">
        <v>3526</v>
      </c>
      <c r="AE1277" s="551" t="s">
        <v>2707</v>
      </c>
    </row>
    <row r="1278" spans="29:31" x14ac:dyDescent="0.15">
      <c r="AC1278" s="551" t="s">
        <v>1097</v>
      </c>
      <c r="AD1278" s="551" t="s">
        <v>3526</v>
      </c>
      <c r="AE1278" s="551" t="s">
        <v>2708</v>
      </c>
    </row>
    <row r="1279" spans="29:31" x14ac:dyDescent="0.15">
      <c r="AC1279" s="551" t="s">
        <v>1098</v>
      </c>
      <c r="AD1279" s="551" t="s">
        <v>3526</v>
      </c>
      <c r="AE1279" s="551" t="s">
        <v>2709</v>
      </c>
    </row>
    <row r="1280" spans="29:31" x14ac:dyDescent="0.15">
      <c r="AC1280" s="551" t="s">
        <v>1099</v>
      </c>
      <c r="AD1280" s="551" t="s">
        <v>3526</v>
      </c>
      <c r="AE1280" s="551" t="s">
        <v>2710</v>
      </c>
    </row>
    <row r="1281" spans="29:31" x14ac:dyDescent="0.15">
      <c r="AC1281" s="551" t="s">
        <v>1100</v>
      </c>
      <c r="AD1281" s="551" t="s">
        <v>3526</v>
      </c>
      <c r="AE1281" s="551" t="s">
        <v>2711</v>
      </c>
    </row>
    <row r="1282" spans="29:31" x14ac:dyDescent="0.15">
      <c r="AC1282" s="551" t="s">
        <v>1101</v>
      </c>
      <c r="AD1282" s="551" t="s">
        <v>3526</v>
      </c>
      <c r="AE1282" s="551" t="s">
        <v>2712</v>
      </c>
    </row>
    <row r="1283" spans="29:31" x14ac:dyDescent="0.15">
      <c r="AC1283" s="551" t="s">
        <v>1102</v>
      </c>
      <c r="AD1283" s="551" t="s">
        <v>3526</v>
      </c>
      <c r="AE1283" s="551" t="s">
        <v>2713</v>
      </c>
    </row>
    <row r="1284" spans="29:31" x14ac:dyDescent="0.15">
      <c r="AC1284" s="551" t="s">
        <v>1103</v>
      </c>
      <c r="AD1284" s="551" t="s">
        <v>3526</v>
      </c>
      <c r="AE1284" s="551" t="s">
        <v>2714</v>
      </c>
    </row>
    <row r="1285" spans="29:31" x14ac:dyDescent="0.15">
      <c r="AC1285" s="551" t="s">
        <v>1104</v>
      </c>
      <c r="AD1285" s="551" t="s">
        <v>3526</v>
      </c>
      <c r="AE1285" s="551" t="s">
        <v>1864</v>
      </c>
    </row>
    <row r="1286" spans="29:31" x14ac:dyDescent="0.15">
      <c r="AC1286" s="551" t="s">
        <v>1105</v>
      </c>
      <c r="AD1286" s="551" t="s">
        <v>3526</v>
      </c>
      <c r="AE1286" s="551" t="s">
        <v>2715</v>
      </c>
    </row>
    <row r="1287" spans="29:31" x14ac:dyDescent="0.15">
      <c r="AC1287" s="551" t="s">
        <v>1106</v>
      </c>
      <c r="AD1287" s="551" t="s">
        <v>3526</v>
      </c>
      <c r="AE1287" s="551" t="s">
        <v>2716</v>
      </c>
    </row>
    <row r="1288" spans="29:31" x14ac:dyDescent="0.15">
      <c r="AC1288" s="551" t="s">
        <v>1107</v>
      </c>
      <c r="AD1288" s="551" t="s">
        <v>3526</v>
      </c>
      <c r="AE1288" s="551" t="s">
        <v>2717</v>
      </c>
    </row>
    <row r="1289" spans="29:31" x14ac:dyDescent="0.15">
      <c r="AC1289" s="551" t="s">
        <v>1108</v>
      </c>
      <c r="AD1289" s="551" t="s">
        <v>3526</v>
      </c>
      <c r="AE1289" s="551" t="s">
        <v>2718</v>
      </c>
    </row>
    <row r="1290" spans="29:31" x14ac:dyDescent="0.15">
      <c r="AC1290" s="551" t="s">
        <v>1109</v>
      </c>
      <c r="AD1290" s="551" t="s">
        <v>3526</v>
      </c>
      <c r="AE1290" s="551" t="s">
        <v>2719</v>
      </c>
    </row>
    <row r="1291" spans="29:31" x14ac:dyDescent="0.15">
      <c r="AC1291" s="551" t="s">
        <v>1110</v>
      </c>
      <c r="AD1291" s="551" t="s">
        <v>3526</v>
      </c>
      <c r="AE1291" s="551" t="s">
        <v>2720</v>
      </c>
    </row>
    <row r="1292" spans="29:31" x14ac:dyDescent="0.15">
      <c r="AC1292" s="551" t="s">
        <v>1111</v>
      </c>
      <c r="AD1292" s="551" t="s">
        <v>3526</v>
      </c>
      <c r="AE1292" s="551" t="s">
        <v>2721</v>
      </c>
    </row>
    <row r="1293" spans="29:31" x14ac:dyDescent="0.15">
      <c r="AC1293" s="551" t="s">
        <v>1112</v>
      </c>
      <c r="AD1293" s="551" t="s">
        <v>3526</v>
      </c>
      <c r="AE1293" s="551" t="s">
        <v>2722</v>
      </c>
    </row>
    <row r="1294" spans="29:31" x14ac:dyDescent="0.15">
      <c r="AC1294" s="551" t="s">
        <v>1113</v>
      </c>
      <c r="AD1294" s="551" t="s">
        <v>3526</v>
      </c>
      <c r="AE1294" s="551" t="s">
        <v>2723</v>
      </c>
    </row>
    <row r="1295" spans="29:31" x14ac:dyDescent="0.15">
      <c r="AC1295" s="551" t="s">
        <v>1114</v>
      </c>
      <c r="AD1295" s="551" t="s">
        <v>3526</v>
      </c>
      <c r="AE1295" s="551" t="s">
        <v>2724</v>
      </c>
    </row>
    <row r="1296" spans="29:31" x14ac:dyDescent="0.15">
      <c r="AC1296" s="551" t="s">
        <v>1115</v>
      </c>
      <c r="AD1296" s="551" t="s">
        <v>3526</v>
      </c>
      <c r="AE1296" s="551" t="s">
        <v>2725</v>
      </c>
    </row>
    <row r="1297" spans="29:31" x14ac:dyDescent="0.15">
      <c r="AC1297" s="551" t="s">
        <v>1116</v>
      </c>
      <c r="AD1297" s="551" t="s">
        <v>3526</v>
      </c>
      <c r="AE1297" s="551" t="s">
        <v>2726</v>
      </c>
    </row>
    <row r="1298" spans="29:31" x14ac:dyDescent="0.15">
      <c r="AC1298" s="551" t="s">
        <v>1117</v>
      </c>
      <c r="AD1298" s="551" t="s">
        <v>3526</v>
      </c>
      <c r="AE1298" s="551" t="s">
        <v>2727</v>
      </c>
    </row>
    <row r="1299" spans="29:31" x14ac:dyDescent="0.15">
      <c r="AC1299" s="551" t="s">
        <v>1118</v>
      </c>
      <c r="AD1299" s="551" t="s">
        <v>3526</v>
      </c>
      <c r="AE1299" s="551" t="s">
        <v>2728</v>
      </c>
    </row>
    <row r="1300" spans="29:31" x14ac:dyDescent="0.15">
      <c r="AC1300" s="551" t="s">
        <v>1119</v>
      </c>
      <c r="AD1300" s="551" t="s">
        <v>3526</v>
      </c>
      <c r="AE1300" s="551" t="s">
        <v>2729</v>
      </c>
    </row>
    <row r="1301" spans="29:31" x14ac:dyDescent="0.15">
      <c r="AC1301" s="551" t="s">
        <v>1120</v>
      </c>
      <c r="AD1301" s="551" t="s">
        <v>3526</v>
      </c>
      <c r="AE1301" s="551" t="s">
        <v>2730</v>
      </c>
    </row>
    <row r="1302" spans="29:31" x14ac:dyDescent="0.15">
      <c r="AC1302" s="551" t="s">
        <v>1121</v>
      </c>
      <c r="AD1302" s="551" t="s">
        <v>3526</v>
      </c>
      <c r="AE1302" s="551" t="s">
        <v>2731</v>
      </c>
    </row>
    <row r="1303" spans="29:31" x14ac:dyDescent="0.15">
      <c r="AC1303" s="551" t="s">
        <v>1122</v>
      </c>
      <c r="AD1303" s="551" t="s">
        <v>3526</v>
      </c>
      <c r="AE1303" s="551" t="s">
        <v>2732</v>
      </c>
    </row>
    <row r="1304" spans="29:31" x14ac:dyDescent="0.15">
      <c r="AC1304" s="551" t="s">
        <v>1123</v>
      </c>
      <c r="AD1304" s="551" t="s">
        <v>3526</v>
      </c>
      <c r="AE1304" s="551" t="s">
        <v>2733</v>
      </c>
    </row>
    <row r="1305" spans="29:31" x14ac:dyDescent="0.15">
      <c r="AC1305" s="551" t="s">
        <v>1124</v>
      </c>
      <c r="AD1305" s="551" t="s">
        <v>3526</v>
      </c>
      <c r="AE1305" s="551" t="s">
        <v>2734</v>
      </c>
    </row>
    <row r="1306" spans="29:31" x14ac:dyDescent="0.15">
      <c r="AC1306" s="551" t="s">
        <v>1125</v>
      </c>
      <c r="AD1306" s="551" t="s">
        <v>3526</v>
      </c>
      <c r="AE1306" s="551" t="s">
        <v>2365</v>
      </c>
    </row>
    <row r="1307" spans="29:31" x14ac:dyDescent="0.15">
      <c r="AC1307" s="551" t="s">
        <v>1126</v>
      </c>
      <c r="AD1307" s="551" t="s">
        <v>3526</v>
      </c>
      <c r="AE1307" s="551" t="s">
        <v>2735</v>
      </c>
    </row>
    <row r="1308" spans="29:31" x14ac:dyDescent="0.15">
      <c r="AC1308" s="551" t="s">
        <v>1127</v>
      </c>
      <c r="AD1308" s="551" t="s">
        <v>3526</v>
      </c>
      <c r="AE1308" s="551" t="s">
        <v>2736</v>
      </c>
    </row>
    <row r="1309" spans="29:31" x14ac:dyDescent="0.15">
      <c r="AC1309" s="551" t="s">
        <v>3354</v>
      </c>
      <c r="AD1309" s="551" t="s">
        <v>3526</v>
      </c>
      <c r="AE1309" s="551" t="s">
        <v>2737</v>
      </c>
    </row>
    <row r="1310" spans="29:31" x14ac:dyDescent="0.15">
      <c r="AC1310" s="551" t="s">
        <v>3355</v>
      </c>
      <c r="AD1310" s="551" t="s">
        <v>3526</v>
      </c>
      <c r="AE1310" s="551" t="s">
        <v>3395</v>
      </c>
    </row>
    <row r="1311" spans="29:31" x14ac:dyDescent="0.15">
      <c r="AC1311" s="551" t="s">
        <v>1128</v>
      </c>
      <c r="AD1311" s="551" t="s">
        <v>3526</v>
      </c>
      <c r="AE1311" s="551" t="s">
        <v>3397</v>
      </c>
    </row>
    <row r="1312" spans="29:31" x14ac:dyDescent="0.15">
      <c r="AC1312" s="551" t="s">
        <v>1129</v>
      </c>
      <c r="AD1312" s="551" t="s">
        <v>3527</v>
      </c>
      <c r="AE1312" s="551" t="s">
        <v>2738</v>
      </c>
    </row>
    <row r="1313" spans="29:31" x14ac:dyDescent="0.15">
      <c r="AC1313" s="551" t="s">
        <v>1130</v>
      </c>
      <c r="AD1313" s="551" t="s">
        <v>3527</v>
      </c>
      <c r="AE1313" s="551" t="s">
        <v>2739</v>
      </c>
    </row>
    <row r="1314" spans="29:31" x14ac:dyDescent="0.15">
      <c r="AC1314" s="551" t="s">
        <v>1131</v>
      </c>
      <c r="AD1314" s="551" t="s">
        <v>3527</v>
      </c>
      <c r="AE1314" s="551" t="s">
        <v>2740</v>
      </c>
    </row>
    <row r="1315" spans="29:31" x14ac:dyDescent="0.15">
      <c r="AC1315" s="551" t="s">
        <v>1132</v>
      </c>
      <c r="AD1315" s="551" t="s">
        <v>3527</v>
      </c>
      <c r="AE1315" s="551" t="s">
        <v>2741</v>
      </c>
    </row>
    <row r="1316" spans="29:31" x14ac:dyDescent="0.15">
      <c r="AC1316" s="551" t="s">
        <v>1133</v>
      </c>
      <c r="AD1316" s="551" t="s">
        <v>3527</v>
      </c>
      <c r="AE1316" s="551" t="s">
        <v>2742</v>
      </c>
    </row>
    <row r="1317" spans="29:31" x14ac:dyDescent="0.15">
      <c r="AC1317" s="551" t="s">
        <v>1134</v>
      </c>
      <c r="AD1317" s="551" t="s">
        <v>3527</v>
      </c>
      <c r="AE1317" s="551" t="s">
        <v>2743</v>
      </c>
    </row>
    <row r="1318" spans="29:31" x14ac:dyDescent="0.15">
      <c r="AC1318" s="551" t="s">
        <v>1135</v>
      </c>
      <c r="AD1318" s="551" t="s">
        <v>3527</v>
      </c>
      <c r="AE1318" s="551" t="s">
        <v>2744</v>
      </c>
    </row>
    <row r="1319" spans="29:31" x14ac:dyDescent="0.15">
      <c r="AC1319" s="551" t="s">
        <v>1136</v>
      </c>
      <c r="AD1319" s="551" t="s">
        <v>3527</v>
      </c>
      <c r="AE1319" s="551" t="s">
        <v>2745</v>
      </c>
    </row>
    <row r="1320" spans="29:31" x14ac:dyDescent="0.15">
      <c r="AC1320" s="551" t="s">
        <v>1137</v>
      </c>
      <c r="AD1320" s="551" t="s">
        <v>3527</v>
      </c>
      <c r="AE1320" s="551" t="s">
        <v>2746</v>
      </c>
    </row>
    <row r="1321" spans="29:31" x14ac:dyDescent="0.15">
      <c r="AC1321" s="551" t="s">
        <v>1138</v>
      </c>
      <c r="AD1321" s="551" t="s">
        <v>3527</v>
      </c>
      <c r="AE1321" s="551" t="s">
        <v>2747</v>
      </c>
    </row>
    <row r="1322" spans="29:31" x14ac:dyDescent="0.15">
      <c r="AC1322" s="551" t="s">
        <v>1139</v>
      </c>
      <c r="AD1322" s="551" t="s">
        <v>3527</v>
      </c>
      <c r="AE1322" s="551" t="s">
        <v>2748</v>
      </c>
    </row>
    <row r="1323" spans="29:31" x14ac:dyDescent="0.15">
      <c r="AC1323" s="551" t="s">
        <v>1140</v>
      </c>
      <c r="AD1323" s="551" t="s">
        <v>3527</v>
      </c>
      <c r="AE1323" s="551" t="s">
        <v>2749</v>
      </c>
    </row>
    <row r="1324" spans="29:31" x14ac:dyDescent="0.15">
      <c r="AC1324" s="551" t="s">
        <v>1141</v>
      </c>
      <c r="AD1324" s="551" t="s">
        <v>3527</v>
      </c>
      <c r="AE1324" s="551" t="s">
        <v>2750</v>
      </c>
    </row>
    <row r="1325" spans="29:31" x14ac:dyDescent="0.15">
      <c r="AC1325" s="551" t="s">
        <v>1142</v>
      </c>
      <c r="AD1325" s="551" t="s">
        <v>3527</v>
      </c>
      <c r="AE1325" s="551" t="s">
        <v>2751</v>
      </c>
    </row>
    <row r="1326" spans="29:31" x14ac:dyDescent="0.15">
      <c r="AC1326" s="551" t="s">
        <v>1143</v>
      </c>
      <c r="AD1326" s="551" t="s">
        <v>3527</v>
      </c>
      <c r="AE1326" s="551" t="s">
        <v>2752</v>
      </c>
    </row>
    <row r="1327" spans="29:31" x14ac:dyDescent="0.15">
      <c r="AC1327" s="551" t="s">
        <v>1144</v>
      </c>
      <c r="AD1327" s="551" t="s">
        <v>3527</v>
      </c>
      <c r="AE1327" s="551" t="s">
        <v>2753</v>
      </c>
    </row>
    <row r="1328" spans="29:31" x14ac:dyDescent="0.15">
      <c r="AC1328" s="551" t="s">
        <v>1145</v>
      </c>
      <c r="AD1328" s="551" t="s">
        <v>3527</v>
      </c>
      <c r="AE1328" s="551" t="s">
        <v>2308</v>
      </c>
    </row>
    <row r="1329" spans="29:31" x14ac:dyDescent="0.15">
      <c r="AC1329" s="551" t="s">
        <v>1146</v>
      </c>
      <c r="AD1329" s="551" t="s">
        <v>3527</v>
      </c>
      <c r="AE1329" s="551" t="s">
        <v>1671</v>
      </c>
    </row>
    <row r="1330" spans="29:31" x14ac:dyDescent="0.15">
      <c r="AC1330" s="551" t="s">
        <v>1147</v>
      </c>
      <c r="AD1330" s="551" t="s">
        <v>3527</v>
      </c>
      <c r="AE1330" s="551" t="s">
        <v>2754</v>
      </c>
    </row>
    <row r="1331" spans="29:31" x14ac:dyDescent="0.15">
      <c r="AC1331" s="551" t="s">
        <v>1148</v>
      </c>
      <c r="AD1331" s="551" t="s">
        <v>3527</v>
      </c>
      <c r="AE1331" s="551" t="s">
        <v>2755</v>
      </c>
    </row>
    <row r="1332" spans="29:31" x14ac:dyDescent="0.15">
      <c r="AC1332" s="551" t="s">
        <v>1149</v>
      </c>
      <c r="AD1332" s="551" t="s">
        <v>3527</v>
      </c>
      <c r="AE1332" s="551" t="s">
        <v>2756</v>
      </c>
    </row>
    <row r="1333" spans="29:31" x14ac:dyDescent="0.15">
      <c r="AC1333" s="551" t="s">
        <v>1150</v>
      </c>
      <c r="AD1333" s="551" t="s">
        <v>3527</v>
      </c>
      <c r="AE1333" s="551" t="s">
        <v>2757</v>
      </c>
    </row>
    <row r="1334" spans="29:31" x14ac:dyDescent="0.15">
      <c r="AC1334" s="551" t="s">
        <v>1151</v>
      </c>
      <c r="AD1334" s="551" t="s">
        <v>3527</v>
      </c>
      <c r="AE1334" s="551" t="s">
        <v>2758</v>
      </c>
    </row>
    <row r="1335" spans="29:31" x14ac:dyDescent="0.15">
      <c r="AC1335" s="551" t="s">
        <v>1152</v>
      </c>
      <c r="AD1335" s="551" t="s">
        <v>3527</v>
      </c>
      <c r="AE1335" s="551" t="s">
        <v>2759</v>
      </c>
    </row>
    <row r="1336" spans="29:31" x14ac:dyDescent="0.15">
      <c r="AC1336" s="551" t="s">
        <v>1153</v>
      </c>
      <c r="AD1336" s="551" t="s">
        <v>3527</v>
      </c>
      <c r="AE1336" s="551" t="s">
        <v>2760</v>
      </c>
    </row>
    <row r="1337" spans="29:31" x14ac:dyDescent="0.15">
      <c r="AC1337" s="551" t="s">
        <v>1154</v>
      </c>
      <c r="AD1337" s="551" t="s">
        <v>3527</v>
      </c>
      <c r="AE1337" s="551" t="s">
        <v>2761</v>
      </c>
    </row>
    <row r="1338" spans="29:31" x14ac:dyDescent="0.15">
      <c r="AC1338" s="551" t="s">
        <v>1155</v>
      </c>
      <c r="AD1338" s="551" t="s">
        <v>3527</v>
      </c>
      <c r="AE1338" s="551" t="s">
        <v>2762</v>
      </c>
    </row>
    <row r="1339" spans="29:31" x14ac:dyDescent="0.15">
      <c r="AC1339" s="551" t="s">
        <v>1156</v>
      </c>
      <c r="AD1339" s="551" t="s">
        <v>3527</v>
      </c>
      <c r="AE1339" s="551" t="s">
        <v>2763</v>
      </c>
    </row>
    <row r="1340" spans="29:31" x14ac:dyDescent="0.15">
      <c r="AC1340" s="551" t="s">
        <v>1157</v>
      </c>
      <c r="AD1340" s="551" t="s">
        <v>3527</v>
      </c>
      <c r="AE1340" s="551" t="s">
        <v>2764</v>
      </c>
    </row>
    <row r="1341" spans="29:31" x14ac:dyDescent="0.15">
      <c r="AC1341" s="551" t="s">
        <v>3356</v>
      </c>
      <c r="AD1341" s="551" t="s">
        <v>3527</v>
      </c>
      <c r="AE1341" s="551" t="s">
        <v>2765</v>
      </c>
    </row>
    <row r="1342" spans="29:31" x14ac:dyDescent="0.15">
      <c r="AC1342" s="551" t="s">
        <v>3357</v>
      </c>
      <c r="AD1342" s="551" t="s">
        <v>3527</v>
      </c>
      <c r="AE1342" s="551" t="s">
        <v>3397</v>
      </c>
    </row>
    <row r="1343" spans="29:31" x14ac:dyDescent="0.15">
      <c r="AC1343" s="551" t="s">
        <v>3358</v>
      </c>
      <c r="AD1343" s="551" t="s">
        <v>3527</v>
      </c>
      <c r="AE1343" s="551" t="s">
        <v>3395</v>
      </c>
    </row>
    <row r="1344" spans="29:31" x14ac:dyDescent="0.15">
      <c r="AC1344" s="551" t="s">
        <v>1158</v>
      </c>
      <c r="AD1344" s="551" t="s">
        <v>3527</v>
      </c>
      <c r="AE1344" s="551" t="s">
        <v>3452</v>
      </c>
    </row>
    <row r="1345" spans="29:31" x14ac:dyDescent="0.15">
      <c r="AC1345" s="551" t="s">
        <v>1159</v>
      </c>
      <c r="AD1345" s="551" t="s">
        <v>3528</v>
      </c>
      <c r="AE1345" s="551" t="s">
        <v>2766</v>
      </c>
    </row>
    <row r="1346" spans="29:31" x14ac:dyDescent="0.15">
      <c r="AC1346" s="551" t="s">
        <v>1160</v>
      </c>
      <c r="AD1346" s="551" t="s">
        <v>3528</v>
      </c>
      <c r="AE1346" s="551" t="s">
        <v>2767</v>
      </c>
    </row>
    <row r="1347" spans="29:31" x14ac:dyDescent="0.15">
      <c r="AC1347" s="551" t="s">
        <v>1161</v>
      </c>
      <c r="AD1347" s="551" t="s">
        <v>3528</v>
      </c>
      <c r="AE1347" s="551" t="s">
        <v>2768</v>
      </c>
    </row>
    <row r="1348" spans="29:31" x14ac:dyDescent="0.15">
      <c r="AC1348" s="551" t="s">
        <v>1162</v>
      </c>
      <c r="AD1348" s="551" t="s">
        <v>3528</v>
      </c>
      <c r="AE1348" s="551" t="s">
        <v>2769</v>
      </c>
    </row>
    <row r="1349" spans="29:31" x14ac:dyDescent="0.15">
      <c r="AC1349" s="551" t="s">
        <v>1163</v>
      </c>
      <c r="AD1349" s="551" t="s">
        <v>3528</v>
      </c>
      <c r="AE1349" s="551" t="s">
        <v>2770</v>
      </c>
    </row>
    <row r="1350" spans="29:31" x14ac:dyDescent="0.15">
      <c r="AC1350" s="551" t="s">
        <v>1164</v>
      </c>
      <c r="AD1350" s="551" t="s">
        <v>3528</v>
      </c>
      <c r="AE1350" s="551" t="s">
        <v>2771</v>
      </c>
    </row>
    <row r="1351" spans="29:31" x14ac:dyDescent="0.15">
      <c r="AC1351" s="551" t="s">
        <v>1165</v>
      </c>
      <c r="AD1351" s="551" t="s">
        <v>3528</v>
      </c>
      <c r="AE1351" s="551" t="s">
        <v>2772</v>
      </c>
    </row>
    <row r="1352" spans="29:31" x14ac:dyDescent="0.15">
      <c r="AC1352" s="551" t="s">
        <v>1166</v>
      </c>
      <c r="AD1352" s="551" t="s">
        <v>3528</v>
      </c>
      <c r="AE1352" s="551" t="s">
        <v>2773</v>
      </c>
    </row>
    <row r="1353" spans="29:31" x14ac:dyDescent="0.15">
      <c r="AC1353" s="551" t="s">
        <v>1167</v>
      </c>
      <c r="AD1353" s="551" t="s">
        <v>3528</v>
      </c>
      <c r="AE1353" s="551" t="s">
        <v>2774</v>
      </c>
    </row>
    <row r="1354" spans="29:31" x14ac:dyDescent="0.15">
      <c r="AC1354" s="551" t="s">
        <v>1168</v>
      </c>
      <c r="AD1354" s="551" t="s">
        <v>3528</v>
      </c>
      <c r="AE1354" s="551" t="s">
        <v>2775</v>
      </c>
    </row>
    <row r="1355" spans="29:31" x14ac:dyDescent="0.15">
      <c r="AC1355" s="551" t="s">
        <v>1169</v>
      </c>
      <c r="AD1355" s="551" t="s">
        <v>3528</v>
      </c>
      <c r="AE1355" s="551" t="s">
        <v>2776</v>
      </c>
    </row>
    <row r="1356" spans="29:31" x14ac:dyDescent="0.15">
      <c r="AC1356" s="551" t="s">
        <v>1170</v>
      </c>
      <c r="AD1356" s="551" t="s">
        <v>3528</v>
      </c>
      <c r="AE1356" s="551" t="s">
        <v>2777</v>
      </c>
    </row>
    <row r="1357" spans="29:31" x14ac:dyDescent="0.15">
      <c r="AC1357" s="551" t="s">
        <v>1171</v>
      </c>
      <c r="AD1357" s="551" t="s">
        <v>3528</v>
      </c>
      <c r="AE1357" s="551" t="s">
        <v>1741</v>
      </c>
    </row>
    <row r="1358" spans="29:31" x14ac:dyDescent="0.15">
      <c r="AC1358" s="551" t="s">
        <v>1172</v>
      </c>
      <c r="AD1358" s="551" t="s">
        <v>3528</v>
      </c>
      <c r="AE1358" s="551" t="s">
        <v>2778</v>
      </c>
    </row>
    <row r="1359" spans="29:31" x14ac:dyDescent="0.15">
      <c r="AC1359" s="551" t="s">
        <v>1173</v>
      </c>
      <c r="AD1359" s="551" t="s">
        <v>3528</v>
      </c>
      <c r="AE1359" s="551" t="s">
        <v>2779</v>
      </c>
    </row>
    <row r="1360" spans="29:31" x14ac:dyDescent="0.15">
      <c r="AC1360" s="551" t="s">
        <v>1174</v>
      </c>
      <c r="AD1360" s="551" t="s">
        <v>3528</v>
      </c>
      <c r="AE1360" s="551" t="s">
        <v>2780</v>
      </c>
    </row>
    <row r="1361" spans="29:31" x14ac:dyDescent="0.15">
      <c r="AC1361" s="551" t="s">
        <v>1175</v>
      </c>
      <c r="AD1361" s="551" t="s">
        <v>3528</v>
      </c>
      <c r="AE1361" s="551" t="s">
        <v>2781</v>
      </c>
    </row>
    <row r="1362" spans="29:31" x14ac:dyDescent="0.15">
      <c r="AC1362" s="551" t="s">
        <v>1176</v>
      </c>
      <c r="AD1362" s="551" t="s">
        <v>3528</v>
      </c>
      <c r="AE1362" s="551" t="s">
        <v>2584</v>
      </c>
    </row>
    <row r="1363" spans="29:31" x14ac:dyDescent="0.15">
      <c r="AC1363" s="551" t="s">
        <v>3359</v>
      </c>
      <c r="AD1363" s="551" t="s">
        <v>3528</v>
      </c>
      <c r="AE1363" s="551" t="s">
        <v>2782</v>
      </c>
    </row>
    <row r="1364" spans="29:31" x14ac:dyDescent="0.15">
      <c r="AC1364" s="551" t="s">
        <v>1177</v>
      </c>
      <c r="AD1364" s="551" t="s">
        <v>3528</v>
      </c>
      <c r="AE1364" s="551" t="s">
        <v>3397</v>
      </c>
    </row>
    <row r="1365" spans="29:31" x14ac:dyDescent="0.15">
      <c r="AC1365" s="551" t="s">
        <v>1178</v>
      </c>
      <c r="AD1365" s="551" t="s">
        <v>3529</v>
      </c>
      <c r="AE1365" s="551" t="s">
        <v>2783</v>
      </c>
    </row>
    <row r="1366" spans="29:31" x14ac:dyDescent="0.15">
      <c r="AC1366" s="551" t="s">
        <v>1179</v>
      </c>
      <c r="AD1366" s="551" t="s">
        <v>3529</v>
      </c>
      <c r="AE1366" s="551" t="s">
        <v>2784</v>
      </c>
    </row>
    <row r="1367" spans="29:31" x14ac:dyDescent="0.15">
      <c r="AC1367" s="551" t="s">
        <v>1180</v>
      </c>
      <c r="AD1367" s="551" t="s">
        <v>3529</v>
      </c>
      <c r="AE1367" s="551" t="s">
        <v>2785</v>
      </c>
    </row>
    <row r="1368" spans="29:31" x14ac:dyDescent="0.15">
      <c r="AC1368" s="551" t="s">
        <v>1181</v>
      </c>
      <c r="AD1368" s="551" t="s">
        <v>3529</v>
      </c>
      <c r="AE1368" s="551" t="s">
        <v>2786</v>
      </c>
    </row>
    <row r="1369" spans="29:31" x14ac:dyDescent="0.15">
      <c r="AC1369" s="551" t="s">
        <v>1182</v>
      </c>
      <c r="AD1369" s="551" t="s">
        <v>3529</v>
      </c>
      <c r="AE1369" s="551" t="s">
        <v>2787</v>
      </c>
    </row>
    <row r="1370" spans="29:31" x14ac:dyDescent="0.15">
      <c r="AC1370" s="551" t="s">
        <v>1183</v>
      </c>
      <c r="AD1370" s="551" t="s">
        <v>3529</v>
      </c>
      <c r="AE1370" s="551" t="s">
        <v>2788</v>
      </c>
    </row>
    <row r="1371" spans="29:31" x14ac:dyDescent="0.15">
      <c r="AC1371" s="551" t="s">
        <v>1184</v>
      </c>
      <c r="AD1371" s="551" t="s">
        <v>3529</v>
      </c>
      <c r="AE1371" s="551" t="s">
        <v>2789</v>
      </c>
    </row>
    <row r="1372" spans="29:31" x14ac:dyDescent="0.15">
      <c r="AC1372" s="551" t="s">
        <v>1185</v>
      </c>
      <c r="AD1372" s="551" t="s">
        <v>3529</v>
      </c>
      <c r="AE1372" s="551" t="s">
        <v>2790</v>
      </c>
    </row>
    <row r="1373" spans="29:31" x14ac:dyDescent="0.15">
      <c r="AC1373" s="551" t="s">
        <v>1186</v>
      </c>
      <c r="AD1373" s="551" t="s">
        <v>3529</v>
      </c>
      <c r="AE1373" s="551" t="s">
        <v>2791</v>
      </c>
    </row>
    <row r="1374" spans="29:31" x14ac:dyDescent="0.15">
      <c r="AC1374" s="551" t="s">
        <v>1187</v>
      </c>
      <c r="AD1374" s="551" t="s">
        <v>3529</v>
      </c>
      <c r="AE1374" s="551" t="s">
        <v>2792</v>
      </c>
    </row>
    <row r="1375" spans="29:31" x14ac:dyDescent="0.15">
      <c r="AC1375" s="551" t="s">
        <v>1188</v>
      </c>
      <c r="AD1375" s="551" t="s">
        <v>3529</v>
      </c>
      <c r="AE1375" s="551" t="s">
        <v>2793</v>
      </c>
    </row>
    <row r="1376" spans="29:31" x14ac:dyDescent="0.15">
      <c r="AC1376" s="551" t="s">
        <v>1189</v>
      </c>
      <c r="AD1376" s="551" t="s">
        <v>3529</v>
      </c>
      <c r="AE1376" s="551" t="s">
        <v>2794</v>
      </c>
    </row>
    <row r="1377" spans="29:31" x14ac:dyDescent="0.15">
      <c r="AC1377" s="551" t="s">
        <v>1190</v>
      </c>
      <c r="AD1377" s="551" t="s">
        <v>3529</v>
      </c>
      <c r="AE1377" s="551" t="s">
        <v>2795</v>
      </c>
    </row>
    <row r="1378" spans="29:31" x14ac:dyDescent="0.15">
      <c r="AC1378" s="551" t="s">
        <v>1191</v>
      </c>
      <c r="AD1378" s="551" t="s">
        <v>3529</v>
      </c>
      <c r="AE1378" s="551" t="s">
        <v>2796</v>
      </c>
    </row>
    <row r="1379" spans="29:31" x14ac:dyDescent="0.15">
      <c r="AC1379" s="551" t="s">
        <v>1192</v>
      </c>
      <c r="AD1379" s="551" t="s">
        <v>3529</v>
      </c>
      <c r="AE1379" s="551" t="s">
        <v>2797</v>
      </c>
    </row>
    <row r="1380" spans="29:31" x14ac:dyDescent="0.15">
      <c r="AC1380" s="551" t="s">
        <v>1193</v>
      </c>
      <c r="AD1380" s="551" t="s">
        <v>3529</v>
      </c>
      <c r="AE1380" s="551" t="s">
        <v>1837</v>
      </c>
    </row>
    <row r="1381" spans="29:31" x14ac:dyDescent="0.15">
      <c r="AC1381" s="551" t="s">
        <v>1194</v>
      </c>
      <c r="AD1381" s="551" t="s">
        <v>3529</v>
      </c>
      <c r="AE1381" s="551" t="s">
        <v>2798</v>
      </c>
    </row>
    <row r="1382" spans="29:31" x14ac:dyDescent="0.15">
      <c r="AC1382" s="551" t="s">
        <v>1195</v>
      </c>
      <c r="AD1382" s="551" t="s">
        <v>3529</v>
      </c>
      <c r="AE1382" s="551" t="s">
        <v>2799</v>
      </c>
    </row>
    <row r="1383" spans="29:31" x14ac:dyDescent="0.15">
      <c r="AC1383" s="551" t="s">
        <v>3360</v>
      </c>
      <c r="AD1383" s="551" t="s">
        <v>3529</v>
      </c>
      <c r="AE1383" s="551" t="s">
        <v>2800</v>
      </c>
    </row>
    <row r="1384" spans="29:31" x14ac:dyDescent="0.15">
      <c r="AC1384" s="551" t="s">
        <v>1196</v>
      </c>
      <c r="AD1384" s="551" t="s">
        <v>3529</v>
      </c>
      <c r="AE1384" s="551" t="s">
        <v>3397</v>
      </c>
    </row>
    <row r="1385" spans="29:31" x14ac:dyDescent="0.15">
      <c r="AC1385" s="551" t="s">
        <v>1197</v>
      </c>
      <c r="AD1385" s="551" t="s">
        <v>3530</v>
      </c>
      <c r="AE1385" s="551" t="s">
        <v>2801</v>
      </c>
    </row>
    <row r="1386" spans="29:31" x14ac:dyDescent="0.15">
      <c r="AC1386" s="551" t="s">
        <v>1198</v>
      </c>
      <c r="AD1386" s="551" t="s">
        <v>3530</v>
      </c>
      <c r="AE1386" s="551" t="s">
        <v>2802</v>
      </c>
    </row>
    <row r="1387" spans="29:31" x14ac:dyDescent="0.15">
      <c r="AC1387" s="551" t="s">
        <v>1199</v>
      </c>
      <c r="AD1387" s="551" t="s">
        <v>3530</v>
      </c>
      <c r="AE1387" s="551" t="s">
        <v>2803</v>
      </c>
    </row>
    <row r="1388" spans="29:31" x14ac:dyDescent="0.15">
      <c r="AC1388" s="551" t="s">
        <v>1200</v>
      </c>
      <c r="AD1388" s="551" t="s">
        <v>3530</v>
      </c>
      <c r="AE1388" s="551" t="s">
        <v>2804</v>
      </c>
    </row>
    <row r="1389" spans="29:31" x14ac:dyDescent="0.15">
      <c r="AC1389" s="551" t="s">
        <v>1201</v>
      </c>
      <c r="AD1389" s="551" t="s">
        <v>3530</v>
      </c>
      <c r="AE1389" s="551" t="s">
        <v>2805</v>
      </c>
    </row>
    <row r="1390" spans="29:31" x14ac:dyDescent="0.15">
      <c r="AC1390" s="551" t="s">
        <v>1202</v>
      </c>
      <c r="AD1390" s="551" t="s">
        <v>3530</v>
      </c>
      <c r="AE1390" s="551" t="s">
        <v>2806</v>
      </c>
    </row>
    <row r="1391" spans="29:31" x14ac:dyDescent="0.15">
      <c r="AC1391" s="551" t="s">
        <v>1203</v>
      </c>
      <c r="AD1391" s="551" t="s">
        <v>3530</v>
      </c>
      <c r="AE1391" s="551" t="s">
        <v>2807</v>
      </c>
    </row>
    <row r="1392" spans="29:31" x14ac:dyDescent="0.15">
      <c r="AC1392" s="551" t="s">
        <v>1204</v>
      </c>
      <c r="AD1392" s="551" t="s">
        <v>3530</v>
      </c>
      <c r="AE1392" s="551" t="s">
        <v>2808</v>
      </c>
    </row>
    <row r="1393" spans="29:31" x14ac:dyDescent="0.15">
      <c r="AC1393" s="551" t="s">
        <v>1205</v>
      </c>
      <c r="AD1393" s="551" t="s">
        <v>3530</v>
      </c>
      <c r="AE1393" s="551" t="s">
        <v>2809</v>
      </c>
    </row>
    <row r="1394" spans="29:31" x14ac:dyDescent="0.15">
      <c r="AC1394" s="551" t="s">
        <v>1206</v>
      </c>
      <c r="AD1394" s="551" t="s">
        <v>3530</v>
      </c>
      <c r="AE1394" s="551" t="s">
        <v>2810</v>
      </c>
    </row>
    <row r="1395" spans="29:31" x14ac:dyDescent="0.15">
      <c r="AC1395" s="551" t="s">
        <v>1207</v>
      </c>
      <c r="AD1395" s="551" t="s">
        <v>3530</v>
      </c>
      <c r="AE1395" s="551" t="s">
        <v>2811</v>
      </c>
    </row>
    <row r="1396" spans="29:31" x14ac:dyDescent="0.15">
      <c r="AC1396" s="551" t="s">
        <v>1208</v>
      </c>
      <c r="AD1396" s="551" t="s">
        <v>3530</v>
      </c>
      <c r="AE1396" s="551" t="s">
        <v>2812</v>
      </c>
    </row>
    <row r="1397" spans="29:31" x14ac:dyDescent="0.15">
      <c r="AC1397" s="551" t="s">
        <v>1209</v>
      </c>
      <c r="AD1397" s="551" t="s">
        <v>3530</v>
      </c>
      <c r="AE1397" s="551" t="s">
        <v>2813</v>
      </c>
    </row>
    <row r="1398" spans="29:31" x14ac:dyDescent="0.15">
      <c r="AC1398" s="551" t="s">
        <v>1210</v>
      </c>
      <c r="AD1398" s="551" t="s">
        <v>3530</v>
      </c>
      <c r="AE1398" s="551" t="s">
        <v>2814</v>
      </c>
    </row>
    <row r="1399" spans="29:31" x14ac:dyDescent="0.15">
      <c r="AC1399" s="551" t="s">
        <v>1211</v>
      </c>
      <c r="AD1399" s="551" t="s">
        <v>3530</v>
      </c>
      <c r="AE1399" s="551" t="s">
        <v>2815</v>
      </c>
    </row>
    <row r="1400" spans="29:31" x14ac:dyDescent="0.15">
      <c r="AC1400" s="551" t="s">
        <v>1212</v>
      </c>
      <c r="AD1400" s="551" t="s">
        <v>3530</v>
      </c>
      <c r="AE1400" s="551" t="s">
        <v>2816</v>
      </c>
    </row>
    <row r="1401" spans="29:31" x14ac:dyDescent="0.15">
      <c r="AC1401" s="551" t="s">
        <v>1213</v>
      </c>
      <c r="AD1401" s="551" t="s">
        <v>3530</v>
      </c>
      <c r="AE1401" s="551" t="s">
        <v>2817</v>
      </c>
    </row>
    <row r="1402" spans="29:31" x14ac:dyDescent="0.15">
      <c r="AC1402" s="551" t="s">
        <v>1214</v>
      </c>
      <c r="AD1402" s="551" t="s">
        <v>3530</v>
      </c>
      <c r="AE1402" s="551" t="s">
        <v>2818</v>
      </c>
    </row>
    <row r="1403" spans="29:31" x14ac:dyDescent="0.15">
      <c r="AC1403" s="551" t="s">
        <v>1215</v>
      </c>
      <c r="AD1403" s="551" t="s">
        <v>3530</v>
      </c>
      <c r="AE1403" s="551" t="s">
        <v>2819</v>
      </c>
    </row>
    <row r="1404" spans="29:31" x14ac:dyDescent="0.15">
      <c r="AC1404" s="551" t="s">
        <v>1216</v>
      </c>
      <c r="AD1404" s="551" t="s">
        <v>3530</v>
      </c>
      <c r="AE1404" s="551" t="s">
        <v>2820</v>
      </c>
    </row>
    <row r="1405" spans="29:31" x14ac:dyDescent="0.15">
      <c r="AC1405" s="551" t="s">
        <v>1217</v>
      </c>
      <c r="AD1405" s="551" t="s">
        <v>3530</v>
      </c>
      <c r="AE1405" s="551" t="s">
        <v>2821</v>
      </c>
    </row>
    <row r="1406" spans="29:31" x14ac:dyDescent="0.15">
      <c r="AC1406" s="551" t="s">
        <v>1218</v>
      </c>
      <c r="AD1406" s="551" t="s">
        <v>3530</v>
      </c>
      <c r="AE1406" s="551" t="s">
        <v>2822</v>
      </c>
    </row>
    <row r="1407" spans="29:31" x14ac:dyDescent="0.15">
      <c r="AC1407" s="551" t="s">
        <v>1219</v>
      </c>
      <c r="AD1407" s="551" t="s">
        <v>3530</v>
      </c>
      <c r="AE1407" s="551" t="s">
        <v>2823</v>
      </c>
    </row>
    <row r="1408" spans="29:31" x14ac:dyDescent="0.15">
      <c r="AC1408" s="551" t="s">
        <v>1220</v>
      </c>
      <c r="AD1408" s="551" t="s">
        <v>3530</v>
      </c>
      <c r="AE1408" s="551" t="s">
        <v>2824</v>
      </c>
    </row>
    <row r="1409" spans="29:31" x14ac:dyDescent="0.15">
      <c r="AC1409" s="551" t="s">
        <v>1221</v>
      </c>
      <c r="AD1409" s="551" t="s">
        <v>3530</v>
      </c>
      <c r="AE1409" s="551" t="s">
        <v>2825</v>
      </c>
    </row>
    <row r="1410" spans="29:31" x14ac:dyDescent="0.15">
      <c r="AC1410" s="551" t="s">
        <v>1222</v>
      </c>
      <c r="AD1410" s="551" t="s">
        <v>3530</v>
      </c>
      <c r="AE1410" s="551" t="s">
        <v>2826</v>
      </c>
    </row>
    <row r="1411" spans="29:31" x14ac:dyDescent="0.15">
      <c r="AC1411" s="551" t="s">
        <v>3361</v>
      </c>
      <c r="AD1411" s="551" t="s">
        <v>3530</v>
      </c>
      <c r="AE1411" s="551" t="s">
        <v>2827</v>
      </c>
    </row>
    <row r="1412" spans="29:31" x14ac:dyDescent="0.15">
      <c r="AC1412" s="551" t="s">
        <v>3362</v>
      </c>
      <c r="AD1412" s="551" t="s">
        <v>3530</v>
      </c>
      <c r="AE1412" s="551" t="s">
        <v>3397</v>
      </c>
    </row>
    <row r="1413" spans="29:31" x14ac:dyDescent="0.15">
      <c r="AC1413" s="551" t="s">
        <v>3363</v>
      </c>
      <c r="AD1413" s="551" t="s">
        <v>3530</v>
      </c>
      <c r="AE1413" s="551" t="s">
        <v>3453</v>
      </c>
    </row>
    <row r="1414" spans="29:31" x14ac:dyDescent="0.15">
      <c r="AC1414" s="551" t="s">
        <v>1223</v>
      </c>
      <c r="AD1414" s="551" t="s">
        <v>3530</v>
      </c>
      <c r="AE1414" s="551" t="s">
        <v>3398</v>
      </c>
    </row>
    <row r="1415" spans="29:31" x14ac:dyDescent="0.15">
      <c r="AC1415" s="551" t="s">
        <v>1224</v>
      </c>
      <c r="AD1415" s="551" t="s">
        <v>3531</v>
      </c>
      <c r="AE1415" s="551" t="s">
        <v>2828</v>
      </c>
    </row>
    <row r="1416" spans="29:31" x14ac:dyDescent="0.15">
      <c r="AC1416" s="551" t="s">
        <v>1225</v>
      </c>
      <c r="AD1416" s="551" t="s">
        <v>3531</v>
      </c>
      <c r="AE1416" s="551" t="s">
        <v>2829</v>
      </c>
    </row>
    <row r="1417" spans="29:31" x14ac:dyDescent="0.15">
      <c r="AC1417" s="551" t="s">
        <v>1226</v>
      </c>
      <c r="AD1417" s="551" t="s">
        <v>3531</v>
      </c>
      <c r="AE1417" s="551" t="s">
        <v>2830</v>
      </c>
    </row>
    <row r="1418" spans="29:31" x14ac:dyDescent="0.15">
      <c r="AC1418" s="551" t="s">
        <v>1227</v>
      </c>
      <c r="AD1418" s="551" t="s">
        <v>3531</v>
      </c>
      <c r="AE1418" s="551" t="s">
        <v>2831</v>
      </c>
    </row>
    <row r="1419" spans="29:31" x14ac:dyDescent="0.15">
      <c r="AC1419" s="551" t="s">
        <v>1228</v>
      </c>
      <c r="AD1419" s="551" t="s">
        <v>3531</v>
      </c>
      <c r="AE1419" s="551" t="s">
        <v>2832</v>
      </c>
    </row>
    <row r="1420" spans="29:31" x14ac:dyDescent="0.15">
      <c r="AC1420" s="551" t="s">
        <v>1229</v>
      </c>
      <c r="AD1420" s="551" t="s">
        <v>3531</v>
      </c>
      <c r="AE1420" s="551" t="s">
        <v>2833</v>
      </c>
    </row>
    <row r="1421" spans="29:31" x14ac:dyDescent="0.15">
      <c r="AC1421" s="551" t="s">
        <v>1230</v>
      </c>
      <c r="AD1421" s="551" t="s">
        <v>3531</v>
      </c>
      <c r="AE1421" s="551" t="s">
        <v>2175</v>
      </c>
    </row>
    <row r="1422" spans="29:31" x14ac:dyDescent="0.15">
      <c r="AC1422" s="551" t="s">
        <v>1231</v>
      </c>
      <c r="AD1422" s="551" t="s">
        <v>3531</v>
      </c>
      <c r="AE1422" s="551" t="s">
        <v>2834</v>
      </c>
    </row>
    <row r="1423" spans="29:31" x14ac:dyDescent="0.15">
      <c r="AC1423" s="551" t="s">
        <v>1232</v>
      </c>
      <c r="AD1423" s="551" t="s">
        <v>3531</v>
      </c>
      <c r="AE1423" s="551" t="s">
        <v>2835</v>
      </c>
    </row>
    <row r="1424" spans="29:31" x14ac:dyDescent="0.15">
      <c r="AC1424" s="551" t="s">
        <v>1233</v>
      </c>
      <c r="AD1424" s="551" t="s">
        <v>3531</v>
      </c>
      <c r="AE1424" s="551" t="s">
        <v>2836</v>
      </c>
    </row>
    <row r="1425" spans="29:31" x14ac:dyDescent="0.15">
      <c r="AC1425" s="551" t="s">
        <v>1234</v>
      </c>
      <c r="AD1425" s="551" t="s">
        <v>3531</v>
      </c>
      <c r="AE1425" s="551" t="s">
        <v>2837</v>
      </c>
    </row>
    <row r="1426" spans="29:31" x14ac:dyDescent="0.15">
      <c r="AC1426" s="551" t="s">
        <v>1235</v>
      </c>
      <c r="AD1426" s="551" t="s">
        <v>3531</v>
      </c>
      <c r="AE1426" s="551" t="s">
        <v>2838</v>
      </c>
    </row>
    <row r="1427" spans="29:31" x14ac:dyDescent="0.15">
      <c r="AC1427" s="551" t="s">
        <v>1236</v>
      </c>
      <c r="AD1427" s="551" t="s">
        <v>3531</v>
      </c>
      <c r="AE1427" s="551" t="s">
        <v>2839</v>
      </c>
    </row>
    <row r="1428" spans="29:31" x14ac:dyDescent="0.15">
      <c r="AC1428" s="551" t="s">
        <v>1237</v>
      </c>
      <c r="AD1428" s="551" t="s">
        <v>3531</v>
      </c>
      <c r="AE1428" s="551" t="s">
        <v>2840</v>
      </c>
    </row>
    <row r="1429" spans="29:31" x14ac:dyDescent="0.15">
      <c r="AC1429" s="551" t="s">
        <v>1238</v>
      </c>
      <c r="AD1429" s="551" t="s">
        <v>3531</v>
      </c>
      <c r="AE1429" s="551" t="s">
        <v>2841</v>
      </c>
    </row>
    <row r="1430" spans="29:31" x14ac:dyDescent="0.15">
      <c r="AC1430" s="551" t="s">
        <v>1239</v>
      </c>
      <c r="AD1430" s="551" t="s">
        <v>3531</v>
      </c>
      <c r="AE1430" s="551" t="s">
        <v>2842</v>
      </c>
    </row>
    <row r="1431" spans="29:31" x14ac:dyDescent="0.15">
      <c r="AC1431" s="551" t="s">
        <v>1240</v>
      </c>
      <c r="AD1431" s="551" t="s">
        <v>3531</v>
      </c>
      <c r="AE1431" s="551" t="s">
        <v>2843</v>
      </c>
    </row>
    <row r="1432" spans="29:31" x14ac:dyDescent="0.15">
      <c r="AC1432" s="551" t="s">
        <v>1241</v>
      </c>
      <c r="AD1432" s="551" t="s">
        <v>3531</v>
      </c>
      <c r="AE1432" s="551" t="s">
        <v>2844</v>
      </c>
    </row>
    <row r="1433" spans="29:31" x14ac:dyDescent="0.15">
      <c r="AC1433" s="551" t="s">
        <v>1242</v>
      </c>
      <c r="AD1433" s="551" t="s">
        <v>3531</v>
      </c>
      <c r="AE1433" s="551" t="s">
        <v>2845</v>
      </c>
    </row>
    <row r="1434" spans="29:31" x14ac:dyDescent="0.15">
      <c r="AC1434" s="551" t="s">
        <v>1243</v>
      </c>
      <c r="AD1434" s="551" t="s">
        <v>3531</v>
      </c>
      <c r="AE1434" s="551" t="s">
        <v>2846</v>
      </c>
    </row>
    <row r="1435" spans="29:31" x14ac:dyDescent="0.15">
      <c r="AC1435" s="551" t="s">
        <v>1244</v>
      </c>
      <c r="AD1435" s="551" t="s">
        <v>3531</v>
      </c>
      <c r="AE1435" s="551" t="s">
        <v>2847</v>
      </c>
    </row>
    <row r="1436" spans="29:31" x14ac:dyDescent="0.15">
      <c r="AC1436" s="551" t="s">
        <v>1245</v>
      </c>
      <c r="AD1436" s="551" t="s">
        <v>3531</v>
      </c>
      <c r="AE1436" s="551" t="s">
        <v>2848</v>
      </c>
    </row>
    <row r="1437" spans="29:31" x14ac:dyDescent="0.15">
      <c r="AC1437" s="551" t="s">
        <v>3364</v>
      </c>
      <c r="AD1437" s="551" t="s">
        <v>3531</v>
      </c>
      <c r="AE1437" s="551" t="s">
        <v>2849</v>
      </c>
    </row>
    <row r="1438" spans="29:31" x14ac:dyDescent="0.15">
      <c r="AC1438" s="551" t="s">
        <v>3365</v>
      </c>
      <c r="AD1438" s="551" t="s">
        <v>3531</v>
      </c>
      <c r="AE1438" s="551" t="s">
        <v>3395</v>
      </c>
    </row>
    <row r="1439" spans="29:31" x14ac:dyDescent="0.15">
      <c r="AC1439" s="551" t="s">
        <v>3366</v>
      </c>
      <c r="AD1439" s="551" t="s">
        <v>3531</v>
      </c>
      <c r="AE1439" s="551" t="s">
        <v>3397</v>
      </c>
    </row>
    <row r="1440" spans="29:31" x14ac:dyDescent="0.15">
      <c r="AC1440" s="551" t="s">
        <v>3367</v>
      </c>
      <c r="AD1440" s="551" t="s">
        <v>3531</v>
      </c>
      <c r="AE1440" s="551" t="s">
        <v>3396</v>
      </c>
    </row>
    <row r="1441" spans="29:31" x14ac:dyDescent="0.15">
      <c r="AC1441" s="551" t="s">
        <v>1246</v>
      </c>
      <c r="AD1441" s="551" t="s">
        <v>3531</v>
      </c>
      <c r="AE1441" s="551" t="s">
        <v>3398</v>
      </c>
    </row>
    <row r="1442" spans="29:31" x14ac:dyDescent="0.15">
      <c r="AC1442" s="551" t="s">
        <v>1247</v>
      </c>
      <c r="AD1442" s="551" t="s">
        <v>3532</v>
      </c>
      <c r="AE1442" s="551" t="s">
        <v>2850</v>
      </c>
    </row>
    <row r="1443" spans="29:31" x14ac:dyDescent="0.15">
      <c r="AC1443" s="551" t="s">
        <v>1248</v>
      </c>
      <c r="AD1443" s="551" t="s">
        <v>3532</v>
      </c>
      <c r="AE1443" s="551" t="s">
        <v>2851</v>
      </c>
    </row>
    <row r="1444" spans="29:31" x14ac:dyDescent="0.15">
      <c r="AC1444" s="551" t="s">
        <v>1249</v>
      </c>
      <c r="AD1444" s="551" t="s">
        <v>3532</v>
      </c>
      <c r="AE1444" s="551" t="s">
        <v>2852</v>
      </c>
    </row>
    <row r="1445" spans="29:31" x14ac:dyDescent="0.15">
      <c r="AC1445" s="551" t="s">
        <v>1250</v>
      </c>
      <c r="AD1445" s="551" t="s">
        <v>3532</v>
      </c>
      <c r="AE1445" s="551" t="s">
        <v>2853</v>
      </c>
    </row>
    <row r="1446" spans="29:31" x14ac:dyDescent="0.15">
      <c r="AC1446" s="551" t="s">
        <v>1251</v>
      </c>
      <c r="AD1446" s="551" t="s">
        <v>3532</v>
      </c>
      <c r="AE1446" s="551" t="s">
        <v>2854</v>
      </c>
    </row>
    <row r="1447" spans="29:31" x14ac:dyDescent="0.15">
      <c r="AC1447" s="551" t="s">
        <v>1252</v>
      </c>
      <c r="AD1447" s="551" t="s">
        <v>3532</v>
      </c>
      <c r="AE1447" s="551" t="s">
        <v>2855</v>
      </c>
    </row>
    <row r="1448" spans="29:31" x14ac:dyDescent="0.15">
      <c r="AC1448" s="551" t="s">
        <v>1253</v>
      </c>
      <c r="AD1448" s="551" t="s">
        <v>3532</v>
      </c>
      <c r="AE1448" s="551" t="s">
        <v>2856</v>
      </c>
    </row>
    <row r="1449" spans="29:31" x14ac:dyDescent="0.15">
      <c r="AC1449" s="551" t="s">
        <v>1254</v>
      </c>
      <c r="AD1449" s="551" t="s">
        <v>3532</v>
      </c>
      <c r="AE1449" s="551" t="s">
        <v>2857</v>
      </c>
    </row>
    <row r="1450" spans="29:31" x14ac:dyDescent="0.15">
      <c r="AC1450" s="551" t="s">
        <v>1255</v>
      </c>
      <c r="AD1450" s="551" t="s">
        <v>3532</v>
      </c>
      <c r="AE1450" s="551" t="s">
        <v>2858</v>
      </c>
    </row>
    <row r="1451" spans="29:31" x14ac:dyDescent="0.15">
      <c r="AC1451" s="551" t="s">
        <v>1256</v>
      </c>
      <c r="AD1451" s="551" t="s">
        <v>3532</v>
      </c>
      <c r="AE1451" s="551" t="s">
        <v>2859</v>
      </c>
    </row>
    <row r="1452" spans="29:31" x14ac:dyDescent="0.15">
      <c r="AC1452" s="551" t="s">
        <v>1257</v>
      </c>
      <c r="AD1452" s="551" t="s">
        <v>3532</v>
      </c>
      <c r="AE1452" s="551" t="s">
        <v>2860</v>
      </c>
    </row>
    <row r="1453" spans="29:31" x14ac:dyDescent="0.15">
      <c r="AC1453" s="551" t="s">
        <v>1258</v>
      </c>
      <c r="AD1453" s="551" t="s">
        <v>3532</v>
      </c>
      <c r="AE1453" s="551" t="s">
        <v>2861</v>
      </c>
    </row>
    <row r="1454" spans="29:31" x14ac:dyDescent="0.15">
      <c r="AC1454" s="551" t="s">
        <v>1259</v>
      </c>
      <c r="AD1454" s="551" t="s">
        <v>3532</v>
      </c>
      <c r="AE1454" s="551" t="s">
        <v>2862</v>
      </c>
    </row>
    <row r="1455" spans="29:31" x14ac:dyDescent="0.15">
      <c r="AC1455" s="551" t="s">
        <v>1260</v>
      </c>
      <c r="AD1455" s="551" t="s">
        <v>3532</v>
      </c>
      <c r="AE1455" s="551" t="s">
        <v>2863</v>
      </c>
    </row>
    <row r="1456" spans="29:31" x14ac:dyDescent="0.15">
      <c r="AC1456" s="551" t="s">
        <v>1261</v>
      </c>
      <c r="AD1456" s="551" t="s">
        <v>3532</v>
      </c>
      <c r="AE1456" s="551" t="s">
        <v>2864</v>
      </c>
    </row>
    <row r="1457" spans="29:31" x14ac:dyDescent="0.15">
      <c r="AC1457" s="551" t="s">
        <v>1262</v>
      </c>
      <c r="AD1457" s="551" t="s">
        <v>3532</v>
      </c>
      <c r="AE1457" s="551" t="s">
        <v>2865</v>
      </c>
    </row>
    <row r="1458" spans="29:31" x14ac:dyDescent="0.15">
      <c r="AC1458" s="551" t="s">
        <v>1263</v>
      </c>
      <c r="AD1458" s="551" t="s">
        <v>3532</v>
      </c>
      <c r="AE1458" s="551" t="s">
        <v>2866</v>
      </c>
    </row>
    <row r="1459" spans="29:31" x14ac:dyDescent="0.15">
      <c r="AC1459" s="551" t="s">
        <v>1264</v>
      </c>
      <c r="AD1459" s="551" t="s">
        <v>3532</v>
      </c>
      <c r="AE1459" s="551" t="s">
        <v>2867</v>
      </c>
    </row>
    <row r="1460" spans="29:31" x14ac:dyDescent="0.15">
      <c r="AC1460" s="551" t="s">
        <v>3368</v>
      </c>
      <c r="AD1460" s="551" t="s">
        <v>3532</v>
      </c>
      <c r="AE1460" s="551" t="s">
        <v>2868</v>
      </c>
    </row>
    <row r="1461" spans="29:31" x14ac:dyDescent="0.15">
      <c r="AC1461" s="551" t="s">
        <v>1265</v>
      </c>
      <c r="AD1461" s="551" t="s">
        <v>3532</v>
      </c>
      <c r="AE1461" s="551" t="s">
        <v>3397</v>
      </c>
    </row>
    <row r="1462" spans="29:31" x14ac:dyDescent="0.15">
      <c r="AC1462" s="551" t="s">
        <v>1266</v>
      </c>
      <c r="AD1462" s="551" t="s">
        <v>3533</v>
      </c>
      <c r="AE1462" s="551" t="s">
        <v>2869</v>
      </c>
    </row>
    <row r="1463" spans="29:31" x14ac:dyDescent="0.15">
      <c r="AC1463" s="551" t="s">
        <v>1267</v>
      </c>
      <c r="AD1463" s="551" t="s">
        <v>3533</v>
      </c>
      <c r="AE1463" s="551" t="s">
        <v>2870</v>
      </c>
    </row>
    <row r="1464" spans="29:31" x14ac:dyDescent="0.15">
      <c r="AC1464" s="551" t="s">
        <v>1268</v>
      </c>
      <c r="AD1464" s="551" t="s">
        <v>3533</v>
      </c>
      <c r="AE1464" s="551" t="s">
        <v>2871</v>
      </c>
    </row>
    <row r="1465" spans="29:31" x14ac:dyDescent="0.15">
      <c r="AC1465" s="551" t="s">
        <v>1269</v>
      </c>
      <c r="AD1465" s="551" t="s">
        <v>3533</v>
      </c>
      <c r="AE1465" s="551" t="s">
        <v>2872</v>
      </c>
    </row>
    <row r="1466" spans="29:31" x14ac:dyDescent="0.15">
      <c r="AC1466" s="551" t="s">
        <v>1270</v>
      </c>
      <c r="AD1466" s="551" t="s">
        <v>3533</v>
      </c>
      <c r="AE1466" s="551" t="s">
        <v>2873</v>
      </c>
    </row>
    <row r="1467" spans="29:31" x14ac:dyDescent="0.15">
      <c r="AC1467" s="551" t="s">
        <v>1271</v>
      </c>
      <c r="AD1467" s="551" t="s">
        <v>3533</v>
      </c>
      <c r="AE1467" s="551" t="s">
        <v>2874</v>
      </c>
    </row>
    <row r="1468" spans="29:31" x14ac:dyDescent="0.15">
      <c r="AC1468" s="551" t="s">
        <v>1272</v>
      </c>
      <c r="AD1468" s="551" t="s">
        <v>3533</v>
      </c>
      <c r="AE1468" s="551" t="s">
        <v>2875</v>
      </c>
    </row>
    <row r="1469" spans="29:31" x14ac:dyDescent="0.15">
      <c r="AC1469" s="551" t="s">
        <v>1273</v>
      </c>
      <c r="AD1469" s="551" t="s">
        <v>3533</v>
      </c>
      <c r="AE1469" s="551" t="s">
        <v>2876</v>
      </c>
    </row>
    <row r="1470" spans="29:31" x14ac:dyDescent="0.15">
      <c r="AC1470" s="551" t="s">
        <v>1274</v>
      </c>
      <c r="AD1470" s="551" t="s">
        <v>3533</v>
      </c>
      <c r="AE1470" s="551" t="s">
        <v>2877</v>
      </c>
    </row>
    <row r="1471" spans="29:31" x14ac:dyDescent="0.15">
      <c r="AC1471" s="551" t="s">
        <v>1275</v>
      </c>
      <c r="AD1471" s="551" t="s">
        <v>3533</v>
      </c>
      <c r="AE1471" s="551" t="s">
        <v>2878</v>
      </c>
    </row>
    <row r="1472" spans="29:31" x14ac:dyDescent="0.15">
      <c r="AC1472" s="551" t="s">
        <v>1276</v>
      </c>
      <c r="AD1472" s="551" t="s">
        <v>3533</v>
      </c>
      <c r="AE1472" s="551" t="s">
        <v>2879</v>
      </c>
    </row>
    <row r="1473" spans="29:31" x14ac:dyDescent="0.15">
      <c r="AC1473" s="551" t="s">
        <v>1277</v>
      </c>
      <c r="AD1473" s="551" t="s">
        <v>3533</v>
      </c>
      <c r="AE1473" s="551" t="s">
        <v>2880</v>
      </c>
    </row>
    <row r="1474" spans="29:31" x14ac:dyDescent="0.15">
      <c r="AC1474" s="551" t="s">
        <v>1278</v>
      </c>
      <c r="AD1474" s="551" t="s">
        <v>3533</v>
      </c>
      <c r="AE1474" s="551" t="s">
        <v>2881</v>
      </c>
    </row>
    <row r="1475" spans="29:31" x14ac:dyDescent="0.15">
      <c r="AC1475" s="551" t="s">
        <v>1279</v>
      </c>
      <c r="AD1475" s="551" t="s">
        <v>3533</v>
      </c>
      <c r="AE1475" s="551" t="s">
        <v>2882</v>
      </c>
    </row>
    <row r="1476" spans="29:31" x14ac:dyDescent="0.15">
      <c r="AC1476" s="551" t="s">
        <v>1280</v>
      </c>
      <c r="AD1476" s="551" t="s">
        <v>3533</v>
      </c>
      <c r="AE1476" s="551" t="s">
        <v>2883</v>
      </c>
    </row>
    <row r="1477" spans="29:31" x14ac:dyDescent="0.15">
      <c r="AC1477" s="551" t="s">
        <v>1281</v>
      </c>
      <c r="AD1477" s="551" t="s">
        <v>3533</v>
      </c>
      <c r="AE1477" s="551" t="s">
        <v>2884</v>
      </c>
    </row>
    <row r="1478" spans="29:31" x14ac:dyDescent="0.15">
      <c r="AC1478" s="551" t="s">
        <v>1282</v>
      </c>
      <c r="AD1478" s="551" t="s">
        <v>3533</v>
      </c>
      <c r="AE1478" s="551" t="s">
        <v>2885</v>
      </c>
    </row>
    <row r="1479" spans="29:31" x14ac:dyDescent="0.15">
      <c r="AC1479" s="551" t="s">
        <v>1283</v>
      </c>
      <c r="AD1479" s="551" t="s">
        <v>3533</v>
      </c>
      <c r="AE1479" s="551" t="s">
        <v>2886</v>
      </c>
    </row>
    <row r="1480" spans="29:31" x14ac:dyDescent="0.15">
      <c r="AC1480" s="551" t="s">
        <v>1284</v>
      </c>
      <c r="AD1480" s="551" t="s">
        <v>3533</v>
      </c>
      <c r="AE1480" s="551" t="s">
        <v>2887</v>
      </c>
    </row>
    <row r="1481" spans="29:31" x14ac:dyDescent="0.15">
      <c r="AC1481" s="551" t="s">
        <v>1285</v>
      </c>
      <c r="AD1481" s="551" t="s">
        <v>3533</v>
      </c>
      <c r="AE1481" s="551" t="s">
        <v>2888</v>
      </c>
    </row>
    <row r="1482" spans="29:31" x14ac:dyDescent="0.15">
      <c r="AC1482" s="551" t="s">
        <v>1286</v>
      </c>
      <c r="AD1482" s="551" t="s">
        <v>3533</v>
      </c>
      <c r="AE1482" s="551" t="s">
        <v>2889</v>
      </c>
    </row>
    <row r="1483" spans="29:31" x14ac:dyDescent="0.15">
      <c r="AC1483" s="551" t="s">
        <v>1287</v>
      </c>
      <c r="AD1483" s="551" t="s">
        <v>3533</v>
      </c>
      <c r="AE1483" s="551" t="s">
        <v>2890</v>
      </c>
    </row>
    <row r="1484" spans="29:31" x14ac:dyDescent="0.15">
      <c r="AC1484" s="551" t="s">
        <v>1288</v>
      </c>
      <c r="AD1484" s="551" t="s">
        <v>3533</v>
      </c>
      <c r="AE1484" s="551" t="s">
        <v>2891</v>
      </c>
    </row>
    <row r="1485" spans="29:31" x14ac:dyDescent="0.15">
      <c r="AC1485" s="551" t="s">
        <v>3369</v>
      </c>
      <c r="AD1485" s="551" t="s">
        <v>3533</v>
      </c>
      <c r="AE1485" s="551" t="s">
        <v>2892</v>
      </c>
    </row>
    <row r="1486" spans="29:31" x14ac:dyDescent="0.15">
      <c r="AC1486" s="551" t="s">
        <v>3370</v>
      </c>
      <c r="AD1486" s="551" t="s">
        <v>3533</v>
      </c>
      <c r="AE1486" s="551" t="s">
        <v>3397</v>
      </c>
    </row>
    <row r="1487" spans="29:31" x14ac:dyDescent="0.15">
      <c r="AC1487" s="551" t="s">
        <v>1289</v>
      </c>
      <c r="AD1487" s="551" t="s">
        <v>3533</v>
      </c>
      <c r="AE1487" s="551" t="s">
        <v>3427</v>
      </c>
    </row>
    <row r="1488" spans="29:31" x14ac:dyDescent="0.15">
      <c r="AC1488" s="551" t="s">
        <v>1290</v>
      </c>
      <c r="AD1488" s="551" t="s">
        <v>3534</v>
      </c>
      <c r="AE1488" s="551" t="s">
        <v>2893</v>
      </c>
    </row>
    <row r="1489" spans="29:31" x14ac:dyDescent="0.15">
      <c r="AC1489" s="551" t="s">
        <v>1291</v>
      </c>
      <c r="AD1489" s="551" t="s">
        <v>3534</v>
      </c>
      <c r="AE1489" s="551" t="s">
        <v>2894</v>
      </c>
    </row>
    <row r="1490" spans="29:31" x14ac:dyDescent="0.15">
      <c r="AC1490" s="551" t="s">
        <v>1292</v>
      </c>
      <c r="AD1490" s="551" t="s">
        <v>3534</v>
      </c>
      <c r="AE1490" s="551" t="s">
        <v>2895</v>
      </c>
    </row>
    <row r="1491" spans="29:31" x14ac:dyDescent="0.15">
      <c r="AC1491" s="551" t="s">
        <v>1293</v>
      </c>
      <c r="AD1491" s="551" t="s">
        <v>3534</v>
      </c>
      <c r="AE1491" s="551" t="s">
        <v>2896</v>
      </c>
    </row>
    <row r="1492" spans="29:31" x14ac:dyDescent="0.15">
      <c r="AC1492" s="551" t="s">
        <v>1294</v>
      </c>
      <c r="AD1492" s="551" t="s">
        <v>3534</v>
      </c>
      <c r="AE1492" s="551" t="s">
        <v>2897</v>
      </c>
    </row>
    <row r="1493" spans="29:31" x14ac:dyDescent="0.15">
      <c r="AC1493" s="551" t="s">
        <v>1295</v>
      </c>
      <c r="AD1493" s="551" t="s">
        <v>3534</v>
      </c>
      <c r="AE1493" s="551" t="s">
        <v>2898</v>
      </c>
    </row>
    <row r="1494" spans="29:31" x14ac:dyDescent="0.15">
      <c r="AC1494" s="551" t="s">
        <v>1296</v>
      </c>
      <c r="AD1494" s="551" t="s">
        <v>3534</v>
      </c>
      <c r="AE1494" s="551" t="s">
        <v>2899</v>
      </c>
    </row>
    <row r="1495" spans="29:31" x14ac:dyDescent="0.15">
      <c r="AC1495" s="551" t="s">
        <v>1297</v>
      </c>
      <c r="AD1495" s="551" t="s">
        <v>3534</v>
      </c>
      <c r="AE1495" s="551" t="s">
        <v>2900</v>
      </c>
    </row>
    <row r="1496" spans="29:31" x14ac:dyDescent="0.15">
      <c r="AC1496" s="551" t="s">
        <v>1298</v>
      </c>
      <c r="AD1496" s="551" t="s">
        <v>3534</v>
      </c>
      <c r="AE1496" s="551" t="s">
        <v>2901</v>
      </c>
    </row>
    <row r="1497" spans="29:31" x14ac:dyDescent="0.15">
      <c r="AC1497" s="551" t="s">
        <v>1299</v>
      </c>
      <c r="AD1497" s="551" t="s">
        <v>3534</v>
      </c>
      <c r="AE1497" s="551" t="s">
        <v>2902</v>
      </c>
    </row>
    <row r="1498" spans="29:31" x14ac:dyDescent="0.15">
      <c r="AC1498" s="551" t="s">
        <v>1300</v>
      </c>
      <c r="AD1498" s="551" t="s">
        <v>3534</v>
      </c>
      <c r="AE1498" s="551" t="s">
        <v>2903</v>
      </c>
    </row>
    <row r="1499" spans="29:31" x14ac:dyDescent="0.15">
      <c r="AC1499" s="551" t="s">
        <v>1301</v>
      </c>
      <c r="AD1499" s="551" t="s">
        <v>3534</v>
      </c>
      <c r="AE1499" s="551" t="s">
        <v>2904</v>
      </c>
    </row>
    <row r="1500" spans="29:31" x14ac:dyDescent="0.15">
      <c r="AC1500" s="551" t="s">
        <v>1302</v>
      </c>
      <c r="AD1500" s="551" t="s">
        <v>3534</v>
      </c>
      <c r="AE1500" s="551" t="s">
        <v>2905</v>
      </c>
    </row>
    <row r="1501" spans="29:31" x14ac:dyDescent="0.15">
      <c r="AC1501" s="551" t="s">
        <v>1303</v>
      </c>
      <c r="AD1501" s="551" t="s">
        <v>3534</v>
      </c>
      <c r="AE1501" s="551" t="s">
        <v>2906</v>
      </c>
    </row>
    <row r="1502" spans="29:31" x14ac:dyDescent="0.15">
      <c r="AC1502" s="551" t="s">
        <v>1304</v>
      </c>
      <c r="AD1502" s="551" t="s">
        <v>3534</v>
      </c>
      <c r="AE1502" s="551" t="s">
        <v>2907</v>
      </c>
    </row>
    <row r="1503" spans="29:31" x14ac:dyDescent="0.15">
      <c r="AC1503" s="551" t="s">
        <v>1305</v>
      </c>
      <c r="AD1503" s="551" t="s">
        <v>3534</v>
      </c>
      <c r="AE1503" s="551" t="s">
        <v>2908</v>
      </c>
    </row>
    <row r="1504" spans="29:31" x14ac:dyDescent="0.15">
      <c r="AC1504" s="551" t="s">
        <v>3371</v>
      </c>
      <c r="AD1504" s="551" t="s">
        <v>3534</v>
      </c>
      <c r="AE1504" s="551" t="s">
        <v>2909</v>
      </c>
    </row>
    <row r="1505" spans="29:31" x14ac:dyDescent="0.15">
      <c r="AC1505" s="551" t="s">
        <v>3372</v>
      </c>
      <c r="AD1505" s="551" t="s">
        <v>3534</v>
      </c>
      <c r="AE1505" s="551" t="s">
        <v>3397</v>
      </c>
    </row>
    <row r="1506" spans="29:31" x14ac:dyDescent="0.15">
      <c r="AC1506" s="551" t="s">
        <v>1306</v>
      </c>
      <c r="AD1506" s="551" t="s">
        <v>3534</v>
      </c>
      <c r="AE1506" s="551" t="s">
        <v>3398</v>
      </c>
    </row>
    <row r="1507" spans="29:31" x14ac:dyDescent="0.15">
      <c r="AC1507" s="551" t="s">
        <v>1307</v>
      </c>
      <c r="AD1507" s="551" t="s">
        <v>3535</v>
      </c>
      <c r="AE1507" s="551" t="s">
        <v>2910</v>
      </c>
    </row>
    <row r="1508" spans="29:31" x14ac:dyDescent="0.15">
      <c r="AC1508" s="551" t="s">
        <v>1308</v>
      </c>
      <c r="AD1508" s="551" t="s">
        <v>3535</v>
      </c>
      <c r="AE1508" s="551" t="s">
        <v>2911</v>
      </c>
    </row>
    <row r="1509" spans="29:31" x14ac:dyDescent="0.15">
      <c r="AC1509" s="551" t="s">
        <v>1309</v>
      </c>
      <c r="AD1509" s="551" t="s">
        <v>3535</v>
      </c>
      <c r="AE1509" s="551" t="s">
        <v>2912</v>
      </c>
    </row>
    <row r="1510" spans="29:31" x14ac:dyDescent="0.15">
      <c r="AC1510" s="551" t="s">
        <v>1310</v>
      </c>
      <c r="AD1510" s="551" t="s">
        <v>3535</v>
      </c>
      <c r="AE1510" s="551" t="s">
        <v>2913</v>
      </c>
    </row>
    <row r="1511" spans="29:31" x14ac:dyDescent="0.15">
      <c r="AC1511" s="551" t="s">
        <v>1311</v>
      </c>
      <c r="AD1511" s="551" t="s">
        <v>3535</v>
      </c>
      <c r="AE1511" s="551" t="s">
        <v>2914</v>
      </c>
    </row>
    <row r="1512" spans="29:31" x14ac:dyDescent="0.15">
      <c r="AC1512" s="551" t="s">
        <v>1312</v>
      </c>
      <c r="AD1512" s="551" t="s">
        <v>3535</v>
      </c>
      <c r="AE1512" s="551" t="s">
        <v>2915</v>
      </c>
    </row>
    <row r="1513" spans="29:31" x14ac:dyDescent="0.15">
      <c r="AC1513" s="551" t="s">
        <v>1313</v>
      </c>
      <c r="AD1513" s="551" t="s">
        <v>3535</v>
      </c>
      <c r="AE1513" s="551" t="s">
        <v>2916</v>
      </c>
    </row>
    <row r="1514" spans="29:31" x14ac:dyDescent="0.15">
      <c r="AC1514" s="551" t="s">
        <v>1314</v>
      </c>
      <c r="AD1514" s="551" t="s">
        <v>3535</v>
      </c>
      <c r="AE1514" s="551" t="s">
        <v>2917</v>
      </c>
    </row>
    <row r="1515" spans="29:31" x14ac:dyDescent="0.15">
      <c r="AC1515" s="551" t="s">
        <v>1315</v>
      </c>
      <c r="AD1515" s="551" t="s">
        <v>3535</v>
      </c>
      <c r="AE1515" s="551" t="s">
        <v>2918</v>
      </c>
    </row>
    <row r="1516" spans="29:31" x14ac:dyDescent="0.15">
      <c r="AC1516" s="551" t="s">
        <v>1316</v>
      </c>
      <c r="AD1516" s="551" t="s">
        <v>3535</v>
      </c>
      <c r="AE1516" s="551" t="s">
        <v>2919</v>
      </c>
    </row>
    <row r="1517" spans="29:31" x14ac:dyDescent="0.15">
      <c r="AC1517" s="551" t="s">
        <v>1317</v>
      </c>
      <c r="AD1517" s="551" t="s">
        <v>3535</v>
      </c>
      <c r="AE1517" s="551" t="s">
        <v>2920</v>
      </c>
    </row>
    <row r="1518" spans="29:31" x14ac:dyDescent="0.15">
      <c r="AC1518" s="551" t="s">
        <v>1318</v>
      </c>
      <c r="AD1518" s="551" t="s">
        <v>3535</v>
      </c>
      <c r="AE1518" s="551" t="s">
        <v>2921</v>
      </c>
    </row>
    <row r="1519" spans="29:31" x14ac:dyDescent="0.15">
      <c r="AC1519" s="551" t="s">
        <v>1319</v>
      </c>
      <c r="AD1519" s="551" t="s">
        <v>3535</v>
      </c>
      <c r="AE1519" s="551" t="s">
        <v>1637</v>
      </c>
    </row>
    <row r="1520" spans="29:31" x14ac:dyDescent="0.15">
      <c r="AC1520" s="551" t="s">
        <v>1320</v>
      </c>
      <c r="AD1520" s="551" t="s">
        <v>3535</v>
      </c>
      <c r="AE1520" s="551" t="s">
        <v>2922</v>
      </c>
    </row>
    <row r="1521" spans="29:31" x14ac:dyDescent="0.15">
      <c r="AC1521" s="551" t="s">
        <v>1321</v>
      </c>
      <c r="AD1521" s="551" t="s">
        <v>3535</v>
      </c>
      <c r="AE1521" s="551" t="s">
        <v>2923</v>
      </c>
    </row>
    <row r="1522" spans="29:31" x14ac:dyDescent="0.15">
      <c r="AC1522" s="551" t="s">
        <v>1322</v>
      </c>
      <c r="AD1522" s="551" t="s">
        <v>3535</v>
      </c>
      <c r="AE1522" s="551" t="s">
        <v>2924</v>
      </c>
    </row>
    <row r="1523" spans="29:31" x14ac:dyDescent="0.15">
      <c r="AC1523" s="551" t="s">
        <v>1323</v>
      </c>
      <c r="AD1523" s="551" t="s">
        <v>3535</v>
      </c>
      <c r="AE1523" s="551" t="s">
        <v>2925</v>
      </c>
    </row>
    <row r="1524" spans="29:31" x14ac:dyDescent="0.15">
      <c r="AC1524" s="551" t="s">
        <v>1324</v>
      </c>
      <c r="AD1524" s="551" t="s">
        <v>3535</v>
      </c>
      <c r="AE1524" s="551" t="s">
        <v>2926</v>
      </c>
    </row>
    <row r="1525" spans="29:31" x14ac:dyDescent="0.15">
      <c r="AC1525" s="551" t="s">
        <v>1325</v>
      </c>
      <c r="AD1525" s="551" t="s">
        <v>3535</v>
      </c>
      <c r="AE1525" s="551" t="s">
        <v>2927</v>
      </c>
    </row>
    <row r="1526" spans="29:31" x14ac:dyDescent="0.15">
      <c r="AC1526" s="551" t="s">
        <v>3373</v>
      </c>
      <c r="AD1526" s="551" t="s">
        <v>3535</v>
      </c>
      <c r="AE1526" s="551" t="s">
        <v>2928</v>
      </c>
    </row>
    <row r="1527" spans="29:31" x14ac:dyDescent="0.15">
      <c r="AC1527" s="551" t="s">
        <v>3374</v>
      </c>
      <c r="AD1527" s="551" t="s">
        <v>3535</v>
      </c>
      <c r="AE1527" s="551" t="s">
        <v>3397</v>
      </c>
    </row>
    <row r="1528" spans="29:31" x14ac:dyDescent="0.15">
      <c r="AC1528" s="551" t="s">
        <v>1326</v>
      </c>
      <c r="AD1528" s="551" t="s">
        <v>3535</v>
      </c>
      <c r="AE1528" s="551" t="s">
        <v>3395</v>
      </c>
    </row>
    <row r="1529" spans="29:31" x14ac:dyDescent="0.15">
      <c r="AC1529" s="551" t="s">
        <v>1327</v>
      </c>
      <c r="AD1529" s="551" t="s">
        <v>3536</v>
      </c>
      <c r="AE1529" s="551" t="s">
        <v>2929</v>
      </c>
    </row>
    <row r="1530" spans="29:31" x14ac:dyDescent="0.15">
      <c r="AC1530" s="551" t="s">
        <v>1328</v>
      </c>
      <c r="AD1530" s="551" t="s">
        <v>3536</v>
      </c>
      <c r="AE1530" s="551" t="s">
        <v>2930</v>
      </c>
    </row>
    <row r="1531" spans="29:31" x14ac:dyDescent="0.15">
      <c r="AC1531" s="551" t="s">
        <v>1329</v>
      </c>
      <c r="AD1531" s="551" t="s">
        <v>3536</v>
      </c>
      <c r="AE1531" s="551" t="s">
        <v>2931</v>
      </c>
    </row>
    <row r="1532" spans="29:31" x14ac:dyDescent="0.15">
      <c r="AC1532" s="551" t="s">
        <v>1330</v>
      </c>
      <c r="AD1532" s="551" t="s">
        <v>3536</v>
      </c>
      <c r="AE1532" s="551" t="s">
        <v>2932</v>
      </c>
    </row>
    <row r="1533" spans="29:31" x14ac:dyDescent="0.15">
      <c r="AC1533" s="551" t="s">
        <v>1331</v>
      </c>
      <c r="AD1533" s="551" t="s">
        <v>3536</v>
      </c>
      <c r="AE1533" s="551" t="s">
        <v>2933</v>
      </c>
    </row>
    <row r="1534" spans="29:31" x14ac:dyDescent="0.15">
      <c r="AC1534" s="551" t="s">
        <v>1332</v>
      </c>
      <c r="AD1534" s="551" t="s">
        <v>3536</v>
      </c>
      <c r="AE1534" s="551" t="s">
        <v>2934</v>
      </c>
    </row>
    <row r="1535" spans="29:31" x14ac:dyDescent="0.15">
      <c r="AC1535" s="551" t="s">
        <v>1333</v>
      </c>
      <c r="AD1535" s="551" t="s">
        <v>3536</v>
      </c>
      <c r="AE1535" s="551" t="s">
        <v>2935</v>
      </c>
    </row>
    <row r="1536" spans="29:31" x14ac:dyDescent="0.15">
      <c r="AC1536" s="551" t="s">
        <v>1334</v>
      </c>
      <c r="AD1536" s="551" t="s">
        <v>3536</v>
      </c>
      <c r="AE1536" s="551" t="s">
        <v>2936</v>
      </c>
    </row>
    <row r="1537" spans="29:31" x14ac:dyDescent="0.15">
      <c r="AC1537" s="551" t="s">
        <v>1335</v>
      </c>
      <c r="AD1537" s="551" t="s">
        <v>3536</v>
      </c>
      <c r="AE1537" s="551" t="s">
        <v>2937</v>
      </c>
    </row>
    <row r="1538" spans="29:31" x14ac:dyDescent="0.15">
      <c r="AC1538" s="551" t="s">
        <v>1336</v>
      </c>
      <c r="AD1538" s="551" t="s">
        <v>3536</v>
      </c>
      <c r="AE1538" s="551" t="s">
        <v>2938</v>
      </c>
    </row>
    <row r="1539" spans="29:31" x14ac:dyDescent="0.15">
      <c r="AC1539" s="551" t="s">
        <v>1337</v>
      </c>
      <c r="AD1539" s="551" t="s">
        <v>3536</v>
      </c>
      <c r="AE1539" s="551" t="s">
        <v>2939</v>
      </c>
    </row>
    <row r="1540" spans="29:31" x14ac:dyDescent="0.15">
      <c r="AC1540" s="551" t="s">
        <v>1338</v>
      </c>
      <c r="AD1540" s="551" t="s">
        <v>3536</v>
      </c>
      <c r="AE1540" s="551" t="s">
        <v>2940</v>
      </c>
    </row>
    <row r="1541" spans="29:31" x14ac:dyDescent="0.15">
      <c r="AC1541" s="551" t="s">
        <v>1339</v>
      </c>
      <c r="AD1541" s="551" t="s">
        <v>3536</v>
      </c>
      <c r="AE1541" s="551" t="s">
        <v>2941</v>
      </c>
    </row>
    <row r="1542" spans="29:31" x14ac:dyDescent="0.15">
      <c r="AC1542" s="551" t="s">
        <v>1340</v>
      </c>
      <c r="AD1542" s="551" t="s">
        <v>3536</v>
      </c>
      <c r="AE1542" s="551" t="s">
        <v>2942</v>
      </c>
    </row>
    <row r="1543" spans="29:31" x14ac:dyDescent="0.15">
      <c r="AC1543" s="551" t="s">
        <v>1341</v>
      </c>
      <c r="AD1543" s="551" t="s">
        <v>3536</v>
      </c>
      <c r="AE1543" s="551" t="s">
        <v>2943</v>
      </c>
    </row>
    <row r="1544" spans="29:31" x14ac:dyDescent="0.15">
      <c r="AC1544" s="551" t="s">
        <v>1342</v>
      </c>
      <c r="AD1544" s="551" t="s">
        <v>3536</v>
      </c>
      <c r="AE1544" s="551" t="s">
        <v>2944</v>
      </c>
    </row>
    <row r="1545" spans="29:31" x14ac:dyDescent="0.15">
      <c r="AC1545" s="551" t="s">
        <v>1343</v>
      </c>
      <c r="AD1545" s="551" t="s">
        <v>3536</v>
      </c>
      <c r="AE1545" s="551" t="s">
        <v>2945</v>
      </c>
    </row>
    <row r="1546" spans="29:31" x14ac:dyDescent="0.15">
      <c r="AC1546" s="551" t="s">
        <v>1344</v>
      </c>
      <c r="AD1546" s="551" t="s">
        <v>3536</v>
      </c>
      <c r="AE1546" s="551" t="s">
        <v>2946</v>
      </c>
    </row>
    <row r="1547" spans="29:31" x14ac:dyDescent="0.15">
      <c r="AC1547" s="551" t="s">
        <v>1345</v>
      </c>
      <c r="AD1547" s="551" t="s">
        <v>3536</v>
      </c>
      <c r="AE1547" s="551" t="s">
        <v>2947</v>
      </c>
    </row>
    <row r="1548" spans="29:31" x14ac:dyDescent="0.15">
      <c r="AC1548" s="551" t="s">
        <v>1346</v>
      </c>
      <c r="AD1548" s="551" t="s">
        <v>3536</v>
      </c>
      <c r="AE1548" s="551" t="s">
        <v>2948</v>
      </c>
    </row>
    <row r="1549" spans="29:31" x14ac:dyDescent="0.15">
      <c r="AC1549" s="551" t="s">
        <v>1347</v>
      </c>
      <c r="AD1549" s="551" t="s">
        <v>3536</v>
      </c>
      <c r="AE1549" s="551" t="s">
        <v>2949</v>
      </c>
    </row>
    <row r="1550" spans="29:31" x14ac:dyDescent="0.15">
      <c r="AC1550" s="551" t="s">
        <v>1348</v>
      </c>
      <c r="AD1550" s="551" t="s">
        <v>3536</v>
      </c>
      <c r="AE1550" s="551" t="s">
        <v>2950</v>
      </c>
    </row>
    <row r="1551" spans="29:31" x14ac:dyDescent="0.15">
      <c r="AC1551" s="551" t="s">
        <v>1349</v>
      </c>
      <c r="AD1551" s="551" t="s">
        <v>3536</v>
      </c>
      <c r="AE1551" s="551" t="s">
        <v>2951</v>
      </c>
    </row>
    <row r="1552" spans="29:31" x14ac:dyDescent="0.15">
      <c r="AC1552" s="551" t="s">
        <v>1350</v>
      </c>
      <c r="AD1552" s="551" t="s">
        <v>3536</v>
      </c>
      <c r="AE1552" s="551" t="s">
        <v>2952</v>
      </c>
    </row>
    <row r="1553" spans="29:31" x14ac:dyDescent="0.15">
      <c r="AC1553" s="551" t="s">
        <v>1351</v>
      </c>
      <c r="AD1553" s="551" t="s">
        <v>3536</v>
      </c>
      <c r="AE1553" s="551" t="s">
        <v>2953</v>
      </c>
    </row>
    <row r="1554" spans="29:31" x14ac:dyDescent="0.15">
      <c r="AC1554" s="551" t="s">
        <v>1352</v>
      </c>
      <c r="AD1554" s="551" t="s">
        <v>3536</v>
      </c>
      <c r="AE1554" s="551" t="s">
        <v>2954</v>
      </c>
    </row>
    <row r="1555" spans="29:31" x14ac:dyDescent="0.15">
      <c r="AC1555" s="551" t="s">
        <v>1353</v>
      </c>
      <c r="AD1555" s="551" t="s">
        <v>3536</v>
      </c>
      <c r="AE1555" s="551" t="s">
        <v>2955</v>
      </c>
    </row>
    <row r="1556" spans="29:31" x14ac:dyDescent="0.15">
      <c r="AC1556" s="551" t="s">
        <v>1354</v>
      </c>
      <c r="AD1556" s="551" t="s">
        <v>3536</v>
      </c>
      <c r="AE1556" s="551" t="s">
        <v>2956</v>
      </c>
    </row>
    <row r="1557" spans="29:31" x14ac:dyDescent="0.15">
      <c r="AC1557" s="551" t="s">
        <v>1355</v>
      </c>
      <c r="AD1557" s="551" t="s">
        <v>3536</v>
      </c>
      <c r="AE1557" s="551" t="s">
        <v>2957</v>
      </c>
    </row>
    <row r="1558" spans="29:31" x14ac:dyDescent="0.15">
      <c r="AC1558" s="551" t="s">
        <v>1356</v>
      </c>
      <c r="AD1558" s="551" t="s">
        <v>3536</v>
      </c>
      <c r="AE1558" s="551" t="s">
        <v>2958</v>
      </c>
    </row>
    <row r="1559" spans="29:31" x14ac:dyDescent="0.15">
      <c r="AC1559" s="551" t="s">
        <v>1357</v>
      </c>
      <c r="AD1559" s="551" t="s">
        <v>3536</v>
      </c>
      <c r="AE1559" s="551" t="s">
        <v>2959</v>
      </c>
    </row>
    <row r="1560" spans="29:31" x14ac:dyDescent="0.15">
      <c r="AC1560" s="551" t="s">
        <v>1358</v>
      </c>
      <c r="AD1560" s="551" t="s">
        <v>3536</v>
      </c>
      <c r="AE1560" s="551" t="s">
        <v>2960</v>
      </c>
    </row>
    <row r="1561" spans="29:31" x14ac:dyDescent="0.15">
      <c r="AC1561" s="551" t="s">
        <v>1359</v>
      </c>
      <c r="AD1561" s="551" t="s">
        <v>3536</v>
      </c>
      <c r="AE1561" s="551" t="s">
        <v>2961</v>
      </c>
    </row>
    <row r="1562" spans="29:31" x14ac:dyDescent="0.15">
      <c r="AC1562" s="551" t="s">
        <v>3375</v>
      </c>
      <c r="AD1562" s="551" t="s">
        <v>3536</v>
      </c>
      <c r="AE1562" s="551" t="s">
        <v>2962</v>
      </c>
    </row>
    <row r="1563" spans="29:31" x14ac:dyDescent="0.15">
      <c r="AC1563" s="551" t="s">
        <v>1360</v>
      </c>
      <c r="AD1563" s="551" t="s">
        <v>3536</v>
      </c>
      <c r="AE1563" s="551" t="s">
        <v>3397</v>
      </c>
    </row>
    <row r="1564" spans="29:31" x14ac:dyDescent="0.15">
      <c r="AC1564" s="551" t="s">
        <v>1361</v>
      </c>
      <c r="AD1564" s="551" t="s">
        <v>3537</v>
      </c>
      <c r="AE1564" s="551" t="s">
        <v>2963</v>
      </c>
    </row>
    <row r="1565" spans="29:31" x14ac:dyDescent="0.15">
      <c r="AC1565" s="551" t="s">
        <v>1362</v>
      </c>
      <c r="AD1565" s="551" t="s">
        <v>3537</v>
      </c>
      <c r="AE1565" s="551" t="s">
        <v>2964</v>
      </c>
    </row>
    <row r="1566" spans="29:31" x14ac:dyDescent="0.15">
      <c r="AC1566" s="551" t="s">
        <v>1363</v>
      </c>
      <c r="AD1566" s="551" t="s">
        <v>3537</v>
      </c>
      <c r="AE1566" s="551" t="s">
        <v>2965</v>
      </c>
    </row>
    <row r="1567" spans="29:31" x14ac:dyDescent="0.15">
      <c r="AC1567" s="551" t="s">
        <v>1364</v>
      </c>
      <c r="AD1567" s="551" t="s">
        <v>3537</v>
      </c>
      <c r="AE1567" s="551" t="s">
        <v>2966</v>
      </c>
    </row>
    <row r="1568" spans="29:31" x14ac:dyDescent="0.15">
      <c r="AC1568" s="551" t="s">
        <v>1365</v>
      </c>
      <c r="AD1568" s="551" t="s">
        <v>3537</v>
      </c>
      <c r="AE1568" s="551" t="s">
        <v>2967</v>
      </c>
    </row>
    <row r="1569" spans="29:31" x14ac:dyDescent="0.15">
      <c r="AC1569" s="551" t="s">
        <v>1366</v>
      </c>
      <c r="AD1569" s="551" t="s">
        <v>3537</v>
      </c>
      <c r="AE1569" s="551" t="s">
        <v>2968</v>
      </c>
    </row>
    <row r="1570" spans="29:31" x14ac:dyDescent="0.15">
      <c r="AC1570" s="551" t="s">
        <v>1367</v>
      </c>
      <c r="AD1570" s="551" t="s">
        <v>3537</v>
      </c>
      <c r="AE1570" s="551" t="s">
        <v>2969</v>
      </c>
    </row>
    <row r="1571" spans="29:31" x14ac:dyDescent="0.15">
      <c r="AC1571" s="551" t="s">
        <v>1368</v>
      </c>
      <c r="AD1571" s="551" t="s">
        <v>3537</v>
      </c>
      <c r="AE1571" s="551" t="s">
        <v>2970</v>
      </c>
    </row>
    <row r="1572" spans="29:31" x14ac:dyDescent="0.15">
      <c r="AC1572" s="551" t="s">
        <v>1369</v>
      </c>
      <c r="AD1572" s="551" t="s">
        <v>3537</v>
      </c>
      <c r="AE1572" s="551" t="s">
        <v>2971</v>
      </c>
    </row>
    <row r="1573" spans="29:31" x14ac:dyDescent="0.15">
      <c r="AC1573" s="551" t="s">
        <v>1370</v>
      </c>
      <c r="AD1573" s="551" t="s">
        <v>3537</v>
      </c>
      <c r="AE1573" s="551" t="s">
        <v>2972</v>
      </c>
    </row>
    <row r="1574" spans="29:31" x14ac:dyDescent="0.15">
      <c r="AC1574" s="551" t="s">
        <v>1371</v>
      </c>
      <c r="AD1574" s="551" t="s">
        <v>3537</v>
      </c>
      <c r="AE1574" s="551" t="s">
        <v>2973</v>
      </c>
    </row>
    <row r="1575" spans="29:31" x14ac:dyDescent="0.15">
      <c r="AC1575" s="551" t="s">
        <v>1372</v>
      </c>
      <c r="AD1575" s="551" t="s">
        <v>3537</v>
      </c>
      <c r="AE1575" s="551" t="s">
        <v>2974</v>
      </c>
    </row>
    <row r="1576" spans="29:31" x14ac:dyDescent="0.15">
      <c r="AC1576" s="551" t="s">
        <v>1373</v>
      </c>
      <c r="AD1576" s="551" t="s">
        <v>3537</v>
      </c>
      <c r="AE1576" s="551" t="s">
        <v>2975</v>
      </c>
    </row>
    <row r="1577" spans="29:31" x14ac:dyDescent="0.15">
      <c r="AC1577" s="551" t="s">
        <v>1374</v>
      </c>
      <c r="AD1577" s="551" t="s">
        <v>3537</v>
      </c>
      <c r="AE1577" s="551" t="s">
        <v>2976</v>
      </c>
    </row>
    <row r="1578" spans="29:31" x14ac:dyDescent="0.15">
      <c r="AC1578" s="551" t="s">
        <v>1375</v>
      </c>
      <c r="AD1578" s="551" t="s">
        <v>3537</v>
      </c>
      <c r="AE1578" s="551" t="s">
        <v>2977</v>
      </c>
    </row>
    <row r="1579" spans="29:31" x14ac:dyDescent="0.15">
      <c r="AC1579" s="551" t="s">
        <v>1376</v>
      </c>
      <c r="AD1579" s="551" t="s">
        <v>3537</v>
      </c>
      <c r="AE1579" s="551" t="s">
        <v>2978</v>
      </c>
    </row>
    <row r="1580" spans="29:31" x14ac:dyDescent="0.15">
      <c r="AC1580" s="551" t="s">
        <v>1377</v>
      </c>
      <c r="AD1580" s="551" t="s">
        <v>3537</v>
      </c>
      <c r="AE1580" s="551" t="s">
        <v>2979</v>
      </c>
    </row>
    <row r="1581" spans="29:31" x14ac:dyDescent="0.15">
      <c r="AC1581" s="551" t="s">
        <v>1378</v>
      </c>
      <c r="AD1581" s="551" t="s">
        <v>3537</v>
      </c>
      <c r="AE1581" s="551" t="s">
        <v>2980</v>
      </c>
    </row>
    <row r="1582" spans="29:31" x14ac:dyDescent="0.15">
      <c r="AC1582" s="551" t="s">
        <v>1379</v>
      </c>
      <c r="AD1582" s="551" t="s">
        <v>3537</v>
      </c>
      <c r="AE1582" s="551" t="s">
        <v>2981</v>
      </c>
    </row>
    <row r="1583" spans="29:31" x14ac:dyDescent="0.15">
      <c r="AC1583" s="551" t="s">
        <v>1380</v>
      </c>
      <c r="AD1583" s="551" t="s">
        <v>3537</v>
      </c>
      <c r="AE1583" s="551" t="s">
        <v>2982</v>
      </c>
    </row>
    <row r="1584" spans="29:31" x14ac:dyDescent="0.15">
      <c r="AC1584" s="551" t="s">
        <v>1381</v>
      </c>
      <c r="AD1584" s="551" t="s">
        <v>3537</v>
      </c>
      <c r="AE1584" s="551" t="s">
        <v>2983</v>
      </c>
    </row>
    <row r="1585" spans="29:31" x14ac:dyDescent="0.15">
      <c r="AC1585" s="551" t="s">
        <v>1382</v>
      </c>
      <c r="AD1585" s="551" t="s">
        <v>3537</v>
      </c>
      <c r="AE1585" s="551" t="s">
        <v>1997</v>
      </c>
    </row>
    <row r="1586" spans="29:31" x14ac:dyDescent="0.15">
      <c r="AC1586" s="551" t="s">
        <v>1383</v>
      </c>
      <c r="AD1586" s="551" t="s">
        <v>3537</v>
      </c>
      <c r="AE1586" s="551" t="s">
        <v>2984</v>
      </c>
    </row>
    <row r="1587" spans="29:31" x14ac:dyDescent="0.15">
      <c r="AC1587" s="551" t="s">
        <v>1384</v>
      </c>
      <c r="AD1587" s="551" t="s">
        <v>3537</v>
      </c>
      <c r="AE1587" s="551" t="s">
        <v>2985</v>
      </c>
    </row>
    <row r="1588" spans="29:31" x14ac:dyDescent="0.15">
      <c r="AC1588" s="551" t="s">
        <v>1385</v>
      </c>
      <c r="AD1588" s="551" t="s">
        <v>3537</v>
      </c>
      <c r="AE1588" s="551" t="s">
        <v>2986</v>
      </c>
    </row>
    <row r="1589" spans="29:31" x14ac:dyDescent="0.15">
      <c r="AC1589" s="551" t="s">
        <v>1386</v>
      </c>
      <c r="AD1589" s="551" t="s">
        <v>3537</v>
      </c>
      <c r="AE1589" s="551" t="s">
        <v>2987</v>
      </c>
    </row>
    <row r="1590" spans="29:31" x14ac:dyDescent="0.15">
      <c r="AC1590" s="551" t="s">
        <v>1387</v>
      </c>
      <c r="AD1590" s="551" t="s">
        <v>3537</v>
      </c>
      <c r="AE1590" s="551" t="s">
        <v>2988</v>
      </c>
    </row>
    <row r="1591" spans="29:31" x14ac:dyDescent="0.15">
      <c r="AC1591" s="551" t="s">
        <v>1388</v>
      </c>
      <c r="AD1591" s="551" t="s">
        <v>3537</v>
      </c>
      <c r="AE1591" s="551" t="s">
        <v>2989</v>
      </c>
    </row>
    <row r="1592" spans="29:31" x14ac:dyDescent="0.15">
      <c r="AC1592" s="551" t="s">
        <v>1389</v>
      </c>
      <c r="AD1592" s="551" t="s">
        <v>3537</v>
      </c>
      <c r="AE1592" s="551" t="s">
        <v>2990</v>
      </c>
    </row>
    <row r="1593" spans="29:31" x14ac:dyDescent="0.15">
      <c r="AC1593" s="551" t="s">
        <v>1390</v>
      </c>
      <c r="AD1593" s="551" t="s">
        <v>3537</v>
      </c>
      <c r="AE1593" s="551" t="s">
        <v>2991</v>
      </c>
    </row>
    <row r="1594" spans="29:31" x14ac:dyDescent="0.15">
      <c r="AC1594" s="551" t="s">
        <v>1391</v>
      </c>
      <c r="AD1594" s="551" t="s">
        <v>3537</v>
      </c>
      <c r="AE1594" s="551" t="s">
        <v>2992</v>
      </c>
    </row>
    <row r="1595" spans="29:31" x14ac:dyDescent="0.15">
      <c r="AC1595" s="551" t="s">
        <v>1392</v>
      </c>
      <c r="AD1595" s="551" t="s">
        <v>3537</v>
      </c>
      <c r="AE1595" s="551" t="s">
        <v>2993</v>
      </c>
    </row>
    <row r="1596" spans="29:31" x14ac:dyDescent="0.15">
      <c r="AC1596" s="551" t="s">
        <v>1393</v>
      </c>
      <c r="AD1596" s="551" t="s">
        <v>3537</v>
      </c>
      <c r="AE1596" s="551" t="s">
        <v>2994</v>
      </c>
    </row>
    <row r="1597" spans="29:31" x14ac:dyDescent="0.15">
      <c r="AC1597" s="551" t="s">
        <v>1394</v>
      </c>
      <c r="AD1597" s="551" t="s">
        <v>3537</v>
      </c>
      <c r="AE1597" s="551" t="s">
        <v>2995</v>
      </c>
    </row>
    <row r="1598" spans="29:31" x14ac:dyDescent="0.15">
      <c r="AC1598" s="551" t="s">
        <v>1395</v>
      </c>
      <c r="AD1598" s="551" t="s">
        <v>3537</v>
      </c>
      <c r="AE1598" s="551" t="s">
        <v>2996</v>
      </c>
    </row>
    <row r="1599" spans="29:31" x14ac:dyDescent="0.15">
      <c r="AC1599" s="551" t="s">
        <v>1396</v>
      </c>
      <c r="AD1599" s="551" t="s">
        <v>3537</v>
      </c>
      <c r="AE1599" s="551" t="s">
        <v>2997</v>
      </c>
    </row>
    <row r="1600" spans="29:31" x14ac:dyDescent="0.15">
      <c r="AC1600" s="551" t="s">
        <v>1397</v>
      </c>
      <c r="AD1600" s="551" t="s">
        <v>3537</v>
      </c>
      <c r="AE1600" s="551" t="s">
        <v>2998</v>
      </c>
    </row>
    <row r="1601" spans="29:31" x14ac:dyDescent="0.15">
      <c r="AC1601" s="551" t="s">
        <v>1398</v>
      </c>
      <c r="AD1601" s="551" t="s">
        <v>3537</v>
      </c>
      <c r="AE1601" s="551" t="s">
        <v>2999</v>
      </c>
    </row>
    <row r="1602" spans="29:31" x14ac:dyDescent="0.15">
      <c r="AC1602" s="551" t="s">
        <v>1399</v>
      </c>
      <c r="AD1602" s="551" t="s">
        <v>3537</v>
      </c>
      <c r="AE1602" s="551" t="s">
        <v>3000</v>
      </c>
    </row>
    <row r="1603" spans="29:31" x14ac:dyDescent="0.15">
      <c r="AC1603" s="551" t="s">
        <v>1400</v>
      </c>
      <c r="AD1603" s="551" t="s">
        <v>3537</v>
      </c>
      <c r="AE1603" s="551" t="s">
        <v>3001</v>
      </c>
    </row>
    <row r="1604" spans="29:31" x14ac:dyDescent="0.15">
      <c r="AC1604" s="551" t="s">
        <v>1401</v>
      </c>
      <c r="AD1604" s="551" t="s">
        <v>3537</v>
      </c>
      <c r="AE1604" s="551" t="s">
        <v>3002</v>
      </c>
    </row>
    <row r="1605" spans="29:31" x14ac:dyDescent="0.15">
      <c r="AC1605" s="551" t="s">
        <v>1402</v>
      </c>
      <c r="AD1605" s="551" t="s">
        <v>3537</v>
      </c>
      <c r="AE1605" s="551" t="s">
        <v>3003</v>
      </c>
    </row>
    <row r="1606" spans="29:31" x14ac:dyDescent="0.15">
      <c r="AC1606" s="551" t="s">
        <v>1403</v>
      </c>
      <c r="AD1606" s="551" t="s">
        <v>3537</v>
      </c>
      <c r="AE1606" s="551" t="s">
        <v>3004</v>
      </c>
    </row>
    <row r="1607" spans="29:31" x14ac:dyDescent="0.15">
      <c r="AC1607" s="551" t="s">
        <v>1404</v>
      </c>
      <c r="AD1607" s="551" t="s">
        <v>3537</v>
      </c>
      <c r="AE1607" s="551" t="s">
        <v>3005</v>
      </c>
    </row>
    <row r="1608" spans="29:31" x14ac:dyDescent="0.15">
      <c r="AC1608" s="551" t="s">
        <v>1405</v>
      </c>
      <c r="AD1608" s="551" t="s">
        <v>3537</v>
      </c>
      <c r="AE1608" s="551" t="s">
        <v>3006</v>
      </c>
    </row>
    <row r="1609" spans="29:31" x14ac:dyDescent="0.15">
      <c r="AC1609" s="551" t="s">
        <v>1406</v>
      </c>
      <c r="AD1609" s="551" t="s">
        <v>3537</v>
      </c>
      <c r="AE1609" s="551" t="s">
        <v>3007</v>
      </c>
    </row>
    <row r="1610" spans="29:31" x14ac:dyDescent="0.15">
      <c r="AC1610" s="551" t="s">
        <v>1407</v>
      </c>
      <c r="AD1610" s="551" t="s">
        <v>3537</v>
      </c>
      <c r="AE1610" s="551" t="s">
        <v>2752</v>
      </c>
    </row>
    <row r="1611" spans="29:31" x14ac:dyDescent="0.15">
      <c r="AC1611" s="551" t="s">
        <v>1408</v>
      </c>
      <c r="AD1611" s="551" t="s">
        <v>3537</v>
      </c>
      <c r="AE1611" s="551" t="s">
        <v>3008</v>
      </c>
    </row>
    <row r="1612" spans="29:31" x14ac:dyDescent="0.15">
      <c r="AC1612" s="551" t="s">
        <v>1409</v>
      </c>
      <c r="AD1612" s="551" t="s">
        <v>3537</v>
      </c>
      <c r="AE1612" s="551" t="s">
        <v>3009</v>
      </c>
    </row>
    <row r="1613" spans="29:31" x14ac:dyDescent="0.15">
      <c r="AC1613" s="551" t="s">
        <v>1410</v>
      </c>
      <c r="AD1613" s="551" t="s">
        <v>3537</v>
      </c>
      <c r="AE1613" s="551" t="s">
        <v>3010</v>
      </c>
    </row>
    <row r="1614" spans="29:31" x14ac:dyDescent="0.15">
      <c r="AC1614" s="551" t="s">
        <v>1411</v>
      </c>
      <c r="AD1614" s="551" t="s">
        <v>3537</v>
      </c>
      <c r="AE1614" s="551" t="s">
        <v>3011</v>
      </c>
    </row>
    <row r="1615" spans="29:31" x14ac:dyDescent="0.15">
      <c r="AC1615" s="551" t="s">
        <v>1412</v>
      </c>
      <c r="AD1615" s="551" t="s">
        <v>3537</v>
      </c>
      <c r="AE1615" s="551" t="s">
        <v>3012</v>
      </c>
    </row>
    <row r="1616" spans="29:31" x14ac:dyDescent="0.15">
      <c r="AC1616" s="551" t="s">
        <v>1413</v>
      </c>
      <c r="AD1616" s="551" t="s">
        <v>3537</v>
      </c>
      <c r="AE1616" s="551" t="s">
        <v>1794</v>
      </c>
    </row>
    <row r="1617" spans="29:31" x14ac:dyDescent="0.15">
      <c r="AC1617" s="551" t="s">
        <v>1414</v>
      </c>
      <c r="AD1617" s="551" t="s">
        <v>3537</v>
      </c>
      <c r="AE1617" s="551" t="s">
        <v>3013</v>
      </c>
    </row>
    <row r="1618" spans="29:31" x14ac:dyDescent="0.15">
      <c r="AC1618" s="551" t="s">
        <v>1415</v>
      </c>
      <c r="AD1618" s="551" t="s">
        <v>3537</v>
      </c>
      <c r="AE1618" s="551" t="s">
        <v>3014</v>
      </c>
    </row>
    <row r="1619" spans="29:31" x14ac:dyDescent="0.15">
      <c r="AC1619" s="551" t="s">
        <v>1416</v>
      </c>
      <c r="AD1619" s="551" t="s">
        <v>3537</v>
      </c>
      <c r="AE1619" s="551" t="s">
        <v>3015</v>
      </c>
    </row>
    <row r="1620" spans="29:31" x14ac:dyDescent="0.15">
      <c r="AC1620" s="551" t="s">
        <v>1417</v>
      </c>
      <c r="AD1620" s="551" t="s">
        <v>3537</v>
      </c>
      <c r="AE1620" s="551" t="s">
        <v>3016</v>
      </c>
    </row>
    <row r="1621" spans="29:31" x14ac:dyDescent="0.15">
      <c r="AC1621" s="551" t="s">
        <v>1418</v>
      </c>
      <c r="AD1621" s="551" t="s">
        <v>3537</v>
      </c>
      <c r="AE1621" s="551" t="s">
        <v>3017</v>
      </c>
    </row>
    <row r="1622" spans="29:31" x14ac:dyDescent="0.15">
      <c r="AC1622" s="551" t="s">
        <v>1419</v>
      </c>
      <c r="AD1622" s="551" t="s">
        <v>3537</v>
      </c>
      <c r="AE1622" s="551" t="s">
        <v>3018</v>
      </c>
    </row>
    <row r="1623" spans="29:31" x14ac:dyDescent="0.15">
      <c r="AC1623" s="551" t="s">
        <v>3376</v>
      </c>
      <c r="AD1623" s="551" t="s">
        <v>3537</v>
      </c>
      <c r="AE1623" s="551" t="s">
        <v>3019</v>
      </c>
    </row>
    <row r="1624" spans="29:31" x14ac:dyDescent="0.15">
      <c r="AC1624" s="551" t="s">
        <v>3377</v>
      </c>
      <c r="AD1624" s="551" t="s">
        <v>3537</v>
      </c>
      <c r="AE1624" s="551" t="s">
        <v>3395</v>
      </c>
    </row>
    <row r="1625" spans="29:31" x14ac:dyDescent="0.15">
      <c r="AC1625" s="551" t="s">
        <v>3378</v>
      </c>
      <c r="AD1625" s="551" t="s">
        <v>3537</v>
      </c>
      <c r="AE1625" s="551" t="s">
        <v>3397</v>
      </c>
    </row>
    <row r="1626" spans="29:31" x14ac:dyDescent="0.15">
      <c r="AC1626" s="551" t="s">
        <v>1420</v>
      </c>
      <c r="AD1626" s="551" t="s">
        <v>3537</v>
      </c>
      <c r="AE1626" s="551" t="s">
        <v>3396</v>
      </c>
    </row>
    <row r="1627" spans="29:31" x14ac:dyDescent="0.15">
      <c r="AC1627" s="551" t="s">
        <v>1421</v>
      </c>
      <c r="AD1627" s="551" t="s">
        <v>3538</v>
      </c>
      <c r="AE1627" s="551" t="s">
        <v>3020</v>
      </c>
    </row>
    <row r="1628" spans="29:31" x14ac:dyDescent="0.15">
      <c r="AC1628" s="551" t="s">
        <v>1422</v>
      </c>
      <c r="AD1628" s="551" t="s">
        <v>3538</v>
      </c>
      <c r="AE1628" s="551" t="s">
        <v>3021</v>
      </c>
    </row>
    <row r="1629" spans="29:31" x14ac:dyDescent="0.15">
      <c r="AC1629" s="551" t="s">
        <v>1423</v>
      </c>
      <c r="AD1629" s="551" t="s">
        <v>3538</v>
      </c>
      <c r="AE1629" s="551" t="s">
        <v>3022</v>
      </c>
    </row>
    <row r="1630" spans="29:31" x14ac:dyDescent="0.15">
      <c r="AC1630" s="551" t="s">
        <v>1424</v>
      </c>
      <c r="AD1630" s="551" t="s">
        <v>3538</v>
      </c>
      <c r="AE1630" s="551" t="s">
        <v>3023</v>
      </c>
    </row>
    <row r="1631" spans="29:31" x14ac:dyDescent="0.15">
      <c r="AC1631" s="551" t="s">
        <v>1425</v>
      </c>
      <c r="AD1631" s="551" t="s">
        <v>3538</v>
      </c>
      <c r="AE1631" s="551" t="s">
        <v>3024</v>
      </c>
    </row>
    <row r="1632" spans="29:31" x14ac:dyDescent="0.15">
      <c r="AC1632" s="551" t="s">
        <v>1426</v>
      </c>
      <c r="AD1632" s="551" t="s">
        <v>3538</v>
      </c>
      <c r="AE1632" s="551" t="s">
        <v>3025</v>
      </c>
    </row>
    <row r="1633" spans="29:31" x14ac:dyDescent="0.15">
      <c r="AC1633" s="551" t="s">
        <v>1427</v>
      </c>
      <c r="AD1633" s="551" t="s">
        <v>3538</v>
      </c>
      <c r="AE1633" s="551" t="s">
        <v>3026</v>
      </c>
    </row>
    <row r="1634" spans="29:31" x14ac:dyDescent="0.15">
      <c r="AC1634" s="551" t="s">
        <v>1428</v>
      </c>
      <c r="AD1634" s="551" t="s">
        <v>3538</v>
      </c>
      <c r="AE1634" s="551" t="s">
        <v>3027</v>
      </c>
    </row>
    <row r="1635" spans="29:31" x14ac:dyDescent="0.15">
      <c r="AC1635" s="551" t="s">
        <v>1429</v>
      </c>
      <c r="AD1635" s="551" t="s">
        <v>3538</v>
      </c>
      <c r="AE1635" s="551" t="s">
        <v>3028</v>
      </c>
    </row>
    <row r="1636" spans="29:31" x14ac:dyDescent="0.15">
      <c r="AC1636" s="551" t="s">
        <v>1430</v>
      </c>
      <c r="AD1636" s="551" t="s">
        <v>3538</v>
      </c>
      <c r="AE1636" s="551" t="s">
        <v>3029</v>
      </c>
    </row>
    <row r="1637" spans="29:31" x14ac:dyDescent="0.15">
      <c r="AC1637" s="551" t="s">
        <v>1431</v>
      </c>
      <c r="AD1637" s="551" t="s">
        <v>3538</v>
      </c>
      <c r="AE1637" s="551" t="s">
        <v>3030</v>
      </c>
    </row>
    <row r="1638" spans="29:31" x14ac:dyDescent="0.15">
      <c r="AC1638" s="551" t="s">
        <v>1432</v>
      </c>
      <c r="AD1638" s="551" t="s">
        <v>3538</v>
      </c>
      <c r="AE1638" s="551" t="s">
        <v>3031</v>
      </c>
    </row>
    <row r="1639" spans="29:31" x14ac:dyDescent="0.15">
      <c r="AC1639" s="551" t="s">
        <v>1433</v>
      </c>
      <c r="AD1639" s="551" t="s">
        <v>3538</v>
      </c>
      <c r="AE1639" s="551" t="s">
        <v>3032</v>
      </c>
    </row>
    <row r="1640" spans="29:31" x14ac:dyDescent="0.15">
      <c r="AC1640" s="551" t="s">
        <v>1434</v>
      </c>
      <c r="AD1640" s="551" t="s">
        <v>3538</v>
      </c>
      <c r="AE1640" s="551" t="s">
        <v>3033</v>
      </c>
    </row>
    <row r="1641" spans="29:31" x14ac:dyDescent="0.15">
      <c r="AC1641" s="551" t="s">
        <v>1435</v>
      </c>
      <c r="AD1641" s="551" t="s">
        <v>3538</v>
      </c>
      <c r="AE1641" s="551" t="s">
        <v>3034</v>
      </c>
    </row>
    <row r="1642" spans="29:31" x14ac:dyDescent="0.15">
      <c r="AC1642" s="551" t="s">
        <v>1436</v>
      </c>
      <c r="AD1642" s="551" t="s">
        <v>3538</v>
      </c>
      <c r="AE1642" s="551" t="s">
        <v>3035</v>
      </c>
    </row>
    <row r="1643" spans="29:31" x14ac:dyDescent="0.15">
      <c r="AC1643" s="551" t="s">
        <v>1437</v>
      </c>
      <c r="AD1643" s="551" t="s">
        <v>3538</v>
      </c>
      <c r="AE1643" s="551" t="s">
        <v>3036</v>
      </c>
    </row>
    <row r="1644" spans="29:31" x14ac:dyDescent="0.15">
      <c r="AC1644" s="551" t="s">
        <v>1438</v>
      </c>
      <c r="AD1644" s="551" t="s">
        <v>3538</v>
      </c>
      <c r="AE1644" s="551" t="s">
        <v>3037</v>
      </c>
    </row>
    <row r="1645" spans="29:31" x14ac:dyDescent="0.15">
      <c r="AC1645" s="551" t="s">
        <v>1439</v>
      </c>
      <c r="AD1645" s="551" t="s">
        <v>3538</v>
      </c>
      <c r="AE1645" s="551" t="s">
        <v>3038</v>
      </c>
    </row>
    <row r="1646" spans="29:31" x14ac:dyDescent="0.15">
      <c r="AC1646" s="551" t="s">
        <v>3379</v>
      </c>
      <c r="AD1646" s="551" t="s">
        <v>3538</v>
      </c>
      <c r="AE1646" s="551" t="s">
        <v>3039</v>
      </c>
    </row>
    <row r="1647" spans="29:31" x14ac:dyDescent="0.15">
      <c r="AC1647" s="551" t="s">
        <v>3380</v>
      </c>
      <c r="AD1647" s="551" t="s">
        <v>3538</v>
      </c>
      <c r="AE1647" s="551" t="s">
        <v>3397</v>
      </c>
    </row>
    <row r="1648" spans="29:31" x14ac:dyDescent="0.15">
      <c r="AC1648" s="551" t="s">
        <v>3381</v>
      </c>
      <c r="AD1648" s="551" t="s">
        <v>3538</v>
      </c>
      <c r="AE1648" s="551" t="s">
        <v>3395</v>
      </c>
    </row>
    <row r="1649" spans="29:31" x14ac:dyDescent="0.15">
      <c r="AC1649" s="551" t="s">
        <v>1440</v>
      </c>
      <c r="AD1649" s="551" t="s">
        <v>3538</v>
      </c>
      <c r="AE1649" s="551" t="s">
        <v>3398</v>
      </c>
    </row>
    <row r="1650" spans="29:31" x14ac:dyDescent="0.15">
      <c r="AC1650" s="551" t="s">
        <v>1441</v>
      </c>
      <c r="AD1650" s="551" t="s">
        <v>3539</v>
      </c>
      <c r="AE1650" s="551" t="s">
        <v>3040</v>
      </c>
    </row>
    <row r="1651" spans="29:31" x14ac:dyDescent="0.15">
      <c r="AC1651" s="551" t="s">
        <v>1442</v>
      </c>
      <c r="AD1651" s="551" t="s">
        <v>3539</v>
      </c>
      <c r="AE1651" s="551" t="s">
        <v>3041</v>
      </c>
    </row>
    <row r="1652" spans="29:31" x14ac:dyDescent="0.15">
      <c r="AC1652" s="551" t="s">
        <v>1443</v>
      </c>
      <c r="AD1652" s="551" t="s">
        <v>3539</v>
      </c>
      <c r="AE1652" s="551" t="s">
        <v>3042</v>
      </c>
    </row>
    <row r="1653" spans="29:31" x14ac:dyDescent="0.15">
      <c r="AC1653" s="551" t="s">
        <v>1444</v>
      </c>
      <c r="AD1653" s="551" t="s">
        <v>3539</v>
      </c>
      <c r="AE1653" s="551" t="s">
        <v>3043</v>
      </c>
    </row>
    <row r="1654" spans="29:31" x14ac:dyDescent="0.15">
      <c r="AC1654" s="551" t="s">
        <v>1445</v>
      </c>
      <c r="AD1654" s="551" t="s">
        <v>3539</v>
      </c>
      <c r="AE1654" s="551" t="s">
        <v>3044</v>
      </c>
    </row>
    <row r="1655" spans="29:31" x14ac:dyDescent="0.15">
      <c r="AC1655" s="551" t="s">
        <v>1446</v>
      </c>
      <c r="AD1655" s="551" t="s">
        <v>3539</v>
      </c>
      <c r="AE1655" s="551" t="s">
        <v>3045</v>
      </c>
    </row>
    <row r="1656" spans="29:31" x14ac:dyDescent="0.15">
      <c r="AC1656" s="551" t="s">
        <v>1447</v>
      </c>
      <c r="AD1656" s="551" t="s">
        <v>3539</v>
      </c>
      <c r="AE1656" s="551" t="s">
        <v>3046</v>
      </c>
    </row>
    <row r="1657" spans="29:31" x14ac:dyDescent="0.15">
      <c r="AC1657" s="551" t="s">
        <v>1448</v>
      </c>
      <c r="AD1657" s="551" t="s">
        <v>3539</v>
      </c>
      <c r="AE1657" s="551" t="s">
        <v>3047</v>
      </c>
    </row>
    <row r="1658" spans="29:31" x14ac:dyDescent="0.15">
      <c r="AC1658" s="551" t="s">
        <v>1449</v>
      </c>
      <c r="AD1658" s="551" t="s">
        <v>3539</v>
      </c>
      <c r="AE1658" s="551" t="s">
        <v>3048</v>
      </c>
    </row>
    <row r="1659" spans="29:31" x14ac:dyDescent="0.15">
      <c r="AC1659" s="551" t="s">
        <v>1450</v>
      </c>
      <c r="AD1659" s="551" t="s">
        <v>3539</v>
      </c>
      <c r="AE1659" s="551" t="s">
        <v>3049</v>
      </c>
    </row>
    <row r="1660" spans="29:31" x14ac:dyDescent="0.15">
      <c r="AC1660" s="551" t="s">
        <v>1451</v>
      </c>
      <c r="AD1660" s="551" t="s">
        <v>3539</v>
      </c>
      <c r="AE1660" s="551" t="s">
        <v>3050</v>
      </c>
    </row>
    <row r="1661" spans="29:31" x14ac:dyDescent="0.15">
      <c r="AC1661" s="551" t="s">
        <v>1452</v>
      </c>
      <c r="AD1661" s="551" t="s">
        <v>3539</v>
      </c>
      <c r="AE1661" s="551" t="s">
        <v>3051</v>
      </c>
    </row>
    <row r="1662" spans="29:31" x14ac:dyDescent="0.15">
      <c r="AC1662" s="551" t="s">
        <v>1453</v>
      </c>
      <c r="AD1662" s="551" t="s">
        <v>3539</v>
      </c>
      <c r="AE1662" s="551" t="s">
        <v>3052</v>
      </c>
    </row>
    <row r="1663" spans="29:31" x14ac:dyDescent="0.15">
      <c r="AC1663" s="551" t="s">
        <v>1454</v>
      </c>
      <c r="AD1663" s="551" t="s">
        <v>3539</v>
      </c>
      <c r="AE1663" s="551" t="s">
        <v>3053</v>
      </c>
    </row>
    <row r="1664" spans="29:31" x14ac:dyDescent="0.15">
      <c r="AC1664" s="551" t="s">
        <v>1455</v>
      </c>
      <c r="AD1664" s="551" t="s">
        <v>3539</v>
      </c>
      <c r="AE1664" s="551" t="s">
        <v>3054</v>
      </c>
    </row>
    <row r="1665" spans="29:31" x14ac:dyDescent="0.15">
      <c r="AC1665" s="551" t="s">
        <v>1456</v>
      </c>
      <c r="AD1665" s="551" t="s">
        <v>3539</v>
      </c>
      <c r="AE1665" s="551" t="s">
        <v>3055</v>
      </c>
    </row>
    <row r="1666" spans="29:31" x14ac:dyDescent="0.15">
      <c r="AC1666" s="551" t="s">
        <v>1457</v>
      </c>
      <c r="AD1666" s="551" t="s">
        <v>3539</v>
      </c>
      <c r="AE1666" s="551" t="s">
        <v>3056</v>
      </c>
    </row>
    <row r="1667" spans="29:31" x14ac:dyDescent="0.15">
      <c r="AC1667" s="551" t="s">
        <v>1458</v>
      </c>
      <c r="AD1667" s="551" t="s">
        <v>3539</v>
      </c>
      <c r="AE1667" s="551" t="s">
        <v>3057</v>
      </c>
    </row>
    <row r="1668" spans="29:31" x14ac:dyDescent="0.15">
      <c r="AC1668" s="551" t="s">
        <v>1459</v>
      </c>
      <c r="AD1668" s="551" t="s">
        <v>3539</v>
      </c>
      <c r="AE1668" s="551" t="s">
        <v>3058</v>
      </c>
    </row>
    <row r="1669" spans="29:31" x14ac:dyDescent="0.15">
      <c r="AC1669" s="551" t="s">
        <v>1460</v>
      </c>
      <c r="AD1669" s="551" t="s">
        <v>3539</v>
      </c>
      <c r="AE1669" s="551" t="s">
        <v>3059</v>
      </c>
    </row>
    <row r="1670" spans="29:31" x14ac:dyDescent="0.15">
      <c r="AC1670" s="551" t="s">
        <v>3382</v>
      </c>
      <c r="AD1670" s="551" t="s">
        <v>3539</v>
      </c>
      <c r="AE1670" s="551" t="s">
        <v>3060</v>
      </c>
    </row>
    <row r="1671" spans="29:31" x14ac:dyDescent="0.15">
      <c r="AC1671" s="551" t="s">
        <v>3383</v>
      </c>
      <c r="AD1671" s="551" t="s">
        <v>3539</v>
      </c>
      <c r="AE1671" s="551" t="s">
        <v>3395</v>
      </c>
    </row>
    <row r="1672" spans="29:31" x14ac:dyDescent="0.15">
      <c r="AC1672" s="551" t="s">
        <v>3384</v>
      </c>
      <c r="AD1672" s="551" t="s">
        <v>3539</v>
      </c>
      <c r="AE1672" s="551" t="s">
        <v>3397</v>
      </c>
    </row>
    <row r="1673" spans="29:31" x14ac:dyDescent="0.15">
      <c r="AC1673" s="551" t="s">
        <v>3385</v>
      </c>
      <c r="AD1673" s="551" t="s">
        <v>3539</v>
      </c>
      <c r="AE1673" s="551" t="s">
        <v>3396</v>
      </c>
    </row>
    <row r="1674" spans="29:31" x14ac:dyDescent="0.15">
      <c r="AC1674" s="551" t="s">
        <v>1461</v>
      </c>
      <c r="AD1674" s="551" t="s">
        <v>3539</v>
      </c>
      <c r="AE1674" s="551" t="s">
        <v>3454</v>
      </c>
    </row>
    <row r="1675" spans="29:31" x14ac:dyDescent="0.15">
      <c r="AC1675" s="551" t="s">
        <v>1462</v>
      </c>
      <c r="AD1675" s="551" t="s">
        <v>3540</v>
      </c>
      <c r="AE1675" s="551" t="s">
        <v>3061</v>
      </c>
    </row>
    <row r="1676" spans="29:31" x14ac:dyDescent="0.15">
      <c r="AC1676" s="551" t="s">
        <v>1463</v>
      </c>
      <c r="AD1676" s="551" t="s">
        <v>3540</v>
      </c>
      <c r="AE1676" s="551" t="s">
        <v>3062</v>
      </c>
    </row>
    <row r="1677" spans="29:31" x14ac:dyDescent="0.15">
      <c r="AC1677" s="551" t="s">
        <v>1464</v>
      </c>
      <c r="AD1677" s="551" t="s">
        <v>3540</v>
      </c>
      <c r="AE1677" s="551" t="s">
        <v>3063</v>
      </c>
    </row>
    <row r="1678" spans="29:31" x14ac:dyDescent="0.15">
      <c r="AC1678" s="551" t="s">
        <v>1465</v>
      </c>
      <c r="AD1678" s="551" t="s">
        <v>3540</v>
      </c>
      <c r="AE1678" s="551" t="s">
        <v>3064</v>
      </c>
    </row>
    <row r="1679" spans="29:31" x14ac:dyDescent="0.15">
      <c r="AC1679" s="551" t="s">
        <v>1466</v>
      </c>
      <c r="AD1679" s="551" t="s">
        <v>3540</v>
      </c>
      <c r="AE1679" s="551" t="s">
        <v>3065</v>
      </c>
    </row>
    <row r="1680" spans="29:31" x14ac:dyDescent="0.15">
      <c r="AC1680" s="551" t="s">
        <v>1467</v>
      </c>
      <c r="AD1680" s="551" t="s">
        <v>3540</v>
      </c>
      <c r="AE1680" s="551" t="s">
        <v>3066</v>
      </c>
    </row>
    <row r="1681" spans="29:31" x14ac:dyDescent="0.15">
      <c r="AC1681" s="551" t="s">
        <v>1468</v>
      </c>
      <c r="AD1681" s="551" t="s">
        <v>3540</v>
      </c>
      <c r="AE1681" s="551" t="s">
        <v>3067</v>
      </c>
    </row>
    <row r="1682" spans="29:31" x14ac:dyDescent="0.15">
      <c r="AC1682" s="551" t="s">
        <v>1469</v>
      </c>
      <c r="AD1682" s="551" t="s">
        <v>3540</v>
      </c>
      <c r="AE1682" s="551" t="s">
        <v>3068</v>
      </c>
    </row>
    <row r="1683" spans="29:31" x14ac:dyDescent="0.15">
      <c r="AC1683" s="551" t="s">
        <v>1470</v>
      </c>
      <c r="AD1683" s="551" t="s">
        <v>3540</v>
      </c>
      <c r="AE1683" s="551" t="s">
        <v>3069</v>
      </c>
    </row>
    <row r="1684" spans="29:31" x14ac:dyDescent="0.15">
      <c r="AC1684" s="551" t="s">
        <v>1471</v>
      </c>
      <c r="AD1684" s="551" t="s">
        <v>3540</v>
      </c>
      <c r="AE1684" s="551" t="s">
        <v>3070</v>
      </c>
    </row>
    <row r="1685" spans="29:31" x14ac:dyDescent="0.15">
      <c r="AC1685" s="551" t="s">
        <v>1472</v>
      </c>
      <c r="AD1685" s="551" t="s">
        <v>3540</v>
      </c>
      <c r="AE1685" s="551" t="s">
        <v>3071</v>
      </c>
    </row>
    <row r="1686" spans="29:31" x14ac:dyDescent="0.15">
      <c r="AC1686" s="551" t="s">
        <v>1473</v>
      </c>
      <c r="AD1686" s="551" t="s">
        <v>3540</v>
      </c>
      <c r="AE1686" s="551" t="s">
        <v>1867</v>
      </c>
    </row>
    <row r="1687" spans="29:31" x14ac:dyDescent="0.15">
      <c r="AC1687" s="551" t="s">
        <v>1474</v>
      </c>
      <c r="AD1687" s="551" t="s">
        <v>3540</v>
      </c>
      <c r="AE1687" s="551" t="s">
        <v>3072</v>
      </c>
    </row>
    <row r="1688" spans="29:31" x14ac:dyDescent="0.15">
      <c r="AC1688" s="551" t="s">
        <v>1475</v>
      </c>
      <c r="AD1688" s="551" t="s">
        <v>3540</v>
      </c>
      <c r="AE1688" s="551" t="s">
        <v>2400</v>
      </c>
    </row>
    <row r="1689" spans="29:31" x14ac:dyDescent="0.15">
      <c r="AC1689" s="551" t="s">
        <v>1476</v>
      </c>
      <c r="AD1689" s="551" t="s">
        <v>3540</v>
      </c>
      <c r="AE1689" s="551" t="s">
        <v>3073</v>
      </c>
    </row>
    <row r="1690" spans="29:31" x14ac:dyDescent="0.15">
      <c r="AC1690" s="551" t="s">
        <v>1477</v>
      </c>
      <c r="AD1690" s="551" t="s">
        <v>3540</v>
      </c>
      <c r="AE1690" s="551" t="s">
        <v>3074</v>
      </c>
    </row>
    <row r="1691" spans="29:31" x14ac:dyDescent="0.15">
      <c r="AC1691" s="551" t="s">
        <v>1478</v>
      </c>
      <c r="AD1691" s="551" t="s">
        <v>3540</v>
      </c>
      <c r="AE1691" s="551" t="s">
        <v>3075</v>
      </c>
    </row>
    <row r="1692" spans="29:31" x14ac:dyDescent="0.15">
      <c r="AC1692" s="551" t="s">
        <v>1479</v>
      </c>
      <c r="AD1692" s="551" t="s">
        <v>3540</v>
      </c>
      <c r="AE1692" s="551" t="s">
        <v>3076</v>
      </c>
    </row>
    <row r="1693" spans="29:31" x14ac:dyDescent="0.15">
      <c r="AC1693" s="551" t="s">
        <v>1480</v>
      </c>
      <c r="AD1693" s="551" t="s">
        <v>3540</v>
      </c>
      <c r="AE1693" s="551" t="s">
        <v>3077</v>
      </c>
    </row>
    <row r="1694" spans="29:31" x14ac:dyDescent="0.15">
      <c r="AC1694" s="551" t="s">
        <v>1481</v>
      </c>
      <c r="AD1694" s="551" t="s">
        <v>3540</v>
      </c>
      <c r="AE1694" s="551" t="s">
        <v>3078</v>
      </c>
    </row>
    <row r="1695" spans="29:31" x14ac:dyDescent="0.15">
      <c r="AC1695" s="551" t="s">
        <v>1482</v>
      </c>
      <c r="AD1695" s="551" t="s">
        <v>3540</v>
      </c>
      <c r="AE1695" s="551" t="s">
        <v>3079</v>
      </c>
    </row>
    <row r="1696" spans="29:31" x14ac:dyDescent="0.15">
      <c r="AC1696" s="551" t="s">
        <v>1483</v>
      </c>
      <c r="AD1696" s="551" t="s">
        <v>3540</v>
      </c>
      <c r="AE1696" s="551" t="s">
        <v>3080</v>
      </c>
    </row>
    <row r="1697" spans="29:31" x14ac:dyDescent="0.15">
      <c r="AC1697" s="551" t="s">
        <v>1484</v>
      </c>
      <c r="AD1697" s="551" t="s">
        <v>3540</v>
      </c>
      <c r="AE1697" s="551" t="s">
        <v>3081</v>
      </c>
    </row>
    <row r="1698" spans="29:31" x14ac:dyDescent="0.15">
      <c r="AC1698" s="551" t="s">
        <v>1485</v>
      </c>
      <c r="AD1698" s="551" t="s">
        <v>3540</v>
      </c>
      <c r="AE1698" s="551" t="s">
        <v>3082</v>
      </c>
    </row>
    <row r="1699" spans="29:31" x14ac:dyDescent="0.15">
      <c r="AC1699" s="551" t="s">
        <v>1486</v>
      </c>
      <c r="AD1699" s="551" t="s">
        <v>3540</v>
      </c>
      <c r="AE1699" s="551" t="s">
        <v>3083</v>
      </c>
    </row>
    <row r="1700" spans="29:31" x14ac:dyDescent="0.15">
      <c r="AC1700" s="551" t="s">
        <v>1487</v>
      </c>
      <c r="AD1700" s="551" t="s">
        <v>3540</v>
      </c>
      <c r="AE1700" s="551" t="s">
        <v>3084</v>
      </c>
    </row>
    <row r="1701" spans="29:31" x14ac:dyDescent="0.15">
      <c r="AC1701" s="551" t="s">
        <v>1488</v>
      </c>
      <c r="AD1701" s="551" t="s">
        <v>3540</v>
      </c>
      <c r="AE1701" s="551" t="s">
        <v>3085</v>
      </c>
    </row>
    <row r="1702" spans="29:31" x14ac:dyDescent="0.15">
      <c r="AC1702" s="551" t="s">
        <v>1489</v>
      </c>
      <c r="AD1702" s="551" t="s">
        <v>3540</v>
      </c>
      <c r="AE1702" s="551" t="s">
        <v>3086</v>
      </c>
    </row>
    <row r="1703" spans="29:31" x14ac:dyDescent="0.15">
      <c r="AC1703" s="551" t="s">
        <v>1490</v>
      </c>
      <c r="AD1703" s="551" t="s">
        <v>3540</v>
      </c>
      <c r="AE1703" s="551" t="s">
        <v>3087</v>
      </c>
    </row>
    <row r="1704" spans="29:31" x14ac:dyDescent="0.15">
      <c r="AC1704" s="551" t="s">
        <v>1491</v>
      </c>
      <c r="AD1704" s="551" t="s">
        <v>3540</v>
      </c>
      <c r="AE1704" s="551" t="s">
        <v>3088</v>
      </c>
    </row>
    <row r="1705" spans="29:31" x14ac:dyDescent="0.15">
      <c r="AC1705" s="551" t="s">
        <v>1492</v>
      </c>
      <c r="AD1705" s="551" t="s">
        <v>3540</v>
      </c>
      <c r="AE1705" s="551" t="s">
        <v>3089</v>
      </c>
    </row>
    <row r="1706" spans="29:31" x14ac:dyDescent="0.15">
      <c r="AC1706" s="551" t="s">
        <v>1493</v>
      </c>
      <c r="AD1706" s="551" t="s">
        <v>3540</v>
      </c>
      <c r="AE1706" s="551" t="s">
        <v>3090</v>
      </c>
    </row>
    <row r="1707" spans="29:31" x14ac:dyDescent="0.15">
      <c r="AC1707" s="551" t="s">
        <v>1494</v>
      </c>
      <c r="AD1707" s="551" t="s">
        <v>3540</v>
      </c>
      <c r="AE1707" s="551" t="s">
        <v>3091</v>
      </c>
    </row>
    <row r="1708" spans="29:31" x14ac:dyDescent="0.15">
      <c r="AC1708" s="551" t="s">
        <v>1495</v>
      </c>
      <c r="AD1708" s="551" t="s">
        <v>3540</v>
      </c>
      <c r="AE1708" s="551" t="s">
        <v>3092</v>
      </c>
    </row>
    <row r="1709" spans="29:31" x14ac:dyDescent="0.15">
      <c r="AC1709" s="551" t="s">
        <v>1496</v>
      </c>
      <c r="AD1709" s="551" t="s">
        <v>3540</v>
      </c>
      <c r="AE1709" s="551" t="s">
        <v>3093</v>
      </c>
    </row>
    <row r="1710" spans="29:31" x14ac:dyDescent="0.15">
      <c r="AC1710" s="551" t="s">
        <v>1497</v>
      </c>
      <c r="AD1710" s="551" t="s">
        <v>3540</v>
      </c>
      <c r="AE1710" s="551" t="s">
        <v>3094</v>
      </c>
    </row>
    <row r="1711" spans="29:31" x14ac:dyDescent="0.15">
      <c r="AC1711" s="551" t="s">
        <v>1498</v>
      </c>
      <c r="AD1711" s="551" t="s">
        <v>3540</v>
      </c>
      <c r="AE1711" s="551" t="s">
        <v>3095</v>
      </c>
    </row>
    <row r="1712" spans="29:31" x14ac:dyDescent="0.15">
      <c r="AC1712" s="551" t="s">
        <v>1499</v>
      </c>
      <c r="AD1712" s="551" t="s">
        <v>3540</v>
      </c>
      <c r="AE1712" s="551" t="s">
        <v>3096</v>
      </c>
    </row>
    <row r="1713" spans="29:31" x14ac:dyDescent="0.15">
      <c r="AC1713" s="551" t="s">
        <v>1500</v>
      </c>
      <c r="AD1713" s="551" t="s">
        <v>3540</v>
      </c>
      <c r="AE1713" s="551" t="s">
        <v>3097</v>
      </c>
    </row>
    <row r="1714" spans="29:31" x14ac:dyDescent="0.15">
      <c r="AC1714" s="551" t="s">
        <v>1501</v>
      </c>
      <c r="AD1714" s="551" t="s">
        <v>3540</v>
      </c>
      <c r="AE1714" s="551" t="s">
        <v>1812</v>
      </c>
    </row>
    <row r="1715" spans="29:31" x14ac:dyDescent="0.15">
      <c r="AC1715" s="551" t="s">
        <v>1502</v>
      </c>
      <c r="AD1715" s="551" t="s">
        <v>3540</v>
      </c>
      <c r="AE1715" s="551" t="s">
        <v>3098</v>
      </c>
    </row>
    <row r="1716" spans="29:31" x14ac:dyDescent="0.15">
      <c r="AC1716" s="551" t="s">
        <v>1503</v>
      </c>
      <c r="AD1716" s="551" t="s">
        <v>3540</v>
      </c>
      <c r="AE1716" s="551" t="s">
        <v>3099</v>
      </c>
    </row>
    <row r="1717" spans="29:31" x14ac:dyDescent="0.15">
      <c r="AC1717" s="551" t="s">
        <v>1504</v>
      </c>
      <c r="AD1717" s="551" t="s">
        <v>3540</v>
      </c>
      <c r="AE1717" s="551" t="s">
        <v>3100</v>
      </c>
    </row>
    <row r="1718" spans="29:31" x14ac:dyDescent="0.15">
      <c r="AC1718" s="551" t="s">
        <v>1505</v>
      </c>
      <c r="AD1718" s="551" t="s">
        <v>3540</v>
      </c>
      <c r="AE1718" s="551" t="s">
        <v>3101</v>
      </c>
    </row>
    <row r="1719" spans="29:31" x14ac:dyDescent="0.15">
      <c r="AC1719" s="551" t="s">
        <v>3386</v>
      </c>
      <c r="AD1719" s="551" t="s">
        <v>3540</v>
      </c>
      <c r="AE1719" s="551" t="s">
        <v>3102</v>
      </c>
    </row>
    <row r="1720" spans="29:31" x14ac:dyDescent="0.15">
      <c r="AC1720" s="551" t="s">
        <v>3387</v>
      </c>
      <c r="AD1720" s="551" t="s">
        <v>3540</v>
      </c>
      <c r="AE1720" s="551" t="s">
        <v>3397</v>
      </c>
    </row>
    <row r="1721" spans="29:31" x14ac:dyDescent="0.15">
      <c r="AC1721" s="551" t="s">
        <v>1506</v>
      </c>
      <c r="AD1721" s="551" t="s">
        <v>3540</v>
      </c>
      <c r="AE1721" s="551" t="s">
        <v>3395</v>
      </c>
    </row>
    <row r="1722" spans="29:31" x14ac:dyDescent="0.15">
      <c r="AC1722" s="551" t="s">
        <v>1507</v>
      </c>
      <c r="AD1722" s="551" t="s">
        <v>3541</v>
      </c>
      <c r="AE1722" s="551" t="s">
        <v>3103</v>
      </c>
    </row>
    <row r="1723" spans="29:31" x14ac:dyDescent="0.15">
      <c r="AC1723" s="551" t="s">
        <v>1508</v>
      </c>
      <c r="AD1723" s="551" t="s">
        <v>3541</v>
      </c>
      <c r="AE1723" s="551" t="s">
        <v>3104</v>
      </c>
    </row>
    <row r="1724" spans="29:31" x14ac:dyDescent="0.15">
      <c r="AC1724" s="551" t="s">
        <v>1509</v>
      </c>
      <c r="AD1724" s="551" t="s">
        <v>3541</v>
      </c>
      <c r="AE1724" s="551" t="s">
        <v>3105</v>
      </c>
    </row>
    <row r="1725" spans="29:31" x14ac:dyDescent="0.15">
      <c r="AC1725" s="551" t="s">
        <v>1510</v>
      </c>
      <c r="AD1725" s="551" t="s">
        <v>3541</v>
      </c>
      <c r="AE1725" s="551" t="s">
        <v>3106</v>
      </c>
    </row>
    <row r="1726" spans="29:31" x14ac:dyDescent="0.15">
      <c r="AC1726" s="551" t="s">
        <v>1511</v>
      </c>
      <c r="AD1726" s="551" t="s">
        <v>3541</v>
      </c>
      <c r="AE1726" s="551" t="s">
        <v>3107</v>
      </c>
    </row>
    <row r="1727" spans="29:31" x14ac:dyDescent="0.15">
      <c r="AC1727" s="551" t="s">
        <v>1512</v>
      </c>
      <c r="AD1727" s="551" t="s">
        <v>3541</v>
      </c>
      <c r="AE1727" s="551" t="s">
        <v>3108</v>
      </c>
    </row>
    <row r="1728" spans="29:31" x14ac:dyDescent="0.15">
      <c r="AC1728" s="551" t="s">
        <v>1513</v>
      </c>
      <c r="AD1728" s="551" t="s">
        <v>3541</v>
      </c>
      <c r="AE1728" s="551" t="s">
        <v>3109</v>
      </c>
    </row>
    <row r="1729" spans="29:31" x14ac:dyDescent="0.15">
      <c r="AC1729" s="551" t="s">
        <v>1514</v>
      </c>
      <c r="AD1729" s="551" t="s">
        <v>3541</v>
      </c>
      <c r="AE1729" s="551" t="s">
        <v>3110</v>
      </c>
    </row>
    <row r="1730" spans="29:31" x14ac:dyDescent="0.15">
      <c r="AC1730" s="551" t="s">
        <v>1515</v>
      </c>
      <c r="AD1730" s="551" t="s">
        <v>3541</v>
      </c>
      <c r="AE1730" s="551" t="s">
        <v>3111</v>
      </c>
    </row>
    <row r="1731" spans="29:31" x14ac:dyDescent="0.15">
      <c r="AC1731" s="551" t="s">
        <v>1516</v>
      </c>
      <c r="AD1731" s="551" t="s">
        <v>3541</v>
      </c>
      <c r="AE1731" s="551" t="s">
        <v>3112</v>
      </c>
    </row>
    <row r="1732" spans="29:31" x14ac:dyDescent="0.15">
      <c r="AC1732" s="551" t="s">
        <v>1517</v>
      </c>
      <c r="AD1732" s="551" t="s">
        <v>3541</v>
      </c>
      <c r="AE1732" s="551" t="s">
        <v>3113</v>
      </c>
    </row>
    <row r="1733" spans="29:31" x14ac:dyDescent="0.15">
      <c r="AC1733" s="551" t="s">
        <v>1518</v>
      </c>
      <c r="AD1733" s="551" t="s">
        <v>3541</v>
      </c>
      <c r="AE1733" s="551" t="s">
        <v>3114</v>
      </c>
    </row>
    <row r="1734" spans="29:31" x14ac:dyDescent="0.15">
      <c r="AC1734" s="551" t="s">
        <v>1519</v>
      </c>
      <c r="AD1734" s="551" t="s">
        <v>3541</v>
      </c>
      <c r="AE1734" s="551" t="s">
        <v>3115</v>
      </c>
    </row>
    <row r="1735" spans="29:31" x14ac:dyDescent="0.15">
      <c r="AC1735" s="551" t="s">
        <v>1520</v>
      </c>
      <c r="AD1735" s="551" t="s">
        <v>3541</v>
      </c>
      <c r="AE1735" s="551" t="s">
        <v>3116</v>
      </c>
    </row>
    <row r="1736" spans="29:31" x14ac:dyDescent="0.15">
      <c r="AC1736" s="551" t="s">
        <v>1521</v>
      </c>
      <c r="AD1736" s="551" t="s">
        <v>3541</v>
      </c>
      <c r="AE1736" s="551" t="s">
        <v>3117</v>
      </c>
    </row>
    <row r="1737" spans="29:31" x14ac:dyDescent="0.15">
      <c r="AC1737" s="551" t="s">
        <v>1522</v>
      </c>
      <c r="AD1737" s="551" t="s">
        <v>3541</v>
      </c>
      <c r="AE1737" s="551" t="s">
        <v>3118</v>
      </c>
    </row>
    <row r="1738" spans="29:31" x14ac:dyDescent="0.15">
      <c r="AC1738" s="551" t="s">
        <v>1523</v>
      </c>
      <c r="AD1738" s="551" t="s">
        <v>3541</v>
      </c>
      <c r="AE1738" s="551" t="s">
        <v>3119</v>
      </c>
    </row>
    <row r="1739" spans="29:31" x14ac:dyDescent="0.15">
      <c r="AC1739" s="551" t="s">
        <v>3388</v>
      </c>
      <c r="AD1739" s="551" t="s">
        <v>3541</v>
      </c>
      <c r="AE1739" s="551" t="s">
        <v>3120</v>
      </c>
    </row>
    <row r="1740" spans="29:31" x14ac:dyDescent="0.15">
      <c r="AC1740" s="551" t="s">
        <v>3389</v>
      </c>
      <c r="AD1740" s="551" t="s">
        <v>3541</v>
      </c>
      <c r="AE1740" s="551" t="s">
        <v>3395</v>
      </c>
    </row>
    <row r="1741" spans="29:31" x14ac:dyDescent="0.15">
      <c r="AC1741" s="551" t="s">
        <v>1524</v>
      </c>
      <c r="AD1741" s="551" t="s">
        <v>3541</v>
      </c>
      <c r="AE1741" s="551" t="s">
        <v>3397</v>
      </c>
    </row>
    <row r="1742" spans="29:31" x14ac:dyDescent="0.15">
      <c r="AC1742" s="551" t="s">
        <v>1525</v>
      </c>
      <c r="AD1742" s="551" t="s">
        <v>3542</v>
      </c>
      <c r="AE1742" s="551" t="s">
        <v>3121</v>
      </c>
    </row>
    <row r="1743" spans="29:31" x14ac:dyDescent="0.15">
      <c r="AC1743" s="551" t="s">
        <v>1526</v>
      </c>
      <c r="AD1743" s="551" t="s">
        <v>3542</v>
      </c>
      <c r="AE1743" s="551" t="s">
        <v>3122</v>
      </c>
    </row>
    <row r="1744" spans="29:31" x14ac:dyDescent="0.15">
      <c r="AC1744" s="551" t="s">
        <v>1527</v>
      </c>
      <c r="AD1744" s="551" t="s">
        <v>3542</v>
      </c>
      <c r="AE1744" s="551" t="s">
        <v>3123</v>
      </c>
    </row>
    <row r="1745" spans="29:31" x14ac:dyDescent="0.15">
      <c r="AC1745" s="551" t="s">
        <v>1528</v>
      </c>
      <c r="AD1745" s="551" t="s">
        <v>3542</v>
      </c>
      <c r="AE1745" s="551" t="s">
        <v>3124</v>
      </c>
    </row>
    <row r="1746" spans="29:31" x14ac:dyDescent="0.15">
      <c r="AC1746" s="551" t="s">
        <v>1529</v>
      </c>
      <c r="AD1746" s="551" t="s">
        <v>3542</v>
      </c>
      <c r="AE1746" s="551" t="s">
        <v>3125</v>
      </c>
    </row>
    <row r="1747" spans="29:31" x14ac:dyDescent="0.15">
      <c r="AC1747" s="551" t="s">
        <v>1530</v>
      </c>
      <c r="AD1747" s="551" t="s">
        <v>3542</v>
      </c>
      <c r="AE1747" s="551" t="s">
        <v>3126</v>
      </c>
    </row>
    <row r="1748" spans="29:31" x14ac:dyDescent="0.15">
      <c r="AC1748" s="551" t="s">
        <v>1531</v>
      </c>
      <c r="AD1748" s="551" t="s">
        <v>3542</v>
      </c>
      <c r="AE1748" s="551" t="s">
        <v>3127</v>
      </c>
    </row>
    <row r="1749" spans="29:31" x14ac:dyDescent="0.15">
      <c r="AC1749" s="551" t="s">
        <v>1532</v>
      </c>
      <c r="AD1749" s="551" t="s">
        <v>3542</v>
      </c>
      <c r="AE1749" s="551" t="s">
        <v>3128</v>
      </c>
    </row>
    <row r="1750" spans="29:31" x14ac:dyDescent="0.15">
      <c r="AC1750" s="551" t="s">
        <v>1533</v>
      </c>
      <c r="AD1750" s="551" t="s">
        <v>3542</v>
      </c>
      <c r="AE1750" s="551" t="s">
        <v>3129</v>
      </c>
    </row>
    <row r="1751" spans="29:31" x14ac:dyDescent="0.15">
      <c r="AC1751" s="551" t="s">
        <v>1534</v>
      </c>
      <c r="AD1751" s="551" t="s">
        <v>3542</v>
      </c>
      <c r="AE1751" s="551" t="s">
        <v>3130</v>
      </c>
    </row>
    <row r="1752" spans="29:31" x14ac:dyDescent="0.15">
      <c r="AC1752" s="551" t="s">
        <v>1535</v>
      </c>
      <c r="AD1752" s="551" t="s">
        <v>3542</v>
      </c>
      <c r="AE1752" s="551" t="s">
        <v>3131</v>
      </c>
    </row>
    <row r="1753" spans="29:31" x14ac:dyDescent="0.15">
      <c r="AC1753" s="551" t="s">
        <v>1536</v>
      </c>
      <c r="AD1753" s="551" t="s">
        <v>3542</v>
      </c>
      <c r="AE1753" s="551" t="s">
        <v>3132</v>
      </c>
    </row>
    <row r="1754" spans="29:31" x14ac:dyDescent="0.15">
      <c r="AC1754" s="551" t="s">
        <v>1537</v>
      </c>
      <c r="AD1754" s="551" t="s">
        <v>3542</v>
      </c>
      <c r="AE1754" s="551" t="s">
        <v>3133</v>
      </c>
    </row>
    <row r="1755" spans="29:31" x14ac:dyDescent="0.15">
      <c r="AC1755" s="551" t="s">
        <v>1538</v>
      </c>
      <c r="AD1755" s="551" t="s">
        <v>3542</v>
      </c>
      <c r="AE1755" s="551" t="s">
        <v>3134</v>
      </c>
    </row>
    <row r="1756" spans="29:31" x14ac:dyDescent="0.15">
      <c r="AC1756" s="551" t="s">
        <v>1539</v>
      </c>
      <c r="AD1756" s="551" t="s">
        <v>3542</v>
      </c>
      <c r="AE1756" s="551" t="s">
        <v>3135</v>
      </c>
    </row>
    <row r="1757" spans="29:31" x14ac:dyDescent="0.15">
      <c r="AC1757" s="551" t="s">
        <v>1540</v>
      </c>
      <c r="AD1757" s="551" t="s">
        <v>3542</v>
      </c>
      <c r="AE1757" s="551" t="s">
        <v>3136</v>
      </c>
    </row>
    <row r="1758" spans="29:31" x14ac:dyDescent="0.15">
      <c r="AC1758" s="551" t="s">
        <v>1541</v>
      </c>
      <c r="AD1758" s="551" t="s">
        <v>3542</v>
      </c>
      <c r="AE1758" s="551" t="s">
        <v>3137</v>
      </c>
    </row>
    <row r="1759" spans="29:31" x14ac:dyDescent="0.15">
      <c r="AC1759" s="551" t="s">
        <v>1542</v>
      </c>
      <c r="AD1759" s="551" t="s">
        <v>3542</v>
      </c>
      <c r="AE1759" s="551" t="s">
        <v>3138</v>
      </c>
    </row>
    <row r="1760" spans="29:31" x14ac:dyDescent="0.15">
      <c r="AC1760" s="551" t="s">
        <v>1543</v>
      </c>
      <c r="AD1760" s="551" t="s">
        <v>3542</v>
      </c>
      <c r="AE1760" s="551" t="s">
        <v>3139</v>
      </c>
    </row>
    <row r="1761" spans="29:31" x14ac:dyDescent="0.15">
      <c r="AC1761" s="551" t="s">
        <v>1544</v>
      </c>
      <c r="AD1761" s="551" t="s">
        <v>3542</v>
      </c>
      <c r="AE1761" s="551" t="s">
        <v>3140</v>
      </c>
    </row>
    <row r="1762" spans="29:31" x14ac:dyDescent="0.15">
      <c r="AC1762" s="551" t="s">
        <v>1545</v>
      </c>
      <c r="AD1762" s="551" t="s">
        <v>3542</v>
      </c>
      <c r="AE1762" s="551" t="s">
        <v>3141</v>
      </c>
    </row>
    <row r="1763" spans="29:31" x14ac:dyDescent="0.15">
      <c r="AC1763" s="551" t="s">
        <v>1546</v>
      </c>
      <c r="AD1763" s="551" t="s">
        <v>3542</v>
      </c>
      <c r="AE1763" s="551" t="s">
        <v>3142</v>
      </c>
    </row>
    <row r="1764" spans="29:31" x14ac:dyDescent="0.15">
      <c r="AC1764" s="551" t="s">
        <v>1547</v>
      </c>
      <c r="AD1764" s="551" t="s">
        <v>3542</v>
      </c>
      <c r="AE1764" s="551" t="s">
        <v>3143</v>
      </c>
    </row>
    <row r="1765" spans="29:31" x14ac:dyDescent="0.15">
      <c r="AC1765" s="551" t="s">
        <v>1548</v>
      </c>
      <c r="AD1765" s="551" t="s">
        <v>3542</v>
      </c>
      <c r="AE1765" s="551" t="s">
        <v>3144</v>
      </c>
    </row>
    <row r="1766" spans="29:31" x14ac:dyDescent="0.15">
      <c r="AC1766" s="551" t="s">
        <v>1549</v>
      </c>
      <c r="AD1766" s="551" t="s">
        <v>3542</v>
      </c>
      <c r="AE1766" s="551" t="s">
        <v>3145</v>
      </c>
    </row>
    <row r="1767" spans="29:31" x14ac:dyDescent="0.15">
      <c r="AC1767" s="551" t="s">
        <v>3390</v>
      </c>
      <c r="AD1767" s="551" t="s">
        <v>3542</v>
      </c>
      <c r="AE1767" s="551" t="s">
        <v>1837</v>
      </c>
    </row>
    <row r="1768" spans="29:31" x14ac:dyDescent="0.15">
      <c r="AC1768" s="551" t="s">
        <v>3391</v>
      </c>
      <c r="AD1768" s="551" t="s">
        <v>3542</v>
      </c>
      <c r="AE1768" s="551" t="s">
        <v>3397</v>
      </c>
    </row>
    <row r="1769" spans="29:31" x14ac:dyDescent="0.15">
      <c r="AC1769" s="551" t="s">
        <v>1550</v>
      </c>
      <c r="AD1769" s="551" t="s">
        <v>3542</v>
      </c>
      <c r="AE1769" s="551" t="s">
        <v>3395</v>
      </c>
    </row>
    <row r="1770" spans="29:31" x14ac:dyDescent="0.15">
      <c r="AC1770" s="551" t="s">
        <v>1551</v>
      </c>
      <c r="AD1770" s="551" t="s">
        <v>3543</v>
      </c>
      <c r="AE1770" s="551" t="s">
        <v>3146</v>
      </c>
    </row>
    <row r="1771" spans="29:31" x14ac:dyDescent="0.15">
      <c r="AC1771" s="551" t="s">
        <v>1552</v>
      </c>
      <c r="AD1771" s="551" t="s">
        <v>3543</v>
      </c>
      <c r="AE1771" s="551" t="s">
        <v>3147</v>
      </c>
    </row>
    <row r="1772" spans="29:31" x14ac:dyDescent="0.15">
      <c r="AC1772" s="551" t="s">
        <v>1553</v>
      </c>
      <c r="AD1772" s="551" t="s">
        <v>3543</v>
      </c>
      <c r="AE1772" s="551" t="s">
        <v>3148</v>
      </c>
    </row>
    <row r="1773" spans="29:31" x14ac:dyDescent="0.15">
      <c r="AC1773" s="551" t="s">
        <v>1554</v>
      </c>
      <c r="AD1773" s="551" t="s">
        <v>3543</v>
      </c>
      <c r="AE1773" s="551" t="s">
        <v>3149</v>
      </c>
    </row>
    <row r="1774" spans="29:31" x14ac:dyDescent="0.15">
      <c r="AC1774" s="551" t="s">
        <v>1555</v>
      </c>
      <c r="AD1774" s="551" t="s">
        <v>3543</v>
      </c>
      <c r="AE1774" s="551" t="s">
        <v>3150</v>
      </c>
    </row>
    <row r="1775" spans="29:31" x14ac:dyDescent="0.15">
      <c r="AC1775" s="551" t="s">
        <v>1556</v>
      </c>
      <c r="AD1775" s="551" t="s">
        <v>3543</v>
      </c>
      <c r="AE1775" s="551" t="s">
        <v>3151</v>
      </c>
    </row>
    <row r="1776" spans="29:31" x14ac:dyDescent="0.15">
      <c r="AC1776" s="551" t="s">
        <v>1557</v>
      </c>
      <c r="AD1776" s="551" t="s">
        <v>3543</v>
      </c>
      <c r="AE1776" s="551" t="s">
        <v>3152</v>
      </c>
    </row>
    <row r="1777" spans="29:31" x14ac:dyDescent="0.15">
      <c r="AC1777" s="551" t="s">
        <v>1558</v>
      </c>
      <c r="AD1777" s="551" t="s">
        <v>3543</v>
      </c>
      <c r="AE1777" s="551" t="s">
        <v>3153</v>
      </c>
    </row>
    <row r="1778" spans="29:31" x14ac:dyDescent="0.15">
      <c r="AC1778" s="551" t="s">
        <v>1559</v>
      </c>
      <c r="AD1778" s="551" t="s">
        <v>3543</v>
      </c>
      <c r="AE1778" s="551" t="s">
        <v>3154</v>
      </c>
    </row>
    <row r="1779" spans="29:31" x14ac:dyDescent="0.15">
      <c r="AC1779" s="551" t="s">
        <v>1560</v>
      </c>
      <c r="AD1779" s="551" t="s">
        <v>3543</v>
      </c>
      <c r="AE1779" s="551" t="s">
        <v>3155</v>
      </c>
    </row>
    <row r="1780" spans="29:31" x14ac:dyDescent="0.15">
      <c r="AC1780" s="551" t="s">
        <v>1561</v>
      </c>
      <c r="AD1780" s="551" t="s">
        <v>3543</v>
      </c>
      <c r="AE1780" s="551" t="s">
        <v>3156</v>
      </c>
    </row>
    <row r="1781" spans="29:31" x14ac:dyDescent="0.15">
      <c r="AC1781" s="551" t="s">
        <v>1562</v>
      </c>
      <c r="AD1781" s="551" t="s">
        <v>3543</v>
      </c>
      <c r="AE1781" s="551" t="s">
        <v>3157</v>
      </c>
    </row>
    <row r="1782" spans="29:31" x14ac:dyDescent="0.15">
      <c r="AC1782" s="551" t="s">
        <v>1563</v>
      </c>
      <c r="AD1782" s="551" t="s">
        <v>3543</v>
      </c>
      <c r="AE1782" s="551" t="s">
        <v>3158</v>
      </c>
    </row>
    <row r="1783" spans="29:31" x14ac:dyDescent="0.15">
      <c r="AC1783" s="551" t="s">
        <v>1564</v>
      </c>
      <c r="AD1783" s="551" t="s">
        <v>3543</v>
      </c>
      <c r="AE1783" s="551" t="s">
        <v>3159</v>
      </c>
    </row>
    <row r="1784" spans="29:31" x14ac:dyDescent="0.15">
      <c r="AC1784" s="551" t="s">
        <v>1565</v>
      </c>
      <c r="AD1784" s="551" t="s">
        <v>3543</v>
      </c>
      <c r="AE1784" s="551" t="s">
        <v>3160</v>
      </c>
    </row>
    <row r="1785" spans="29:31" x14ac:dyDescent="0.15">
      <c r="AC1785" s="551" t="s">
        <v>1566</v>
      </c>
      <c r="AD1785" s="551" t="s">
        <v>3543</v>
      </c>
      <c r="AE1785" s="551" t="s">
        <v>3161</v>
      </c>
    </row>
    <row r="1786" spans="29:31" x14ac:dyDescent="0.15">
      <c r="AC1786" s="551" t="s">
        <v>1567</v>
      </c>
      <c r="AD1786" s="551" t="s">
        <v>3543</v>
      </c>
      <c r="AE1786" s="551" t="s">
        <v>3162</v>
      </c>
    </row>
    <row r="1787" spans="29:31" x14ac:dyDescent="0.15">
      <c r="AC1787" s="551" t="s">
        <v>1568</v>
      </c>
      <c r="AD1787" s="551" t="s">
        <v>3543</v>
      </c>
      <c r="AE1787" s="551" t="s">
        <v>3163</v>
      </c>
    </row>
    <row r="1788" spans="29:31" x14ac:dyDescent="0.15">
      <c r="AC1788" s="551" t="s">
        <v>1569</v>
      </c>
      <c r="AD1788" s="551" t="s">
        <v>3543</v>
      </c>
      <c r="AE1788" s="551" t="s">
        <v>3164</v>
      </c>
    </row>
    <row r="1789" spans="29:31" x14ac:dyDescent="0.15">
      <c r="AC1789" s="551" t="s">
        <v>1570</v>
      </c>
      <c r="AD1789" s="551" t="s">
        <v>3543</v>
      </c>
      <c r="AE1789" s="551" t="s">
        <v>3165</v>
      </c>
    </row>
    <row r="1790" spans="29:31" x14ac:dyDescent="0.15">
      <c r="AC1790" s="551" t="s">
        <v>1571</v>
      </c>
      <c r="AD1790" s="551" t="s">
        <v>3543</v>
      </c>
      <c r="AE1790" s="551" t="s">
        <v>3166</v>
      </c>
    </row>
    <row r="1791" spans="29:31" x14ac:dyDescent="0.15">
      <c r="AC1791" s="551" t="s">
        <v>1572</v>
      </c>
      <c r="AD1791" s="551" t="s">
        <v>3543</v>
      </c>
      <c r="AE1791" s="551" t="s">
        <v>3167</v>
      </c>
    </row>
    <row r="1792" spans="29:31" x14ac:dyDescent="0.15">
      <c r="AC1792" s="551" t="s">
        <v>1573</v>
      </c>
      <c r="AD1792" s="551" t="s">
        <v>3543</v>
      </c>
      <c r="AE1792" s="551" t="s">
        <v>3168</v>
      </c>
    </row>
    <row r="1793" spans="29:31" x14ac:dyDescent="0.15">
      <c r="AC1793" s="551" t="s">
        <v>1574</v>
      </c>
      <c r="AD1793" s="551" t="s">
        <v>3543</v>
      </c>
      <c r="AE1793" s="551" t="s">
        <v>3169</v>
      </c>
    </row>
    <row r="1794" spans="29:31" x14ac:dyDescent="0.15">
      <c r="AC1794" s="551" t="s">
        <v>1575</v>
      </c>
      <c r="AD1794" s="551" t="s">
        <v>3543</v>
      </c>
      <c r="AE1794" s="551" t="s">
        <v>3170</v>
      </c>
    </row>
    <row r="1795" spans="29:31" x14ac:dyDescent="0.15">
      <c r="AC1795" s="551" t="s">
        <v>1576</v>
      </c>
      <c r="AD1795" s="551" t="s">
        <v>3543</v>
      </c>
      <c r="AE1795" s="551" t="s">
        <v>3171</v>
      </c>
    </row>
    <row r="1796" spans="29:31" x14ac:dyDescent="0.15">
      <c r="AC1796" s="551" t="s">
        <v>1577</v>
      </c>
      <c r="AD1796" s="551" t="s">
        <v>3543</v>
      </c>
      <c r="AE1796" s="551" t="s">
        <v>3172</v>
      </c>
    </row>
    <row r="1797" spans="29:31" x14ac:dyDescent="0.15">
      <c r="AC1797" s="551" t="s">
        <v>1578</v>
      </c>
      <c r="AD1797" s="551" t="s">
        <v>3543</v>
      </c>
      <c r="AE1797" s="551" t="s">
        <v>3173</v>
      </c>
    </row>
    <row r="1798" spans="29:31" x14ac:dyDescent="0.15">
      <c r="AC1798" s="551" t="s">
        <v>1579</v>
      </c>
      <c r="AD1798" s="551" t="s">
        <v>3543</v>
      </c>
      <c r="AE1798" s="551" t="s">
        <v>3174</v>
      </c>
    </row>
    <row r="1799" spans="29:31" x14ac:dyDescent="0.15">
      <c r="AC1799" s="551" t="s">
        <v>1580</v>
      </c>
      <c r="AD1799" s="551" t="s">
        <v>3543</v>
      </c>
      <c r="AE1799" s="551" t="s">
        <v>3175</v>
      </c>
    </row>
    <row r="1800" spans="29:31" x14ac:dyDescent="0.15">
      <c r="AC1800" s="551" t="s">
        <v>1581</v>
      </c>
      <c r="AD1800" s="551" t="s">
        <v>3543</v>
      </c>
      <c r="AE1800" s="551" t="s">
        <v>3176</v>
      </c>
    </row>
    <row r="1801" spans="29:31" x14ac:dyDescent="0.15">
      <c r="AC1801" s="551" t="s">
        <v>1582</v>
      </c>
      <c r="AD1801" s="551" t="s">
        <v>3543</v>
      </c>
      <c r="AE1801" s="551" t="s">
        <v>3177</v>
      </c>
    </row>
    <row r="1802" spans="29:31" x14ac:dyDescent="0.15">
      <c r="AC1802" s="551" t="s">
        <v>1583</v>
      </c>
      <c r="AD1802" s="551" t="s">
        <v>3543</v>
      </c>
      <c r="AE1802" s="551" t="s">
        <v>3178</v>
      </c>
    </row>
    <row r="1803" spans="29:31" x14ac:dyDescent="0.15">
      <c r="AC1803" s="551" t="s">
        <v>1584</v>
      </c>
      <c r="AD1803" s="551" t="s">
        <v>3543</v>
      </c>
      <c r="AE1803" s="551" t="s">
        <v>3179</v>
      </c>
    </row>
    <row r="1804" spans="29:31" x14ac:dyDescent="0.15">
      <c r="AC1804" s="551" t="s">
        <v>1585</v>
      </c>
      <c r="AD1804" s="551" t="s">
        <v>3543</v>
      </c>
      <c r="AE1804" s="551" t="s">
        <v>3180</v>
      </c>
    </row>
    <row r="1805" spans="29:31" x14ac:dyDescent="0.15">
      <c r="AC1805" s="551" t="s">
        <v>1586</v>
      </c>
      <c r="AD1805" s="551" t="s">
        <v>3543</v>
      </c>
      <c r="AE1805" s="551" t="s">
        <v>3181</v>
      </c>
    </row>
    <row r="1806" spans="29:31" x14ac:dyDescent="0.15">
      <c r="AC1806" s="551" t="s">
        <v>1587</v>
      </c>
      <c r="AD1806" s="551" t="s">
        <v>3543</v>
      </c>
      <c r="AE1806" s="551" t="s">
        <v>3182</v>
      </c>
    </row>
    <row r="1807" spans="29:31" x14ac:dyDescent="0.15">
      <c r="AC1807" s="551" t="s">
        <v>1588</v>
      </c>
      <c r="AD1807" s="551" t="s">
        <v>3543</v>
      </c>
      <c r="AE1807" s="551" t="s">
        <v>3183</v>
      </c>
    </row>
    <row r="1808" spans="29:31" x14ac:dyDescent="0.15">
      <c r="AC1808" s="551" t="s">
        <v>1589</v>
      </c>
      <c r="AD1808" s="551" t="s">
        <v>3543</v>
      </c>
      <c r="AE1808" s="551" t="s">
        <v>3184</v>
      </c>
    </row>
    <row r="1809" spans="29:31" x14ac:dyDescent="0.15">
      <c r="AC1809" s="551" t="s">
        <v>1590</v>
      </c>
      <c r="AD1809" s="551" t="s">
        <v>3543</v>
      </c>
      <c r="AE1809" s="551" t="s">
        <v>3185</v>
      </c>
    </row>
    <row r="1810" spans="29:31" x14ac:dyDescent="0.15">
      <c r="AC1810" s="551" t="s">
        <v>1591</v>
      </c>
      <c r="AD1810" s="551" t="s">
        <v>3543</v>
      </c>
      <c r="AE1810" s="551" t="s">
        <v>3186</v>
      </c>
    </row>
    <row r="1811" spans="29:31" x14ac:dyDescent="0.15">
      <c r="AC1811" s="551" t="s">
        <v>1592</v>
      </c>
      <c r="AD1811" s="551" t="s">
        <v>3543</v>
      </c>
      <c r="AE1811" s="551" t="s">
        <v>3187</v>
      </c>
    </row>
    <row r="1812" spans="29:31" x14ac:dyDescent="0.15">
      <c r="AC1812" s="551" t="s">
        <v>3392</v>
      </c>
      <c r="AD1812" s="551" t="s">
        <v>3543</v>
      </c>
      <c r="AE1812" s="551" t="s">
        <v>3188</v>
      </c>
    </row>
    <row r="1813" spans="29:31" x14ac:dyDescent="0.15">
      <c r="AC1813" s="551" t="s">
        <v>3393</v>
      </c>
      <c r="AD1813" s="551" t="s">
        <v>3543</v>
      </c>
      <c r="AE1813" s="551" t="s">
        <v>3397</v>
      </c>
    </row>
    <row r="1814" spans="29:31" x14ac:dyDescent="0.15">
      <c r="AC1814" s="551" t="s">
        <v>1593</v>
      </c>
      <c r="AD1814" s="551" t="s">
        <v>3543</v>
      </c>
      <c r="AE1814" s="551" t="s">
        <v>3395</v>
      </c>
    </row>
    <row r="1815" spans="29:31" x14ac:dyDescent="0.15">
      <c r="AC1815" s="551" t="s">
        <v>1594</v>
      </c>
      <c r="AD1815" s="551" t="s">
        <v>3544</v>
      </c>
      <c r="AE1815" s="551" t="s">
        <v>3189</v>
      </c>
    </row>
    <row r="1816" spans="29:31" x14ac:dyDescent="0.15">
      <c r="AC1816" s="551" t="s">
        <v>1595</v>
      </c>
      <c r="AD1816" s="551" t="s">
        <v>3544</v>
      </c>
      <c r="AE1816" s="551" t="s">
        <v>3190</v>
      </c>
    </row>
    <row r="1817" spans="29:31" x14ac:dyDescent="0.15">
      <c r="AC1817" s="551" t="s">
        <v>1596</v>
      </c>
      <c r="AD1817" s="551" t="s">
        <v>3544</v>
      </c>
      <c r="AE1817" s="551" t="s">
        <v>3191</v>
      </c>
    </row>
    <row r="1818" spans="29:31" x14ac:dyDescent="0.15">
      <c r="AC1818" s="551" t="s">
        <v>1597</v>
      </c>
      <c r="AD1818" s="551" t="s">
        <v>3544</v>
      </c>
      <c r="AE1818" s="551" t="s">
        <v>3192</v>
      </c>
    </row>
    <row r="1819" spans="29:31" x14ac:dyDescent="0.15">
      <c r="AC1819" s="551" t="s">
        <v>1598</v>
      </c>
      <c r="AD1819" s="551" t="s">
        <v>3544</v>
      </c>
      <c r="AE1819" s="551" t="s">
        <v>3193</v>
      </c>
    </row>
    <row r="1820" spans="29:31" x14ac:dyDescent="0.15">
      <c r="AC1820" s="551" t="s">
        <v>1599</v>
      </c>
      <c r="AD1820" s="551" t="s">
        <v>3544</v>
      </c>
      <c r="AE1820" s="551" t="s">
        <v>3194</v>
      </c>
    </row>
    <row r="1821" spans="29:31" x14ac:dyDescent="0.15">
      <c r="AC1821" s="551" t="s">
        <v>1600</v>
      </c>
      <c r="AD1821" s="551" t="s">
        <v>3544</v>
      </c>
      <c r="AE1821" s="551" t="s">
        <v>3195</v>
      </c>
    </row>
    <row r="1822" spans="29:31" x14ac:dyDescent="0.15">
      <c r="AC1822" s="551" t="s">
        <v>1601</v>
      </c>
      <c r="AD1822" s="551" t="s">
        <v>3544</v>
      </c>
      <c r="AE1822" s="551" t="s">
        <v>3196</v>
      </c>
    </row>
    <row r="1823" spans="29:31" x14ac:dyDescent="0.15">
      <c r="AC1823" s="551" t="s">
        <v>1602</v>
      </c>
      <c r="AD1823" s="551" t="s">
        <v>3544</v>
      </c>
      <c r="AE1823" s="551" t="s">
        <v>3197</v>
      </c>
    </row>
    <row r="1824" spans="29:31" x14ac:dyDescent="0.15">
      <c r="AC1824" s="551" t="s">
        <v>1603</v>
      </c>
      <c r="AD1824" s="551" t="s">
        <v>3544</v>
      </c>
      <c r="AE1824" s="551" t="s">
        <v>3198</v>
      </c>
    </row>
    <row r="1825" spans="29:31" x14ac:dyDescent="0.15">
      <c r="AC1825" s="551" t="s">
        <v>1604</v>
      </c>
      <c r="AD1825" s="551" t="s">
        <v>3544</v>
      </c>
      <c r="AE1825" s="551" t="s">
        <v>3199</v>
      </c>
    </row>
    <row r="1826" spans="29:31" x14ac:dyDescent="0.15">
      <c r="AC1826" s="551" t="s">
        <v>1605</v>
      </c>
      <c r="AD1826" s="551" t="s">
        <v>3544</v>
      </c>
      <c r="AE1826" s="551" t="s">
        <v>3200</v>
      </c>
    </row>
    <row r="1827" spans="29:31" x14ac:dyDescent="0.15">
      <c r="AC1827" s="551" t="s">
        <v>1606</v>
      </c>
      <c r="AD1827" s="551" t="s">
        <v>3544</v>
      </c>
      <c r="AE1827" s="551" t="s">
        <v>3201</v>
      </c>
    </row>
    <row r="1828" spans="29:31" x14ac:dyDescent="0.15">
      <c r="AC1828" s="551" t="s">
        <v>1607</v>
      </c>
      <c r="AD1828" s="551" t="s">
        <v>3544</v>
      </c>
      <c r="AE1828" s="551" t="s">
        <v>3202</v>
      </c>
    </row>
    <row r="1829" spans="29:31" x14ac:dyDescent="0.15">
      <c r="AC1829" s="551" t="s">
        <v>1608</v>
      </c>
      <c r="AD1829" s="551" t="s">
        <v>3544</v>
      </c>
      <c r="AE1829" s="551" t="s">
        <v>3203</v>
      </c>
    </row>
    <row r="1830" spans="29:31" x14ac:dyDescent="0.15">
      <c r="AC1830" s="551" t="s">
        <v>1609</v>
      </c>
      <c r="AD1830" s="551" t="s">
        <v>3544</v>
      </c>
      <c r="AE1830" s="551" t="s">
        <v>3204</v>
      </c>
    </row>
    <row r="1831" spans="29:31" x14ac:dyDescent="0.15">
      <c r="AC1831" s="551" t="s">
        <v>1610</v>
      </c>
      <c r="AD1831" s="551" t="s">
        <v>3544</v>
      </c>
      <c r="AE1831" s="551" t="s">
        <v>3205</v>
      </c>
    </row>
    <row r="1832" spans="29:31" x14ac:dyDescent="0.15">
      <c r="AC1832" s="551" t="s">
        <v>1611</v>
      </c>
      <c r="AD1832" s="551" t="s">
        <v>3544</v>
      </c>
      <c r="AE1832" s="551" t="s">
        <v>3206</v>
      </c>
    </row>
    <row r="1833" spans="29:31" x14ac:dyDescent="0.15">
      <c r="AC1833" s="551" t="s">
        <v>1612</v>
      </c>
      <c r="AD1833" s="551" t="s">
        <v>3544</v>
      </c>
      <c r="AE1833" s="551" t="s">
        <v>3207</v>
      </c>
    </row>
    <row r="1834" spans="29:31" x14ac:dyDescent="0.15">
      <c r="AC1834" s="551" t="s">
        <v>1613</v>
      </c>
      <c r="AD1834" s="551" t="s">
        <v>3544</v>
      </c>
      <c r="AE1834" s="551" t="s">
        <v>3208</v>
      </c>
    </row>
    <row r="1835" spans="29:31" x14ac:dyDescent="0.15">
      <c r="AC1835" s="551" t="s">
        <v>1614</v>
      </c>
      <c r="AD1835" s="551" t="s">
        <v>3544</v>
      </c>
      <c r="AE1835" s="551" t="s">
        <v>3209</v>
      </c>
    </row>
    <row r="1836" spans="29:31" x14ac:dyDescent="0.15">
      <c r="AC1836" s="551" t="s">
        <v>1615</v>
      </c>
      <c r="AD1836" s="551" t="s">
        <v>3544</v>
      </c>
      <c r="AE1836" s="551" t="s">
        <v>3210</v>
      </c>
    </row>
    <row r="1837" spans="29:31" x14ac:dyDescent="0.15">
      <c r="AC1837" s="551" t="s">
        <v>1616</v>
      </c>
      <c r="AD1837" s="551" t="s">
        <v>3544</v>
      </c>
      <c r="AE1837" s="551" t="s">
        <v>3211</v>
      </c>
    </row>
    <row r="1838" spans="29:31" x14ac:dyDescent="0.15">
      <c r="AC1838" s="551" t="s">
        <v>1617</v>
      </c>
      <c r="AD1838" s="551" t="s">
        <v>3544</v>
      </c>
      <c r="AE1838" s="551" t="s">
        <v>3212</v>
      </c>
    </row>
    <row r="1839" spans="29:31" x14ac:dyDescent="0.15">
      <c r="AC1839" s="551" t="s">
        <v>1618</v>
      </c>
      <c r="AD1839" s="551" t="s">
        <v>3544</v>
      </c>
      <c r="AE1839" s="551" t="s">
        <v>3213</v>
      </c>
    </row>
    <row r="1840" spans="29:31" x14ac:dyDescent="0.15">
      <c r="AC1840" s="551" t="s">
        <v>1619</v>
      </c>
      <c r="AD1840" s="551" t="s">
        <v>3544</v>
      </c>
      <c r="AE1840" s="551" t="s">
        <v>3214</v>
      </c>
    </row>
    <row r="1841" spans="29:31" x14ac:dyDescent="0.15">
      <c r="AC1841" s="551" t="s">
        <v>1620</v>
      </c>
      <c r="AD1841" s="551" t="s">
        <v>3544</v>
      </c>
      <c r="AE1841" s="551" t="s">
        <v>3215</v>
      </c>
    </row>
    <row r="1842" spans="29:31" x14ac:dyDescent="0.15">
      <c r="AC1842" s="551" t="s">
        <v>1621</v>
      </c>
      <c r="AD1842" s="551" t="s">
        <v>3544</v>
      </c>
      <c r="AE1842" s="551" t="s">
        <v>3216</v>
      </c>
    </row>
    <row r="1843" spans="29:31" x14ac:dyDescent="0.15">
      <c r="AC1843" s="551" t="s">
        <v>1622</v>
      </c>
      <c r="AD1843" s="551" t="s">
        <v>3544</v>
      </c>
      <c r="AE1843" s="551" t="s">
        <v>3217</v>
      </c>
    </row>
    <row r="1844" spans="29:31" x14ac:dyDescent="0.15">
      <c r="AC1844" s="551" t="s">
        <v>1623</v>
      </c>
      <c r="AD1844" s="551" t="s">
        <v>3544</v>
      </c>
      <c r="AE1844" s="551" t="s">
        <v>3218</v>
      </c>
    </row>
    <row r="1845" spans="29:31" x14ac:dyDescent="0.15">
      <c r="AC1845" s="551" t="s">
        <v>1624</v>
      </c>
      <c r="AD1845" s="551" t="s">
        <v>3544</v>
      </c>
      <c r="AE1845" s="551" t="s">
        <v>3219</v>
      </c>
    </row>
    <row r="1846" spans="29:31" x14ac:dyDescent="0.15">
      <c r="AC1846" s="551" t="s">
        <v>1625</v>
      </c>
      <c r="AD1846" s="551" t="s">
        <v>3544</v>
      </c>
      <c r="AE1846" s="551" t="s">
        <v>3220</v>
      </c>
    </row>
    <row r="1847" spans="29:31" x14ac:dyDescent="0.15">
      <c r="AC1847" s="551" t="s">
        <v>1626</v>
      </c>
      <c r="AD1847" s="551" t="s">
        <v>3544</v>
      </c>
      <c r="AE1847" s="551" t="s">
        <v>3221</v>
      </c>
    </row>
    <row r="1848" spans="29:31" x14ac:dyDescent="0.15">
      <c r="AC1848" s="551" t="s">
        <v>1627</v>
      </c>
      <c r="AD1848" s="551" t="s">
        <v>3544</v>
      </c>
      <c r="AE1848" s="551" t="s">
        <v>3222</v>
      </c>
    </row>
    <row r="1849" spans="29:31" x14ac:dyDescent="0.15">
      <c r="AC1849" s="551" t="s">
        <v>1628</v>
      </c>
      <c r="AD1849" s="551" t="s">
        <v>3544</v>
      </c>
      <c r="AE1849" s="551" t="s">
        <v>3223</v>
      </c>
    </row>
    <row r="1850" spans="29:31" x14ac:dyDescent="0.15">
      <c r="AC1850" s="551" t="s">
        <v>1629</v>
      </c>
      <c r="AD1850" s="551" t="s">
        <v>3544</v>
      </c>
      <c r="AE1850" s="551" t="s">
        <v>3224</v>
      </c>
    </row>
    <row r="1851" spans="29:31" x14ac:dyDescent="0.15">
      <c r="AC1851" s="551" t="s">
        <v>1630</v>
      </c>
      <c r="AD1851" s="551" t="s">
        <v>3544</v>
      </c>
      <c r="AE1851" s="551" t="s">
        <v>3225</v>
      </c>
    </row>
    <row r="1852" spans="29:31" x14ac:dyDescent="0.15">
      <c r="AC1852" s="551" t="s">
        <v>1631</v>
      </c>
      <c r="AD1852" s="551" t="s">
        <v>3544</v>
      </c>
      <c r="AE1852" s="551" t="s">
        <v>3226</v>
      </c>
    </row>
    <row r="1853" spans="29:31" x14ac:dyDescent="0.15">
      <c r="AC1853" s="551" t="s">
        <v>1632</v>
      </c>
      <c r="AD1853" s="551" t="s">
        <v>3544</v>
      </c>
      <c r="AE1853" s="551" t="s">
        <v>3227</v>
      </c>
    </row>
    <row r="1854" spans="29:31" x14ac:dyDescent="0.15">
      <c r="AC1854" s="551" t="s">
        <v>1633</v>
      </c>
      <c r="AD1854" s="551" t="s">
        <v>3544</v>
      </c>
      <c r="AE1854" s="551" t="s">
        <v>3228</v>
      </c>
    </row>
    <row r="1855" spans="29:31" x14ac:dyDescent="0.15">
      <c r="AC1855" s="551" t="s">
        <v>3394</v>
      </c>
      <c r="AD1855" s="551" t="s">
        <v>3544</v>
      </c>
      <c r="AE1855" s="551" t="s">
        <v>3229</v>
      </c>
    </row>
    <row r="1856" spans="29:31" x14ac:dyDescent="0.15">
      <c r="AC1856" s="551" t="s">
        <v>1628</v>
      </c>
      <c r="AD1856" s="551" t="s">
        <v>3544</v>
      </c>
      <c r="AE1856" s="551" t="s">
        <v>3397</v>
      </c>
    </row>
    <row r="1857" spans="29:31" x14ac:dyDescent="0.15">
      <c r="AC1857" s="551" t="s">
        <v>1629</v>
      </c>
      <c r="AD1857" s="551" t="s">
        <v>3684</v>
      </c>
      <c r="AE1857" s="551" t="s">
        <v>3224</v>
      </c>
    </row>
    <row r="1858" spans="29:31" x14ac:dyDescent="0.15">
      <c r="AC1858" s="551" t="s">
        <v>1630</v>
      </c>
      <c r="AD1858" s="551" t="s">
        <v>3684</v>
      </c>
      <c r="AE1858" s="551" t="s">
        <v>3225</v>
      </c>
    </row>
    <row r="1859" spans="29:31" x14ac:dyDescent="0.15">
      <c r="AC1859" s="551" t="s">
        <v>1631</v>
      </c>
      <c r="AD1859" s="551" t="s">
        <v>3684</v>
      </c>
      <c r="AE1859" s="551" t="s">
        <v>3226</v>
      </c>
    </row>
    <row r="1860" spans="29:31" x14ac:dyDescent="0.15">
      <c r="AC1860" s="551" t="s">
        <v>1632</v>
      </c>
      <c r="AD1860" s="551" t="s">
        <v>3684</v>
      </c>
      <c r="AE1860" s="551" t="s">
        <v>3227</v>
      </c>
    </row>
    <row r="1861" spans="29:31" x14ac:dyDescent="0.15">
      <c r="AC1861" s="551" t="s">
        <v>1633</v>
      </c>
      <c r="AD1861" s="551" t="s">
        <v>3684</v>
      </c>
      <c r="AE1861" s="551" t="s">
        <v>3228</v>
      </c>
    </row>
    <row r="1862" spans="29:31" x14ac:dyDescent="0.15">
      <c r="AC1862" s="551" t="s">
        <v>3394</v>
      </c>
      <c r="AD1862" s="551" t="s">
        <v>3684</v>
      </c>
      <c r="AE1862" s="551" t="s">
        <v>3229</v>
      </c>
    </row>
    <row r="1863" spans="29:31" x14ac:dyDescent="0.15">
      <c r="AD1863" s="551" t="s">
        <v>3684</v>
      </c>
      <c r="AE1863" s="551" t="s">
        <v>3397</v>
      </c>
    </row>
  </sheetData>
  <sheetProtection password="CAE2" sheet="1" objects="1" scenarios="1" insertRows="0"/>
  <mergeCells count="30">
    <mergeCell ref="D754:F754"/>
    <mergeCell ref="D472:F472"/>
    <mergeCell ref="D494:F494"/>
    <mergeCell ref="D524:F524"/>
    <mergeCell ref="D546:F546"/>
    <mergeCell ref="D576:F576"/>
    <mergeCell ref="D598:F598"/>
    <mergeCell ref="D628:F628"/>
    <mergeCell ref="D650:F650"/>
    <mergeCell ref="D680:F680"/>
    <mergeCell ref="D702:F702"/>
    <mergeCell ref="D732:F732"/>
    <mergeCell ref="D442:F442"/>
    <mergeCell ref="D160:F160"/>
    <mergeCell ref="D182:F182"/>
    <mergeCell ref="D212:F212"/>
    <mergeCell ref="D234:F234"/>
    <mergeCell ref="D264:F264"/>
    <mergeCell ref="D286:F286"/>
    <mergeCell ref="D316:F316"/>
    <mergeCell ref="D338:F338"/>
    <mergeCell ref="D368:F368"/>
    <mergeCell ref="D390:F390"/>
    <mergeCell ref="D420:F420"/>
    <mergeCell ref="D130:F130"/>
    <mergeCell ref="D5:F5"/>
    <mergeCell ref="D27:F27"/>
    <mergeCell ref="D56:F56"/>
    <mergeCell ref="D78:F78"/>
    <mergeCell ref="D108:F108"/>
  </mergeCells>
  <phoneticPr fontId="10"/>
  <conditionalFormatting sqref="D10 D21:D24">
    <cfRule type="cellIs" dxfId="1079" priority="1134" operator="notEqual">
      <formula>H10+J10+L10</formula>
    </cfRule>
  </conditionalFormatting>
  <conditionalFormatting sqref="E10 E21:E24 M21:M24 Q21:Q24 G21:G24">
    <cfRule type="cellIs" dxfId="1078" priority="1133" operator="greaterThan">
      <formula>D10</formula>
    </cfRule>
  </conditionalFormatting>
  <conditionalFormatting sqref="M10">
    <cfRule type="cellIs" dxfId="1077" priority="1132" operator="greaterThan">
      <formula>L10</formula>
    </cfRule>
  </conditionalFormatting>
  <conditionalFormatting sqref="Q10">
    <cfRule type="cellIs" dxfId="1076" priority="1131" operator="greaterThan">
      <formula>P10</formula>
    </cfRule>
  </conditionalFormatting>
  <conditionalFormatting sqref="F10 F21:F24">
    <cfRule type="cellIs" dxfId="1075" priority="1135" operator="notEqual">
      <formula>I10+K10+P10</formula>
    </cfRule>
  </conditionalFormatting>
  <conditionalFormatting sqref="N10 N21:N24 R21:R24">
    <cfRule type="cellIs" dxfId="1074" priority="1130" operator="greaterThan">
      <formula>L10</formula>
    </cfRule>
  </conditionalFormatting>
  <conditionalFormatting sqref="O10 O21:O24 S21:S24">
    <cfRule type="cellIs" dxfId="1073" priority="1129" operator="greaterThan">
      <formula>L10</formula>
    </cfRule>
  </conditionalFormatting>
  <conditionalFormatting sqref="R10">
    <cfRule type="cellIs" dxfId="1072" priority="1128" operator="greaterThan">
      <formula>P10</formula>
    </cfRule>
  </conditionalFormatting>
  <conditionalFormatting sqref="L10 L21:L24 P21:P24">
    <cfRule type="cellIs" dxfId="1071" priority="1127" operator="lessThan">
      <formula>M10+N10+O10</formula>
    </cfRule>
  </conditionalFormatting>
  <conditionalFormatting sqref="P10">
    <cfRule type="cellIs" dxfId="1070" priority="1126" operator="lessThan">
      <formula>Q10+R10+S10</formula>
    </cfRule>
  </conditionalFormatting>
  <conditionalFormatting sqref="G10">
    <cfRule type="cellIs" dxfId="1069" priority="1125" operator="greaterThan">
      <formula>F10</formula>
    </cfRule>
  </conditionalFormatting>
  <conditionalFormatting sqref="S10">
    <cfRule type="cellIs" dxfId="1068" priority="1124" operator="greaterThan">
      <formula>P10</formula>
    </cfRule>
  </conditionalFormatting>
  <conditionalFormatting sqref="D11:D19">
    <cfRule type="cellIs" dxfId="1067" priority="1099" operator="notEqual">
      <formula>H11+J11+L11</formula>
    </cfRule>
  </conditionalFormatting>
  <conditionalFormatting sqref="E11:E19">
    <cfRule type="cellIs" dxfId="1066" priority="1098" operator="greaterThan">
      <formula>D11</formula>
    </cfRule>
  </conditionalFormatting>
  <conditionalFormatting sqref="M11:M19">
    <cfRule type="cellIs" dxfId="1065" priority="1097" operator="greaterThan">
      <formula>L11</formula>
    </cfRule>
  </conditionalFormatting>
  <conditionalFormatting sqref="Q11:Q19">
    <cfRule type="cellIs" dxfId="1064" priority="1096" operator="greaterThan">
      <formula>P11</formula>
    </cfRule>
  </conditionalFormatting>
  <conditionalFormatting sqref="F11:F19">
    <cfRule type="cellIs" dxfId="1063" priority="1100" operator="notEqual">
      <formula>I11+K11+P11</formula>
    </cfRule>
  </conditionalFormatting>
  <conditionalFormatting sqref="N11:N19">
    <cfRule type="cellIs" dxfId="1062" priority="1095" operator="greaterThan">
      <formula>L11</formula>
    </cfRule>
  </conditionalFormatting>
  <conditionalFormatting sqref="O11:O19">
    <cfRule type="cellIs" dxfId="1061" priority="1094" operator="greaterThan">
      <formula>L11</formula>
    </cfRule>
  </conditionalFormatting>
  <conditionalFormatting sqref="R11:R19">
    <cfRule type="cellIs" dxfId="1060" priority="1093" operator="greaterThan">
      <formula>P11</formula>
    </cfRule>
  </conditionalFormatting>
  <conditionalFormatting sqref="L11:L19">
    <cfRule type="cellIs" dxfId="1059" priority="1092" operator="lessThan">
      <formula>M11+N11+O11</formula>
    </cfRule>
  </conditionalFormatting>
  <conditionalFormatting sqref="P11:P19">
    <cfRule type="cellIs" dxfId="1058" priority="1091" operator="lessThan">
      <formula>Q11+R11+S11</formula>
    </cfRule>
  </conditionalFormatting>
  <conditionalFormatting sqref="G11:G19">
    <cfRule type="cellIs" dxfId="1057" priority="1090" operator="greaterThan">
      <formula>F11</formula>
    </cfRule>
  </conditionalFormatting>
  <conditionalFormatting sqref="S11:S19">
    <cfRule type="cellIs" dxfId="1056" priority="1089" operator="greaterThan">
      <formula>P11</formula>
    </cfRule>
  </conditionalFormatting>
  <conditionalFormatting sqref="F737 F748:F751">
    <cfRule type="cellIs" dxfId="1055" priority="72" operator="notEqual">
      <formula>I737+K737+P737</formula>
    </cfRule>
  </conditionalFormatting>
  <conditionalFormatting sqref="D20">
    <cfRule type="cellIs" dxfId="1054" priority="1067" operator="notEqual">
      <formula>H20+J20+L20</formula>
    </cfRule>
  </conditionalFormatting>
  <conditionalFormatting sqref="E20">
    <cfRule type="cellIs" dxfId="1053" priority="1066" operator="greaterThan">
      <formula>D20</formula>
    </cfRule>
  </conditionalFormatting>
  <conditionalFormatting sqref="M20">
    <cfRule type="cellIs" dxfId="1052" priority="1065" operator="greaterThan">
      <formula>L20</formula>
    </cfRule>
  </conditionalFormatting>
  <conditionalFormatting sqref="Q20">
    <cfRule type="cellIs" dxfId="1051" priority="1064" operator="greaterThan">
      <formula>P20</formula>
    </cfRule>
  </conditionalFormatting>
  <conditionalFormatting sqref="F20">
    <cfRule type="cellIs" dxfId="1050" priority="1068" operator="notEqual">
      <formula>I20+K20+P20</formula>
    </cfRule>
  </conditionalFormatting>
  <conditionalFormatting sqref="N20">
    <cfRule type="cellIs" dxfId="1049" priority="1063" operator="greaterThan">
      <formula>L20</formula>
    </cfRule>
  </conditionalFormatting>
  <conditionalFormatting sqref="O20">
    <cfRule type="cellIs" dxfId="1048" priority="1062" operator="greaterThan">
      <formula>L20</formula>
    </cfRule>
  </conditionalFormatting>
  <conditionalFormatting sqref="R20">
    <cfRule type="cellIs" dxfId="1047" priority="1061" operator="greaterThan">
      <formula>P20</formula>
    </cfRule>
  </conditionalFormatting>
  <conditionalFormatting sqref="L20">
    <cfRule type="cellIs" dxfId="1046" priority="1060" operator="lessThan">
      <formula>M20+N20+O20</formula>
    </cfRule>
  </conditionalFormatting>
  <conditionalFormatting sqref="P20">
    <cfRule type="cellIs" dxfId="1045" priority="1059" operator="lessThan">
      <formula>Q20+R20+S20</formula>
    </cfRule>
  </conditionalFormatting>
  <conditionalFormatting sqref="G20">
    <cfRule type="cellIs" dxfId="1044" priority="1058" operator="greaterThan">
      <formula>F20</formula>
    </cfRule>
  </conditionalFormatting>
  <conditionalFormatting sqref="S20">
    <cfRule type="cellIs" dxfId="1043" priority="1057" operator="greaterThan">
      <formula>P20</formula>
    </cfRule>
  </conditionalFormatting>
  <conditionalFormatting sqref="D32 D43:D46">
    <cfRule type="cellIs" dxfId="1042" priority="1043" operator="notEqual">
      <formula>H32+J32+L32</formula>
    </cfRule>
  </conditionalFormatting>
  <conditionalFormatting sqref="E32 E43:E46 M43:M46 Q43:Q46 G43:G46">
    <cfRule type="cellIs" dxfId="1041" priority="1042" operator="greaterThan">
      <formula>D32</formula>
    </cfRule>
  </conditionalFormatting>
  <conditionalFormatting sqref="M32">
    <cfRule type="cellIs" dxfId="1040" priority="1041" operator="greaterThan">
      <formula>L32</formula>
    </cfRule>
  </conditionalFormatting>
  <conditionalFormatting sqref="Q32">
    <cfRule type="cellIs" dxfId="1039" priority="1040" operator="greaterThan">
      <formula>P32</formula>
    </cfRule>
  </conditionalFormatting>
  <conditionalFormatting sqref="F32 F43:F46">
    <cfRule type="cellIs" dxfId="1038" priority="1044" operator="notEqual">
      <formula>I32+K32+P32</formula>
    </cfRule>
  </conditionalFormatting>
  <conditionalFormatting sqref="N32 N43:N46 R43:R46">
    <cfRule type="cellIs" dxfId="1037" priority="1039" operator="greaterThan">
      <formula>L32</formula>
    </cfRule>
  </conditionalFormatting>
  <conditionalFormatting sqref="O32 O43:O46 S43:S46">
    <cfRule type="cellIs" dxfId="1036" priority="1038" operator="greaterThan">
      <formula>L32</formula>
    </cfRule>
  </conditionalFormatting>
  <conditionalFormatting sqref="R32">
    <cfRule type="cellIs" dxfId="1035" priority="1037" operator="greaterThan">
      <formula>P32</formula>
    </cfRule>
  </conditionalFormatting>
  <conditionalFormatting sqref="L32 L43:L46 P43:P46">
    <cfRule type="cellIs" dxfId="1034" priority="1036" operator="lessThan">
      <formula>M32+N32+O32</formula>
    </cfRule>
  </conditionalFormatting>
  <conditionalFormatting sqref="P32">
    <cfRule type="cellIs" dxfId="1033" priority="1035" operator="lessThan">
      <formula>Q32+R32+S32</formula>
    </cfRule>
  </conditionalFormatting>
  <conditionalFormatting sqref="G32">
    <cfRule type="cellIs" dxfId="1032" priority="1034" operator="greaterThan">
      <formula>F32</formula>
    </cfRule>
  </conditionalFormatting>
  <conditionalFormatting sqref="S32">
    <cfRule type="cellIs" dxfId="1031" priority="1033" operator="greaterThan">
      <formula>P32</formula>
    </cfRule>
  </conditionalFormatting>
  <conditionalFormatting sqref="D33:D41">
    <cfRule type="cellIs" dxfId="1030" priority="1031" operator="notEqual">
      <formula>H33+J33+L33</formula>
    </cfRule>
  </conditionalFormatting>
  <conditionalFormatting sqref="E33:E41">
    <cfRule type="cellIs" dxfId="1029" priority="1030" operator="greaterThan">
      <formula>D33</formula>
    </cfRule>
  </conditionalFormatting>
  <conditionalFormatting sqref="M33:M41">
    <cfRule type="cellIs" dxfId="1028" priority="1029" operator="greaterThan">
      <formula>L33</formula>
    </cfRule>
  </conditionalFormatting>
  <conditionalFormatting sqref="Q33:Q41">
    <cfRule type="cellIs" dxfId="1027" priority="1028" operator="greaterThan">
      <formula>P33</formula>
    </cfRule>
  </conditionalFormatting>
  <conditionalFormatting sqref="F33:F41">
    <cfRule type="cellIs" dxfId="1026" priority="1032" operator="notEqual">
      <formula>I33+K33+P33</formula>
    </cfRule>
  </conditionalFormatting>
  <conditionalFormatting sqref="N33:N41">
    <cfRule type="cellIs" dxfId="1025" priority="1027" operator="greaterThan">
      <formula>L33</formula>
    </cfRule>
  </conditionalFormatting>
  <conditionalFormatting sqref="O33:O41">
    <cfRule type="cellIs" dxfId="1024" priority="1026" operator="greaterThan">
      <formula>L33</formula>
    </cfRule>
  </conditionalFormatting>
  <conditionalFormatting sqref="R33:R41">
    <cfRule type="cellIs" dxfId="1023" priority="1025" operator="greaterThan">
      <formula>P33</formula>
    </cfRule>
  </conditionalFormatting>
  <conditionalFormatting sqref="L33:L41">
    <cfRule type="cellIs" dxfId="1022" priority="1024" operator="lessThan">
      <formula>M33+N33+O33</formula>
    </cfRule>
  </conditionalFormatting>
  <conditionalFormatting sqref="P33:P41">
    <cfRule type="cellIs" dxfId="1021" priority="1023" operator="lessThan">
      <formula>Q33+R33+S33</formula>
    </cfRule>
  </conditionalFormatting>
  <conditionalFormatting sqref="G33:G41">
    <cfRule type="cellIs" dxfId="1020" priority="1022" operator="greaterThan">
      <formula>F33</formula>
    </cfRule>
  </conditionalFormatting>
  <conditionalFormatting sqref="S33:S41">
    <cfRule type="cellIs" dxfId="1019" priority="1021" operator="greaterThan">
      <formula>P33</formula>
    </cfRule>
  </conditionalFormatting>
  <conditionalFormatting sqref="D42">
    <cfRule type="cellIs" dxfId="1018" priority="1019" operator="notEqual">
      <formula>H42+J42+L42</formula>
    </cfRule>
  </conditionalFormatting>
  <conditionalFormatting sqref="E42">
    <cfRule type="cellIs" dxfId="1017" priority="1018" operator="greaterThan">
      <formula>D42</formula>
    </cfRule>
  </conditionalFormatting>
  <conditionalFormatting sqref="M42">
    <cfRule type="cellIs" dxfId="1016" priority="1017" operator="greaterThan">
      <formula>L42</formula>
    </cfRule>
  </conditionalFormatting>
  <conditionalFormatting sqref="Q42">
    <cfRule type="cellIs" dxfId="1015" priority="1016" operator="greaterThan">
      <formula>P42</formula>
    </cfRule>
  </conditionalFormatting>
  <conditionalFormatting sqref="F42">
    <cfRule type="cellIs" dxfId="1014" priority="1020" operator="notEqual">
      <formula>I42+K42+P42</formula>
    </cfRule>
  </conditionalFormatting>
  <conditionalFormatting sqref="N42">
    <cfRule type="cellIs" dxfId="1013" priority="1015" operator="greaterThan">
      <formula>L42</formula>
    </cfRule>
  </conditionalFormatting>
  <conditionalFormatting sqref="O42">
    <cfRule type="cellIs" dxfId="1012" priority="1014" operator="greaterThan">
      <formula>L42</formula>
    </cfRule>
  </conditionalFormatting>
  <conditionalFormatting sqref="R42">
    <cfRule type="cellIs" dxfId="1011" priority="1013" operator="greaterThan">
      <formula>P42</formula>
    </cfRule>
  </conditionalFormatting>
  <conditionalFormatting sqref="L42">
    <cfRule type="cellIs" dxfId="1010" priority="1012" operator="lessThan">
      <formula>M42+N42+O42</formula>
    </cfRule>
  </conditionalFormatting>
  <conditionalFormatting sqref="P42">
    <cfRule type="cellIs" dxfId="1009" priority="1011" operator="lessThan">
      <formula>Q42+R42+S42</formula>
    </cfRule>
  </conditionalFormatting>
  <conditionalFormatting sqref="G42">
    <cfRule type="cellIs" dxfId="1008" priority="1010" operator="greaterThan">
      <formula>F42</formula>
    </cfRule>
  </conditionalFormatting>
  <conditionalFormatting sqref="S42">
    <cfRule type="cellIs" dxfId="1007" priority="1009" operator="greaterThan">
      <formula>P42</formula>
    </cfRule>
  </conditionalFormatting>
  <conditionalFormatting sqref="D61 D72:D75">
    <cfRule type="cellIs" dxfId="1006" priority="1007" operator="notEqual">
      <formula>H61+J61+L61</formula>
    </cfRule>
  </conditionalFormatting>
  <conditionalFormatting sqref="E61 E72:E75 M72:M75 Q72:Q75 G72:G75">
    <cfRule type="cellIs" dxfId="1005" priority="1006" operator="greaterThan">
      <formula>D61</formula>
    </cfRule>
  </conditionalFormatting>
  <conditionalFormatting sqref="M61">
    <cfRule type="cellIs" dxfId="1004" priority="1005" operator="greaterThan">
      <formula>L61</formula>
    </cfRule>
  </conditionalFormatting>
  <conditionalFormatting sqref="Q61">
    <cfRule type="cellIs" dxfId="1003" priority="1004" operator="greaterThan">
      <formula>P61</formula>
    </cfRule>
  </conditionalFormatting>
  <conditionalFormatting sqref="F61 F72:F75">
    <cfRule type="cellIs" dxfId="1002" priority="1008" operator="notEqual">
      <formula>I61+K61+P61</formula>
    </cfRule>
  </conditionalFormatting>
  <conditionalFormatting sqref="N61 N72:N75 R72:R75">
    <cfRule type="cellIs" dxfId="1001" priority="1003" operator="greaterThan">
      <formula>L61</formula>
    </cfRule>
  </conditionalFormatting>
  <conditionalFormatting sqref="O61 O72:O75 S72:S75">
    <cfRule type="cellIs" dxfId="1000" priority="1002" operator="greaterThan">
      <formula>L61</formula>
    </cfRule>
  </conditionalFormatting>
  <conditionalFormatting sqref="R61">
    <cfRule type="cellIs" dxfId="999" priority="1001" operator="greaterThan">
      <formula>P61</formula>
    </cfRule>
  </conditionalFormatting>
  <conditionalFormatting sqref="L61 L72:L75 P72:P75">
    <cfRule type="cellIs" dxfId="998" priority="1000" operator="lessThan">
      <formula>M61+N61+O61</formula>
    </cfRule>
  </conditionalFormatting>
  <conditionalFormatting sqref="P61">
    <cfRule type="cellIs" dxfId="997" priority="999" operator="lessThan">
      <formula>Q61+R61+S61</formula>
    </cfRule>
  </conditionalFormatting>
  <conditionalFormatting sqref="G61">
    <cfRule type="cellIs" dxfId="996" priority="998" operator="greaterThan">
      <formula>F61</formula>
    </cfRule>
  </conditionalFormatting>
  <conditionalFormatting sqref="S61">
    <cfRule type="cellIs" dxfId="995" priority="997" operator="greaterThan">
      <formula>P61</formula>
    </cfRule>
  </conditionalFormatting>
  <conditionalFormatting sqref="D62:D70">
    <cfRule type="cellIs" dxfId="994" priority="995" operator="notEqual">
      <formula>H62+J62+L62</formula>
    </cfRule>
  </conditionalFormatting>
  <conditionalFormatting sqref="E62:E70">
    <cfRule type="cellIs" dxfId="993" priority="994" operator="greaterThan">
      <formula>D62</formula>
    </cfRule>
  </conditionalFormatting>
  <conditionalFormatting sqref="M62:M70">
    <cfRule type="cellIs" dxfId="992" priority="993" operator="greaterThan">
      <formula>L62</formula>
    </cfRule>
  </conditionalFormatting>
  <conditionalFormatting sqref="Q62:Q70">
    <cfRule type="cellIs" dxfId="991" priority="992" operator="greaterThan">
      <formula>P62</formula>
    </cfRule>
  </conditionalFormatting>
  <conditionalFormatting sqref="F62:F70">
    <cfRule type="cellIs" dxfId="990" priority="996" operator="notEqual">
      <formula>I62+K62+P62</formula>
    </cfRule>
  </conditionalFormatting>
  <conditionalFormatting sqref="N62:N70">
    <cfRule type="cellIs" dxfId="989" priority="991" operator="greaterThan">
      <formula>L62</formula>
    </cfRule>
  </conditionalFormatting>
  <conditionalFormatting sqref="O62:O70">
    <cfRule type="cellIs" dxfId="988" priority="990" operator="greaterThan">
      <formula>L62</formula>
    </cfRule>
  </conditionalFormatting>
  <conditionalFormatting sqref="R62:R70">
    <cfRule type="cellIs" dxfId="987" priority="989" operator="greaterThan">
      <formula>P62</formula>
    </cfRule>
  </conditionalFormatting>
  <conditionalFormatting sqref="L62:L70">
    <cfRule type="cellIs" dxfId="986" priority="988" operator="lessThan">
      <formula>M62+N62+O62</formula>
    </cfRule>
  </conditionalFormatting>
  <conditionalFormatting sqref="P62:P70">
    <cfRule type="cellIs" dxfId="985" priority="987" operator="lessThan">
      <formula>Q62+R62+S62</formula>
    </cfRule>
  </conditionalFormatting>
  <conditionalFormatting sqref="G62:G70">
    <cfRule type="cellIs" dxfId="984" priority="986" operator="greaterThan">
      <formula>F62</formula>
    </cfRule>
  </conditionalFormatting>
  <conditionalFormatting sqref="S62:S70">
    <cfRule type="cellIs" dxfId="983" priority="985" operator="greaterThan">
      <formula>P62</formula>
    </cfRule>
  </conditionalFormatting>
  <conditionalFormatting sqref="D71">
    <cfRule type="cellIs" dxfId="982" priority="983" operator="notEqual">
      <formula>H71+J71+L71</formula>
    </cfRule>
  </conditionalFormatting>
  <conditionalFormatting sqref="E71">
    <cfRule type="cellIs" dxfId="981" priority="982" operator="greaterThan">
      <formula>D71</formula>
    </cfRule>
  </conditionalFormatting>
  <conditionalFormatting sqref="M71">
    <cfRule type="cellIs" dxfId="980" priority="981" operator="greaterThan">
      <formula>L71</formula>
    </cfRule>
  </conditionalFormatting>
  <conditionalFormatting sqref="Q71">
    <cfRule type="cellIs" dxfId="979" priority="980" operator="greaterThan">
      <formula>P71</formula>
    </cfRule>
  </conditionalFormatting>
  <conditionalFormatting sqref="F71">
    <cfRule type="cellIs" dxfId="978" priority="984" operator="notEqual">
      <formula>I71+K71+P71</formula>
    </cfRule>
  </conditionalFormatting>
  <conditionalFormatting sqref="N71">
    <cfRule type="cellIs" dxfId="977" priority="979" operator="greaterThan">
      <formula>L71</formula>
    </cfRule>
  </conditionalFormatting>
  <conditionalFormatting sqref="O71">
    <cfRule type="cellIs" dxfId="976" priority="978" operator="greaterThan">
      <formula>L71</formula>
    </cfRule>
  </conditionalFormatting>
  <conditionalFormatting sqref="R71">
    <cfRule type="cellIs" dxfId="975" priority="977" operator="greaterThan">
      <formula>P71</formula>
    </cfRule>
  </conditionalFormatting>
  <conditionalFormatting sqref="L71">
    <cfRule type="cellIs" dxfId="974" priority="976" operator="lessThan">
      <formula>M71+N71+O71</formula>
    </cfRule>
  </conditionalFormatting>
  <conditionalFormatting sqref="P71">
    <cfRule type="cellIs" dxfId="973" priority="975" operator="lessThan">
      <formula>Q71+R71+S71</formula>
    </cfRule>
  </conditionalFormatting>
  <conditionalFormatting sqref="G71">
    <cfRule type="cellIs" dxfId="972" priority="974" operator="greaterThan">
      <formula>F71</formula>
    </cfRule>
  </conditionalFormatting>
  <conditionalFormatting sqref="S71">
    <cfRule type="cellIs" dxfId="971" priority="973" operator="greaterThan">
      <formula>P71</formula>
    </cfRule>
  </conditionalFormatting>
  <conditionalFormatting sqref="D83 D94:D97">
    <cfRule type="cellIs" dxfId="970" priority="971" operator="notEqual">
      <formula>H83+J83+L83</formula>
    </cfRule>
  </conditionalFormatting>
  <conditionalFormatting sqref="E83 E94:E97 M94:M97 Q94:Q97 G94:G97">
    <cfRule type="cellIs" dxfId="969" priority="970" operator="greaterThan">
      <formula>D83</formula>
    </cfRule>
  </conditionalFormatting>
  <conditionalFormatting sqref="M83">
    <cfRule type="cellIs" dxfId="968" priority="969" operator="greaterThan">
      <formula>L83</formula>
    </cfRule>
  </conditionalFormatting>
  <conditionalFormatting sqref="Q83">
    <cfRule type="cellIs" dxfId="967" priority="968" operator="greaterThan">
      <formula>P83</formula>
    </cfRule>
  </conditionalFormatting>
  <conditionalFormatting sqref="F83 F94:F97">
    <cfRule type="cellIs" dxfId="966" priority="972" operator="notEqual">
      <formula>I83+K83+P83</formula>
    </cfRule>
  </conditionalFormatting>
  <conditionalFormatting sqref="N83 N94:N97 R94:R97">
    <cfRule type="cellIs" dxfId="965" priority="967" operator="greaterThan">
      <formula>L83</formula>
    </cfRule>
  </conditionalFormatting>
  <conditionalFormatting sqref="O83 O94:O97 S94:S97">
    <cfRule type="cellIs" dxfId="964" priority="966" operator="greaterThan">
      <formula>L83</formula>
    </cfRule>
  </conditionalFormatting>
  <conditionalFormatting sqref="R83">
    <cfRule type="cellIs" dxfId="963" priority="965" operator="greaterThan">
      <formula>P83</formula>
    </cfRule>
  </conditionalFormatting>
  <conditionalFormatting sqref="L83 L94:L97 P94:P97">
    <cfRule type="cellIs" dxfId="962" priority="964" operator="lessThan">
      <formula>M83+N83+O83</formula>
    </cfRule>
  </conditionalFormatting>
  <conditionalFormatting sqref="P83">
    <cfRule type="cellIs" dxfId="961" priority="963" operator="lessThan">
      <formula>Q83+R83+S83</formula>
    </cfRule>
  </conditionalFormatting>
  <conditionalFormatting sqref="G83">
    <cfRule type="cellIs" dxfId="960" priority="962" operator="greaterThan">
      <formula>F83</formula>
    </cfRule>
  </conditionalFormatting>
  <conditionalFormatting sqref="S83">
    <cfRule type="cellIs" dxfId="959" priority="961" operator="greaterThan">
      <formula>P83</formula>
    </cfRule>
  </conditionalFormatting>
  <conditionalFormatting sqref="D84:D92">
    <cfRule type="cellIs" dxfId="958" priority="959" operator="notEqual">
      <formula>H84+J84+L84</formula>
    </cfRule>
  </conditionalFormatting>
  <conditionalFormatting sqref="E84:E92">
    <cfRule type="cellIs" dxfId="957" priority="958" operator="greaterThan">
      <formula>D84</formula>
    </cfRule>
  </conditionalFormatting>
  <conditionalFormatting sqref="M84:M92">
    <cfRule type="cellIs" dxfId="956" priority="957" operator="greaterThan">
      <formula>L84</formula>
    </cfRule>
  </conditionalFormatting>
  <conditionalFormatting sqref="Q84:Q92">
    <cfRule type="cellIs" dxfId="955" priority="956" operator="greaterThan">
      <formula>P84</formula>
    </cfRule>
  </conditionalFormatting>
  <conditionalFormatting sqref="F84:F92">
    <cfRule type="cellIs" dxfId="954" priority="960" operator="notEqual">
      <formula>I84+K84+P84</formula>
    </cfRule>
  </conditionalFormatting>
  <conditionalFormatting sqref="N84:N92">
    <cfRule type="cellIs" dxfId="953" priority="955" operator="greaterThan">
      <formula>L84</formula>
    </cfRule>
  </conditionalFormatting>
  <conditionalFormatting sqref="O84:O92">
    <cfRule type="cellIs" dxfId="952" priority="954" operator="greaterThan">
      <formula>L84</formula>
    </cfRule>
  </conditionalFormatting>
  <conditionalFormatting sqref="R84:R92">
    <cfRule type="cellIs" dxfId="951" priority="953" operator="greaterThan">
      <formula>P84</formula>
    </cfRule>
  </conditionalFormatting>
  <conditionalFormatting sqref="L84:L92">
    <cfRule type="cellIs" dxfId="950" priority="952" operator="lessThan">
      <formula>M84+N84+O84</formula>
    </cfRule>
  </conditionalFormatting>
  <conditionalFormatting sqref="P84:P92">
    <cfRule type="cellIs" dxfId="949" priority="951" operator="lessThan">
      <formula>Q84+R84+S84</formula>
    </cfRule>
  </conditionalFormatting>
  <conditionalFormatting sqref="G84:G92">
    <cfRule type="cellIs" dxfId="948" priority="950" operator="greaterThan">
      <formula>F84</formula>
    </cfRule>
  </conditionalFormatting>
  <conditionalFormatting sqref="S84:S92">
    <cfRule type="cellIs" dxfId="947" priority="949" operator="greaterThan">
      <formula>P84</formula>
    </cfRule>
  </conditionalFormatting>
  <conditionalFormatting sqref="D93">
    <cfRule type="cellIs" dxfId="946" priority="947" operator="notEqual">
      <formula>H93+J93+L93</formula>
    </cfRule>
  </conditionalFormatting>
  <conditionalFormatting sqref="E93">
    <cfRule type="cellIs" dxfId="945" priority="946" operator="greaterThan">
      <formula>D93</formula>
    </cfRule>
  </conditionalFormatting>
  <conditionalFormatting sqref="M93">
    <cfRule type="cellIs" dxfId="944" priority="945" operator="greaterThan">
      <formula>L93</formula>
    </cfRule>
  </conditionalFormatting>
  <conditionalFormatting sqref="Q93">
    <cfRule type="cellIs" dxfId="943" priority="944" operator="greaterThan">
      <formula>P93</formula>
    </cfRule>
  </conditionalFormatting>
  <conditionalFormatting sqref="F93">
    <cfRule type="cellIs" dxfId="942" priority="948" operator="notEqual">
      <formula>I93+K93+P93</formula>
    </cfRule>
  </conditionalFormatting>
  <conditionalFormatting sqref="N93">
    <cfRule type="cellIs" dxfId="941" priority="943" operator="greaterThan">
      <formula>L93</formula>
    </cfRule>
  </conditionalFormatting>
  <conditionalFormatting sqref="O93">
    <cfRule type="cellIs" dxfId="940" priority="942" operator="greaterThan">
      <formula>L93</formula>
    </cfRule>
  </conditionalFormatting>
  <conditionalFormatting sqref="R93">
    <cfRule type="cellIs" dxfId="939" priority="941" operator="greaterThan">
      <formula>P93</formula>
    </cfRule>
  </conditionalFormatting>
  <conditionalFormatting sqref="L93">
    <cfRule type="cellIs" dxfId="938" priority="940" operator="lessThan">
      <formula>M93+N93+O93</formula>
    </cfRule>
  </conditionalFormatting>
  <conditionalFormatting sqref="P93">
    <cfRule type="cellIs" dxfId="937" priority="939" operator="lessThan">
      <formula>Q93+R93+S93</formula>
    </cfRule>
  </conditionalFormatting>
  <conditionalFormatting sqref="G93">
    <cfRule type="cellIs" dxfId="936" priority="938" operator="greaterThan">
      <formula>F93</formula>
    </cfRule>
  </conditionalFormatting>
  <conditionalFormatting sqref="S93">
    <cfRule type="cellIs" dxfId="935" priority="937" operator="greaterThan">
      <formula>P93</formula>
    </cfRule>
  </conditionalFormatting>
  <conditionalFormatting sqref="D113 D124:D127">
    <cfRule type="cellIs" dxfId="934" priority="935" operator="notEqual">
      <formula>H113+J113+L113</formula>
    </cfRule>
  </conditionalFormatting>
  <conditionalFormatting sqref="E113 E124:E127 M124:M127 Q124:Q127 G124:G127">
    <cfRule type="cellIs" dxfId="933" priority="934" operator="greaterThan">
      <formula>D113</formula>
    </cfRule>
  </conditionalFormatting>
  <conditionalFormatting sqref="M113">
    <cfRule type="cellIs" dxfId="932" priority="933" operator="greaterThan">
      <formula>L113</formula>
    </cfRule>
  </conditionalFormatting>
  <conditionalFormatting sqref="Q113">
    <cfRule type="cellIs" dxfId="931" priority="932" operator="greaterThan">
      <formula>P113</formula>
    </cfRule>
  </conditionalFormatting>
  <conditionalFormatting sqref="F113 F124:F127">
    <cfRule type="cellIs" dxfId="930" priority="936" operator="notEqual">
      <formula>I113+K113+P113</formula>
    </cfRule>
  </conditionalFormatting>
  <conditionalFormatting sqref="N113 N124:N127 R124:R127">
    <cfRule type="cellIs" dxfId="929" priority="931" operator="greaterThan">
      <formula>L113</formula>
    </cfRule>
  </conditionalFormatting>
  <conditionalFormatting sqref="O113 O124:O127 S124:S127">
    <cfRule type="cellIs" dxfId="928" priority="930" operator="greaterThan">
      <formula>L113</formula>
    </cfRule>
  </conditionalFormatting>
  <conditionalFormatting sqref="R113">
    <cfRule type="cellIs" dxfId="927" priority="929" operator="greaterThan">
      <formula>P113</formula>
    </cfRule>
  </conditionalFormatting>
  <conditionalFormatting sqref="L113 L124:L127 P124:P127">
    <cfRule type="cellIs" dxfId="926" priority="928" operator="lessThan">
      <formula>M113+N113+O113</formula>
    </cfRule>
  </conditionalFormatting>
  <conditionalFormatting sqref="P113">
    <cfRule type="cellIs" dxfId="925" priority="927" operator="lessThan">
      <formula>Q113+R113+S113</formula>
    </cfRule>
  </conditionalFormatting>
  <conditionalFormatting sqref="G113">
    <cfRule type="cellIs" dxfId="924" priority="926" operator="greaterThan">
      <formula>F113</formula>
    </cfRule>
  </conditionalFormatting>
  <conditionalFormatting sqref="S113">
    <cfRule type="cellIs" dxfId="923" priority="925" operator="greaterThan">
      <formula>P113</formula>
    </cfRule>
  </conditionalFormatting>
  <conditionalFormatting sqref="D114:D122">
    <cfRule type="cellIs" dxfId="922" priority="923" operator="notEqual">
      <formula>H114+J114+L114</formula>
    </cfRule>
  </conditionalFormatting>
  <conditionalFormatting sqref="E114:E122">
    <cfRule type="cellIs" dxfId="921" priority="922" operator="greaterThan">
      <formula>D114</formula>
    </cfRule>
  </conditionalFormatting>
  <conditionalFormatting sqref="M114:M122">
    <cfRule type="cellIs" dxfId="920" priority="921" operator="greaterThan">
      <formula>L114</formula>
    </cfRule>
  </conditionalFormatting>
  <conditionalFormatting sqref="Q114:Q122">
    <cfRule type="cellIs" dxfId="919" priority="920" operator="greaterThan">
      <formula>P114</formula>
    </cfRule>
  </conditionalFormatting>
  <conditionalFormatting sqref="F114:F122">
    <cfRule type="cellIs" dxfId="918" priority="924" operator="notEqual">
      <formula>I114+K114+P114</formula>
    </cfRule>
  </conditionalFormatting>
  <conditionalFormatting sqref="N114:N122">
    <cfRule type="cellIs" dxfId="917" priority="919" operator="greaterThan">
      <formula>L114</formula>
    </cfRule>
  </conditionalFormatting>
  <conditionalFormatting sqref="O114:O122">
    <cfRule type="cellIs" dxfId="916" priority="918" operator="greaterThan">
      <formula>L114</formula>
    </cfRule>
  </conditionalFormatting>
  <conditionalFormatting sqref="R114:R122">
    <cfRule type="cellIs" dxfId="915" priority="917" operator="greaterThan">
      <formula>P114</formula>
    </cfRule>
  </conditionalFormatting>
  <conditionalFormatting sqref="L114:L122">
    <cfRule type="cellIs" dxfId="914" priority="916" operator="lessThan">
      <formula>M114+N114+O114</formula>
    </cfRule>
  </conditionalFormatting>
  <conditionalFormatting sqref="P114:P122">
    <cfRule type="cellIs" dxfId="913" priority="915" operator="lessThan">
      <formula>Q114+R114+S114</formula>
    </cfRule>
  </conditionalFormatting>
  <conditionalFormatting sqref="G114:G122">
    <cfRule type="cellIs" dxfId="912" priority="914" operator="greaterThan">
      <formula>F114</formula>
    </cfRule>
  </conditionalFormatting>
  <conditionalFormatting sqref="S114:S122">
    <cfRule type="cellIs" dxfId="911" priority="913" operator="greaterThan">
      <formula>P114</formula>
    </cfRule>
  </conditionalFormatting>
  <conditionalFormatting sqref="D123">
    <cfRule type="cellIs" dxfId="910" priority="911" operator="notEqual">
      <formula>H123+J123+L123</formula>
    </cfRule>
  </conditionalFormatting>
  <conditionalFormatting sqref="E123">
    <cfRule type="cellIs" dxfId="909" priority="910" operator="greaterThan">
      <formula>D123</formula>
    </cfRule>
  </conditionalFormatting>
  <conditionalFormatting sqref="M123">
    <cfRule type="cellIs" dxfId="908" priority="909" operator="greaterThan">
      <formula>L123</formula>
    </cfRule>
  </conditionalFormatting>
  <conditionalFormatting sqref="Q123">
    <cfRule type="cellIs" dxfId="907" priority="908" operator="greaterThan">
      <formula>P123</formula>
    </cfRule>
  </conditionalFormatting>
  <conditionalFormatting sqref="F123">
    <cfRule type="cellIs" dxfId="906" priority="912" operator="notEqual">
      <formula>I123+K123+P123</formula>
    </cfRule>
  </conditionalFormatting>
  <conditionalFormatting sqref="N123">
    <cfRule type="cellIs" dxfId="905" priority="907" operator="greaterThan">
      <formula>L123</formula>
    </cfRule>
  </conditionalFormatting>
  <conditionalFormatting sqref="O123">
    <cfRule type="cellIs" dxfId="904" priority="906" operator="greaterThan">
      <formula>L123</formula>
    </cfRule>
  </conditionalFormatting>
  <conditionalFormatting sqref="R123">
    <cfRule type="cellIs" dxfId="903" priority="905" operator="greaterThan">
      <formula>P123</formula>
    </cfRule>
  </conditionalFormatting>
  <conditionalFormatting sqref="L123">
    <cfRule type="cellIs" dxfId="902" priority="904" operator="lessThan">
      <formula>M123+N123+O123</formula>
    </cfRule>
  </conditionalFormatting>
  <conditionalFormatting sqref="P123">
    <cfRule type="cellIs" dxfId="901" priority="903" operator="lessThan">
      <formula>Q123+R123+S123</formula>
    </cfRule>
  </conditionalFormatting>
  <conditionalFormatting sqref="G123">
    <cfRule type="cellIs" dxfId="900" priority="902" operator="greaterThan">
      <formula>F123</formula>
    </cfRule>
  </conditionalFormatting>
  <conditionalFormatting sqref="S123">
    <cfRule type="cellIs" dxfId="899" priority="901" operator="greaterThan">
      <formula>P123</formula>
    </cfRule>
  </conditionalFormatting>
  <conditionalFormatting sqref="D135 D146:D149">
    <cfRule type="cellIs" dxfId="898" priority="899" operator="notEqual">
      <formula>H135+J135+L135</formula>
    </cfRule>
  </conditionalFormatting>
  <conditionalFormatting sqref="E135 E146:E149 M146:M149 Q146:Q149 G146:G149">
    <cfRule type="cellIs" dxfId="897" priority="898" operator="greaterThan">
      <formula>D135</formula>
    </cfRule>
  </conditionalFormatting>
  <conditionalFormatting sqref="M135">
    <cfRule type="cellIs" dxfId="896" priority="897" operator="greaterThan">
      <formula>L135</formula>
    </cfRule>
  </conditionalFormatting>
  <conditionalFormatting sqref="Q135">
    <cfRule type="cellIs" dxfId="895" priority="896" operator="greaterThan">
      <formula>P135</formula>
    </cfRule>
  </conditionalFormatting>
  <conditionalFormatting sqref="F135 F146:F149">
    <cfRule type="cellIs" dxfId="894" priority="900" operator="notEqual">
      <formula>I135+K135+P135</formula>
    </cfRule>
  </conditionalFormatting>
  <conditionalFormatting sqref="N135 N146:N149 R146:R149">
    <cfRule type="cellIs" dxfId="893" priority="895" operator="greaterThan">
      <formula>L135</formula>
    </cfRule>
  </conditionalFormatting>
  <conditionalFormatting sqref="O135 O146:O149 S146:S149">
    <cfRule type="cellIs" dxfId="892" priority="894" operator="greaterThan">
      <formula>L135</formula>
    </cfRule>
  </conditionalFormatting>
  <conditionalFormatting sqref="R135">
    <cfRule type="cellIs" dxfId="891" priority="893" operator="greaterThan">
      <formula>P135</formula>
    </cfRule>
  </conditionalFormatting>
  <conditionalFormatting sqref="L135 L146:L149 P146:P149">
    <cfRule type="cellIs" dxfId="890" priority="892" operator="lessThan">
      <formula>M135+N135+O135</formula>
    </cfRule>
  </conditionalFormatting>
  <conditionalFormatting sqref="P135">
    <cfRule type="cellIs" dxfId="889" priority="891" operator="lessThan">
      <formula>Q135+R135+S135</formula>
    </cfRule>
  </conditionalFormatting>
  <conditionalFormatting sqref="G135">
    <cfRule type="cellIs" dxfId="888" priority="890" operator="greaterThan">
      <formula>F135</formula>
    </cfRule>
  </conditionalFormatting>
  <conditionalFormatting sqref="S135">
    <cfRule type="cellIs" dxfId="887" priority="889" operator="greaterThan">
      <formula>P135</formula>
    </cfRule>
  </conditionalFormatting>
  <conditionalFormatting sqref="D136:D144">
    <cfRule type="cellIs" dxfId="886" priority="887" operator="notEqual">
      <formula>H136+J136+L136</formula>
    </cfRule>
  </conditionalFormatting>
  <conditionalFormatting sqref="E136:E144">
    <cfRule type="cellIs" dxfId="885" priority="886" operator="greaterThan">
      <formula>D136</formula>
    </cfRule>
  </conditionalFormatting>
  <conditionalFormatting sqref="M136:M144">
    <cfRule type="cellIs" dxfId="884" priority="885" operator="greaterThan">
      <formula>L136</formula>
    </cfRule>
  </conditionalFormatting>
  <conditionalFormatting sqref="Q136:Q144">
    <cfRule type="cellIs" dxfId="883" priority="884" operator="greaterThan">
      <formula>P136</formula>
    </cfRule>
  </conditionalFormatting>
  <conditionalFormatting sqref="F136:F144">
    <cfRule type="cellIs" dxfId="882" priority="888" operator="notEqual">
      <formula>I136+K136+P136</formula>
    </cfRule>
  </conditionalFormatting>
  <conditionalFormatting sqref="N136:N144">
    <cfRule type="cellIs" dxfId="881" priority="883" operator="greaterThan">
      <formula>L136</formula>
    </cfRule>
  </conditionalFormatting>
  <conditionalFormatting sqref="O136:O144">
    <cfRule type="cellIs" dxfId="880" priority="882" operator="greaterThan">
      <formula>L136</formula>
    </cfRule>
  </conditionalFormatting>
  <conditionalFormatting sqref="R136:R144">
    <cfRule type="cellIs" dxfId="879" priority="881" operator="greaterThan">
      <formula>P136</formula>
    </cfRule>
  </conditionalFormatting>
  <conditionalFormatting sqref="L136:L144">
    <cfRule type="cellIs" dxfId="878" priority="880" operator="lessThan">
      <formula>M136+N136+O136</formula>
    </cfRule>
  </conditionalFormatting>
  <conditionalFormatting sqref="P136:P144">
    <cfRule type="cellIs" dxfId="877" priority="879" operator="lessThan">
      <formula>Q136+R136+S136</formula>
    </cfRule>
  </conditionalFormatting>
  <conditionalFormatting sqref="G136:G144">
    <cfRule type="cellIs" dxfId="876" priority="878" operator="greaterThan">
      <formula>F136</formula>
    </cfRule>
  </conditionalFormatting>
  <conditionalFormatting sqref="S136:S144">
    <cfRule type="cellIs" dxfId="875" priority="877" operator="greaterThan">
      <formula>P136</formula>
    </cfRule>
  </conditionalFormatting>
  <conditionalFormatting sqref="D145">
    <cfRule type="cellIs" dxfId="874" priority="875" operator="notEqual">
      <formula>H145+J145+L145</formula>
    </cfRule>
  </conditionalFormatting>
  <conditionalFormatting sqref="E145">
    <cfRule type="cellIs" dxfId="873" priority="874" operator="greaterThan">
      <formula>D145</formula>
    </cfRule>
  </conditionalFormatting>
  <conditionalFormatting sqref="M145">
    <cfRule type="cellIs" dxfId="872" priority="873" operator="greaterThan">
      <formula>L145</formula>
    </cfRule>
  </conditionalFormatting>
  <conditionalFormatting sqref="Q145">
    <cfRule type="cellIs" dxfId="871" priority="872" operator="greaterThan">
      <formula>P145</formula>
    </cfRule>
  </conditionalFormatting>
  <conditionalFormatting sqref="F145">
    <cfRule type="cellIs" dxfId="870" priority="876" operator="notEqual">
      <formula>I145+K145+P145</formula>
    </cfRule>
  </conditionalFormatting>
  <conditionalFormatting sqref="N145">
    <cfRule type="cellIs" dxfId="869" priority="871" operator="greaterThan">
      <formula>L145</formula>
    </cfRule>
  </conditionalFormatting>
  <conditionalFormatting sqref="O145">
    <cfRule type="cellIs" dxfId="868" priority="870" operator="greaterThan">
      <formula>L145</formula>
    </cfRule>
  </conditionalFormatting>
  <conditionalFormatting sqref="R145">
    <cfRule type="cellIs" dxfId="867" priority="869" operator="greaterThan">
      <formula>P145</formula>
    </cfRule>
  </conditionalFormatting>
  <conditionalFormatting sqref="L145">
    <cfRule type="cellIs" dxfId="866" priority="868" operator="lessThan">
      <formula>M145+N145+O145</formula>
    </cfRule>
  </conditionalFormatting>
  <conditionalFormatting sqref="P145">
    <cfRule type="cellIs" dxfId="865" priority="867" operator="lessThan">
      <formula>Q145+R145+S145</formula>
    </cfRule>
  </conditionalFormatting>
  <conditionalFormatting sqref="G145">
    <cfRule type="cellIs" dxfId="864" priority="866" operator="greaterThan">
      <formula>F145</formula>
    </cfRule>
  </conditionalFormatting>
  <conditionalFormatting sqref="S145">
    <cfRule type="cellIs" dxfId="863" priority="865" operator="greaterThan">
      <formula>P145</formula>
    </cfRule>
  </conditionalFormatting>
  <conditionalFormatting sqref="D165 D176:D179">
    <cfRule type="cellIs" dxfId="862" priority="863" operator="notEqual">
      <formula>H165+J165+L165</formula>
    </cfRule>
  </conditionalFormatting>
  <conditionalFormatting sqref="E165 E176:E179 M176:M179 Q176:Q179 G176:G179">
    <cfRule type="cellIs" dxfId="861" priority="862" operator="greaterThan">
      <formula>D165</formula>
    </cfRule>
  </conditionalFormatting>
  <conditionalFormatting sqref="M165">
    <cfRule type="cellIs" dxfId="860" priority="861" operator="greaterThan">
      <formula>L165</formula>
    </cfRule>
  </conditionalFormatting>
  <conditionalFormatting sqref="Q165">
    <cfRule type="cellIs" dxfId="859" priority="860" operator="greaterThan">
      <formula>P165</formula>
    </cfRule>
  </conditionalFormatting>
  <conditionalFormatting sqref="F165 F176:F179">
    <cfRule type="cellIs" dxfId="858" priority="864" operator="notEqual">
      <formula>I165+K165+P165</formula>
    </cfRule>
  </conditionalFormatting>
  <conditionalFormatting sqref="N165 N176:N179 R176:R179">
    <cfRule type="cellIs" dxfId="857" priority="859" operator="greaterThan">
      <formula>L165</formula>
    </cfRule>
  </conditionalFormatting>
  <conditionalFormatting sqref="O165 O176:O179 S176:S179">
    <cfRule type="cellIs" dxfId="856" priority="858" operator="greaterThan">
      <formula>L165</formula>
    </cfRule>
  </conditionalFormatting>
  <conditionalFormatting sqref="R165">
    <cfRule type="cellIs" dxfId="855" priority="857" operator="greaterThan">
      <formula>P165</formula>
    </cfRule>
  </conditionalFormatting>
  <conditionalFormatting sqref="L165 L176:L179 P176:P179">
    <cfRule type="cellIs" dxfId="854" priority="856" operator="lessThan">
      <formula>M165+N165+O165</formula>
    </cfRule>
  </conditionalFormatting>
  <conditionalFormatting sqref="P165">
    <cfRule type="cellIs" dxfId="853" priority="855" operator="lessThan">
      <formula>Q165+R165+S165</formula>
    </cfRule>
  </conditionalFormatting>
  <conditionalFormatting sqref="G165">
    <cfRule type="cellIs" dxfId="852" priority="854" operator="greaterThan">
      <formula>F165</formula>
    </cfRule>
  </conditionalFormatting>
  <conditionalFormatting sqref="S165">
    <cfRule type="cellIs" dxfId="851" priority="853" operator="greaterThan">
      <formula>P165</formula>
    </cfRule>
  </conditionalFormatting>
  <conditionalFormatting sqref="D166:D174">
    <cfRule type="cellIs" dxfId="850" priority="851" operator="notEqual">
      <formula>H166+J166+L166</formula>
    </cfRule>
  </conditionalFormatting>
  <conditionalFormatting sqref="E166:E174">
    <cfRule type="cellIs" dxfId="849" priority="850" operator="greaterThan">
      <formula>D166</formula>
    </cfRule>
  </conditionalFormatting>
  <conditionalFormatting sqref="M166:M174">
    <cfRule type="cellIs" dxfId="848" priority="849" operator="greaterThan">
      <formula>L166</formula>
    </cfRule>
  </conditionalFormatting>
  <conditionalFormatting sqref="Q166:Q174">
    <cfRule type="cellIs" dxfId="847" priority="848" operator="greaterThan">
      <formula>P166</formula>
    </cfRule>
  </conditionalFormatting>
  <conditionalFormatting sqref="F166:F174">
    <cfRule type="cellIs" dxfId="846" priority="852" operator="notEqual">
      <formula>I166+K166+P166</formula>
    </cfRule>
  </conditionalFormatting>
  <conditionalFormatting sqref="N166:N174">
    <cfRule type="cellIs" dxfId="845" priority="847" operator="greaterThan">
      <formula>L166</formula>
    </cfRule>
  </conditionalFormatting>
  <conditionalFormatting sqref="O166:O174">
    <cfRule type="cellIs" dxfId="844" priority="846" operator="greaterThan">
      <formula>L166</formula>
    </cfRule>
  </conditionalFormatting>
  <conditionalFormatting sqref="R166:R174">
    <cfRule type="cellIs" dxfId="843" priority="845" operator="greaterThan">
      <formula>P166</formula>
    </cfRule>
  </conditionalFormatting>
  <conditionalFormatting sqref="L166:L174">
    <cfRule type="cellIs" dxfId="842" priority="844" operator="lessThan">
      <formula>M166+N166+O166</formula>
    </cfRule>
  </conditionalFormatting>
  <conditionalFormatting sqref="P166:P174">
    <cfRule type="cellIs" dxfId="841" priority="843" operator="lessThan">
      <formula>Q166+R166+S166</formula>
    </cfRule>
  </conditionalFormatting>
  <conditionalFormatting sqref="G166:G174">
    <cfRule type="cellIs" dxfId="840" priority="842" operator="greaterThan">
      <formula>F166</formula>
    </cfRule>
  </conditionalFormatting>
  <conditionalFormatting sqref="S166:S174">
    <cfRule type="cellIs" dxfId="839" priority="841" operator="greaterThan">
      <formula>P166</formula>
    </cfRule>
  </conditionalFormatting>
  <conditionalFormatting sqref="D175">
    <cfRule type="cellIs" dxfId="838" priority="839" operator="notEqual">
      <formula>H175+J175+L175</formula>
    </cfRule>
  </conditionalFormatting>
  <conditionalFormatting sqref="E175">
    <cfRule type="cellIs" dxfId="837" priority="838" operator="greaterThan">
      <formula>D175</formula>
    </cfRule>
  </conditionalFormatting>
  <conditionalFormatting sqref="M175">
    <cfRule type="cellIs" dxfId="836" priority="837" operator="greaterThan">
      <formula>L175</formula>
    </cfRule>
  </conditionalFormatting>
  <conditionalFormatting sqref="Q175">
    <cfRule type="cellIs" dxfId="835" priority="836" operator="greaterThan">
      <formula>P175</formula>
    </cfRule>
  </conditionalFormatting>
  <conditionalFormatting sqref="F175">
    <cfRule type="cellIs" dxfId="834" priority="840" operator="notEqual">
      <formula>I175+K175+P175</formula>
    </cfRule>
  </conditionalFormatting>
  <conditionalFormatting sqref="N175">
    <cfRule type="cellIs" dxfId="833" priority="835" operator="greaterThan">
      <formula>L175</formula>
    </cfRule>
  </conditionalFormatting>
  <conditionalFormatting sqref="O175">
    <cfRule type="cellIs" dxfId="832" priority="834" operator="greaterThan">
      <formula>L175</formula>
    </cfRule>
  </conditionalFormatting>
  <conditionalFormatting sqref="R175">
    <cfRule type="cellIs" dxfId="831" priority="833" operator="greaterThan">
      <formula>P175</formula>
    </cfRule>
  </conditionalFormatting>
  <conditionalFormatting sqref="L175">
    <cfRule type="cellIs" dxfId="830" priority="832" operator="lessThan">
      <formula>M175+N175+O175</formula>
    </cfRule>
  </conditionalFormatting>
  <conditionalFormatting sqref="P175">
    <cfRule type="cellIs" dxfId="829" priority="831" operator="lessThan">
      <formula>Q175+R175+S175</formula>
    </cfRule>
  </conditionalFormatting>
  <conditionalFormatting sqref="G175">
    <cfRule type="cellIs" dxfId="828" priority="830" operator="greaterThan">
      <formula>F175</formula>
    </cfRule>
  </conditionalFormatting>
  <conditionalFormatting sqref="S175">
    <cfRule type="cellIs" dxfId="827" priority="829" operator="greaterThan">
      <formula>P175</formula>
    </cfRule>
  </conditionalFormatting>
  <conditionalFormatting sqref="D187 D198:D201">
    <cfRule type="cellIs" dxfId="826" priority="827" operator="notEqual">
      <formula>H187+J187+L187</formula>
    </cfRule>
  </conditionalFormatting>
  <conditionalFormatting sqref="E187 E198:E201 M198:M201 Q198:Q201 G198:G201">
    <cfRule type="cellIs" dxfId="825" priority="826" operator="greaterThan">
      <formula>D187</formula>
    </cfRule>
  </conditionalFormatting>
  <conditionalFormatting sqref="M187">
    <cfRule type="cellIs" dxfId="824" priority="825" operator="greaterThan">
      <formula>L187</formula>
    </cfRule>
  </conditionalFormatting>
  <conditionalFormatting sqref="Q187">
    <cfRule type="cellIs" dxfId="823" priority="824" operator="greaterThan">
      <formula>P187</formula>
    </cfRule>
  </conditionalFormatting>
  <conditionalFormatting sqref="F187 F198:F201">
    <cfRule type="cellIs" dxfId="822" priority="828" operator="notEqual">
      <formula>I187+K187+P187</formula>
    </cfRule>
  </conditionalFormatting>
  <conditionalFormatting sqref="N187 N198:N201 R198:R201">
    <cfRule type="cellIs" dxfId="821" priority="823" operator="greaterThan">
      <formula>L187</formula>
    </cfRule>
  </conditionalFormatting>
  <conditionalFormatting sqref="O187 O198:O201 S198:S201">
    <cfRule type="cellIs" dxfId="820" priority="822" operator="greaterThan">
      <formula>L187</formula>
    </cfRule>
  </conditionalFormatting>
  <conditionalFormatting sqref="R187">
    <cfRule type="cellIs" dxfId="819" priority="821" operator="greaterThan">
      <formula>P187</formula>
    </cfRule>
  </conditionalFormatting>
  <conditionalFormatting sqref="L187 L198:L201 P198:P201">
    <cfRule type="cellIs" dxfId="818" priority="820" operator="lessThan">
      <formula>M187+N187+O187</formula>
    </cfRule>
  </conditionalFormatting>
  <conditionalFormatting sqref="P187">
    <cfRule type="cellIs" dxfId="817" priority="819" operator="lessThan">
      <formula>Q187+R187+S187</formula>
    </cfRule>
  </conditionalFormatting>
  <conditionalFormatting sqref="G187">
    <cfRule type="cellIs" dxfId="816" priority="818" operator="greaterThan">
      <formula>F187</formula>
    </cfRule>
  </conditionalFormatting>
  <conditionalFormatting sqref="S187">
    <cfRule type="cellIs" dxfId="815" priority="817" operator="greaterThan">
      <formula>P187</formula>
    </cfRule>
  </conditionalFormatting>
  <conditionalFormatting sqref="D188:D196">
    <cfRule type="cellIs" dxfId="814" priority="815" operator="notEqual">
      <formula>H188+J188+L188</formula>
    </cfRule>
  </conditionalFormatting>
  <conditionalFormatting sqref="E188:E196">
    <cfRule type="cellIs" dxfId="813" priority="814" operator="greaterThan">
      <formula>D188</formula>
    </cfRule>
  </conditionalFormatting>
  <conditionalFormatting sqref="M188:M196">
    <cfRule type="cellIs" dxfId="812" priority="813" operator="greaterThan">
      <formula>L188</formula>
    </cfRule>
  </conditionalFormatting>
  <conditionalFormatting sqref="Q188:Q196">
    <cfRule type="cellIs" dxfId="811" priority="812" operator="greaterThan">
      <formula>P188</formula>
    </cfRule>
  </conditionalFormatting>
  <conditionalFormatting sqref="F188:F196">
    <cfRule type="cellIs" dxfId="810" priority="816" operator="notEqual">
      <formula>I188+K188+P188</formula>
    </cfRule>
  </conditionalFormatting>
  <conditionalFormatting sqref="N188:N196">
    <cfRule type="cellIs" dxfId="809" priority="811" operator="greaterThan">
      <formula>L188</formula>
    </cfRule>
  </conditionalFormatting>
  <conditionalFormatting sqref="O188:O196">
    <cfRule type="cellIs" dxfId="808" priority="810" operator="greaterThan">
      <formula>L188</formula>
    </cfRule>
  </conditionalFormatting>
  <conditionalFormatting sqref="R188:R196">
    <cfRule type="cellIs" dxfId="807" priority="809" operator="greaterThan">
      <formula>P188</formula>
    </cfRule>
  </conditionalFormatting>
  <conditionalFormatting sqref="L188:L196">
    <cfRule type="cellIs" dxfId="806" priority="808" operator="lessThan">
      <formula>M188+N188+O188</formula>
    </cfRule>
  </conditionalFormatting>
  <conditionalFormatting sqref="P188:P196">
    <cfRule type="cellIs" dxfId="805" priority="807" operator="lessThan">
      <formula>Q188+R188+S188</formula>
    </cfRule>
  </conditionalFormatting>
  <conditionalFormatting sqref="G188:G196">
    <cfRule type="cellIs" dxfId="804" priority="806" operator="greaterThan">
      <formula>F188</formula>
    </cfRule>
  </conditionalFormatting>
  <conditionalFormatting sqref="S188:S196">
    <cfRule type="cellIs" dxfId="803" priority="805" operator="greaterThan">
      <formula>P188</formula>
    </cfRule>
  </conditionalFormatting>
  <conditionalFormatting sqref="D197">
    <cfRule type="cellIs" dxfId="802" priority="803" operator="notEqual">
      <formula>H197+J197+L197</formula>
    </cfRule>
  </conditionalFormatting>
  <conditionalFormatting sqref="E197">
    <cfRule type="cellIs" dxfId="801" priority="802" operator="greaterThan">
      <formula>D197</formula>
    </cfRule>
  </conditionalFormatting>
  <conditionalFormatting sqref="M197">
    <cfRule type="cellIs" dxfId="800" priority="801" operator="greaterThan">
      <formula>L197</formula>
    </cfRule>
  </conditionalFormatting>
  <conditionalFormatting sqref="Q197">
    <cfRule type="cellIs" dxfId="799" priority="800" operator="greaterThan">
      <formula>P197</formula>
    </cfRule>
  </conditionalFormatting>
  <conditionalFormatting sqref="F197">
    <cfRule type="cellIs" dxfId="798" priority="804" operator="notEqual">
      <formula>I197+K197+P197</formula>
    </cfRule>
  </conditionalFormatting>
  <conditionalFormatting sqref="N197">
    <cfRule type="cellIs" dxfId="797" priority="799" operator="greaterThan">
      <formula>L197</formula>
    </cfRule>
  </conditionalFormatting>
  <conditionalFormatting sqref="O197">
    <cfRule type="cellIs" dxfId="796" priority="798" operator="greaterThan">
      <formula>L197</formula>
    </cfRule>
  </conditionalFormatting>
  <conditionalFormatting sqref="R197">
    <cfRule type="cellIs" dxfId="795" priority="797" operator="greaterThan">
      <formula>P197</formula>
    </cfRule>
  </conditionalFormatting>
  <conditionalFormatting sqref="L197">
    <cfRule type="cellIs" dxfId="794" priority="796" operator="lessThan">
      <formula>M197+N197+O197</formula>
    </cfRule>
  </conditionalFormatting>
  <conditionalFormatting sqref="P197">
    <cfRule type="cellIs" dxfId="793" priority="795" operator="lessThan">
      <formula>Q197+R197+S197</formula>
    </cfRule>
  </conditionalFormatting>
  <conditionalFormatting sqref="G197">
    <cfRule type="cellIs" dxfId="792" priority="794" operator="greaterThan">
      <formula>F197</formula>
    </cfRule>
  </conditionalFormatting>
  <conditionalFormatting sqref="S197">
    <cfRule type="cellIs" dxfId="791" priority="793" operator="greaterThan">
      <formula>P197</formula>
    </cfRule>
  </conditionalFormatting>
  <conditionalFormatting sqref="D217 D228:D231">
    <cfRule type="cellIs" dxfId="790" priority="791" operator="notEqual">
      <formula>H217+J217+L217</formula>
    </cfRule>
  </conditionalFormatting>
  <conditionalFormatting sqref="E217 E228:E231 M228:M231 Q228:Q231 G228:G231">
    <cfRule type="cellIs" dxfId="789" priority="790" operator="greaterThan">
      <formula>D217</formula>
    </cfRule>
  </conditionalFormatting>
  <conditionalFormatting sqref="M217">
    <cfRule type="cellIs" dxfId="788" priority="789" operator="greaterThan">
      <formula>L217</formula>
    </cfRule>
  </conditionalFormatting>
  <conditionalFormatting sqref="Q217">
    <cfRule type="cellIs" dxfId="787" priority="788" operator="greaterThan">
      <formula>P217</formula>
    </cfRule>
  </conditionalFormatting>
  <conditionalFormatting sqref="F217 F228:F231">
    <cfRule type="cellIs" dxfId="786" priority="792" operator="notEqual">
      <formula>I217+K217+P217</formula>
    </cfRule>
  </conditionalFormatting>
  <conditionalFormatting sqref="N217 N228:N231 R228:R231">
    <cfRule type="cellIs" dxfId="785" priority="787" operator="greaterThan">
      <formula>L217</formula>
    </cfRule>
  </conditionalFormatting>
  <conditionalFormatting sqref="O217 O228:O231 S228:S231">
    <cfRule type="cellIs" dxfId="784" priority="786" operator="greaterThan">
      <formula>L217</formula>
    </cfRule>
  </conditionalFormatting>
  <conditionalFormatting sqref="R217">
    <cfRule type="cellIs" dxfId="783" priority="785" operator="greaterThan">
      <formula>P217</formula>
    </cfRule>
  </conditionalFormatting>
  <conditionalFormatting sqref="L217 L228:L231 P228:P231">
    <cfRule type="cellIs" dxfId="782" priority="784" operator="lessThan">
      <formula>M217+N217+O217</formula>
    </cfRule>
  </conditionalFormatting>
  <conditionalFormatting sqref="P217">
    <cfRule type="cellIs" dxfId="781" priority="783" operator="lessThan">
      <formula>Q217+R217+S217</formula>
    </cfRule>
  </conditionalFormatting>
  <conditionalFormatting sqref="G217">
    <cfRule type="cellIs" dxfId="780" priority="782" operator="greaterThan">
      <formula>F217</formula>
    </cfRule>
  </conditionalFormatting>
  <conditionalFormatting sqref="S217">
    <cfRule type="cellIs" dxfId="779" priority="781" operator="greaterThan">
      <formula>P217</formula>
    </cfRule>
  </conditionalFormatting>
  <conditionalFormatting sqref="D218:D226">
    <cfRule type="cellIs" dxfId="778" priority="779" operator="notEqual">
      <formula>H218+J218+L218</formula>
    </cfRule>
  </conditionalFormatting>
  <conditionalFormatting sqref="E218:E226">
    <cfRule type="cellIs" dxfId="777" priority="778" operator="greaterThan">
      <formula>D218</formula>
    </cfRule>
  </conditionalFormatting>
  <conditionalFormatting sqref="M218:M226">
    <cfRule type="cellIs" dxfId="776" priority="777" operator="greaterThan">
      <formula>L218</formula>
    </cfRule>
  </conditionalFormatting>
  <conditionalFormatting sqref="Q218:Q226">
    <cfRule type="cellIs" dxfId="775" priority="776" operator="greaterThan">
      <formula>P218</formula>
    </cfRule>
  </conditionalFormatting>
  <conditionalFormatting sqref="F218:F226">
    <cfRule type="cellIs" dxfId="774" priority="780" operator="notEqual">
      <formula>I218+K218+P218</formula>
    </cfRule>
  </conditionalFormatting>
  <conditionalFormatting sqref="N218:N226">
    <cfRule type="cellIs" dxfId="773" priority="775" operator="greaterThan">
      <formula>L218</formula>
    </cfRule>
  </conditionalFormatting>
  <conditionalFormatting sqref="O218:O226">
    <cfRule type="cellIs" dxfId="772" priority="774" operator="greaterThan">
      <formula>L218</formula>
    </cfRule>
  </conditionalFormatting>
  <conditionalFormatting sqref="R218:R226">
    <cfRule type="cellIs" dxfId="771" priority="773" operator="greaterThan">
      <formula>P218</formula>
    </cfRule>
  </conditionalFormatting>
  <conditionalFormatting sqref="L218:L226">
    <cfRule type="cellIs" dxfId="770" priority="772" operator="lessThan">
      <formula>M218+N218+O218</formula>
    </cfRule>
  </conditionalFormatting>
  <conditionalFormatting sqref="P218:P226">
    <cfRule type="cellIs" dxfId="769" priority="771" operator="lessThan">
      <formula>Q218+R218+S218</formula>
    </cfRule>
  </conditionalFormatting>
  <conditionalFormatting sqref="G218:G226">
    <cfRule type="cellIs" dxfId="768" priority="770" operator="greaterThan">
      <formula>F218</formula>
    </cfRule>
  </conditionalFormatting>
  <conditionalFormatting sqref="S218:S226">
    <cfRule type="cellIs" dxfId="767" priority="769" operator="greaterThan">
      <formula>P218</formula>
    </cfRule>
  </conditionalFormatting>
  <conditionalFormatting sqref="D227">
    <cfRule type="cellIs" dxfId="766" priority="767" operator="notEqual">
      <formula>H227+J227+L227</formula>
    </cfRule>
  </conditionalFormatting>
  <conditionalFormatting sqref="E227">
    <cfRule type="cellIs" dxfId="765" priority="766" operator="greaterThan">
      <formula>D227</formula>
    </cfRule>
  </conditionalFormatting>
  <conditionalFormatting sqref="M227">
    <cfRule type="cellIs" dxfId="764" priority="765" operator="greaterThan">
      <formula>L227</formula>
    </cfRule>
  </conditionalFormatting>
  <conditionalFormatting sqref="Q227">
    <cfRule type="cellIs" dxfId="763" priority="764" operator="greaterThan">
      <formula>P227</formula>
    </cfRule>
  </conditionalFormatting>
  <conditionalFormatting sqref="F227">
    <cfRule type="cellIs" dxfId="762" priority="768" operator="notEqual">
      <formula>I227+K227+P227</formula>
    </cfRule>
  </conditionalFormatting>
  <conditionalFormatting sqref="N227">
    <cfRule type="cellIs" dxfId="761" priority="763" operator="greaterThan">
      <formula>L227</formula>
    </cfRule>
  </conditionalFormatting>
  <conditionalFormatting sqref="O227">
    <cfRule type="cellIs" dxfId="760" priority="762" operator="greaterThan">
      <formula>L227</formula>
    </cfRule>
  </conditionalFormatting>
  <conditionalFormatting sqref="R227">
    <cfRule type="cellIs" dxfId="759" priority="761" operator="greaterThan">
      <formula>P227</formula>
    </cfRule>
  </conditionalFormatting>
  <conditionalFormatting sqref="L227">
    <cfRule type="cellIs" dxfId="758" priority="760" operator="lessThan">
      <formula>M227+N227+O227</formula>
    </cfRule>
  </conditionalFormatting>
  <conditionalFormatting sqref="P227">
    <cfRule type="cellIs" dxfId="757" priority="759" operator="lessThan">
      <formula>Q227+R227+S227</formula>
    </cfRule>
  </conditionalFormatting>
  <conditionalFormatting sqref="G227">
    <cfRule type="cellIs" dxfId="756" priority="758" operator="greaterThan">
      <formula>F227</formula>
    </cfRule>
  </conditionalFormatting>
  <conditionalFormatting sqref="S227">
    <cfRule type="cellIs" dxfId="755" priority="757" operator="greaterThan">
      <formula>P227</formula>
    </cfRule>
  </conditionalFormatting>
  <conditionalFormatting sqref="D239 D250:D253">
    <cfRule type="cellIs" dxfId="754" priority="755" operator="notEqual">
      <formula>H239+J239+L239</formula>
    </cfRule>
  </conditionalFormatting>
  <conditionalFormatting sqref="E239 E250:E253 M250:M253 Q250:Q253 G250:G253">
    <cfRule type="cellIs" dxfId="753" priority="754" operator="greaterThan">
      <formula>D239</formula>
    </cfRule>
  </conditionalFormatting>
  <conditionalFormatting sqref="M239">
    <cfRule type="cellIs" dxfId="752" priority="753" operator="greaterThan">
      <formula>L239</formula>
    </cfRule>
  </conditionalFormatting>
  <conditionalFormatting sqref="Q239">
    <cfRule type="cellIs" dxfId="751" priority="752" operator="greaterThan">
      <formula>P239</formula>
    </cfRule>
  </conditionalFormatting>
  <conditionalFormatting sqref="F239 F250:F253">
    <cfRule type="cellIs" dxfId="750" priority="756" operator="notEqual">
      <formula>I239+K239+P239</formula>
    </cfRule>
  </conditionalFormatting>
  <conditionalFormatting sqref="N239 N250:N253 R250:R253">
    <cfRule type="cellIs" dxfId="749" priority="751" operator="greaterThan">
      <formula>L239</formula>
    </cfRule>
  </conditionalFormatting>
  <conditionalFormatting sqref="O239 O250:O253 S250:S253">
    <cfRule type="cellIs" dxfId="748" priority="750" operator="greaterThan">
      <formula>L239</formula>
    </cfRule>
  </conditionalFormatting>
  <conditionalFormatting sqref="R239">
    <cfRule type="cellIs" dxfId="747" priority="749" operator="greaterThan">
      <formula>P239</formula>
    </cfRule>
  </conditionalFormatting>
  <conditionalFormatting sqref="L239 L250:L253 P250:P253">
    <cfRule type="cellIs" dxfId="746" priority="748" operator="lessThan">
      <formula>M239+N239+O239</formula>
    </cfRule>
  </conditionalFormatting>
  <conditionalFormatting sqref="P239">
    <cfRule type="cellIs" dxfId="745" priority="747" operator="lessThan">
      <formula>Q239+R239+S239</formula>
    </cfRule>
  </conditionalFormatting>
  <conditionalFormatting sqref="G239">
    <cfRule type="cellIs" dxfId="744" priority="746" operator="greaterThan">
      <formula>F239</formula>
    </cfRule>
  </conditionalFormatting>
  <conditionalFormatting sqref="S239">
    <cfRule type="cellIs" dxfId="743" priority="745" operator="greaterThan">
      <formula>P239</formula>
    </cfRule>
  </conditionalFormatting>
  <conditionalFormatting sqref="D240:D248">
    <cfRule type="cellIs" dxfId="742" priority="743" operator="notEqual">
      <formula>H240+J240+L240</formula>
    </cfRule>
  </conditionalFormatting>
  <conditionalFormatting sqref="E240:E248">
    <cfRule type="cellIs" dxfId="741" priority="742" operator="greaterThan">
      <formula>D240</formula>
    </cfRule>
  </conditionalFormatting>
  <conditionalFormatting sqref="M240:M248">
    <cfRule type="cellIs" dxfId="740" priority="741" operator="greaterThan">
      <formula>L240</formula>
    </cfRule>
  </conditionalFormatting>
  <conditionalFormatting sqref="Q240:Q248">
    <cfRule type="cellIs" dxfId="739" priority="740" operator="greaterThan">
      <formula>P240</formula>
    </cfRule>
  </conditionalFormatting>
  <conditionalFormatting sqref="F240:F248">
    <cfRule type="cellIs" dxfId="738" priority="744" operator="notEqual">
      <formula>I240+K240+P240</formula>
    </cfRule>
  </conditionalFormatting>
  <conditionalFormatting sqref="N240:N248">
    <cfRule type="cellIs" dxfId="737" priority="739" operator="greaterThan">
      <formula>L240</formula>
    </cfRule>
  </conditionalFormatting>
  <conditionalFormatting sqref="O240:O248">
    <cfRule type="cellIs" dxfId="736" priority="738" operator="greaterThan">
      <formula>L240</formula>
    </cfRule>
  </conditionalFormatting>
  <conditionalFormatting sqref="R240:R248">
    <cfRule type="cellIs" dxfId="735" priority="737" operator="greaterThan">
      <formula>P240</formula>
    </cfRule>
  </conditionalFormatting>
  <conditionalFormatting sqref="L240:L248">
    <cfRule type="cellIs" dxfId="734" priority="736" operator="lessThan">
      <formula>M240+N240+O240</formula>
    </cfRule>
  </conditionalFormatting>
  <conditionalFormatting sqref="P240:P248">
    <cfRule type="cellIs" dxfId="733" priority="735" operator="lessThan">
      <formula>Q240+R240+S240</formula>
    </cfRule>
  </conditionalFormatting>
  <conditionalFormatting sqref="G240:G248">
    <cfRule type="cellIs" dxfId="732" priority="734" operator="greaterThan">
      <formula>F240</formula>
    </cfRule>
  </conditionalFormatting>
  <conditionalFormatting sqref="S240:S248">
    <cfRule type="cellIs" dxfId="731" priority="733" operator="greaterThan">
      <formula>P240</formula>
    </cfRule>
  </conditionalFormatting>
  <conditionalFormatting sqref="D249">
    <cfRule type="cellIs" dxfId="730" priority="731" operator="notEqual">
      <formula>H249+J249+L249</formula>
    </cfRule>
  </conditionalFormatting>
  <conditionalFormatting sqref="E249">
    <cfRule type="cellIs" dxfId="729" priority="730" operator="greaterThan">
      <formula>D249</formula>
    </cfRule>
  </conditionalFormatting>
  <conditionalFormatting sqref="M249">
    <cfRule type="cellIs" dxfId="728" priority="729" operator="greaterThan">
      <formula>L249</formula>
    </cfRule>
  </conditionalFormatting>
  <conditionalFormatting sqref="Q249">
    <cfRule type="cellIs" dxfId="727" priority="728" operator="greaterThan">
      <formula>P249</formula>
    </cfRule>
  </conditionalFormatting>
  <conditionalFormatting sqref="F249">
    <cfRule type="cellIs" dxfId="726" priority="732" operator="notEqual">
      <formula>I249+K249+P249</formula>
    </cfRule>
  </conditionalFormatting>
  <conditionalFormatting sqref="N249">
    <cfRule type="cellIs" dxfId="725" priority="727" operator="greaterThan">
      <formula>L249</formula>
    </cfRule>
  </conditionalFormatting>
  <conditionalFormatting sqref="O249">
    <cfRule type="cellIs" dxfId="724" priority="726" operator="greaterThan">
      <formula>L249</formula>
    </cfRule>
  </conditionalFormatting>
  <conditionalFormatting sqref="R249">
    <cfRule type="cellIs" dxfId="723" priority="725" operator="greaterThan">
      <formula>P249</formula>
    </cfRule>
  </conditionalFormatting>
  <conditionalFormatting sqref="L249">
    <cfRule type="cellIs" dxfId="722" priority="724" operator="lessThan">
      <formula>M249+N249+O249</formula>
    </cfRule>
  </conditionalFormatting>
  <conditionalFormatting sqref="P249">
    <cfRule type="cellIs" dxfId="721" priority="723" operator="lessThan">
      <formula>Q249+R249+S249</formula>
    </cfRule>
  </conditionalFormatting>
  <conditionalFormatting sqref="G249">
    <cfRule type="cellIs" dxfId="720" priority="722" operator="greaterThan">
      <formula>F249</formula>
    </cfRule>
  </conditionalFormatting>
  <conditionalFormatting sqref="S249">
    <cfRule type="cellIs" dxfId="719" priority="721" operator="greaterThan">
      <formula>P249</formula>
    </cfRule>
  </conditionalFormatting>
  <conditionalFormatting sqref="D269 D280:D283">
    <cfRule type="cellIs" dxfId="718" priority="719" operator="notEqual">
      <formula>H269+J269+L269</formula>
    </cfRule>
  </conditionalFormatting>
  <conditionalFormatting sqref="E269 E280:E283 M280:M283 Q280:Q283 G280:G283">
    <cfRule type="cellIs" dxfId="717" priority="718" operator="greaterThan">
      <formula>D269</formula>
    </cfRule>
  </conditionalFormatting>
  <conditionalFormatting sqref="M269">
    <cfRule type="cellIs" dxfId="716" priority="717" operator="greaterThan">
      <formula>L269</formula>
    </cfRule>
  </conditionalFormatting>
  <conditionalFormatting sqref="Q269">
    <cfRule type="cellIs" dxfId="715" priority="716" operator="greaterThan">
      <formula>P269</formula>
    </cfRule>
  </conditionalFormatting>
  <conditionalFormatting sqref="F269 F280:F283">
    <cfRule type="cellIs" dxfId="714" priority="720" operator="notEqual">
      <formula>I269+K269+P269</formula>
    </cfRule>
  </conditionalFormatting>
  <conditionalFormatting sqref="N269 N280:N283 R280:R283">
    <cfRule type="cellIs" dxfId="713" priority="715" operator="greaterThan">
      <formula>L269</formula>
    </cfRule>
  </conditionalFormatting>
  <conditionalFormatting sqref="O269 O280:O283 S280:S283">
    <cfRule type="cellIs" dxfId="712" priority="714" operator="greaterThan">
      <formula>L269</formula>
    </cfRule>
  </conditionalFormatting>
  <conditionalFormatting sqref="R269">
    <cfRule type="cellIs" dxfId="711" priority="713" operator="greaterThan">
      <formula>P269</formula>
    </cfRule>
  </conditionalFormatting>
  <conditionalFormatting sqref="L269 L280:L283 P280:P283">
    <cfRule type="cellIs" dxfId="710" priority="712" operator="lessThan">
      <formula>M269+N269+O269</formula>
    </cfRule>
  </conditionalFormatting>
  <conditionalFormatting sqref="P269">
    <cfRule type="cellIs" dxfId="709" priority="711" operator="lessThan">
      <formula>Q269+R269+S269</formula>
    </cfRule>
  </conditionalFormatting>
  <conditionalFormatting sqref="G269">
    <cfRule type="cellIs" dxfId="708" priority="710" operator="greaterThan">
      <formula>F269</formula>
    </cfRule>
  </conditionalFormatting>
  <conditionalFormatting sqref="S269">
    <cfRule type="cellIs" dxfId="707" priority="709" operator="greaterThan">
      <formula>P269</formula>
    </cfRule>
  </conditionalFormatting>
  <conditionalFormatting sqref="D270:D278">
    <cfRule type="cellIs" dxfId="706" priority="707" operator="notEqual">
      <formula>H270+J270+L270</formula>
    </cfRule>
  </conditionalFormatting>
  <conditionalFormatting sqref="E270:E278">
    <cfRule type="cellIs" dxfId="705" priority="706" operator="greaterThan">
      <formula>D270</formula>
    </cfRule>
  </conditionalFormatting>
  <conditionalFormatting sqref="M270:M278">
    <cfRule type="cellIs" dxfId="704" priority="705" operator="greaterThan">
      <formula>L270</formula>
    </cfRule>
  </conditionalFormatting>
  <conditionalFormatting sqref="Q270:Q278">
    <cfRule type="cellIs" dxfId="703" priority="704" operator="greaterThan">
      <formula>P270</formula>
    </cfRule>
  </conditionalFormatting>
  <conditionalFormatting sqref="F270:F278">
    <cfRule type="cellIs" dxfId="702" priority="708" operator="notEqual">
      <formula>I270+K270+P270</formula>
    </cfRule>
  </conditionalFormatting>
  <conditionalFormatting sqref="N270:N278">
    <cfRule type="cellIs" dxfId="701" priority="703" operator="greaterThan">
      <formula>L270</formula>
    </cfRule>
  </conditionalFormatting>
  <conditionalFormatting sqref="O270:O278">
    <cfRule type="cellIs" dxfId="700" priority="702" operator="greaterThan">
      <formula>L270</formula>
    </cfRule>
  </conditionalFormatting>
  <conditionalFormatting sqref="R270:R278">
    <cfRule type="cellIs" dxfId="699" priority="701" operator="greaterThan">
      <formula>P270</formula>
    </cfRule>
  </conditionalFormatting>
  <conditionalFormatting sqref="L270:L278">
    <cfRule type="cellIs" dxfId="698" priority="700" operator="lessThan">
      <formula>M270+N270+O270</formula>
    </cfRule>
  </conditionalFormatting>
  <conditionalFormatting sqref="P270:P278">
    <cfRule type="cellIs" dxfId="697" priority="699" operator="lessThan">
      <formula>Q270+R270+S270</formula>
    </cfRule>
  </conditionalFormatting>
  <conditionalFormatting sqref="G270:G278">
    <cfRule type="cellIs" dxfId="696" priority="698" operator="greaterThan">
      <formula>F270</formula>
    </cfRule>
  </conditionalFormatting>
  <conditionalFormatting sqref="S270:S278">
    <cfRule type="cellIs" dxfId="695" priority="697" operator="greaterThan">
      <formula>P270</formula>
    </cfRule>
  </conditionalFormatting>
  <conditionalFormatting sqref="D279">
    <cfRule type="cellIs" dxfId="694" priority="695" operator="notEqual">
      <formula>H279+J279+L279</formula>
    </cfRule>
  </conditionalFormatting>
  <conditionalFormatting sqref="E279">
    <cfRule type="cellIs" dxfId="693" priority="694" operator="greaterThan">
      <formula>D279</formula>
    </cfRule>
  </conditionalFormatting>
  <conditionalFormatting sqref="M279">
    <cfRule type="cellIs" dxfId="692" priority="693" operator="greaterThan">
      <formula>L279</formula>
    </cfRule>
  </conditionalFormatting>
  <conditionalFormatting sqref="Q279">
    <cfRule type="cellIs" dxfId="691" priority="692" operator="greaterThan">
      <formula>P279</formula>
    </cfRule>
  </conditionalFormatting>
  <conditionalFormatting sqref="F279">
    <cfRule type="cellIs" dxfId="690" priority="696" operator="notEqual">
      <formula>I279+K279+P279</formula>
    </cfRule>
  </conditionalFormatting>
  <conditionalFormatting sqref="N279">
    <cfRule type="cellIs" dxfId="689" priority="691" operator="greaterThan">
      <formula>L279</formula>
    </cfRule>
  </conditionalFormatting>
  <conditionalFormatting sqref="O279">
    <cfRule type="cellIs" dxfId="688" priority="690" operator="greaterThan">
      <formula>L279</formula>
    </cfRule>
  </conditionalFormatting>
  <conditionalFormatting sqref="R279">
    <cfRule type="cellIs" dxfId="687" priority="689" operator="greaterThan">
      <formula>P279</formula>
    </cfRule>
  </conditionalFormatting>
  <conditionalFormatting sqref="L279">
    <cfRule type="cellIs" dxfId="686" priority="688" operator="lessThan">
      <formula>M279+N279+O279</formula>
    </cfRule>
  </conditionalFormatting>
  <conditionalFormatting sqref="P279">
    <cfRule type="cellIs" dxfId="685" priority="687" operator="lessThan">
      <formula>Q279+R279+S279</formula>
    </cfRule>
  </conditionalFormatting>
  <conditionalFormatting sqref="G279">
    <cfRule type="cellIs" dxfId="684" priority="686" operator="greaterThan">
      <formula>F279</formula>
    </cfRule>
  </conditionalFormatting>
  <conditionalFormatting sqref="S279">
    <cfRule type="cellIs" dxfId="683" priority="685" operator="greaterThan">
      <formula>P279</formula>
    </cfRule>
  </conditionalFormatting>
  <conditionalFormatting sqref="D291 D302:D305">
    <cfRule type="cellIs" dxfId="682" priority="683" operator="notEqual">
      <formula>H291+J291+L291</formula>
    </cfRule>
  </conditionalFormatting>
  <conditionalFormatting sqref="E291 E302:E305 M302:M305 Q302:Q305 G302:G305">
    <cfRule type="cellIs" dxfId="681" priority="682" operator="greaterThan">
      <formula>D291</formula>
    </cfRule>
  </conditionalFormatting>
  <conditionalFormatting sqref="M291">
    <cfRule type="cellIs" dxfId="680" priority="681" operator="greaterThan">
      <formula>L291</formula>
    </cfRule>
  </conditionalFormatting>
  <conditionalFormatting sqref="Q291">
    <cfRule type="cellIs" dxfId="679" priority="680" operator="greaterThan">
      <formula>P291</formula>
    </cfRule>
  </conditionalFormatting>
  <conditionalFormatting sqref="F291 F302:F305">
    <cfRule type="cellIs" dxfId="678" priority="684" operator="notEqual">
      <formula>I291+K291+P291</formula>
    </cfRule>
  </conditionalFormatting>
  <conditionalFormatting sqref="N291 N302:N305 R302:R305">
    <cfRule type="cellIs" dxfId="677" priority="679" operator="greaterThan">
      <formula>L291</formula>
    </cfRule>
  </conditionalFormatting>
  <conditionalFormatting sqref="O291 O302:O305 S302:S305">
    <cfRule type="cellIs" dxfId="676" priority="678" operator="greaterThan">
      <formula>L291</formula>
    </cfRule>
  </conditionalFormatting>
  <conditionalFormatting sqref="R291">
    <cfRule type="cellIs" dxfId="675" priority="677" operator="greaterThan">
      <formula>P291</formula>
    </cfRule>
  </conditionalFormatting>
  <conditionalFormatting sqref="L291 L302:L305 P302:P305">
    <cfRule type="cellIs" dxfId="674" priority="676" operator="lessThan">
      <formula>M291+N291+O291</formula>
    </cfRule>
  </conditionalFormatting>
  <conditionalFormatting sqref="P291">
    <cfRule type="cellIs" dxfId="673" priority="675" operator="lessThan">
      <formula>Q291+R291+S291</formula>
    </cfRule>
  </conditionalFormatting>
  <conditionalFormatting sqref="G291">
    <cfRule type="cellIs" dxfId="672" priority="674" operator="greaterThan">
      <formula>F291</formula>
    </cfRule>
  </conditionalFormatting>
  <conditionalFormatting sqref="S291">
    <cfRule type="cellIs" dxfId="671" priority="673" operator="greaterThan">
      <formula>P291</formula>
    </cfRule>
  </conditionalFormatting>
  <conditionalFormatting sqref="D292:D300">
    <cfRule type="cellIs" dxfId="670" priority="671" operator="notEqual">
      <formula>H292+J292+L292</formula>
    </cfRule>
  </conditionalFormatting>
  <conditionalFormatting sqref="E292:E300">
    <cfRule type="cellIs" dxfId="669" priority="670" operator="greaterThan">
      <formula>D292</formula>
    </cfRule>
  </conditionalFormatting>
  <conditionalFormatting sqref="M292:M300">
    <cfRule type="cellIs" dxfId="668" priority="669" operator="greaterThan">
      <formula>L292</formula>
    </cfRule>
  </conditionalFormatting>
  <conditionalFormatting sqref="Q292:Q300">
    <cfRule type="cellIs" dxfId="667" priority="668" operator="greaterThan">
      <formula>P292</formula>
    </cfRule>
  </conditionalFormatting>
  <conditionalFormatting sqref="F292:F300">
    <cfRule type="cellIs" dxfId="666" priority="672" operator="notEqual">
      <formula>I292+K292+P292</formula>
    </cfRule>
  </conditionalFormatting>
  <conditionalFormatting sqref="N292:N300">
    <cfRule type="cellIs" dxfId="665" priority="667" operator="greaterThan">
      <formula>L292</formula>
    </cfRule>
  </conditionalFormatting>
  <conditionalFormatting sqref="O292:O300">
    <cfRule type="cellIs" dxfId="664" priority="666" operator="greaterThan">
      <formula>L292</formula>
    </cfRule>
  </conditionalFormatting>
  <conditionalFormatting sqref="R292:R300">
    <cfRule type="cellIs" dxfId="663" priority="665" operator="greaterThan">
      <formula>P292</formula>
    </cfRule>
  </conditionalFormatting>
  <conditionalFormatting sqref="L292:L300">
    <cfRule type="cellIs" dxfId="662" priority="664" operator="lessThan">
      <formula>M292+N292+O292</formula>
    </cfRule>
  </conditionalFormatting>
  <conditionalFormatting sqref="P292:P300">
    <cfRule type="cellIs" dxfId="661" priority="663" operator="lessThan">
      <formula>Q292+R292+S292</formula>
    </cfRule>
  </conditionalFormatting>
  <conditionalFormatting sqref="G292:G300">
    <cfRule type="cellIs" dxfId="660" priority="662" operator="greaterThan">
      <formula>F292</formula>
    </cfRule>
  </conditionalFormatting>
  <conditionalFormatting sqref="S292:S300">
    <cfRule type="cellIs" dxfId="659" priority="661" operator="greaterThan">
      <formula>P292</formula>
    </cfRule>
  </conditionalFormatting>
  <conditionalFormatting sqref="D301">
    <cfRule type="cellIs" dxfId="658" priority="659" operator="notEqual">
      <formula>H301+J301+L301</formula>
    </cfRule>
  </conditionalFormatting>
  <conditionalFormatting sqref="E301">
    <cfRule type="cellIs" dxfId="657" priority="658" operator="greaterThan">
      <formula>D301</formula>
    </cfRule>
  </conditionalFormatting>
  <conditionalFormatting sqref="M301">
    <cfRule type="cellIs" dxfId="656" priority="657" operator="greaterThan">
      <formula>L301</formula>
    </cfRule>
  </conditionalFormatting>
  <conditionalFormatting sqref="Q301">
    <cfRule type="cellIs" dxfId="655" priority="656" operator="greaterThan">
      <formula>P301</formula>
    </cfRule>
  </conditionalFormatting>
  <conditionalFormatting sqref="F301">
    <cfRule type="cellIs" dxfId="654" priority="660" operator="notEqual">
      <formula>I301+K301+P301</formula>
    </cfRule>
  </conditionalFormatting>
  <conditionalFormatting sqref="N301">
    <cfRule type="cellIs" dxfId="653" priority="655" operator="greaterThan">
      <formula>L301</formula>
    </cfRule>
  </conditionalFormatting>
  <conditionalFormatting sqref="O301">
    <cfRule type="cellIs" dxfId="652" priority="654" operator="greaterThan">
      <formula>L301</formula>
    </cfRule>
  </conditionalFormatting>
  <conditionalFormatting sqref="R301">
    <cfRule type="cellIs" dxfId="651" priority="653" operator="greaterThan">
      <formula>P301</formula>
    </cfRule>
  </conditionalFormatting>
  <conditionalFormatting sqref="L301">
    <cfRule type="cellIs" dxfId="650" priority="652" operator="lessThan">
      <formula>M301+N301+O301</formula>
    </cfRule>
  </conditionalFormatting>
  <conditionalFormatting sqref="P301">
    <cfRule type="cellIs" dxfId="649" priority="651" operator="lessThan">
      <formula>Q301+R301+S301</formula>
    </cfRule>
  </conditionalFormatting>
  <conditionalFormatting sqref="G301">
    <cfRule type="cellIs" dxfId="648" priority="650" operator="greaterThan">
      <formula>F301</formula>
    </cfRule>
  </conditionalFormatting>
  <conditionalFormatting sqref="S301">
    <cfRule type="cellIs" dxfId="647" priority="649" operator="greaterThan">
      <formula>P301</formula>
    </cfRule>
  </conditionalFormatting>
  <conditionalFormatting sqref="D321 D332:D335">
    <cfRule type="cellIs" dxfId="646" priority="647" operator="notEqual">
      <formula>H321+J321+L321</formula>
    </cfRule>
  </conditionalFormatting>
  <conditionalFormatting sqref="E321 E332:E335 M332:M335 Q332:Q335 G332:G335">
    <cfRule type="cellIs" dxfId="645" priority="646" operator="greaterThan">
      <formula>D321</formula>
    </cfRule>
  </conditionalFormatting>
  <conditionalFormatting sqref="M321">
    <cfRule type="cellIs" dxfId="644" priority="645" operator="greaterThan">
      <formula>L321</formula>
    </cfRule>
  </conditionalFormatting>
  <conditionalFormatting sqref="Q321">
    <cfRule type="cellIs" dxfId="643" priority="644" operator="greaterThan">
      <formula>P321</formula>
    </cfRule>
  </conditionalFormatting>
  <conditionalFormatting sqref="F321 F332:F335">
    <cfRule type="cellIs" dxfId="642" priority="648" operator="notEqual">
      <formula>I321+K321+P321</formula>
    </cfRule>
  </conditionalFormatting>
  <conditionalFormatting sqref="N321 N332:N335 R332:R335">
    <cfRule type="cellIs" dxfId="641" priority="643" operator="greaterThan">
      <formula>L321</formula>
    </cfRule>
  </conditionalFormatting>
  <conditionalFormatting sqref="O321 O332:O335 S332:S335">
    <cfRule type="cellIs" dxfId="640" priority="642" operator="greaterThan">
      <formula>L321</formula>
    </cfRule>
  </conditionalFormatting>
  <conditionalFormatting sqref="R321">
    <cfRule type="cellIs" dxfId="639" priority="641" operator="greaterThan">
      <formula>P321</formula>
    </cfRule>
  </conditionalFormatting>
  <conditionalFormatting sqref="L321 L332:L335 P332:P335">
    <cfRule type="cellIs" dxfId="638" priority="640" operator="lessThan">
      <formula>M321+N321+O321</formula>
    </cfRule>
  </conditionalFormatting>
  <conditionalFormatting sqref="P321">
    <cfRule type="cellIs" dxfId="637" priority="639" operator="lessThan">
      <formula>Q321+R321+S321</formula>
    </cfRule>
  </conditionalFormatting>
  <conditionalFormatting sqref="G321">
    <cfRule type="cellIs" dxfId="636" priority="638" operator="greaterThan">
      <formula>F321</formula>
    </cfRule>
  </conditionalFormatting>
  <conditionalFormatting sqref="S321">
    <cfRule type="cellIs" dxfId="635" priority="637" operator="greaterThan">
      <formula>P321</formula>
    </cfRule>
  </conditionalFormatting>
  <conditionalFormatting sqref="D322:D330">
    <cfRule type="cellIs" dxfId="634" priority="635" operator="notEqual">
      <formula>H322+J322+L322</formula>
    </cfRule>
  </conditionalFormatting>
  <conditionalFormatting sqref="E322:E330">
    <cfRule type="cellIs" dxfId="633" priority="634" operator="greaterThan">
      <formula>D322</formula>
    </cfRule>
  </conditionalFormatting>
  <conditionalFormatting sqref="M322:M330">
    <cfRule type="cellIs" dxfId="632" priority="633" operator="greaterThan">
      <formula>L322</formula>
    </cfRule>
  </conditionalFormatting>
  <conditionalFormatting sqref="Q322:Q330">
    <cfRule type="cellIs" dxfId="631" priority="632" operator="greaterThan">
      <formula>P322</formula>
    </cfRule>
  </conditionalFormatting>
  <conditionalFormatting sqref="F322:F330">
    <cfRule type="cellIs" dxfId="630" priority="636" operator="notEqual">
      <formula>I322+K322+P322</formula>
    </cfRule>
  </conditionalFormatting>
  <conditionalFormatting sqref="N322:N330">
    <cfRule type="cellIs" dxfId="629" priority="631" operator="greaterThan">
      <formula>L322</formula>
    </cfRule>
  </conditionalFormatting>
  <conditionalFormatting sqref="O322:O330">
    <cfRule type="cellIs" dxfId="628" priority="630" operator="greaterThan">
      <formula>L322</formula>
    </cfRule>
  </conditionalFormatting>
  <conditionalFormatting sqref="R322:R330">
    <cfRule type="cellIs" dxfId="627" priority="629" operator="greaterThan">
      <formula>P322</formula>
    </cfRule>
  </conditionalFormatting>
  <conditionalFormatting sqref="L322:L330">
    <cfRule type="cellIs" dxfId="626" priority="628" operator="lessThan">
      <formula>M322+N322+O322</formula>
    </cfRule>
  </conditionalFormatting>
  <conditionalFormatting sqref="P322:P330">
    <cfRule type="cellIs" dxfId="625" priority="627" operator="lessThan">
      <formula>Q322+R322+S322</formula>
    </cfRule>
  </conditionalFormatting>
  <conditionalFormatting sqref="G322:G330">
    <cfRule type="cellIs" dxfId="624" priority="626" operator="greaterThan">
      <formula>F322</formula>
    </cfRule>
  </conditionalFormatting>
  <conditionalFormatting sqref="S322:S330">
    <cfRule type="cellIs" dxfId="623" priority="625" operator="greaterThan">
      <formula>P322</formula>
    </cfRule>
  </conditionalFormatting>
  <conditionalFormatting sqref="D331">
    <cfRule type="cellIs" dxfId="622" priority="623" operator="notEqual">
      <formula>H331+J331+L331</formula>
    </cfRule>
  </conditionalFormatting>
  <conditionalFormatting sqref="E331">
    <cfRule type="cellIs" dxfId="621" priority="622" operator="greaterThan">
      <formula>D331</formula>
    </cfRule>
  </conditionalFormatting>
  <conditionalFormatting sqref="M331">
    <cfRule type="cellIs" dxfId="620" priority="621" operator="greaterThan">
      <formula>L331</formula>
    </cfRule>
  </conditionalFormatting>
  <conditionalFormatting sqref="Q331">
    <cfRule type="cellIs" dxfId="619" priority="620" operator="greaterThan">
      <formula>P331</formula>
    </cfRule>
  </conditionalFormatting>
  <conditionalFormatting sqref="F331">
    <cfRule type="cellIs" dxfId="618" priority="624" operator="notEqual">
      <formula>I331+K331+P331</formula>
    </cfRule>
  </conditionalFormatting>
  <conditionalFormatting sqref="N331">
    <cfRule type="cellIs" dxfId="617" priority="619" operator="greaterThan">
      <formula>L331</formula>
    </cfRule>
  </conditionalFormatting>
  <conditionalFormatting sqref="O331">
    <cfRule type="cellIs" dxfId="616" priority="618" operator="greaterThan">
      <formula>L331</formula>
    </cfRule>
  </conditionalFormatting>
  <conditionalFormatting sqref="R331">
    <cfRule type="cellIs" dxfId="615" priority="617" operator="greaterThan">
      <formula>P331</formula>
    </cfRule>
  </conditionalFormatting>
  <conditionalFormatting sqref="L331">
    <cfRule type="cellIs" dxfId="614" priority="616" operator="lessThan">
      <formula>M331+N331+O331</formula>
    </cfRule>
  </conditionalFormatting>
  <conditionalFormatting sqref="P331">
    <cfRule type="cellIs" dxfId="613" priority="615" operator="lessThan">
      <formula>Q331+R331+S331</formula>
    </cfRule>
  </conditionalFormatting>
  <conditionalFormatting sqref="G331">
    <cfRule type="cellIs" dxfId="612" priority="614" operator="greaterThan">
      <formula>F331</formula>
    </cfRule>
  </conditionalFormatting>
  <conditionalFormatting sqref="S331">
    <cfRule type="cellIs" dxfId="611" priority="613" operator="greaterThan">
      <formula>P331</formula>
    </cfRule>
  </conditionalFormatting>
  <conditionalFormatting sqref="D343 D354:D357">
    <cfRule type="cellIs" dxfId="610" priority="611" operator="notEqual">
      <formula>H343+J343+L343</formula>
    </cfRule>
  </conditionalFormatting>
  <conditionalFormatting sqref="E343 E354:E357 M354:M357 Q354:Q357 G354:G357">
    <cfRule type="cellIs" dxfId="609" priority="610" operator="greaterThan">
      <formula>D343</formula>
    </cfRule>
  </conditionalFormatting>
  <conditionalFormatting sqref="M343">
    <cfRule type="cellIs" dxfId="608" priority="609" operator="greaterThan">
      <formula>L343</formula>
    </cfRule>
  </conditionalFormatting>
  <conditionalFormatting sqref="Q343">
    <cfRule type="cellIs" dxfId="607" priority="608" operator="greaterThan">
      <formula>P343</formula>
    </cfRule>
  </conditionalFormatting>
  <conditionalFormatting sqref="F343 F354:F357">
    <cfRule type="cellIs" dxfId="606" priority="612" operator="notEqual">
      <formula>I343+K343+P343</formula>
    </cfRule>
  </conditionalFormatting>
  <conditionalFormatting sqref="N343 N354:N357 R354:R357">
    <cfRule type="cellIs" dxfId="605" priority="607" operator="greaterThan">
      <formula>L343</formula>
    </cfRule>
  </conditionalFormatting>
  <conditionalFormatting sqref="O343 O354:O357 S354:S357">
    <cfRule type="cellIs" dxfId="604" priority="606" operator="greaterThan">
      <formula>L343</formula>
    </cfRule>
  </conditionalFormatting>
  <conditionalFormatting sqref="R343">
    <cfRule type="cellIs" dxfId="603" priority="605" operator="greaterThan">
      <formula>P343</formula>
    </cfRule>
  </conditionalFormatting>
  <conditionalFormatting sqref="L343 L354:L357 P354:P357">
    <cfRule type="cellIs" dxfId="602" priority="604" operator="lessThan">
      <formula>M343+N343+O343</formula>
    </cfRule>
  </conditionalFormatting>
  <conditionalFormatting sqref="P343">
    <cfRule type="cellIs" dxfId="601" priority="603" operator="lessThan">
      <formula>Q343+R343+S343</formula>
    </cfRule>
  </conditionalFormatting>
  <conditionalFormatting sqref="G343">
    <cfRule type="cellIs" dxfId="600" priority="602" operator="greaterThan">
      <formula>F343</formula>
    </cfRule>
  </conditionalFormatting>
  <conditionalFormatting sqref="S343">
    <cfRule type="cellIs" dxfId="599" priority="601" operator="greaterThan">
      <formula>P343</formula>
    </cfRule>
  </conditionalFormatting>
  <conditionalFormatting sqref="D344:D352">
    <cfRule type="cellIs" dxfId="598" priority="599" operator="notEqual">
      <formula>H344+J344+L344</formula>
    </cfRule>
  </conditionalFormatting>
  <conditionalFormatting sqref="E344:E352">
    <cfRule type="cellIs" dxfId="597" priority="598" operator="greaterThan">
      <formula>D344</formula>
    </cfRule>
  </conditionalFormatting>
  <conditionalFormatting sqref="M344:M352">
    <cfRule type="cellIs" dxfId="596" priority="597" operator="greaterThan">
      <formula>L344</formula>
    </cfRule>
  </conditionalFormatting>
  <conditionalFormatting sqref="Q344:Q352">
    <cfRule type="cellIs" dxfId="595" priority="596" operator="greaterThan">
      <formula>P344</formula>
    </cfRule>
  </conditionalFormatting>
  <conditionalFormatting sqref="F344:F352">
    <cfRule type="cellIs" dxfId="594" priority="600" operator="notEqual">
      <formula>I344+K344+P344</formula>
    </cfRule>
  </conditionalFormatting>
  <conditionalFormatting sqref="N344:N352">
    <cfRule type="cellIs" dxfId="593" priority="595" operator="greaterThan">
      <formula>L344</formula>
    </cfRule>
  </conditionalFormatting>
  <conditionalFormatting sqref="O344:O352">
    <cfRule type="cellIs" dxfId="592" priority="594" operator="greaterThan">
      <formula>L344</formula>
    </cfRule>
  </conditionalFormatting>
  <conditionalFormatting sqref="R344:R352">
    <cfRule type="cellIs" dxfId="591" priority="593" operator="greaterThan">
      <formula>P344</formula>
    </cfRule>
  </conditionalFormatting>
  <conditionalFormatting sqref="L344:L352">
    <cfRule type="cellIs" dxfId="590" priority="592" operator="lessThan">
      <formula>M344+N344+O344</formula>
    </cfRule>
  </conditionalFormatting>
  <conditionalFormatting sqref="P344:P352">
    <cfRule type="cellIs" dxfId="589" priority="591" operator="lessThan">
      <formula>Q344+R344+S344</formula>
    </cfRule>
  </conditionalFormatting>
  <conditionalFormatting sqref="G344:G352">
    <cfRule type="cellIs" dxfId="588" priority="590" operator="greaterThan">
      <formula>F344</formula>
    </cfRule>
  </conditionalFormatting>
  <conditionalFormatting sqref="S344:S352">
    <cfRule type="cellIs" dxfId="587" priority="589" operator="greaterThan">
      <formula>P344</formula>
    </cfRule>
  </conditionalFormatting>
  <conditionalFormatting sqref="D353">
    <cfRule type="cellIs" dxfId="586" priority="587" operator="notEqual">
      <formula>H353+J353+L353</formula>
    </cfRule>
  </conditionalFormatting>
  <conditionalFormatting sqref="E353">
    <cfRule type="cellIs" dxfId="585" priority="586" operator="greaterThan">
      <formula>D353</formula>
    </cfRule>
  </conditionalFormatting>
  <conditionalFormatting sqref="M353">
    <cfRule type="cellIs" dxfId="584" priority="585" operator="greaterThan">
      <formula>L353</formula>
    </cfRule>
  </conditionalFormatting>
  <conditionalFormatting sqref="Q353">
    <cfRule type="cellIs" dxfId="583" priority="584" operator="greaterThan">
      <formula>P353</formula>
    </cfRule>
  </conditionalFormatting>
  <conditionalFormatting sqref="F353">
    <cfRule type="cellIs" dxfId="582" priority="588" operator="notEqual">
      <formula>I353+K353+P353</formula>
    </cfRule>
  </conditionalFormatting>
  <conditionalFormatting sqref="N353">
    <cfRule type="cellIs" dxfId="581" priority="583" operator="greaterThan">
      <formula>L353</formula>
    </cfRule>
  </conditionalFormatting>
  <conditionalFormatting sqref="O353">
    <cfRule type="cellIs" dxfId="580" priority="582" operator="greaterThan">
      <formula>L353</formula>
    </cfRule>
  </conditionalFormatting>
  <conditionalFormatting sqref="R353">
    <cfRule type="cellIs" dxfId="579" priority="581" operator="greaterThan">
      <formula>P353</formula>
    </cfRule>
  </conditionalFormatting>
  <conditionalFormatting sqref="L353">
    <cfRule type="cellIs" dxfId="578" priority="580" operator="lessThan">
      <formula>M353+N353+O353</formula>
    </cfRule>
  </conditionalFormatting>
  <conditionalFormatting sqref="P353">
    <cfRule type="cellIs" dxfId="577" priority="579" operator="lessThan">
      <formula>Q353+R353+S353</formula>
    </cfRule>
  </conditionalFormatting>
  <conditionalFormatting sqref="G353">
    <cfRule type="cellIs" dxfId="576" priority="578" operator="greaterThan">
      <formula>F353</formula>
    </cfRule>
  </conditionalFormatting>
  <conditionalFormatting sqref="S353">
    <cfRule type="cellIs" dxfId="575" priority="577" operator="greaterThan">
      <formula>P353</formula>
    </cfRule>
  </conditionalFormatting>
  <conditionalFormatting sqref="D373 D384:D387">
    <cfRule type="cellIs" dxfId="574" priority="575" operator="notEqual">
      <formula>H373+J373+L373</formula>
    </cfRule>
  </conditionalFormatting>
  <conditionalFormatting sqref="E373 E384:E387 M384:M387 Q384:Q387 G384:G387">
    <cfRule type="cellIs" dxfId="573" priority="574" operator="greaterThan">
      <formula>D373</formula>
    </cfRule>
  </conditionalFormatting>
  <conditionalFormatting sqref="M373">
    <cfRule type="cellIs" dxfId="572" priority="573" operator="greaterThan">
      <formula>L373</formula>
    </cfRule>
  </conditionalFormatting>
  <conditionalFormatting sqref="Q373">
    <cfRule type="cellIs" dxfId="571" priority="572" operator="greaterThan">
      <formula>P373</formula>
    </cfRule>
  </conditionalFormatting>
  <conditionalFormatting sqref="F373 F384:F387">
    <cfRule type="cellIs" dxfId="570" priority="576" operator="notEqual">
      <formula>I373+K373+P373</formula>
    </cfRule>
  </conditionalFormatting>
  <conditionalFormatting sqref="N373 N384:N387 R384:R387">
    <cfRule type="cellIs" dxfId="569" priority="571" operator="greaterThan">
      <formula>L373</formula>
    </cfRule>
  </conditionalFormatting>
  <conditionalFormatting sqref="O373 O384:O387 S384:S387">
    <cfRule type="cellIs" dxfId="568" priority="570" operator="greaterThan">
      <formula>L373</formula>
    </cfRule>
  </conditionalFormatting>
  <conditionalFormatting sqref="R373">
    <cfRule type="cellIs" dxfId="567" priority="569" operator="greaterThan">
      <formula>P373</formula>
    </cfRule>
  </conditionalFormatting>
  <conditionalFormatting sqref="L373 L384:L387 P384:P387">
    <cfRule type="cellIs" dxfId="566" priority="568" operator="lessThan">
      <formula>M373+N373+O373</formula>
    </cfRule>
  </conditionalFormatting>
  <conditionalFormatting sqref="P373">
    <cfRule type="cellIs" dxfId="565" priority="567" operator="lessThan">
      <formula>Q373+R373+S373</formula>
    </cfRule>
  </conditionalFormatting>
  <conditionalFormatting sqref="G373">
    <cfRule type="cellIs" dxfId="564" priority="566" operator="greaterThan">
      <formula>F373</formula>
    </cfRule>
  </conditionalFormatting>
  <conditionalFormatting sqref="S373">
    <cfRule type="cellIs" dxfId="563" priority="565" operator="greaterThan">
      <formula>P373</formula>
    </cfRule>
  </conditionalFormatting>
  <conditionalFormatting sqref="D374:D382">
    <cfRule type="cellIs" dxfId="562" priority="563" operator="notEqual">
      <formula>H374+J374+L374</formula>
    </cfRule>
  </conditionalFormatting>
  <conditionalFormatting sqref="E374:E382">
    <cfRule type="cellIs" dxfId="561" priority="562" operator="greaterThan">
      <formula>D374</formula>
    </cfRule>
  </conditionalFormatting>
  <conditionalFormatting sqref="M374:M382">
    <cfRule type="cellIs" dxfId="560" priority="561" operator="greaterThan">
      <formula>L374</formula>
    </cfRule>
  </conditionalFormatting>
  <conditionalFormatting sqref="Q374:Q382">
    <cfRule type="cellIs" dxfId="559" priority="560" operator="greaterThan">
      <formula>P374</formula>
    </cfRule>
  </conditionalFormatting>
  <conditionalFormatting sqref="F374:F382">
    <cfRule type="cellIs" dxfId="558" priority="564" operator="notEqual">
      <formula>I374+K374+P374</formula>
    </cfRule>
  </conditionalFormatting>
  <conditionalFormatting sqref="N374:N382">
    <cfRule type="cellIs" dxfId="557" priority="559" operator="greaterThan">
      <formula>L374</formula>
    </cfRule>
  </conditionalFormatting>
  <conditionalFormatting sqref="O374:O382">
    <cfRule type="cellIs" dxfId="556" priority="558" operator="greaterThan">
      <formula>L374</formula>
    </cfRule>
  </conditionalFormatting>
  <conditionalFormatting sqref="R374:R382">
    <cfRule type="cellIs" dxfId="555" priority="557" operator="greaterThan">
      <formula>P374</formula>
    </cfRule>
  </conditionalFormatting>
  <conditionalFormatting sqref="L374:L382">
    <cfRule type="cellIs" dxfId="554" priority="556" operator="lessThan">
      <formula>M374+N374+O374</formula>
    </cfRule>
  </conditionalFormatting>
  <conditionalFormatting sqref="P374:P382">
    <cfRule type="cellIs" dxfId="553" priority="555" operator="lessThan">
      <formula>Q374+R374+S374</formula>
    </cfRule>
  </conditionalFormatting>
  <conditionalFormatting sqref="G374:G382">
    <cfRule type="cellIs" dxfId="552" priority="554" operator="greaterThan">
      <formula>F374</formula>
    </cfRule>
  </conditionalFormatting>
  <conditionalFormatting sqref="S374:S382">
    <cfRule type="cellIs" dxfId="551" priority="553" operator="greaterThan">
      <formula>P374</formula>
    </cfRule>
  </conditionalFormatting>
  <conditionalFormatting sqref="D383">
    <cfRule type="cellIs" dxfId="550" priority="551" operator="notEqual">
      <formula>H383+J383+L383</formula>
    </cfRule>
  </conditionalFormatting>
  <conditionalFormatting sqref="E383">
    <cfRule type="cellIs" dxfId="549" priority="550" operator="greaterThan">
      <formula>D383</formula>
    </cfRule>
  </conditionalFormatting>
  <conditionalFormatting sqref="M383">
    <cfRule type="cellIs" dxfId="548" priority="549" operator="greaterThan">
      <formula>L383</formula>
    </cfRule>
  </conditionalFormatting>
  <conditionalFormatting sqref="Q383">
    <cfRule type="cellIs" dxfId="547" priority="548" operator="greaterThan">
      <formula>P383</formula>
    </cfRule>
  </conditionalFormatting>
  <conditionalFormatting sqref="F383">
    <cfRule type="cellIs" dxfId="546" priority="552" operator="notEqual">
      <formula>I383+K383+P383</formula>
    </cfRule>
  </conditionalFormatting>
  <conditionalFormatting sqref="N383">
    <cfRule type="cellIs" dxfId="545" priority="547" operator="greaterThan">
      <formula>L383</formula>
    </cfRule>
  </conditionalFormatting>
  <conditionalFormatting sqref="O383">
    <cfRule type="cellIs" dxfId="544" priority="546" operator="greaterThan">
      <formula>L383</formula>
    </cfRule>
  </conditionalFormatting>
  <conditionalFormatting sqref="R383">
    <cfRule type="cellIs" dxfId="543" priority="545" operator="greaterThan">
      <formula>P383</formula>
    </cfRule>
  </conditionalFormatting>
  <conditionalFormatting sqref="L383">
    <cfRule type="cellIs" dxfId="542" priority="544" operator="lessThan">
      <formula>M383+N383+O383</formula>
    </cfRule>
  </conditionalFormatting>
  <conditionalFormatting sqref="P383">
    <cfRule type="cellIs" dxfId="541" priority="543" operator="lessThan">
      <formula>Q383+R383+S383</formula>
    </cfRule>
  </conditionalFormatting>
  <conditionalFormatting sqref="G383">
    <cfRule type="cellIs" dxfId="540" priority="542" operator="greaterThan">
      <formula>F383</formula>
    </cfRule>
  </conditionalFormatting>
  <conditionalFormatting sqref="S383">
    <cfRule type="cellIs" dxfId="539" priority="541" operator="greaterThan">
      <formula>P383</formula>
    </cfRule>
  </conditionalFormatting>
  <conditionalFormatting sqref="D395 D406:D409">
    <cfRule type="cellIs" dxfId="538" priority="539" operator="notEqual">
      <formula>H395+J395+L395</formula>
    </cfRule>
  </conditionalFormatting>
  <conditionalFormatting sqref="E395 E406:E409 M406:M409 Q406:Q409 G406:G409">
    <cfRule type="cellIs" dxfId="537" priority="538" operator="greaterThan">
      <formula>D395</formula>
    </cfRule>
  </conditionalFormatting>
  <conditionalFormatting sqref="M395">
    <cfRule type="cellIs" dxfId="536" priority="537" operator="greaterThan">
      <formula>L395</formula>
    </cfRule>
  </conditionalFormatting>
  <conditionalFormatting sqref="Q395">
    <cfRule type="cellIs" dxfId="535" priority="536" operator="greaterThan">
      <formula>P395</formula>
    </cfRule>
  </conditionalFormatting>
  <conditionalFormatting sqref="F395 F406:F409">
    <cfRule type="cellIs" dxfId="534" priority="540" operator="notEqual">
      <formula>I395+K395+P395</formula>
    </cfRule>
  </conditionalFormatting>
  <conditionalFormatting sqref="N395 N406:N409 R406:R409">
    <cfRule type="cellIs" dxfId="533" priority="535" operator="greaterThan">
      <formula>L395</formula>
    </cfRule>
  </conditionalFormatting>
  <conditionalFormatting sqref="O395 O406:O409 S406:S409">
    <cfRule type="cellIs" dxfId="532" priority="534" operator="greaterThan">
      <formula>L395</formula>
    </cfRule>
  </conditionalFormatting>
  <conditionalFormatting sqref="R395">
    <cfRule type="cellIs" dxfId="531" priority="533" operator="greaterThan">
      <formula>P395</formula>
    </cfRule>
  </conditionalFormatting>
  <conditionalFormatting sqref="L395 L406:L409 P406:P409">
    <cfRule type="cellIs" dxfId="530" priority="532" operator="lessThan">
      <formula>M395+N395+O395</formula>
    </cfRule>
  </conditionalFormatting>
  <conditionalFormatting sqref="P395">
    <cfRule type="cellIs" dxfId="529" priority="531" operator="lessThan">
      <formula>Q395+R395+S395</formula>
    </cfRule>
  </conditionalFormatting>
  <conditionalFormatting sqref="G395">
    <cfRule type="cellIs" dxfId="528" priority="530" operator="greaterThan">
      <formula>F395</formula>
    </cfRule>
  </conditionalFormatting>
  <conditionalFormatting sqref="S395">
    <cfRule type="cellIs" dxfId="527" priority="529" operator="greaterThan">
      <formula>P395</formula>
    </cfRule>
  </conditionalFormatting>
  <conditionalFormatting sqref="D396:D404">
    <cfRule type="cellIs" dxfId="526" priority="527" operator="notEqual">
      <formula>H396+J396+L396</formula>
    </cfRule>
  </conditionalFormatting>
  <conditionalFormatting sqref="E396:E404">
    <cfRule type="cellIs" dxfId="525" priority="526" operator="greaterThan">
      <formula>D396</formula>
    </cfRule>
  </conditionalFormatting>
  <conditionalFormatting sqref="M396:M404">
    <cfRule type="cellIs" dxfId="524" priority="525" operator="greaterThan">
      <formula>L396</formula>
    </cfRule>
  </conditionalFormatting>
  <conditionalFormatting sqref="Q396:Q404">
    <cfRule type="cellIs" dxfId="523" priority="524" operator="greaterThan">
      <formula>P396</formula>
    </cfRule>
  </conditionalFormatting>
  <conditionalFormatting sqref="F396:F404">
    <cfRule type="cellIs" dxfId="522" priority="528" operator="notEqual">
      <formula>I396+K396+P396</formula>
    </cfRule>
  </conditionalFormatting>
  <conditionalFormatting sqref="N396:N404">
    <cfRule type="cellIs" dxfId="521" priority="523" operator="greaterThan">
      <formula>L396</formula>
    </cfRule>
  </conditionalFormatting>
  <conditionalFormatting sqref="O396:O404">
    <cfRule type="cellIs" dxfId="520" priority="522" operator="greaterThan">
      <formula>L396</formula>
    </cfRule>
  </conditionalFormatting>
  <conditionalFormatting sqref="R396:R404">
    <cfRule type="cellIs" dxfId="519" priority="521" operator="greaterThan">
      <formula>P396</formula>
    </cfRule>
  </conditionalFormatting>
  <conditionalFormatting sqref="L396:L404">
    <cfRule type="cellIs" dxfId="518" priority="520" operator="lessThan">
      <formula>M396+N396+O396</formula>
    </cfRule>
  </conditionalFormatting>
  <conditionalFormatting sqref="P396:P404">
    <cfRule type="cellIs" dxfId="517" priority="519" operator="lessThan">
      <formula>Q396+R396+S396</formula>
    </cfRule>
  </conditionalFormatting>
  <conditionalFormatting sqref="G396:G404">
    <cfRule type="cellIs" dxfId="516" priority="518" operator="greaterThan">
      <formula>F396</formula>
    </cfRule>
  </conditionalFormatting>
  <conditionalFormatting sqref="S396:S404">
    <cfRule type="cellIs" dxfId="515" priority="517" operator="greaterThan">
      <formula>P396</formula>
    </cfRule>
  </conditionalFormatting>
  <conditionalFormatting sqref="D405">
    <cfRule type="cellIs" dxfId="514" priority="515" operator="notEqual">
      <formula>H405+J405+L405</formula>
    </cfRule>
  </conditionalFormatting>
  <conditionalFormatting sqref="E405">
    <cfRule type="cellIs" dxfId="513" priority="514" operator="greaterThan">
      <formula>D405</formula>
    </cfRule>
  </conditionalFormatting>
  <conditionalFormatting sqref="M405">
    <cfRule type="cellIs" dxfId="512" priority="513" operator="greaterThan">
      <formula>L405</formula>
    </cfRule>
  </conditionalFormatting>
  <conditionalFormatting sqref="Q405">
    <cfRule type="cellIs" dxfId="511" priority="512" operator="greaterThan">
      <formula>P405</formula>
    </cfRule>
  </conditionalFormatting>
  <conditionalFormatting sqref="F405">
    <cfRule type="cellIs" dxfId="510" priority="516" operator="notEqual">
      <formula>I405+K405+P405</formula>
    </cfRule>
  </conditionalFormatting>
  <conditionalFormatting sqref="N405">
    <cfRule type="cellIs" dxfId="509" priority="511" operator="greaterThan">
      <formula>L405</formula>
    </cfRule>
  </conditionalFormatting>
  <conditionalFormatting sqref="O405">
    <cfRule type="cellIs" dxfId="508" priority="510" operator="greaterThan">
      <formula>L405</formula>
    </cfRule>
  </conditionalFormatting>
  <conditionalFormatting sqref="R405">
    <cfRule type="cellIs" dxfId="507" priority="509" operator="greaterThan">
      <formula>P405</formula>
    </cfRule>
  </conditionalFormatting>
  <conditionalFormatting sqref="L405">
    <cfRule type="cellIs" dxfId="506" priority="508" operator="lessThan">
      <formula>M405+N405+O405</formula>
    </cfRule>
  </conditionalFormatting>
  <conditionalFormatting sqref="P405">
    <cfRule type="cellIs" dxfId="505" priority="507" operator="lessThan">
      <formula>Q405+R405+S405</formula>
    </cfRule>
  </conditionalFormatting>
  <conditionalFormatting sqref="G405">
    <cfRule type="cellIs" dxfId="504" priority="506" operator="greaterThan">
      <formula>F405</formula>
    </cfRule>
  </conditionalFormatting>
  <conditionalFormatting sqref="S405">
    <cfRule type="cellIs" dxfId="503" priority="505" operator="greaterThan">
      <formula>P405</formula>
    </cfRule>
  </conditionalFormatting>
  <conditionalFormatting sqref="D425 D436:D439">
    <cfRule type="cellIs" dxfId="502" priority="503" operator="notEqual">
      <formula>H425+J425+L425</formula>
    </cfRule>
  </conditionalFormatting>
  <conditionalFormatting sqref="E425 E436:E439 M436:M439 Q436:Q439 G436:G439">
    <cfRule type="cellIs" dxfId="501" priority="502" operator="greaterThan">
      <formula>D425</formula>
    </cfRule>
  </conditionalFormatting>
  <conditionalFormatting sqref="M425">
    <cfRule type="cellIs" dxfId="500" priority="501" operator="greaterThan">
      <formula>L425</formula>
    </cfRule>
  </conditionalFormatting>
  <conditionalFormatting sqref="Q425">
    <cfRule type="cellIs" dxfId="499" priority="500" operator="greaterThan">
      <formula>P425</formula>
    </cfRule>
  </conditionalFormatting>
  <conditionalFormatting sqref="F425 F436:F439">
    <cfRule type="cellIs" dxfId="498" priority="504" operator="notEqual">
      <formula>I425+K425+P425</formula>
    </cfRule>
  </conditionalFormatting>
  <conditionalFormatting sqref="N425 N436:N439 R436:R439">
    <cfRule type="cellIs" dxfId="497" priority="499" operator="greaterThan">
      <formula>L425</formula>
    </cfRule>
  </conditionalFormatting>
  <conditionalFormatting sqref="O425 O436:O439 S436:S439">
    <cfRule type="cellIs" dxfId="496" priority="498" operator="greaterThan">
      <formula>L425</formula>
    </cfRule>
  </conditionalFormatting>
  <conditionalFormatting sqref="R425">
    <cfRule type="cellIs" dxfId="495" priority="497" operator="greaterThan">
      <formula>P425</formula>
    </cfRule>
  </conditionalFormatting>
  <conditionalFormatting sqref="L425 L436:L439 P436:P439">
    <cfRule type="cellIs" dxfId="494" priority="496" operator="lessThan">
      <formula>M425+N425+O425</formula>
    </cfRule>
  </conditionalFormatting>
  <conditionalFormatting sqref="P425">
    <cfRule type="cellIs" dxfId="493" priority="495" operator="lessThan">
      <formula>Q425+R425+S425</formula>
    </cfRule>
  </conditionalFormatting>
  <conditionalFormatting sqref="G425">
    <cfRule type="cellIs" dxfId="492" priority="494" operator="greaterThan">
      <formula>F425</formula>
    </cfRule>
  </conditionalFormatting>
  <conditionalFormatting sqref="S425">
    <cfRule type="cellIs" dxfId="491" priority="493" operator="greaterThan">
      <formula>P425</formula>
    </cfRule>
  </conditionalFormatting>
  <conditionalFormatting sqref="D426:D434">
    <cfRule type="cellIs" dxfId="490" priority="491" operator="notEqual">
      <formula>H426+J426+L426</formula>
    </cfRule>
  </conditionalFormatting>
  <conditionalFormatting sqref="E426:E434">
    <cfRule type="cellIs" dxfId="489" priority="490" operator="greaterThan">
      <formula>D426</formula>
    </cfRule>
  </conditionalFormatting>
  <conditionalFormatting sqref="M426:M434">
    <cfRule type="cellIs" dxfId="488" priority="489" operator="greaterThan">
      <formula>L426</formula>
    </cfRule>
  </conditionalFormatting>
  <conditionalFormatting sqref="Q426:Q434">
    <cfRule type="cellIs" dxfId="487" priority="488" operator="greaterThan">
      <formula>P426</formula>
    </cfRule>
  </conditionalFormatting>
  <conditionalFormatting sqref="F426:F434">
    <cfRule type="cellIs" dxfId="486" priority="492" operator="notEqual">
      <formula>I426+K426+P426</formula>
    </cfRule>
  </conditionalFormatting>
  <conditionalFormatting sqref="N426:N434">
    <cfRule type="cellIs" dxfId="485" priority="487" operator="greaterThan">
      <formula>L426</formula>
    </cfRule>
  </conditionalFormatting>
  <conditionalFormatting sqref="O426:O434">
    <cfRule type="cellIs" dxfId="484" priority="486" operator="greaterThan">
      <formula>L426</formula>
    </cfRule>
  </conditionalFormatting>
  <conditionalFormatting sqref="R426:R434">
    <cfRule type="cellIs" dxfId="483" priority="485" operator="greaterThan">
      <formula>P426</formula>
    </cfRule>
  </conditionalFormatting>
  <conditionalFormatting sqref="L426:L434">
    <cfRule type="cellIs" dxfId="482" priority="484" operator="lessThan">
      <formula>M426+N426+O426</formula>
    </cfRule>
  </conditionalFormatting>
  <conditionalFormatting sqref="P426:P434">
    <cfRule type="cellIs" dxfId="481" priority="483" operator="lessThan">
      <formula>Q426+R426+S426</formula>
    </cfRule>
  </conditionalFormatting>
  <conditionalFormatting sqref="G426:G434">
    <cfRule type="cellIs" dxfId="480" priority="482" operator="greaterThan">
      <formula>F426</formula>
    </cfRule>
  </conditionalFormatting>
  <conditionalFormatting sqref="S426:S434">
    <cfRule type="cellIs" dxfId="479" priority="481" operator="greaterThan">
      <formula>P426</formula>
    </cfRule>
  </conditionalFormatting>
  <conditionalFormatting sqref="D435">
    <cfRule type="cellIs" dxfId="478" priority="479" operator="notEqual">
      <formula>H435+J435+L435</formula>
    </cfRule>
  </conditionalFormatting>
  <conditionalFormatting sqref="E435">
    <cfRule type="cellIs" dxfId="477" priority="478" operator="greaterThan">
      <formula>D435</formula>
    </cfRule>
  </conditionalFormatting>
  <conditionalFormatting sqref="M435">
    <cfRule type="cellIs" dxfId="476" priority="477" operator="greaterThan">
      <formula>L435</formula>
    </cfRule>
  </conditionalFormatting>
  <conditionalFormatting sqref="Q435">
    <cfRule type="cellIs" dxfId="475" priority="476" operator="greaterThan">
      <formula>P435</formula>
    </cfRule>
  </conditionalFormatting>
  <conditionalFormatting sqref="F435">
    <cfRule type="cellIs" dxfId="474" priority="480" operator="notEqual">
      <formula>I435+K435+P435</formula>
    </cfRule>
  </conditionalFormatting>
  <conditionalFormatting sqref="N435">
    <cfRule type="cellIs" dxfId="473" priority="475" operator="greaterThan">
      <formula>L435</formula>
    </cfRule>
  </conditionalFormatting>
  <conditionalFormatting sqref="O435">
    <cfRule type="cellIs" dxfId="472" priority="474" operator="greaterThan">
      <formula>L435</formula>
    </cfRule>
  </conditionalFormatting>
  <conditionalFormatting sqref="R435">
    <cfRule type="cellIs" dxfId="471" priority="473" operator="greaterThan">
      <formula>P435</formula>
    </cfRule>
  </conditionalFormatting>
  <conditionalFormatting sqref="L435">
    <cfRule type="cellIs" dxfId="470" priority="472" operator="lessThan">
      <formula>M435+N435+O435</formula>
    </cfRule>
  </conditionalFormatting>
  <conditionalFormatting sqref="P435">
    <cfRule type="cellIs" dxfId="469" priority="471" operator="lessThan">
      <formula>Q435+R435+S435</formula>
    </cfRule>
  </conditionalFormatting>
  <conditionalFormatting sqref="G435">
    <cfRule type="cellIs" dxfId="468" priority="470" operator="greaterThan">
      <formula>F435</formula>
    </cfRule>
  </conditionalFormatting>
  <conditionalFormatting sqref="S435">
    <cfRule type="cellIs" dxfId="467" priority="469" operator="greaterThan">
      <formula>P435</formula>
    </cfRule>
  </conditionalFormatting>
  <conditionalFormatting sqref="D447 D458:D461">
    <cfRule type="cellIs" dxfId="466" priority="467" operator="notEqual">
      <formula>H447+J447+L447</formula>
    </cfRule>
  </conditionalFormatting>
  <conditionalFormatting sqref="E447 E458:E461 M458:M461 Q458:Q461 G458:G461">
    <cfRule type="cellIs" dxfId="465" priority="466" operator="greaterThan">
      <formula>D447</formula>
    </cfRule>
  </conditionalFormatting>
  <conditionalFormatting sqref="M447">
    <cfRule type="cellIs" dxfId="464" priority="465" operator="greaterThan">
      <formula>L447</formula>
    </cfRule>
  </conditionalFormatting>
  <conditionalFormatting sqref="Q447">
    <cfRule type="cellIs" dxfId="463" priority="464" operator="greaterThan">
      <formula>P447</formula>
    </cfRule>
  </conditionalFormatting>
  <conditionalFormatting sqref="F447 F458:F461">
    <cfRule type="cellIs" dxfId="462" priority="468" operator="notEqual">
      <formula>I447+K447+P447</formula>
    </cfRule>
  </conditionalFormatting>
  <conditionalFormatting sqref="N447 N458:N461 R458:R461">
    <cfRule type="cellIs" dxfId="461" priority="463" operator="greaterThan">
      <formula>L447</formula>
    </cfRule>
  </conditionalFormatting>
  <conditionalFormatting sqref="O447 O458:O461 S458:S461">
    <cfRule type="cellIs" dxfId="460" priority="462" operator="greaterThan">
      <formula>L447</formula>
    </cfRule>
  </conditionalFormatting>
  <conditionalFormatting sqref="R447">
    <cfRule type="cellIs" dxfId="459" priority="461" operator="greaterThan">
      <formula>P447</formula>
    </cfRule>
  </conditionalFormatting>
  <conditionalFormatting sqref="L447 L458:L461 P458:P461">
    <cfRule type="cellIs" dxfId="458" priority="460" operator="lessThan">
      <formula>M447+N447+O447</formula>
    </cfRule>
  </conditionalFormatting>
  <conditionalFormatting sqref="P447">
    <cfRule type="cellIs" dxfId="457" priority="459" operator="lessThan">
      <formula>Q447+R447+S447</formula>
    </cfRule>
  </conditionalFormatting>
  <conditionalFormatting sqref="G447">
    <cfRule type="cellIs" dxfId="456" priority="458" operator="greaterThan">
      <formula>F447</formula>
    </cfRule>
  </conditionalFormatting>
  <conditionalFormatting sqref="S447">
    <cfRule type="cellIs" dxfId="455" priority="457" operator="greaterThan">
      <formula>P447</formula>
    </cfRule>
  </conditionalFormatting>
  <conditionalFormatting sqref="D448:D456">
    <cfRule type="cellIs" dxfId="454" priority="455" operator="notEqual">
      <formula>H448+J448+L448</formula>
    </cfRule>
  </conditionalFormatting>
  <conditionalFormatting sqref="E448:E456">
    <cfRule type="cellIs" dxfId="453" priority="454" operator="greaterThan">
      <formula>D448</formula>
    </cfRule>
  </conditionalFormatting>
  <conditionalFormatting sqref="M448:M456">
    <cfRule type="cellIs" dxfId="452" priority="453" operator="greaterThan">
      <formula>L448</formula>
    </cfRule>
  </conditionalFormatting>
  <conditionalFormatting sqref="Q448:Q456">
    <cfRule type="cellIs" dxfId="451" priority="452" operator="greaterThan">
      <formula>P448</formula>
    </cfRule>
  </conditionalFormatting>
  <conditionalFormatting sqref="F448:F456">
    <cfRule type="cellIs" dxfId="450" priority="456" operator="notEqual">
      <formula>I448+K448+P448</formula>
    </cfRule>
  </conditionalFormatting>
  <conditionalFormatting sqref="N448:N456">
    <cfRule type="cellIs" dxfId="449" priority="451" operator="greaterThan">
      <formula>L448</formula>
    </cfRule>
  </conditionalFormatting>
  <conditionalFormatting sqref="O448:O456">
    <cfRule type="cellIs" dxfId="448" priority="450" operator="greaterThan">
      <formula>L448</formula>
    </cfRule>
  </conditionalFormatting>
  <conditionalFormatting sqref="R448:R456">
    <cfRule type="cellIs" dxfId="447" priority="449" operator="greaterThan">
      <formula>P448</formula>
    </cfRule>
  </conditionalFormatting>
  <conditionalFormatting sqref="L448:L456">
    <cfRule type="cellIs" dxfId="446" priority="448" operator="lessThan">
      <formula>M448+N448+O448</formula>
    </cfRule>
  </conditionalFormatting>
  <conditionalFormatting sqref="P448:P456">
    <cfRule type="cellIs" dxfId="445" priority="447" operator="lessThan">
      <formula>Q448+R448+S448</formula>
    </cfRule>
  </conditionalFormatting>
  <conditionalFormatting sqref="G448:G456">
    <cfRule type="cellIs" dxfId="444" priority="446" operator="greaterThan">
      <formula>F448</formula>
    </cfRule>
  </conditionalFormatting>
  <conditionalFormatting sqref="S448:S456">
    <cfRule type="cellIs" dxfId="443" priority="445" operator="greaterThan">
      <formula>P448</formula>
    </cfRule>
  </conditionalFormatting>
  <conditionalFormatting sqref="D457">
    <cfRule type="cellIs" dxfId="442" priority="443" operator="notEqual">
      <formula>H457+J457+L457</formula>
    </cfRule>
  </conditionalFormatting>
  <conditionalFormatting sqref="E457">
    <cfRule type="cellIs" dxfId="441" priority="442" operator="greaterThan">
      <formula>D457</formula>
    </cfRule>
  </conditionalFormatting>
  <conditionalFormatting sqref="M457">
    <cfRule type="cellIs" dxfId="440" priority="441" operator="greaterThan">
      <formula>L457</formula>
    </cfRule>
  </conditionalFormatting>
  <conditionalFormatting sqref="Q457">
    <cfRule type="cellIs" dxfId="439" priority="440" operator="greaterThan">
      <formula>P457</formula>
    </cfRule>
  </conditionalFormatting>
  <conditionalFormatting sqref="F457">
    <cfRule type="cellIs" dxfId="438" priority="444" operator="notEqual">
      <formula>I457+K457+P457</formula>
    </cfRule>
  </conditionalFormatting>
  <conditionalFormatting sqref="N457">
    <cfRule type="cellIs" dxfId="437" priority="439" operator="greaterThan">
      <formula>L457</formula>
    </cfRule>
  </conditionalFormatting>
  <conditionalFormatting sqref="O457">
    <cfRule type="cellIs" dxfId="436" priority="438" operator="greaterThan">
      <formula>L457</formula>
    </cfRule>
  </conditionalFormatting>
  <conditionalFormatting sqref="R457">
    <cfRule type="cellIs" dxfId="435" priority="437" operator="greaterThan">
      <formula>P457</formula>
    </cfRule>
  </conditionalFormatting>
  <conditionalFormatting sqref="L457">
    <cfRule type="cellIs" dxfId="434" priority="436" operator="lessThan">
      <formula>M457+N457+O457</formula>
    </cfRule>
  </conditionalFormatting>
  <conditionalFormatting sqref="P457">
    <cfRule type="cellIs" dxfId="433" priority="435" operator="lessThan">
      <formula>Q457+R457+S457</formula>
    </cfRule>
  </conditionalFormatting>
  <conditionalFormatting sqref="G457">
    <cfRule type="cellIs" dxfId="432" priority="434" operator="greaterThan">
      <formula>F457</formula>
    </cfRule>
  </conditionalFormatting>
  <conditionalFormatting sqref="S457">
    <cfRule type="cellIs" dxfId="431" priority="433" operator="greaterThan">
      <formula>P457</formula>
    </cfRule>
  </conditionalFormatting>
  <conditionalFormatting sqref="D477 D488:D491">
    <cfRule type="cellIs" dxfId="430" priority="431" operator="notEqual">
      <formula>H477+J477+L477</formula>
    </cfRule>
  </conditionalFormatting>
  <conditionalFormatting sqref="E477 E488:E491 M488:M491 Q488:Q491 G488:G491">
    <cfRule type="cellIs" dxfId="429" priority="430" operator="greaterThan">
      <formula>D477</formula>
    </cfRule>
  </conditionalFormatting>
  <conditionalFormatting sqref="M477">
    <cfRule type="cellIs" dxfId="428" priority="429" operator="greaterThan">
      <formula>L477</formula>
    </cfRule>
  </conditionalFormatting>
  <conditionalFormatting sqref="Q477">
    <cfRule type="cellIs" dxfId="427" priority="428" operator="greaterThan">
      <formula>P477</formula>
    </cfRule>
  </conditionalFormatting>
  <conditionalFormatting sqref="F477 F488:F491">
    <cfRule type="cellIs" dxfId="426" priority="432" operator="notEqual">
      <formula>I477+K477+P477</formula>
    </cfRule>
  </conditionalFormatting>
  <conditionalFormatting sqref="N477 N488:N491 R488:R491">
    <cfRule type="cellIs" dxfId="425" priority="427" operator="greaterThan">
      <formula>L477</formula>
    </cfRule>
  </conditionalFormatting>
  <conditionalFormatting sqref="O477 O488:O491 S488:S491">
    <cfRule type="cellIs" dxfId="424" priority="426" operator="greaterThan">
      <formula>L477</formula>
    </cfRule>
  </conditionalFormatting>
  <conditionalFormatting sqref="R477">
    <cfRule type="cellIs" dxfId="423" priority="425" operator="greaterThan">
      <formula>P477</formula>
    </cfRule>
  </conditionalFormatting>
  <conditionalFormatting sqref="L477 L488:L491 P488:P491">
    <cfRule type="cellIs" dxfId="422" priority="424" operator="lessThan">
      <formula>M477+N477+O477</formula>
    </cfRule>
  </conditionalFormatting>
  <conditionalFormatting sqref="P477">
    <cfRule type="cellIs" dxfId="421" priority="423" operator="lessThan">
      <formula>Q477+R477+S477</formula>
    </cfRule>
  </conditionalFormatting>
  <conditionalFormatting sqref="G477">
    <cfRule type="cellIs" dxfId="420" priority="422" operator="greaterThan">
      <formula>F477</formula>
    </cfRule>
  </conditionalFormatting>
  <conditionalFormatting sqref="S477">
    <cfRule type="cellIs" dxfId="419" priority="421" operator="greaterThan">
      <formula>P477</formula>
    </cfRule>
  </conditionalFormatting>
  <conditionalFormatting sqref="D478:D486">
    <cfRule type="cellIs" dxfId="418" priority="419" operator="notEqual">
      <formula>H478+J478+L478</formula>
    </cfRule>
  </conditionalFormatting>
  <conditionalFormatting sqref="E478:E486">
    <cfRule type="cellIs" dxfId="417" priority="418" operator="greaterThan">
      <formula>D478</formula>
    </cfRule>
  </conditionalFormatting>
  <conditionalFormatting sqref="M478:M486">
    <cfRule type="cellIs" dxfId="416" priority="417" operator="greaterThan">
      <formula>L478</formula>
    </cfRule>
  </conditionalFormatting>
  <conditionalFormatting sqref="Q478:Q486">
    <cfRule type="cellIs" dxfId="415" priority="416" operator="greaterThan">
      <formula>P478</formula>
    </cfRule>
  </conditionalFormatting>
  <conditionalFormatting sqref="F478:F486">
    <cfRule type="cellIs" dxfId="414" priority="420" operator="notEqual">
      <formula>I478+K478+P478</formula>
    </cfRule>
  </conditionalFormatting>
  <conditionalFormatting sqref="N478:N486">
    <cfRule type="cellIs" dxfId="413" priority="415" operator="greaterThan">
      <formula>L478</formula>
    </cfRule>
  </conditionalFormatting>
  <conditionalFormatting sqref="O478:O486">
    <cfRule type="cellIs" dxfId="412" priority="414" operator="greaterThan">
      <formula>L478</formula>
    </cfRule>
  </conditionalFormatting>
  <conditionalFormatting sqref="R478:R486">
    <cfRule type="cellIs" dxfId="411" priority="413" operator="greaterThan">
      <formula>P478</formula>
    </cfRule>
  </conditionalFormatting>
  <conditionalFormatting sqref="L478:L486">
    <cfRule type="cellIs" dxfId="410" priority="412" operator="lessThan">
      <formula>M478+N478+O478</formula>
    </cfRule>
  </conditionalFormatting>
  <conditionalFormatting sqref="P478:P486">
    <cfRule type="cellIs" dxfId="409" priority="411" operator="lessThan">
      <formula>Q478+R478+S478</formula>
    </cfRule>
  </conditionalFormatting>
  <conditionalFormatting sqref="G478:G486">
    <cfRule type="cellIs" dxfId="408" priority="410" operator="greaterThan">
      <formula>F478</formula>
    </cfRule>
  </conditionalFormatting>
  <conditionalFormatting sqref="S478:S486">
    <cfRule type="cellIs" dxfId="407" priority="409" operator="greaterThan">
      <formula>P478</formula>
    </cfRule>
  </conditionalFormatting>
  <conditionalFormatting sqref="D487">
    <cfRule type="cellIs" dxfId="406" priority="407" operator="notEqual">
      <formula>H487+J487+L487</formula>
    </cfRule>
  </conditionalFormatting>
  <conditionalFormatting sqref="E487">
    <cfRule type="cellIs" dxfId="405" priority="406" operator="greaterThan">
      <formula>D487</formula>
    </cfRule>
  </conditionalFormatting>
  <conditionalFormatting sqref="M487">
    <cfRule type="cellIs" dxfId="404" priority="405" operator="greaterThan">
      <formula>L487</formula>
    </cfRule>
  </conditionalFormatting>
  <conditionalFormatting sqref="Q487">
    <cfRule type="cellIs" dxfId="403" priority="404" operator="greaterThan">
      <formula>P487</formula>
    </cfRule>
  </conditionalFormatting>
  <conditionalFormatting sqref="F487">
    <cfRule type="cellIs" dxfId="402" priority="408" operator="notEqual">
      <formula>I487+K487+P487</formula>
    </cfRule>
  </conditionalFormatting>
  <conditionalFormatting sqref="N487">
    <cfRule type="cellIs" dxfId="401" priority="403" operator="greaterThan">
      <formula>L487</formula>
    </cfRule>
  </conditionalFormatting>
  <conditionalFormatting sqref="O487">
    <cfRule type="cellIs" dxfId="400" priority="402" operator="greaterThan">
      <formula>L487</formula>
    </cfRule>
  </conditionalFormatting>
  <conditionalFormatting sqref="R487">
    <cfRule type="cellIs" dxfId="399" priority="401" operator="greaterThan">
      <formula>P487</formula>
    </cfRule>
  </conditionalFormatting>
  <conditionalFormatting sqref="L487">
    <cfRule type="cellIs" dxfId="398" priority="400" operator="lessThan">
      <formula>M487+N487+O487</formula>
    </cfRule>
  </conditionalFormatting>
  <conditionalFormatting sqref="P487">
    <cfRule type="cellIs" dxfId="397" priority="399" operator="lessThan">
      <formula>Q487+R487+S487</formula>
    </cfRule>
  </conditionalFormatting>
  <conditionalFormatting sqref="G487">
    <cfRule type="cellIs" dxfId="396" priority="398" operator="greaterThan">
      <formula>F487</formula>
    </cfRule>
  </conditionalFormatting>
  <conditionalFormatting sqref="S487">
    <cfRule type="cellIs" dxfId="395" priority="397" operator="greaterThan">
      <formula>P487</formula>
    </cfRule>
  </conditionalFormatting>
  <conditionalFormatting sqref="D499 D510:D513">
    <cfRule type="cellIs" dxfId="394" priority="395" operator="notEqual">
      <formula>H499+J499+L499</formula>
    </cfRule>
  </conditionalFormatting>
  <conditionalFormatting sqref="E499 E510:E513 M510:M513 Q510:Q513 G510:G513">
    <cfRule type="cellIs" dxfId="393" priority="394" operator="greaterThan">
      <formula>D499</formula>
    </cfRule>
  </conditionalFormatting>
  <conditionalFormatting sqref="M499">
    <cfRule type="cellIs" dxfId="392" priority="393" operator="greaterThan">
      <formula>L499</formula>
    </cfRule>
  </conditionalFormatting>
  <conditionalFormatting sqref="Q499">
    <cfRule type="cellIs" dxfId="391" priority="392" operator="greaterThan">
      <formula>P499</formula>
    </cfRule>
  </conditionalFormatting>
  <conditionalFormatting sqref="F499 F510:F513">
    <cfRule type="cellIs" dxfId="390" priority="396" operator="notEqual">
      <formula>I499+K499+P499</formula>
    </cfRule>
  </conditionalFormatting>
  <conditionalFormatting sqref="N499 N510:N513 R510:R513">
    <cfRule type="cellIs" dxfId="389" priority="391" operator="greaterThan">
      <formula>L499</formula>
    </cfRule>
  </conditionalFormatting>
  <conditionalFormatting sqref="O499 O510:O513 S510:S513">
    <cfRule type="cellIs" dxfId="388" priority="390" operator="greaterThan">
      <formula>L499</formula>
    </cfRule>
  </conditionalFormatting>
  <conditionalFormatting sqref="R499">
    <cfRule type="cellIs" dxfId="387" priority="389" operator="greaterThan">
      <formula>P499</formula>
    </cfRule>
  </conditionalFormatting>
  <conditionalFormatting sqref="L499 L510:L513 P510:P513">
    <cfRule type="cellIs" dxfId="386" priority="388" operator="lessThan">
      <formula>M499+N499+O499</formula>
    </cfRule>
  </conditionalFormatting>
  <conditionalFormatting sqref="P499">
    <cfRule type="cellIs" dxfId="385" priority="387" operator="lessThan">
      <formula>Q499+R499+S499</formula>
    </cfRule>
  </conditionalFormatting>
  <conditionalFormatting sqref="G499">
    <cfRule type="cellIs" dxfId="384" priority="386" operator="greaterThan">
      <formula>F499</formula>
    </cfRule>
  </conditionalFormatting>
  <conditionalFormatting sqref="S499">
    <cfRule type="cellIs" dxfId="383" priority="385" operator="greaterThan">
      <formula>P499</formula>
    </cfRule>
  </conditionalFormatting>
  <conditionalFormatting sqref="D500:D508">
    <cfRule type="cellIs" dxfId="382" priority="383" operator="notEqual">
      <formula>H500+J500+L500</formula>
    </cfRule>
  </conditionalFormatting>
  <conditionalFormatting sqref="E500:E508">
    <cfRule type="cellIs" dxfId="381" priority="382" operator="greaterThan">
      <formula>D500</formula>
    </cfRule>
  </conditionalFormatting>
  <conditionalFormatting sqref="M500:M508">
    <cfRule type="cellIs" dxfId="380" priority="381" operator="greaterThan">
      <formula>L500</formula>
    </cfRule>
  </conditionalFormatting>
  <conditionalFormatting sqref="Q500:Q508">
    <cfRule type="cellIs" dxfId="379" priority="380" operator="greaterThan">
      <formula>P500</formula>
    </cfRule>
  </conditionalFormatting>
  <conditionalFormatting sqref="F500:F508">
    <cfRule type="cellIs" dxfId="378" priority="384" operator="notEqual">
      <formula>I500+K500+P500</formula>
    </cfRule>
  </conditionalFormatting>
  <conditionalFormatting sqref="N500:N508">
    <cfRule type="cellIs" dxfId="377" priority="379" operator="greaterThan">
      <formula>L500</formula>
    </cfRule>
  </conditionalFormatting>
  <conditionalFormatting sqref="O500:O508">
    <cfRule type="cellIs" dxfId="376" priority="378" operator="greaterThan">
      <formula>L500</formula>
    </cfRule>
  </conditionalFormatting>
  <conditionalFormatting sqref="R500:R508">
    <cfRule type="cellIs" dxfId="375" priority="377" operator="greaterThan">
      <formula>P500</formula>
    </cfRule>
  </conditionalFormatting>
  <conditionalFormatting sqref="L500:L508">
    <cfRule type="cellIs" dxfId="374" priority="376" operator="lessThan">
      <formula>M500+N500+O500</formula>
    </cfRule>
  </conditionalFormatting>
  <conditionalFormatting sqref="P500:P508">
    <cfRule type="cellIs" dxfId="373" priority="375" operator="lessThan">
      <formula>Q500+R500+S500</formula>
    </cfRule>
  </conditionalFormatting>
  <conditionalFormatting sqref="G500:G508">
    <cfRule type="cellIs" dxfId="372" priority="374" operator="greaterThan">
      <formula>F500</formula>
    </cfRule>
  </conditionalFormatting>
  <conditionalFormatting sqref="S500:S508">
    <cfRule type="cellIs" dxfId="371" priority="373" operator="greaterThan">
      <formula>P500</formula>
    </cfRule>
  </conditionalFormatting>
  <conditionalFormatting sqref="D509">
    <cfRule type="cellIs" dxfId="370" priority="371" operator="notEqual">
      <formula>H509+J509+L509</formula>
    </cfRule>
  </conditionalFormatting>
  <conditionalFormatting sqref="E509">
    <cfRule type="cellIs" dxfId="369" priority="370" operator="greaterThan">
      <formula>D509</formula>
    </cfRule>
  </conditionalFormatting>
  <conditionalFormatting sqref="M509">
    <cfRule type="cellIs" dxfId="368" priority="369" operator="greaterThan">
      <formula>L509</formula>
    </cfRule>
  </conditionalFormatting>
  <conditionalFormatting sqref="Q509">
    <cfRule type="cellIs" dxfId="367" priority="368" operator="greaterThan">
      <formula>P509</formula>
    </cfRule>
  </conditionalFormatting>
  <conditionalFormatting sqref="F509">
    <cfRule type="cellIs" dxfId="366" priority="372" operator="notEqual">
      <formula>I509+K509+P509</formula>
    </cfRule>
  </conditionalFormatting>
  <conditionalFormatting sqref="N509">
    <cfRule type="cellIs" dxfId="365" priority="367" operator="greaterThan">
      <formula>L509</formula>
    </cfRule>
  </conditionalFormatting>
  <conditionalFormatting sqref="O509">
    <cfRule type="cellIs" dxfId="364" priority="366" operator="greaterThan">
      <formula>L509</formula>
    </cfRule>
  </conditionalFormatting>
  <conditionalFormatting sqref="R509">
    <cfRule type="cellIs" dxfId="363" priority="365" operator="greaterThan">
      <formula>P509</formula>
    </cfRule>
  </conditionalFormatting>
  <conditionalFormatting sqref="L509">
    <cfRule type="cellIs" dxfId="362" priority="364" operator="lessThan">
      <formula>M509+N509+O509</formula>
    </cfRule>
  </conditionalFormatting>
  <conditionalFormatting sqref="P509">
    <cfRule type="cellIs" dxfId="361" priority="363" operator="lessThan">
      <formula>Q509+R509+S509</formula>
    </cfRule>
  </conditionalFormatting>
  <conditionalFormatting sqref="G509">
    <cfRule type="cellIs" dxfId="360" priority="362" operator="greaterThan">
      <formula>F509</formula>
    </cfRule>
  </conditionalFormatting>
  <conditionalFormatting sqref="S509">
    <cfRule type="cellIs" dxfId="359" priority="361" operator="greaterThan">
      <formula>P509</formula>
    </cfRule>
  </conditionalFormatting>
  <conditionalFormatting sqref="D529 D540:D543">
    <cfRule type="cellIs" dxfId="358" priority="359" operator="notEqual">
      <formula>H529+J529+L529</formula>
    </cfRule>
  </conditionalFormatting>
  <conditionalFormatting sqref="E529 E540:E543 M540:M543 Q540:Q543 G540:G543">
    <cfRule type="cellIs" dxfId="357" priority="358" operator="greaterThan">
      <formula>D529</formula>
    </cfRule>
  </conditionalFormatting>
  <conditionalFormatting sqref="M529">
    <cfRule type="cellIs" dxfId="356" priority="357" operator="greaterThan">
      <formula>L529</formula>
    </cfRule>
  </conditionalFormatting>
  <conditionalFormatting sqref="Q529">
    <cfRule type="cellIs" dxfId="355" priority="356" operator="greaterThan">
      <formula>P529</formula>
    </cfRule>
  </conditionalFormatting>
  <conditionalFormatting sqref="F529 F540:F543">
    <cfRule type="cellIs" dxfId="354" priority="360" operator="notEqual">
      <formula>I529+K529+P529</formula>
    </cfRule>
  </conditionalFormatting>
  <conditionalFormatting sqref="N529 N540:N543 R540:R543">
    <cfRule type="cellIs" dxfId="353" priority="355" operator="greaterThan">
      <formula>L529</formula>
    </cfRule>
  </conditionalFormatting>
  <conditionalFormatting sqref="O529 O540:O543 S540:S543">
    <cfRule type="cellIs" dxfId="352" priority="354" operator="greaterThan">
      <formula>L529</formula>
    </cfRule>
  </conditionalFormatting>
  <conditionalFormatting sqref="R529">
    <cfRule type="cellIs" dxfId="351" priority="353" operator="greaterThan">
      <formula>P529</formula>
    </cfRule>
  </conditionalFormatting>
  <conditionalFormatting sqref="L529 L540:L543 P540:P543">
    <cfRule type="cellIs" dxfId="350" priority="352" operator="lessThan">
      <formula>M529+N529+O529</formula>
    </cfRule>
  </conditionalFormatting>
  <conditionalFormatting sqref="P529">
    <cfRule type="cellIs" dxfId="349" priority="351" operator="lessThan">
      <formula>Q529+R529+S529</formula>
    </cfRule>
  </conditionalFormatting>
  <conditionalFormatting sqref="G529">
    <cfRule type="cellIs" dxfId="348" priority="350" operator="greaterThan">
      <formula>F529</formula>
    </cfRule>
  </conditionalFormatting>
  <conditionalFormatting sqref="S529">
    <cfRule type="cellIs" dxfId="347" priority="349" operator="greaterThan">
      <formula>P529</formula>
    </cfRule>
  </conditionalFormatting>
  <conditionalFormatting sqref="D530:D538">
    <cfRule type="cellIs" dxfId="346" priority="347" operator="notEqual">
      <formula>H530+J530+L530</formula>
    </cfRule>
  </conditionalFormatting>
  <conditionalFormatting sqref="E530:E538">
    <cfRule type="cellIs" dxfId="345" priority="346" operator="greaterThan">
      <formula>D530</formula>
    </cfRule>
  </conditionalFormatting>
  <conditionalFormatting sqref="M530:M538">
    <cfRule type="cellIs" dxfId="344" priority="345" operator="greaterThan">
      <formula>L530</formula>
    </cfRule>
  </conditionalFormatting>
  <conditionalFormatting sqref="Q530:Q538">
    <cfRule type="cellIs" dxfId="343" priority="344" operator="greaterThan">
      <formula>P530</formula>
    </cfRule>
  </conditionalFormatting>
  <conditionalFormatting sqref="F530:F538">
    <cfRule type="cellIs" dxfId="342" priority="348" operator="notEqual">
      <formula>I530+K530+P530</formula>
    </cfRule>
  </conditionalFormatting>
  <conditionalFormatting sqref="N530:N538">
    <cfRule type="cellIs" dxfId="341" priority="343" operator="greaterThan">
      <formula>L530</formula>
    </cfRule>
  </conditionalFormatting>
  <conditionalFormatting sqref="O530:O538">
    <cfRule type="cellIs" dxfId="340" priority="342" operator="greaterThan">
      <formula>L530</formula>
    </cfRule>
  </conditionalFormatting>
  <conditionalFormatting sqref="R530:R538">
    <cfRule type="cellIs" dxfId="339" priority="341" operator="greaterThan">
      <formula>P530</formula>
    </cfRule>
  </conditionalFormatting>
  <conditionalFormatting sqref="L530:L538">
    <cfRule type="cellIs" dxfId="338" priority="340" operator="lessThan">
      <formula>M530+N530+O530</formula>
    </cfRule>
  </conditionalFormatting>
  <conditionalFormatting sqref="P530:P538">
    <cfRule type="cellIs" dxfId="337" priority="339" operator="lessThan">
      <formula>Q530+R530+S530</formula>
    </cfRule>
  </conditionalFormatting>
  <conditionalFormatting sqref="G530:G538">
    <cfRule type="cellIs" dxfId="336" priority="338" operator="greaterThan">
      <formula>F530</formula>
    </cfRule>
  </conditionalFormatting>
  <conditionalFormatting sqref="S530:S538">
    <cfRule type="cellIs" dxfId="335" priority="337" operator="greaterThan">
      <formula>P530</formula>
    </cfRule>
  </conditionalFormatting>
  <conditionalFormatting sqref="D539">
    <cfRule type="cellIs" dxfId="334" priority="335" operator="notEqual">
      <formula>H539+J539+L539</formula>
    </cfRule>
  </conditionalFormatting>
  <conditionalFormatting sqref="E539">
    <cfRule type="cellIs" dxfId="333" priority="334" operator="greaterThan">
      <formula>D539</formula>
    </cfRule>
  </conditionalFormatting>
  <conditionalFormatting sqref="M539">
    <cfRule type="cellIs" dxfId="332" priority="333" operator="greaterThan">
      <formula>L539</formula>
    </cfRule>
  </conditionalFormatting>
  <conditionalFormatting sqref="Q539">
    <cfRule type="cellIs" dxfId="331" priority="332" operator="greaterThan">
      <formula>P539</formula>
    </cfRule>
  </conditionalFormatting>
  <conditionalFormatting sqref="F539">
    <cfRule type="cellIs" dxfId="330" priority="336" operator="notEqual">
      <formula>I539+K539+P539</formula>
    </cfRule>
  </conditionalFormatting>
  <conditionalFormatting sqref="N539">
    <cfRule type="cellIs" dxfId="329" priority="331" operator="greaterThan">
      <formula>L539</formula>
    </cfRule>
  </conditionalFormatting>
  <conditionalFormatting sqref="O539">
    <cfRule type="cellIs" dxfId="328" priority="330" operator="greaterThan">
      <formula>L539</formula>
    </cfRule>
  </conditionalFormatting>
  <conditionalFormatting sqref="R539">
    <cfRule type="cellIs" dxfId="327" priority="329" operator="greaterThan">
      <formula>P539</formula>
    </cfRule>
  </conditionalFormatting>
  <conditionalFormatting sqref="L539">
    <cfRule type="cellIs" dxfId="326" priority="328" operator="lessThan">
      <formula>M539+N539+O539</formula>
    </cfRule>
  </conditionalFormatting>
  <conditionalFormatting sqref="P539">
    <cfRule type="cellIs" dxfId="325" priority="327" operator="lessThan">
      <formula>Q539+R539+S539</formula>
    </cfRule>
  </conditionalFormatting>
  <conditionalFormatting sqref="G539">
    <cfRule type="cellIs" dxfId="324" priority="326" operator="greaterThan">
      <formula>F539</formula>
    </cfRule>
  </conditionalFormatting>
  <conditionalFormatting sqref="S539">
    <cfRule type="cellIs" dxfId="323" priority="325" operator="greaterThan">
      <formula>P539</formula>
    </cfRule>
  </conditionalFormatting>
  <conditionalFormatting sqref="D551 D562:D565">
    <cfRule type="cellIs" dxfId="322" priority="323" operator="notEqual">
      <formula>H551+J551+L551</formula>
    </cfRule>
  </conditionalFormatting>
  <conditionalFormatting sqref="E551 E562:E565 M562:M565 Q562:Q565 G562:G565">
    <cfRule type="cellIs" dxfId="321" priority="322" operator="greaterThan">
      <formula>D551</formula>
    </cfRule>
  </conditionalFormatting>
  <conditionalFormatting sqref="M551">
    <cfRule type="cellIs" dxfId="320" priority="321" operator="greaterThan">
      <formula>L551</formula>
    </cfRule>
  </conditionalFormatting>
  <conditionalFormatting sqref="Q551">
    <cfRule type="cellIs" dxfId="319" priority="320" operator="greaterThan">
      <formula>P551</formula>
    </cfRule>
  </conditionalFormatting>
  <conditionalFormatting sqref="F551 F562:F565">
    <cfRule type="cellIs" dxfId="318" priority="324" operator="notEqual">
      <formula>I551+K551+P551</formula>
    </cfRule>
  </conditionalFormatting>
  <conditionalFormatting sqref="N551 N562:N565 R562:R565">
    <cfRule type="cellIs" dxfId="317" priority="319" operator="greaterThan">
      <formula>L551</formula>
    </cfRule>
  </conditionalFormatting>
  <conditionalFormatting sqref="O551 O562:O565 S562:S565">
    <cfRule type="cellIs" dxfId="316" priority="318" operator="greaterThan">
      <formula>L551</formula>
    </cfRule>
  </conditionalFormatting>
  <conditionalFormatting sqref="R551">
    <cfRule type="cellIs" dxfId="315" priority="317" operator="greaterThan">
      <formula>P551</formula>
    </cfRule>
  </conditionalFormatting>
  <conditionalFormatting sqref="L551 L562:L565 P562:P565">
    <cfRule type="cellIs" dxfId="314" priority="316" operator="lessThan">
      <formula>M551+N551+O551</formula>
    </cfRule>
  </conditionalFormatting>
  <conditionalFormatting sqref="P551">
    <cfRule type="cellIs" dxfId="313" priority="315" operator="lessThan">
      <formula>Q551+R551+S551</formula>
    </cfRule>
  </conditionalFormatting>
  <conditionalFormatting sqref="G551">
    <cfRule type="cellIs" dxfId="312" priority="314" operator="greaterThan">
      <formula>F551</formula>
    </cfRule>
  </conditionalFormatting>
  <conditionalFormatting sqref="S551">
    <cfRule type="cellIs" dxfId="311" priority="313" operator="greaterThan">
      <formula>P551</formula>
    </cfRule>
  </conditionalFormatting>
  <conditionalFormatting sqref="D552:D560">
    <cfRule type="cellIs" dxfId="310" priority="311" operator="notEqual">
      <formula>H552+J552+L552</formula>
    </cfRule>
  </conditionalFormatting>
  <conditionalFormatting sqref="E552:E560">
    <cfRule type="cellIs" dxfId="309" priority="310" operator="greaterThan">
      <formula>D552</formula>
    </cfRule>
  </conditionalFormatting>
  <conditionalFormatting sqref="M552:M560">
    <cfRule type="cellIs" dxfId="308" priority="309" operator="greaterThan">
      <formula>L552</formula>
    </cfRule>
  </conditionalFormatting>
  <conditionalFormatting sqref="Q552:Q560">
    <cfRule type="cellIs" dxfId="307" priority="308" operator="greaterThan">
      <formula>P552</formula>
    </cfRule>
  </conditionalFormatting>
  <conditionalFormatting sqref="F552:F560">
    <cfRule type="cellIs" dxfId="306" priority="312" operator="notEqual">
      <formula>I552+K552+P552</formula>
    </cfRule>
  </conditionalFormatting>
  <conditionalFormatting sqref="N552:N560">
    <cfRule type="cellIs" dxfId="305" priority="307" operator="greaterThan">
      <formula>L552</formula>
    </cfRule>
  </conditionalFormatting>
  <conditionalFormatting sqref="O552:O560">
    <cfRule type="cellIs" dxfId="304" priority="306" operator="greaterThan">
      <formula>L552</formula>
    </cfRule>
  </conditionalFormatting>
  <conditionalFormatting sqref="R552:R560">
    <cfRule type="cellIs" dxfId="303" priority="305" operator="greaterThan">
      <formula>P552</formula>
    </cfRule>
  </conditionalFormatting>
  <conditionalFormatting sqref="L552:L560">
    <cfRule type="cellIs" dxfId="302" priority="304" operator="lessThan">
      <formula>M552+N552+O552</formula>
    </cfRule>
  </conditionalFormatting>
  <conditionalFormatting sqref="P552:P560">
    <cfRule type="cellIs" dxfId="301" priority="303" operator="lessThan">
      <formula>Q552+R552+S552</formula>
    </cfRule>
  </conditionalFormatting>
  <conditionalFormatting sqref="G552:G560">
    <cfRule type="cellIs" dxfId="300" priority="302" operator="greaterThan">
      <formula>F552</formula>
    </cfRule>
  </conditionalFormatting>
  <conditionalFormatting sqref="S552:S560">
    <cfRule type="cellIs" dxfId="299" priority="301" operator="greaterThan">
      <formula>P552</formula>
    </cfRule>
  </conditionalFormatting>
  <conditionalFormatting sqref="D561">
    <cfRule type="cellIs" dxfId="298" priority="299" operator="notEqual">
      <formula>H561+J561+L561</formula>
    </cfRule>
  </conditionalFormatting>
  <conditionalFormatting sqref="E561">
    <cfRule type="cellIs" dxfId="297" priority="298" operator="greaterThan">
      <formula>D561</formula>
    </cfRule>
  </conditionalFormatting>
  <conditionalFormatting sqref="M561">
    <cfRule type="cellIs" dxfId="296" priority="297" operator="greaterThan">
      <formula>L561</formula>
    </cfRule>
  </conditionalFormatting>
  <conditionalFormatting sqref="Q561">
    <cfRule type="cellIs" dxfId="295" priority="296" operator="greaterThan">
      <formula>P561</formula>
    </cfRule>
  </conditionalFormatting>
  <conditionalFormatting sqref="F561">
    <cfRule type="cellIs" dxfId="294" priority="300" operator="notEqual">
      <formula>I561+K561+P561</formula>
    </cfRule>
  </conditionalFormatting>
  <conditionalFormatting sqref="N561">
    <cfRule type="cellIs" dxfId="293" priority="295" operator="greaterThan">
      <formula>L561</formula>
    </cfRule>
  </conditionalFormatting>
  <conditionalFormatting sqref="O561">
    <cfRule type="cellIs" dxfId="292" priority="294" operator="greaterThan">
      <formula>L561</formula>
    </cfRule>
  </conditionalFormatting>
  <conditionalFormatting sqref="R561">
    <cfRule type="cellIs" dxfId="291" priority="293" operator="greaterThan">
      <formula>P561</formula>
    </cfRule>
  </conditionalFormatting>
  <conditionalFormatting sqref="L561">
    <cfRule type="cellIs" dxfId="290" priority="292" operator="lessThan">
      <formula>M561+N561+O561</formula>
    </cfRule>
  </conditionalFormatting>
  <conditionalFormatting sqref="P561">
    <cfRule type="cellIs" dxfId="289" priority="291" operator="lessThan">
      <formula>Q561+R561+S561</formula>
    </cfRule>
  </conditionalFormatting>
  <conditionalFormatting sqref="G561">
    <cfRule type="cellIs" dxfId="288" priority="290" operator="greaterThan">
      <formula>F561</formula>
    </cfRule>
  </conditionalFormatting>
  <conditionalFormatting sqref="S561">
    <cfRule type="cellIs" dxfId="287" priority="289" operator="greaterThan">
      <formula>P561</formula>
    </cfRule>
  </conditionalFormatting>
  <conditionalFormatting sqref="D581 D592:D595">
    <cfRule type="cellIs" dxfId="286" priority="287" operator="notEqual">
      <formula>H581+J581+L581</formula>
    </cfRule>
  </conditionalFormatting>
  <conditionalFormatting sqref="E581 E592:E595 M592:M595 Q592:Q595 G592:G595">
    <cfRule type="cellIs" dxfId="285" priority="286" operator="greaterThan">
      <formula>D581</formula>
    </cfRule>
  </conditionalFormatting>
  <conditionalFormatting sqref="M581">
    <cfRule type="cellIs" dxfId="284" priority="285" operator="greaterThan">
      <formula>L581</formula>
    </cfRule>
  </conditionalFormatting>
  <conditionalFormatting sqref="Q581">
    <cfRule type="cellIs" dxfId="283" priority="284" operator="greaterThan">
      <formula>P581</formula>
    </cfRule>
  </conditionalFormatting>
  <conditionalFormatting sqref="F581 F592:F595">
    <cfRule type="cellIs" dxfId="282" priority="288" operator="notEqual">
      <formula>I581+K581+P581</formula>
    </cfRule>
  </conditionalFormatting>
  <conditionalFormatting sqref="N581 N592:N595 R592:R595">
    <cfRule type="cellIs" dxfId="281" priority="283" operator="greaterThan">
      <formula>L581</formula>
    </cfRule>
  </conditionalFormatting>
  <conditionalFormatting sqref="O581 O592:O595 S592:S595">
    <cfRule type="cellIs" dxfId="280" priority="282" operator="greaterThan">
      <formula>L581</formula>
    </cfRule>
  </conditionalFormatting>
  <conditionalFormatting sqref="R581">
    <cfRule type="cellIs" dxfId="279" priority="281" operator="greaterThan">
      <formula>P581</formula>
    </cfRule>
  </conditionalFormatting>
  <conditionalFormatting sqref="L581 L592:L595 P592:P595">
    <cfRule type="cellIs" dxfId="278" priority="280" operator="lessThan">
      <formula>M581+N581+O581</formula>
    </cfRule>
  </conditionalFormatting>
  <conditionalFormatting sqref="P581">
    <cfRule type="cellIs" dxfId="277" priority="279" operator="lessThan">
      <formula>Q581+R581+S581</formula>
    </cfRule>
  </conditionalFormatting>
  <conditionalFormatting sqref="G581">
    <cfRule type="cellIs" dxfId="276" priority="278" operator="greaterThan">
      <formula>F581</formula>
    </cfRule>
  </conditionalFormatting>
  <conditionalFormatting sqref="S581">
    <cfRule type="cellIs" dxfId="275" priority="277" operator="greaterThan">
      <formula>P581</formula>
    </cfRule>
  </conditionalFormatting>
  <conditionalFormatting sqref="D582:D590">
    <cfRule type="cellIs" dxfId="274" priority="275" operator="notEqual">
      <formula>H582+J582+L582</formula>
    </cfRule>
  </conditionalFormatting>
  <conditionalFormatting sqref="E582:E590">
    <cfRule type="cellIs" dxfId="273" priority="274" operator="greaterThan">
      <formula>D582</formula>
    </cfRule>
  </conditionalFormatting>
  <conditionalFormatting sqref="M582:M590">
    <cfRule type="cellIs" dxfId="272" priority="273" operator="greaterThan">
      <formula>L582</formula>
    </cfRule>
  </conditionalFormatting>
  <conditionalFormatting sqref="Q582:Q590">
    <cfRule type="cellIs" dxfId="271" priority="272" operator="greaterThan">
      <formula>P582</formula>
    </cfRule>
  </conditionalFormatting>
  <conditionalFormatting sqref="F582:F590">
    <cfRule type="cellIs" dxfId="270" priority="276" operator="notEqual">
      <formula>I582+K582+P582</formula>
    </cfRule>
  </conditionalFormatting>
  <conditionalFormatting sqref="N582:N590">
    <cfRule type="cellIs" dxfId="269" priority="271" operator="greaterThan">
      <formula>L582</formula>
    </cfRule>
  </conditionalFormatting>
  <conditionalFormatting sqref="O582:O590">
    <cfRule type="cellIs" dxfId="268" priority="270" operator="greaterThan">
      <formula>L582</formula>
    </cfRule>
  </conditionalFormatting>
  <conditionalFormatting sqref="R582:R590">
    <cfRule type="cellIs" dxfId="267" priority="269" operator="greaterThan">
      <formula>P582</formula>
    </cfRule>
  </conditionalFormatting>
  <conditionalFormatting sqref="L582:L590">
    <cfRule type="cellIs" dxfId="266" priority="268" operator="lessThan">
      <formula>M582+N582+O582</formula>
    </cfRule>
  </conditionalFormatting>
  <conditionalFormatting sqref="P582:P590">
    <cfRule type="cellIs" dxfId="265" priority="267" operator="lessThan">
      <formula>Q582+R582+S582</formula>
    </cfRule>
  </conditionalFormatting>
  <conditionalFormatting sqref="G582:G590">
    <cfRule type="cellIs" dxfId="264" priority="266" operator="greaterThan">
      <formula>F582</formula>
    </cfRule>
  </conditionalFormatting>
  <conditionalFormatting sqref="S582:S590">
    <cfRule type="cellIs" dxfId="263" priority="265" operator="greaterThan">
      <formula>P582</formula>
    </cfRule>
  </conditionalFormatting>
  <conditionalFormatting sqref="D591">
    <cfRule type="cellIs" dxfId="262" priority="263" operator="notEqual">
      <formula>H591+J591+L591</formula>
    </cfRule>
  </conditionalFormatting>
  <conditionalFormatting sqref="E591">
    <cfRule type="cellIs" dxfId="261" priority="262" operator="greaterThan">
      <formula>D591</formula>
    </cfRule>
  </conditionalFormatting>
  <conditionalFormatting sqref="M591">
    <cfRule type="cellIs" dxfId="260" priority="261" operator="greaterThan">
      <formula>L591</formula>
    </cfRule>
  </conditionalFormatting>
  <conditionalFormatting sqref="Q591">
    <cfRule type="cellIs" dxfId="259" priority="260" operator="greaterThan">
      <formula>P591</formula>
    </cfRule>
  </conditionalFormatting>
  <conditionalFormatting sqref="F591">
    <cfRule type="cellIs" dxfId="258" priority="264" operator="notEqual">
      <formula>I591+K591+P591</formula>
    </cfRule>
  </conditionalFormatting>
  <conditionalFormatting sqref="N591">
    <cfRule type="cellIs" dxfId="257" priority="259" operator="greaterThan">
      <formula>L591</formula>
    </cfRule>
  </conditionalFormatting>
  <conditionalFormatting sqref="O591">
    <cfRule type="cellIs" dxfId="256" priority="258" operator="greaterThan">
      <formula>L591</formula>
    </cfRule>
  </conditionalFormatting>
  <conditionalFormatting sqref="R591">
    <cfRule type="cellIs" dxfId="255" priority="257" operator="greaterThan">
      <formula>P591</formula>
    </cfRule>
  </conditionalFormatting>
  <conditionalFormatting sqref="L591">
    <cfRule type="cellIs" dxfId="254" priority="256" operator="lessThan">
      <formula>M591+N591+O591</formula>
    </cfRule>
  </conditionalFormatting>
  <conditionalFormatting sqref="P591">
    <cfRule type="cellIs" dxfId="253" priority="255" operator="lessThan">
      <formula>Q591+R591+S591</formula>
    </cfRule>
  </conditionalFormatting>
  <conditionalFormatting sqref="G591">
    <cfRule type="cellIs" dxfId="252" priority="254" operator="greaterThan">
      <formula>F591</formula>
    </cfRule>
  </conditionalFormatting>
  <conditionalFormatting sqref="S591">
    <cfRule type="cellIs" dxfId="251" priority="253" operator="greaterThan">
      <formula>P591</formula>
    </cfRule>
  </conditionalFormatting>
  <conditionalFormatting sqref="D603 D614:D617">
    <cfRule type="cellIs" dxfId="250" priority="251" operator="notEqual">
      <formula>H603+J603+L603</formula>
    </cfRule>
  </conditionalFormatting>
  <conditionalFormatting sqref="E603 E614:E617 M614:M617 Q614:Q617 G614:G617">
    <cfRule type="cellIs" dxfId="249" priority="250" operator="greaterThan">
      <formula>D603</formula>
    </cfRule>
  </conditionalFormatting>
  <conditionalFormatting sqref="M603">
    <cfRule type="cellIs" dxfId="248" priority="249" operator="greaterThan">
      <formula>L603</formula>
    </cfRule>
  </conditionalFormatting>
  <conditionalFormatting sqref="Q603">
    <cfRule type="cellIs" dxfId="247" priority="248" operator="greaterThan">
      <formula>P603</formula>
    </cfRule>
  </conditionalFormatting>
  <conditionalFormatting sqref="F603 F614:F617">
    <cfRule type="cellIs" dxfId="246" priority="252" operator="notEqual">
      <formula>I603+K603+P603</formula>
    </cfRule>
  </conditionalFormatting>
  <conditionalFormatting sqref="N603 N614:N617 R614:R617">
    <cfRule type="cellIs" dxfId="245" priority="247" operator="greaterThan">
      <formula>L603</formula>
    </cfRule>
  </conditionalFormatting>
  <conditionalFormatting sqref="O603 O614:O617 S614:S617">
    <cfRule type="cellIs" dxfId="244" priority="246" operator="greaterThan">
      <formula>L603</formula>
    </cfRule>
  </conditionalFormatting>
  <conditionalFormatting sqref="R603">
    <cfRule type="cellIs" dxfId="243" priority="245" operator="greaterThan">
      <formula>P603</formula>
    </cfRule>
  </conditionalFormatting>
  <conditionalFormatting sqref="L603 L614:L617 P614:P617">
    <cfRule type="cellIs" dxfId="242" priority="244" operator="lessThan">
      <formula>M603+N603+O603</formula>
    </cfRule>
  </conditionalFormatting>
  <conditionalFormatting sqref="P603">
    <cfRule type="cellIs" dxfId="241" priority="243" operator="lessThan">
      <formula>Q603+R603+S603</formula>
    </cfRule>
  </conditionalFormatting>
  <conditionalFormatting sqref="G603">
    <cfRule type="cellIs" dxfId="240" priority="242" operator="greaterThan">
      <formula>F603</formula>
    </cfRule>
  </conditionalFormatting>
  <conditionalFormatting sqref="S603">
    <cfRule type="cellIs" dxfId="239" priority="241" operator="greaterThan">
      <formula>P603</formula>
    </cfRule>
  </conditionalFormatting>
  <conditionalFormatting sqref="D604:D612">
    <cfRule type="cellIs" dxfId="238" priority="239" operator="notEqual">
      <formula>H604+J604+L604</formula>
    </cfRule>
  </conditionalFormatting>
  <conditionalFormatting sqref="E604:E612">
    <cfRule type="cellIs" dxfId="237" priority="238" operator="greaterThan">
      <formula>D604</formula>
    </cfRule>
  </conditionalFormatting>
  <conditionalFormatting sqref="M604:M612">
    <cfRule type="cellIs" dxfId="236" priority="237" operator="greaterThan">
      <formula>L604</formula>
    </cfRule>
  </conditionalFormatting>
  <conditionalFormatting sqref="Q604:Q612">
    <cfRule type="cellIs" dxfId="235" priority="236" operator="greaterThan">
      <formula>P604</formula>
    </cfRule>
  </conditionalFormatting>
  <conditionalFormatting sqref="F604:F612">
    <cfRule type="cellIs" dxfId="234" priority="240" operator="notEqual">
      <formula>I604+K604+P604</formula>
    </cfRule>
  </conditionalFormatting>
  <conditionalFormatting sqref="N604:N612">
    <cfRule type="cellIs" dxfId="233" priority="235" operator="greaterThan">
      <formula>L604</formula>
    </cfRule>
  </conditionalFormatting>
  <conditionalFormatting sqref="O604:O612">
    <cfRule type="cellIs" dxfId="232" priority="234" operator="greaterThan">
      <formula>L604</formula>
    </cfRule>
  </conditionalFormatting>
  <conditionalFormatting sqref="R604:R612">
    <cfRule type="cellIs" dxfId="231" priority="233" operator="greaterThan">
      <formula>P604</formula>
    </cfRule>
  </conditionalFormatting>
  <conditionalFormatting sqref="L604:L612">
    <cfRule type="cellIs" dxfId="230" priority="232" operator="lessThan">
      <formula>M604+N604+O604</formula>
    </cfRule>
  </conditionalFormatting>
  <conditionalFormatting sqref="P604:P612">
    <cfRule type="cellIs" dxfId="229" priority="231" operator="lessThan">
      <formula>Q604+R604+S604</formula>
    </cfRule>
  </conditionalFormatting>
  <conditionalFormatting sqref="G604:G612">
    <cfRule type="cellIs" dxfId="228" priority="230" operator="greaterThan">
      <formula>F604</formula>
    </cfRule>
  </conditionalFormatting>
  <conditionalFormatting sqref="S604:S612">
    <cfRule type="cellIs" dxfId="227" priority="229" operator="greaterThan">
      <formula>P604</formula>
    </cfRule>
  </conditionalFormatting>
  <conditionalFormatting sqref="D613">
    <cfRule type="cellIs" dxfId="226" priority="227" operator="notEqual">
      <formula>H613+J613+L613</formula>
    </cfRule>
  </conditionalFormatting>
  <conditionalFormatting sqref="E613">
    <cfRule type="cellIs" dxfId="225" priority="226" operator="greaterThan">
      <formula>D613</formula>
    </cfRule>
  </conditionalFormatting>
  <conditionalFormatting sqref="M613">
    <cfRule type="cellIs" dxfId="224" priority="225" operator="greaterThan">
      <formula>L613</formula>
    </cfRule>
  </conditionalFormatting>
  <conditionalFormatting sqref="Q613">
    <cfRule type="cellIs" dxfId="223" priority="224" operator="greaterThan">
      <formula>P613</formula>
    </cfRule>
  </conditionalFormatting>
  <conditionalFormatting sqref="F613">
    <cfRule type="cellIs" dxfId="222" priority="228" operator="notEqual">
      <formula>I613+K613+P613</formula>
    </cfRule>
  </conditionalFormatting>
  <conditionalFormatting sqref="N613">
    <cfRule type="cellIs" dxfId="221" priority="223" operator="greaterThan">
      <formula>L613</formula>
    </cfRule>
  </conditionalFormatting>
  <conditionalFormatting sqref="O613">
    <cfRule type="cellIs" dxfId="220" priority="222" operator="greaterThan">
      <formula>L613</formula>
    </cfRule>
  </conditionalFormatting>
  <conditionalFormatting sqref="R613">
    <cfRule type="cellIs" dxfId="219" priority="221" operator="greaterThan">
      <formula>P613</formula>
    </cfRule>
  </conditionalFormatting>
  <conditionalFormatting sqref="L613">
    <cfRule type="cellIs" dxfId="218" priority="220" operator="lessThan">
      <formula>M613+N613+O613</formula>
    </cfRule>
  </conditionalFormatting>
  <conditionalFormatting sqref="P613">
    <cfRule type="cellIs" dxfId="217" priority="219" operator="lessThan">
      <formula>Q613+R613+S613</formula>
    </cfRule>
  </conditionalFormatting>
  <conditionalFormatting sqref="G613">
    <cfRule type="cellIs" dxfId="216" priority="218" operator="greaterThan">
      <formula>F613</formula>
    </cfRule>
  </conditionalFormatting>
  <conditionalFormatting sqref="S613">
    <cfRule type="cellIs" dxfId="215" priority="217" operator="greaterThan">
      <formula>P613</formula>
    </cfRule>
  </conditionalFormatting>
  <conditionalFormatting sqref="D633 D644:D647">
    <cfRule type="cellIs" dxfId="214" priority="215" operator="notEqual">
      <formula>H633+J633+L633</formula>
    </cfRule>
  </conditionalFormatting>
  <conditionalFormatting sqref="E633 E644:E647 M644:M647 Q644:Q647 G644:G647">
    <cfRule type="cellIs" dxfId="213" priority="214" operator="greaterThan">
      <formula>D633</formula>
    </cfRule>
  </conditionalFormatting>
  <conditionalFormatting sqref="M633">
    <cfRule type="cellIs" dxfId="212" priority="213" operator="greaterThan">
      <formula>L633</formula>
    </cfRule>
  </conditionalFormatting>
  <conditionalFormatting sqref="Q633">
    <cfRule type="cellIs" dxfId="211" priority="212" operator="greaterThan">
      <formula>P633</formula>
    </cfRule>
  </conditionalFormatting>
  <conditionalFormatting sqref="F633 F644:F647">
    <cfRule type="cellIs" dxfId="210" priority="216" operator="notEqual">
      <formula>I633+K633+P633</formula>
    </cfRule>
  </conditionalFormatting>
  <conditionalFormatting sqref="N633 N644:N647 R644:R647">
    <cfRule type="cellIs" dxfId="209" priority="211" operator="greaterThan">
      <formula>L633</formula>
    </cfRule>
  </conditionalFormatting>
  <conditionalFormatting sqref="O633 O644:O647 S644:S647">
    <cfRule type="cellIs" dxfId="208" priority="210" operator="greaterThan">
      <formula>L633</formula>
    </cfRule>
  </conditionalFormatting>
  <conditionalFormatting sqref="R633">
    <cfRule type="cellIs" dxfId="207" priority="209" operator="greaterThan">
      <formula>P633</formula>
    </cfRule>
  </conditionalFormatting>
  <conditionalFormatting sqref="L633 L644:L647 P644:P647">
    <cfRule type="cellIs" dxfId="206" priority="208" operator="lessThan">
      <formula>M633+N633+O633</formula>
    </cfRule>
  </conditionalFormatting>
  <conditionalFormatting sqref="P633">
    <cfRule type="cellIs" dxfId="205" priority="207" operator="lessThan">
      <formula>Q633+R633+S633</formula>
    </cfRule>
  </conditionalFormatting>
  <conditionalFormatting sqref="G633">
    <cfRule type="cellIs" dxfId="204" priority="206" operator="greaterThan">
      <formula>F633</formula>
    </cfRule>
  </conditionalFormatting>
  <conditionalFormatting sqref="S633">
    <cfRule type="cellIs" dxfId="203" priority="205" operator="greaterThan">
      <formula>P633</formula>
    </cfRule>
  </conditionalFormatting>
  <conditionalFormatting sqref="D634:D642">
    <cfRule type="cellIs" dxfId="202" priority="203" operator="notEqual">
      <formula>H634+J634+L634</formula>
    </cfRule>
  </conditionalFormatting>
  <conditionalFormatting sqref="E634:E642">
    <cfRule type="cellIs" dxfId="201" priority="202" operator="greaterThan">
      <formula>D634</formula>
    </cfRule>
  </conditionalFormatting>
  <conditionalFormatting sqref="M634:M642">
    <cfRule type="cellIs" dxfId="200" priority="201" operator="greaterThan">
      <formula>L634</formula>
    </cfRule>
  </conditionalFormatting>
  <conditionalFormatting sqref="Q634:Q642">
    <cfRule type="cellIs" dxfId="199" priority="200" operator="greaterThan">
      <formula>P634</formula>
    </cfRule>
  </conditionalFormatting>
  <conditionalFormatting sqref="F634:F642">
    <cfRule type="cellIs" dxfId="198" priority="204" operator="notEqual">
      <formula>I634+K634+P634</formula>
    </cfRule>
  </conditionalFormatting>
  <conditionalFormatting sqref="N634:N642">
    <cfRule type="cellIs" dxfId="197" priority="199" operator="greaterThan">
      <formula>L634</formula>
    </cfRule>
  </conditionalFormatting>
  <conditionalFormatting sqref="O634:O642">
    <cfRule type="cellIs" dxfId="196" priority="198" operator="greaterThan">
      <formula>L634</formula>
    </cfRule>
  </conditionalFormatting>
  <conditionalFormatting sqref="R634:R642">
    <cfRule type="cellIs" dxfId="195" priority="197" operator="greaterThan">
      <formula>P634</formula>
    </cfRule>
  </conditionalFormatting>
  <conditionalFormatting sqref="L634:L642">
    <cfRule type="cellIs" dxfId="194" priority="196" operator="lessThan">
      <formula>M634+N634+O634</formula>
    </cfRule>
  </conditionalFormatting>
  <conditionalFormatting sqref="P634:P642">
    <cfRule type="cellIs" dxfId="193" priority="195" operator="lessThan">
      <formula>Q634+R634+S634</formula>
    </cfRule>
  </conditionalFormatting>
  <conditionalFormatting sqref="G634:G642">
    <cfRule type="cellIs" dxfId="192" priority="194" operator="greaterThan">
      <formula>F634</formula>
    </cfRule>
  </conditionalFormatting>
  <conditionalFormatting sqref="S634:S642">
    <cfRule type="cellIs" dxfId="191" priority="193" operator="greaterThan">
      <formula>P634</formula>
    </cfRule>
  </conditionalFormatting>
  <conditionalFormatting sqref="D643">
    <cfRule type="cellIs" dxfId="190" priority="191" operator="notEqual">
      <formula>H643+J643+L643</formula>
    </cfRule>
  </conditionalFormatting>
  <conditionalFormatting sqref="E643">
    <cfRule type="cellIs" dxfId="189" priority="190" operator="greaterThan">
      <formula>D643</formula>
    </cfRule>
  </conditionalFormatting>
  <conditionalFormatting sqref="M643">
    <cfRule type="cellIs" dxfId="188" priority="189" operator="greaterThan">
      <formula>L643</formula>
    </cfRule>
  </conditionalFormatting>
  <conditionalFormatting sqref="Q643">
    <cfRule type="cellIs" dxfId="187" priority="188" operator="greaterThan">
      <formula>P643</formula>
    </cfRule>
  </conditionalFormatting>
  <conditionalFormatting sqref="F643">
    <cfRule type="cellIs" dxfId="186" priority="192" operator="notEqual">
      <formula>I643+K643+P643</formula>
    </cfRule>
  </conditionalFormatting>
  <conditionalFormatting sqref="N643">
    <cfRule type="cellIs" dxfId="185" priority="187" operator="greaterThan">
      <formula>L643</formula>
    </cfRule>
  </conditionalFormatting>
  <conditionalFormatting sqref="O643">
    <cfRule type="cellIs" dxfId="184" priority="186" operator="greaterThan">
      <formula>L643</formula>
    </cfRule>
  </conditionalFormatting>
  <conditionalFormatting sqref="R643">
    <cfRule type="cellIs" dxfId="183" priority="185" operator="greaterThan">
      <formula>P643</formula>
    </cfRule>
  </conditionalFormatting>
  <conditionalFormatting sqref="L643">
    <cfRule type="cellIs" dxfId="182" priority="184" operator="lessThan">
      <formula>M643+N643+O643</formula>
    </cfRule>
  </conditionalFormatting>
  <conditionalFormatting sqref="P643">
    <cfRule type="cellIs" dxfId="181" priority="183" operator="lessThan">
      <formula>Q643+R643+S643</formula>
    </cfRule>
  </conditionalFormatting>
  <conditionalFormatting sqref="G643">
    <cfRule type="cellIs" dxfId="180" priority="182" operator="greaterThan">
      <formula>F643</formula>
    </cfRule>
  </conditionalFormatting>
  <conditionalFormatting sqref="S643">
    <cfRule type="cellIs" dxfId="179" priority="181" operator="greaterThan">
      <formula>P643</formula>
    </cfRule>
  </conditionalFormatting>
  <conditionalFormatting sqref="D655 D666:D669">
    <cfRule type="cellIs" dxfId="178" priority="179" operator="notEqual">
      <formula>H655+J655+L655</formula>
    </cfRule>
  </conditionalFormatting>
  <conditionalFormatting sqref="E655 E666:E669 M666:M669 Q666:Q669 G666:G669">
    <cfRule type="cellIs" dxfId="177" priority="178" operator="greaterThan">
      <formula>D655</formula>
    </cfRule>
  </conditionalFormatting>
  <conditionalFormatting sqref="M655">
    <cfRule type="cellIs" dxfId="176" priority="177" operator="greaterThan">
      <formula>L655</formula>
    </cfRule>
  </conditionalFormatting>
  <conditionalFormatting sqref="Q655">
    <cfRule type="cellIs" dxfId="175" priority="176" operator="greaterThan">
      <formula>P655</formula>
    </cfRule>
  </conditionalFormatting>
  <conditionalFormatting sqref="F655 F666:F669">
    <cfRule type="cellIs" dxfId="174" priority="180" operator="notEqual">
      <formula>I655+K655+P655</formula>
    </cfRule>
  </conditionalFormatting>
  <conditionalFormatting sqref="N655 N666:N669 R666:R669">
    <cfRule type="cellIs" dxfId="173" priority="175" operator="greaterThan">
      <formula>L655</formula>
    </cfRule>
  </conditionalFormatting>
  <conditionalFormatting sqref="O655 O666:O669 S666:S669">
    <cfRule type="cellIs" dxfId="172" priority="174" operator="greaterThan">
      <formula>L655</formula>
    </cfRule>
  </conditionalFormatting>
  <conditionalFormatting sqref="R655">
    <cfRule type="cellIs" dxfId="171" priority="173" operator="greaterThan">
      <formula>P655</formula>
    </cfRule>
  </conditionalFormatting>
  <conditionalFormatting sqref="L655 L666:L669 P666:P669">
    <cfRule type="cellIs" dxfId="170" priority="172" operator="lessThan">
      <formula>M655+N655+O655</formula>
    </cfRule>
  </conditionalFormatting>
  <conditionalFormatting sqref="P655">
    <cfRule type="cellIs" dxfId="169" priority="171" operator="lessThan">
      <formula>Q655+R655+S655</formula>
    </cfRule>
  </conditionalFormatting>
  <conditionalFormatting sqref="G655">
    <cfRule type="cellIs" dxfId="168" priority="170" operator="greaterThan">
      <formula>F655</formula>
    </cfRule>
  </conditionalFormatting>
  <conditionalFormatting sqref="S655">
    <cfRule type="cellIs" dxfId="167" priority="169" operator="greaterThan">
      <formula>P655</formula>
    </cfRule>
  </conditionalFormatting>
  <conditionalFormatting sqref="D656:D664">
    <cfRule type="cellIs" dxfId="166" priority="167" operator="notEqual">
      <formula>H656+J656+L656</formula>
    </cfRule>
  </conditionalFormatting>
  <conditionalFormatting sqref="E656:E664">
    <cfRule type="cellIs" dxfId="165" priority="166" operator="greaterThan">
      <formula>D656</formula>
    </cfRule>
  </conditionalFormatting>
  <conditionalFormatting sqref="M656:M664">
    <cfRule type="cellIs" dxfId="164" priority="165" operator="greaterThan">
      <formula>L656</formula>
    </cfRule>
  </conditionalFormatting>
  <conditionalFormatting sqref="Q656:Q664">
    <cfRule type="cellIs" dxfId="163" priority="164" operator="greaterThan">
      <formula>P656</formula>
    </cfRule>
  </conditionalFormatting>
  <conditionalFormatting sqref="F656:F664">
    <cfRule type="cellIs" dxfId="162" priority="168" operator="notEqual">
      <formula>I656+K656+P656</formula>
    </cfRule>
  </conditionalFormatting>
  <conditionalFormatting sqref="N656:N664">
    <cfRule type="cellIs" dxfId="161" priority="163" operator="greaterThan">
      <formula>L656</formula>
    </cfRule>
  </conditionalFormatting>
  <conditionalFormatting sqref="O656:O664">
    <cfRule type="cellIs" dxfId="160" priority="162" operator="greaterThan">
      <formula>L656</formula>
    </cfRule>
  </conditionalFormatting>
  <conditionalFormatting sqref="R656:R664">
    <cfRule type="cellIs" dxfId="159" priority="161" operator="greaterThan">
      <formula>P656</formula>
    </cfRule>
  </conditionalFormatting>
  <conditionalFormatting sqref="L656:L664">
    <cfRule type="cellIs" dxfId="158" priority="160" operator="lessThan">
      <formula>M656+N656+O656</formula>
    </cfRule>
  </conditionalFormatting>
  <conditionalFormatting sqref="P656:P664">
    <cfRule type="cellIs" dxfId="157" priority="159" operator="lessThan">
      <formula>Q656+R656+S656</formula>
    </cfRule>
  </conditionalFormatting>
  <conditionalFormatting sqref="G656:G664">
    <cfRule type="cellIs" dxfId="156" priority="158" operator="greaterThan">
      <formula>F656</formula>
    </cfRule>
  </conditionalFormatting>
  <conditionalFormatting sqref="S656:S664">
    <cfRule type="cellIs" dxfId="155" priority="157" operator="greaterThan">
      <formula>P656</formula>
    </cfRule>
  </conditionalFormatting>
  <conditionalFormatting sqref="D665">
    <cfRule type="cellIs" dxfId="154" priority="155" operator="notEqual">
      <formula>H665+J665+L665</formula>
    </cfRule>
  </conditionalFormatting>
  <conditionalFormatting sqref="E665">
    <cfRule type="cellIs" dxfId="153" priority="154" operator="greaterThan">
      <formula>D665</formula>
    </cfRule>
  </conditionalFormatting>
  <conditionalFormatting sqref="M665">
    <cfRule type="cellIs" dxfId="152" priority="153" operator="greaterThan">
      <formula>L665</formula>
    </cfRule>
  </conditionalFormatting>
  <conditionalFormatting sqref="Q665">
    <cfRule type="cellIs" dxfId="151" priority="152" operator="greaterThan">
      <formula>P665</formula>
    </cfRule>
  </conditionalFormatting>
  <conditionalFormatting sqref="F665">
    <cfRule type="cellIs" dxfId="150" priority="156" operator="notEqual">
      <formula>I665+K665+P665</formula>
    </cfRule>
  </conditionalFormatting>
  <conditionalFormatting sqref="N665">
    <cfRule type="cellIs" dxfId="149" priority="151" operator="greaterThan">
      <formula>L665</formula>
    </cfRule>
  </conditionalFormatting>
  <conditionalFormatting sqref="O665">
    <cfRule type="cellIs" dxfId="148" priority="150" operator="greaterThan">
      <formula>L665</formula>
    </cfRule>
  </conditionalFormatting>
  <conditionalFormatting sqref="R665">
    <cfRule type="cellIs" dxfId="147" priority="149" operator="greaterThan">
      <formula>P665</formula>
    </cfRule>
  </conditionalFormatting>
  <conditionalFormatting sqref="L665">
    <cfRule type="cellIs" dxfId="146" priority="148" operator="lessThan">
      <formula>M665+N665+O665</formula>
    </cfRule>
  </conditionalFormatting>
  <conditionalFormatting sqref="P665">
    <cfRule type="cellIs" dxfId="145" priority="147" operator="lessThan">
      <formula>Q665+R665+S665</formula>
    </cfRule>
  </conditionalFormatting>
  <conditionalFormatting sqref="G665">
    <cfRule type="cellIs" dxfId="144" priority="146" operator="greaterThan">
      <formula>F665</formula>
    </cfRule>
  </conditionalFormatting>
  <conditionalFormatting sqref="S665">
    <cfRule type="cellIs" dxfId="143" priority="145" operator="greaterThan">
      <formula>P665</formula>
    </cfRule>
  </conditionalFormatting>
  <conditionalFormatting sqref="D685 D696:D699">
    <cfRule type="cellIs" dxfId="142" priority="143" operator="notEqual">
      <formula>H685+J685+L685</formula>
    </cfRule>
  </conditionalFormatting>
  <conditionalFormatting sqref="E685 E696:E699 M696:M699 Q696:Q699 G696:G699">
    <cfRule type="cellIs" dxfId="141" priority="142" operator="greaterThan">
      <formula>D685</formula>
    </cfRule>
  </conditionalFormatting>
  <conditionalFormatting sqref="M685">
    <cfRule type="cellIs" dxfId="140" priority="141" operator="greaterThan">
      <formula>L685</formula>
    </cfRule>
  </conditionalFormatting>
  <conditionalFormatting sqref="Q685">
    <cfRule type="cellIs" dxfId="139" priority="140" operator="greaterThan">
      <formula>P685</formula>
    </cfRule>
  </conditionalFormatting>
  <conditionalFormatting sqref="F685 F696:F699">
    <cfRule type="cellIs" dxfId="138" priority="144" operator="notEqual">
      <formula>I685+K685+P685</formula>
    </cfRule>
  </conditionalFormatting>
  <conditionalFormatting sqref="N685 N696:N699 R696:R699">
    <cfRule type="cellIs" dxfId="137" priority="139" operator="greaterThan">
      <formula>L685</formula>
    </cfRule>
  </conditionalFormatting>
  <conditionalFormatting sqref="O685 O696:O699 S696:S699">
    <cfRule type="cellIs" dxfId="136" priority="138" operator="greaterThan">
      <formula>L685</formula>
    </cfRule>
  </conditionalFormatting>
  <conditionalFormatting sqref="R685">
    <cfRule type="cellIs" dxfId="135" priority="137" operator="greaterThan">
      <formula>P685</formula>
    </cfRule>
  </conditionalFormatting>
  <conditionalFormatting sqref="L685 L696:L699 P696:P699">
    <cfRule type="cellIs" dxfId="134" priority="136" operator="lessThan">
      <formula>M685+N685+O685</formula>
    </cfRule>
  </conditionalFormatting>
  <conditionalFormatting sqref="P685">
    <cfRule type="cellIs" dxfId="133" priority="135" operator="lessThan">
      <formula>Q685+R685+S685</formula>
    </cfRule>
  </conditionalFormatting>
  <conditionalFormatting sqref="G685">
    <cfRule type="cellIs" dxfId="132" priority="134" operator="greaterThan">
      <formula>F685</formula>
    </cfRule>
  </conditionalFormatting>
  <conditionalFormatting sqref="S685">
    <cfRule type="cellIs" dxfId="131" priority="133" operator="greaterThan">
      <formula>P685</formula>
    </cfRule>
  </conditionalFormatting>
  <conditionalFormatting sqref="D686:D694">
    <cfRule type="cellIs" dxfId="130" priority="131" operator="notEqual">
      <formula>H686+J686+L686</formula>
    </cfRule>
  </conditionalFormatting>
  <conditionalFormatting sqref="E686:E694">
    <cfRule type="cellIs" dxfId="129" priority="130" operator="greaterThan">
      <formula>D686</formula>
    </cfRule>
  </conditionalFormatting>
  <conditionalFormatting sqref="M686:M694">
    <cfRule type="cellIs" dxfId="128" priority="129" operator="greaterThan">
      <formula>L686</formula>
    </cfRule>
  </conditionalFormatting>
  <conditionalFormatting sqref="Q686:Q694">
    <cfRule type="cellIs" dxfId="127" priority="128" operator="greaterThan">
      <formula>P686</formula>
    </cfRule>
  </conditionalFormatting>
  <conditionalFormatting sqref="F686:F694">
    <cfRule type="cellIs" dxfId="126" priority="132" operator="notEqual">
      <formula>I686+K686+P686</formula>
    </cfRule>
  </conditionalFormatting>
  <conditionalFormatting sqref="N686:N694">
    <cfRule type="cellIs" dxfId="125" priority="127" operator="greaterThan">
      <formula>L686</formula>
    </cfRule>
  </conditionalFormatting>
  <conditionalFormatting sqref="O686:O694">
    <cfRule type="cellIs" dxfId="124" priority="126" operator="greaterThan">
      <formula>L686</formula>
    </cfRule>
  </conditionalFormatting>
  <conditionalFormatting sqref="R686:R694">
    <cfRule type="cellIs" dxfId="123" priority="125" operator="greaterThan">
      <formula>P686</formula>
    </cfRule>
  </conditionalFormatting>
  <conditionalFormatting sqref="L686:L694">
    <cfRule type="cellIs" dxfId="122" priority="124" operator="lessThan">
      <formula>M686+N686+O686</formula>
    </cfRule>
  </conditionalFormatting>
  <conditionalFormatting sqref="P686:P694">
    <cfRule type="cellIs" dxfId="121" priority="123" operator="lessThan">
      <formula>Q686+R686+S686</formula>
    </cfRule>
  </conditionalFormatting>
  <conditionalFormatting sqref="G686:G694">
    <cfRule type="cellIs" dxfId="120" priority="122" operator="greaterThan">
      <formula>F686</formula>
    </cfRule>
  </conditionalFormatting>
  <conditionalFormatting sqref="S686:S694">
    <cfRule type="cellIs" dxfId="119" priority="121" operator="greaterThan">
      <formula>P686</formula>
    </cfRule>
  </conditionalFormatting>
  <conditionalFormatting sqref="D695">
    <cfRule type="cellIs" dxfId="118" priority="119" operator="notEqual">
      <formula>H695+J695+L695</formula>
    </cfRule>
  </conditionalFormatting>
  <conditionalFormatting sqref="E695">
    <cfRule type="cellIs" dxfId="117" priority="118" operator="greaterThan">
      <formula>D695</formula>
    </cfRule>
  </conditionalFormatting>
  <conditionalFormatting sqref="M695">
    <cfRule type="cellIs" dxfId="116" priority="117" operator="greaterThan">
      <formula>L695</formula>
    </cfRule>
  </conditionalFormatting>
  <conditionalFormatting sqref="Q695">
    <cfRule type="cellIs" dxfId="115" priority="116" operator="greaterThan">
      <formula>P695</formula>
    </cfRule>
  </conditionalFormatting>
  <conditionalFormatting sqref="F695">
    <cfRule type="cellIs" dxfId="114" priority="120" operator="notEqual">
      <formula>I695+K695+P695</formula>
    </cfRule>
  </conditionalFormatting>
  <conditionalFormatting sqref="N695">
    <cfRule type="cellIs" dxfId="113" priority="115" operator="greaterThan">
      <formula>L695</formula>
    </cfRule>
  </conditionalFormatting>
  <conditionalFormatting sqref="O695">
    <cfRule type="cellIs" dxfId="112" priority="114" operator="greaterThan">
      <formula>L695</formula>
    </cfRule>
  </conditionalFormatting>
  <conditionalFormatting sqref="R695">
    <cfRule type="cellIs" dxfId="111" priority="113" operator="greaterThan">
      <formula>P695</formula>
    </cfRule>
  </conditionalFormatting>
  <conditionalFormatting sqref="L695">
    <cfRule type="cellIs" dxfId="110" priority="112" operator="lessThan">
      <formula>M695+N695+O695</formula>
    </cfRule>
  </conditionalFormatting>
  <conditionalFormatting sqref="P695">
    <cfRule type="cellIs" dxfId="109" priority="111" operator="lessThan">
      <formula>Q695+R695+S695</formula>
    </cfRule>
  </conditionalFormatting>
  <conditionalFormatting sqref="G695">
    <cfRule type="cellIs" dxfId="108" priority="110" operator="greaterThan">
      <formula>F695</formula>
    </cfRule>
  </conditionalFormatting>
  <conditionalFormatting sqref="S695">
    <cfRule type="cellIs" dxfId="107" priority="109" operator="greaterThan">
      <formula>P695</formula>
    </cfRule>
  </conditionalFormatting>
  <conditionalFormatting sqref="D707 D718:D721">
    <cfRule type="cellIs" dxfId="106" priority="107" operator="notEqual">
      <formula>H707+J707+L707</formula>
    </cfRule>
  </conditionalFormatting>
  <conditionalFormatting sqref="E707 E718:E721 M718:M721 Q718:Q721 G718:G721">
    <cfRule type="cellIs" dxfId="105" priority="106" operator="greaterThan">
      <formula>D707</formula>
    </cfRule>
  </conditionalFormatting>
  <conditionalFormatting sqref="M707">
    <cfRule type="cellIs" dxfId="104" priority="105" operator="greaterThan">
      <formula>L707</formula>
    </cfRule>
  </conditionalFormatting>
  <conditionalFormatting sqref="Q707">
    <cfRule type="cellIs" dxfId="103" priority="104" operator="greaterThan">
      <formula>P707</formula>
    </cfRule>
  </conditionalFormatting>
  <conditionalFormatting sqref="F707 F718:F721">
    <cfRule type="cellIs" dxfId="102" priority="108" operator="notEqual">
      <formula>I707+K707+P707</formula>
    </cfRule>
  </conditionalFormatting>
  <conditionalFormatting sqref="N707 N718:N721 R718:R721">
    <cfRule type="cellIs" dxfId="101" priority="103" operator="greaterThan">
      <formula>L707</formula>
    </cfRule>
  </conditionalFormatting>
  <conditionalFormatting sqref="O707 O718:O721 S718:S721">
    <cfRule type="cellIs" dxfId="100" priority="102" operator="greaterThan">
      <formula>L707</formula>
    </cfRule>
  </conditionalFormatting>
  <conditionalFormatting sqref="R707">
    <cfRule type="cellIs" dxfId="99" priority="101" operator="greaterThan">
      <formula>P707</formula>
    </cfRule>
  </conditionalFormatting>
  <conditionalFormatting sqref="L707 L718:L721 P718:P721">
    <cfRule type="cellIs" dxfId="98" priority="100" operator="lessThan">
      <formula>M707+N707+O707</formula>
    </cfRule>
  </conditionalFormatting>
  <conditionalFormatting sqref="P707">
    <cfRule type="cellIs" dxfId="97" priority="99" operator="lessThan">
      <formula>Q707+R707+S707</formula>
    </cfRule>
  </conditionalFormatting>
  <conditionalFormatting sqref="G707">
    <cfRule type="cellIs" dxfId="96" priority="98" operator="greaterThan">
      <formula>F707</formula>
    </cfRule>
  </conditionalFormatting>
  <conditionalFormatting sqref="S707">
    <cfRule type="cellIs" dxfId="95" priority="97" operator="greaterThan">
      <formula>P707</formula>
    </cfRule>
  </conditionalFormatting>
  <conditionalFormatting sqref="D708:D716">
    <cfRule type="cellIs" dxfId="94" priority="95" operator="notEqual">
      <formula>H708+J708+L708</formula>
    </cfRule>
  </conditionalFormatting>
  <conditionalFormatting sqref="E708:E716">
    <cfRule type="cellIs" dxfId="93" priority="94" operator="greaterThan">
      <formula>D708</formula>
    </cfRule>
  </conditionalFormatting>
  <conditionalFormatting sqref="M708:M716">
    <cfRule type="cellIs" dxfId="92" priority="93" operator="greaterThan">
      <formula>L708</formula>
    </cfRule>
  </conditionalFormatting>
  <conditionalFormatting sqref="Q708:Q716">
    <cfRule type="cellIs" dxfId="91" priority="92" operator="greaterThan">
      <formula>P708</formula>
    </cfRule>
  </conditionalFormatting>
  <conditionalFormatting sqref="F708:F716">
    <cfRule type="cellIs" dxfId="90" priority="96" operator="notEqual">
      <formula>I708+K708+P708</formula>
    </cfRule>
  </conditionalFormatting>
  <conditionalFormatting sqref="N708:N716">
    <cfRule type="cellIs" dxfId="89" priority="91" operator="greaterThan">
      <formula>L708</formula>
    </cfRule>
  </conditionalFormatting>
  <conditionalFormatting sqref="O708:O716">
    <cfRule type="cellIs" dxfId="88" priority="90" operator="greaterThan">
      <formula>L708</formula>
    </cfRule>
  </conditionalFormatting>
  <conditionalFormatting sqref="R708:R716">
    <cfRule type="cellIs" dxfId="87" priority="89" operator="greaterThan">
      <formula>P708</formula>
    </cfRule>
  </conditionalFormatting>
  <conditionalFormatting sqref="L708:L716">
    <cfRule type="cellIs" dxfId="86" priority="88" operator="lessThan">
      <formula>M708+N708+O708</formula>
    </cfRule>
  </conditionalFormatting>
  <conditionalFormatting sqref="P708:P716">
    <cfRule type="cellIs" dxfId="85" priority="87" operator="lessThan">
      <formula>Q708+R708+S708</formula>
    </cfRule>
  </conditionalFormatting>
  <conditionalFormatting sqref="G708:G716">
    <cfRule type="cellIs" dxfId="84" priority="86" operator="greaterThan">
      <formula>F708</formula>
    </cfRule>
  </conditionalFormatting>
  <conditionalFormatting sqref="S708:S716">
    <cfRule type="cellIs" dxfId="83" priority="85" operator="greaterThan">
      <formula>P708</formula>
    </cfRule>
  </conditionalFormatting>
  <conditionalFormatting sqref="D717">
    <cfRule type="cellIs" dxfId="82" priority="83" operator="notEqual">
      <formula>H717+J717+L717</formula>
    </cfRule>
  </conditionalFormatting>
  <conditionalFormatting sqref="E717">
    <cfRule type="cellIs" dxfId="81" priority="82" operator="greaterThan">
      <formula>D717</formula>
    </cfRule>
  </conditionalFormatting>
  <conditionalFormatting sqref="M717">
    <cfRule type="cellIs" dxfId="80" priority="81" operator="greaterThan">
      <formula>L717</formula>
    </cfRule>
  </conditionalFormatting>
  <conditionalFormatting sqref="Q717">
    <cfRule type="cellIs" dxfId="79" priority="80" operator="greaterThan">
      <formula>P717</formula>
    </cfRule>
  </conditionalFormatting>
  <conditionalFormatting sqref="F717">
    <cfRule type="cellIs" dxfId="78" priority="84" operator="notEqual">
      <formula>I717+K717+P717</formula>
    </cfRule>
  </conditionalFormatting>
  <conditionalFormatting sqref="N717">
    <cfRule type="cellIs" dxfId="77" priority="79" operator="greaterThan">
      <formula>L717</formula>
    </cfRule>
  </conditionalFormatting>
  <conditionalFormatting sqref="O717">
    <cfRule type="cellIs" dxfId="76" priority="78" operator="greaterThan">
      <formula>L717</formula>
    </cfRule>
  </conditionalFormatting>
  <conditionalFormatting sqref="R717">
    <cfRule type="cellIs" dxfId="75" priority="77" operator="greaterThan">
      <formula>P717</formula>
    </cfRule>
  </conditionalFormatting>
  <conditionalFormatting sqref="L717">
    <cfRule type="cellIs" dxfId="74" priority="76" operator="lessThan">
      <formula>M717+N717+O717</formula>
    </cfRule>
  </conditionalFormatting>
  <conditionalFormatting sqref="P717">
    <cfRule type="cellIs" dxfId="73" priority="75" operator="lessThan">
      <formula>Q717+R717+S717</formula>
    </cfRule>
  </conditionalFormatting>
  <conditionalFormatting sqref="G717">
    <cfRule type="cellIs" dxfId="72" priority="74" operator="greaterThan">
      <formula>F717</formula>
    </cfRule>
  </conditionalFormatting>
  <conditionalFormatting sqref="S717">
    <cfRule type="cellIs" dxfId="71" priority="73" operator="greaterThan">
      <formula>P717</formula>
    </cfRule>
  </conditionalFormatting>
  <conditionalFormatting sqref="D737 D748:D751">
    <cfRule type="cellIs" dxfId="70" priority="71" operator="notEqual">
      <formula>H737+J737+L737</formula>
    </cfRule>
  </conditionalFormatting>
  <conditionalFormatting sqref="E737 E748:E751 M748:M751 Q748:Q751 G748:G751">
    <cfRule type="cellIs" dxfId="69" priority="70" operator="greaterThan">
      <formula>D737</formula>
    </cfRule>
  </conditionalFormatting>
  <conditionalFormatting sqref="M737">
    <cfRule type="cellIs" dxfId="68" priority="69" operator="greaterThan">
      <formula>L737</formula>
    </cfRule>
  </conditionalFormatting>
  <conditionalFormatting sqref="Q737">
    <cfRule type="cellIs" dxfId="67" priority="68" operator="greaterThan">
      <formula>P737</formula>
    </cfRule>
  </conditionalFormatting>
  <conditionalFormatting sqref="N737 N748:N751 R748:R751">
    <cfRule type="cellIs" dxfId="66" priority="67" operator="greaterThan">
      <formula>L737</formula>
    </cfRule>
  </conditionalFormatting>
  <conditionalFormatting sqref="O737 O748:O751 S748:S751">
    <cfRule type="cellIs" dxfId="65" priority="66" operator="greaterThan">
      <formula>L737</formula>
    </cfRule>
  </conditionalFormatting>
  <conditionalFormatting sqref="R737">
    <cfRule type="cellIs" dxfId="64" priority="65" operator="greaterThan">
      <formula>P737</formula>
    </cfRule>
  </conditionalFormatting>
  <conditionalFormatting sqref="L737 L748:L751 P748:P751">
    <cfRule type="cellIs" dxfId="63" priority="64" operator="lessThan">
      <formula>M737+N737+O737</formula>
    </cfRule>
  </conditionalFormatting>
  <conditionalFormatting sqref="P737">
    <cfRule type="cellIs" dxfId="62" priority="63" operator="lessThan">
      <formula>Q737+R737+S737</formula>
    </cfRule>
  </conditionalFormatting>
  <conditionalFormatting sqref="G737">
    <cfRule type="cellIs" dxfId="61" priority="62" operator="greaterThan">
      <formula>F737</formula>
    </cfRule>
  </conditionalFormatting>
  <conditionalFormatting sqref="S737">
    <cfRule type="cellIs" dxfId="60" priority="61" operator="greaterThan">
      <formula>P737</formula>
    </cfRule>
  </conditionalFormatting>
  <conditionalFormatting sqref="D738:D746">
    <cfRule type="cellIs" dxfId="59" priority="59" operator="notEqual">
      <formula>H738+J738+L738</formula>
    </cfRule>
  </conditionalFormatting>
  <conditionalFormatting sqref="E738:E746">
    <cfRule type="cellIs" dxfId="58" priority="58" operator="greaterThan">
      <formula>D738</formula>
    </cfRule>
  </conditionalFormatting>
  <conditionalFormatting sqref="M738:M746">
    <cfRule type="cellIs" dxfId="57" priority="57" operator="greaterThan">
      <formula>L738</formula>
    </cfRule>
  </conditionalFormatting>
  <conditionalFormatting sqref="Q738:Q746">
    <cfRule type="cellIs" dxfId="56" priority="56" operator="greaterThan">
      <formula>P738</formula>
    </cfRule>
  </conditionalFormatting>
  <conditionalFormatting sqref="F738:F746">
    <cfRule type="cellIs" dxfId="55" priority="60" operator="notEqual">
      <formula>I738+K738+P738</formula>
    </cfRule>
  </conditionalFormatting>
  <conditionalFormatting sqref="N738:N746">
    <cfRule type="cellIs" dxfId="54" priority="55" operator="greaterThan">
      <formula>L738</formula>
    </cfRule>
  </conditionalFormatting>
  <conditionalFormatting sqref="O738:O746">
    <cfRule type="cellIs" dxfId="53" priority="54" operator="greaterThan">
      <formula>L738</formula>
    </cfRule>
  </conditionalFormatting>
  <conditionalFormatting sqref="R738:R746">
    <cfRule type="cellIs" dxfId="52" priority="53" operator="greaterThan">
      <formula>P738</formula>
    </cfRule>
  </conditionalFormatting>
  <conditionalFormatting sqref="L738:L746">
    <cfRule type="cellIs" dxfId="51" priority="52" operator="lessThan">
      <formula>M738+N738+O738</formula>
    </cfRule>
  </conditionalFormatting>
  <conditionalFormatting sqref="P738:P746">
    <cfRule type="cellIs" dxfId="50" priority="51" operator="lessThan">
      <formula>Q738+R738+S738</formula>
    </cfRule>
  </conditionalFormatting>
  <conditionalFormatting sqref="G738:G746">
    <cfRule type="cellIs" dxfId="49" priority="50" operator="greaterThan">
      <formula>F738</formula>
    </cfRule>
  </conditionalFormatting>
  <conditionalFormatting sqref="S738:S746">
    <cfRule type="cellIs" dxfId="48" priority="49" operator="greaterThan">
      <formula>P738</formula>
    </cfRule>
  </conditionalFormatting>
  <conditionalFormatting sqref="D747">
    <cfRule type="cellIs" dxfId="47" priority="47" operator="notEqual">
      <formula>H747+J747+L747</formula>
    </cfRule>
  </conditionalFormatting>
  <conditionalFormatting sqref="E747">
    <cfRule type="cellIs" dxfId="46" priority="46" operator="greaterThan">
      <formula>D747</formula>
    </cfRule>
  </conditionalFormatting>
  <conditionalFormatting sqref="M747">
    <cfRule type="cellIs" dxfId="45" priority="45" operator="greaterThan">
      <formula>L747</formula>
    </cfRule>
  </conditionalFormatting>
  <conditionalFormatting sqref="Q747">
    <cfRule type="cellIs" dxfId="44" priority="44" operator="greaterThan">
      <formula>P747</formula>
    </cfRule>
  </conditionalFormatting>
  <conditionalFormatting sqref="F747">
    <cfRule type="cellIs" dxfId="43" priority="48" operator="notEqual">
      <formula>I747+K747+P747</formula>
    </cfRule>
  </conditionalFormatting>
  <conditionalFormatting sqref="N747">
    <cfRule type="cellIs" dxfId="42" priority="43" operator="greaterThan">
      <formula>L747</formula>
    </cfRule>
  </conditionalFormatting>
  <conditionalFormatting sqref="O747">
    <cfRule type="cellIs" dxfId="41" priority="42" operator="greaterThan">
      <formula>L747</formula>
    </cfRule>
  </conditionalFormatting>
  <conditionalFormatting sqref="R747">
    <cfRule type="cellIs" dxfId="40" priority="41" operator="greaterThan">
      <formula>P747</formula>
    </cfRule>
  </conditionalFormatting>
  <conditionalFormatting sqref="L747">
    <cfRule type="cellIs" dxfId="39" priority="40" operator="lessThan">
      <formula>M747+N747+O747</formula>
    </cfRule>
  </conditionalFormatting>
  <conditionalFormatting sqref="P747">
    <cfRule type="cellIs" dxfId="38" priority="39" operator="lessThan">
      <formula>Q747+R747+S747</formula>
    </cfRule>
  </conditionalFormatting>
  <conditionalFormatting sqref="G747">
    <cfRule type="cellIs" dxfId="37" priority="38" operator="greaterThan">
      <formula>F747</formula>
    </cfRule>
  </conditionalFormatting>
  <conditionalFormatting sqref="S747">
    <cfRule type="cellIs" dxfId="36" priority="37" operator="greaterThan">
      <formula>P747</formula>
    </cfRule>
  </conditionalFormatting>
  <conditionalFormatting sqref="D759 D770:D773">
    <cfRule type="cellIs" dxfId="35" priority="35" operator="notEqual">
      <formula>H759+J759+L759</formula>
    </cfRule>
  </conditionalFormatting>
  <conditionalFormatting sqref="E759 E770:E773 M770:M773 Q770:Q773 G770:G773">
    <cfRule type="cellIs" dxfId="34" priority="34" operator="greaterThan">
      <formula>D759</formula>
    </cfRule>
  </conditionalFormatting>
  <conditionalFormatting sqref="M759">
    <cfRule type="cellIs" dxfId="33" priority="33" operator="greaterThan">
      <formula>L759</formula>
    </cfRule>
  </conditionalFormatting>
  <conditionalFormatting sqref="Q759">
    <cfRule type="cellIs" dxfId="32" priority="32" operator="greaterThan">
      <formula>P759</formula>
    </cfRule>
  </conditionalFormatting>
  <conditionalFormatting sqref="F759 F770:F773">
    <cfRule type="cellIs" dxfId="31" priority="36" operator="notEqual">
      <formula>I759+K759+P759</formula>
    </cfRule>
  </conditionalFormatting>
  <conditionalFormatting sqref="N759 N770:N773 R770:R773">
    <cfRule type="cellIs" dxfId="30" priority="31" operator="greaterThan">
      <formula>L759</formula>
    </cfRule>
  </conditionalFormatting>
  <conditionalFormatting sqref="O759 O770:O773 S770:S773">
    <cfRule type="cellIs" dxfId="29" priority="30" operator="greaterThan">
      <formula>L759</formula>
    </cfRule>
  </conditionalFormatting>
  <conditionalFormatting sqref="R759">
    <cfRule type="cellIs" dxfId="28" priority="29" operator="greaterThan">
      <formula>P759</formula>
    </cfRule>
  </conditionalFormatting>
  <conditionalFormatting sqref="L759 L770:L773 P770:P773">
    <cfRule type="cellIs" dxfId="27" priority="28" operator="lessThan">
      <formula>M759+N759+O759</formula>
    </cfRule>
  </conditionalFormatting>
  <conditionalFormatting sqref="P759">
    <cfRule type="cellIs" dxfId="26" priority="27" operator="lessThan">
      <formula>Q759+R759+S759</formula>
    </cfRule>
  </conditionalFormatting>
  <conditionalFormatting sqref="G759">
    <cfRule type="cellIs" dxfId="25" priority="26" operator="greaterThan">
      <formula>F759</formula>
    </cfRule>
  </conditionalFormatting>
  <conditionalFormatting sqref="S759">
    <cfRule type="cellIs" dxfId="24" priority="25" operator="greaterThan">
      <formula>P759</formula>
    </cfRule>
  </conditionalFormatting>
  <conditionalFormatting sqref="D760:D768">
    <cfRule type="cellIs" dxfId="23" priority="23" operator="notEqual">
      <formula>H760+J760+L760</formula>
    </cfRule>
  </conditionalFormatting>
  <conditionalFormatting sqref="E760:E768">
    <cfRule type="cellIs" dxfId="22" priority="22" operator="greaterThan">
      <formula>D760</formula>
    </cfRule>
  </conditionalFormatting>
  <conditionalFormatting sqref="M760:M768">
    <cfRule type="cellIs" dxfId="21" priority="21" operator="greaterThan">
      <formula>L760</formula>
    </cfRule>
  </conditionalFormatting>
  <conditionalFormatting sqref="Q760:Q768">
    <cfRule type="cellIs" dxfId="20" priority="20" operator="greaterThan">
      <formula>P760</formula>
    </cfRule>
  </conditionalFormatting>
  <conditionalFormatting sqref="F760:F768">
    <cfRule type="cellIs" dxfId="19" priority="24" operator="notEqual">
      <formula>I760+K760+P760</formula>
    </cfRule>
  </conditionalFormatting>
  <conditionalFormatting sqref="N760:N768">
    <cfRule type="cellIs" dxfId="18" priority="19" operator="greaterThan">
      <formula>L760</formula>
    </cfRule>
  </conditionalFormatting>
  <conditionalFormatting sqref="O760:O768">
    <cfRule type="cellIs" dxfId="17" priority="18" operator="greaterThan">
      <formula>L760</formula>
    </cfRule>
  </conditionalFormatting>
  <conditionalFormatting sqref="R760:R768">
    <cfRule type="cellIs" dxfId="16" priority="17" operator="greaterThan">
      <formula>P760</formula>
    </cfRule>
  </conditionalFormatting>
  <conditionalFormatting sqref="L760:L768">
    <cfRule type="cellIs" dxfId="15" priority="16" operator="lessThan">
      <formula>M760+N760+O760</formula>
    </cfRule>
  </conditionalFormatting>
  <conditionalFormatting sqref="P760:P768">
    <cfRule type="cellIs" dxfId="14" priority="15" operator="lessThan">
      <formula>Q760+R760+S760</formula>
    </cfRule>
  </conditionalFormatting>
  <conditionalFormatting sqref="G760:G768">
    <cfRule type="cellIs" dxfId="13" priority="14" operator="greaterThan">
      <formula>F760</formula>
    </cfRule>
  </conditionalFormatting>
  <conditionalFormatting sqref="S760:S768">
    <cfRule type="cellIs" dxfId="12" priority="13" operator="greaterThan">
      <formula>P760</formula>
    </cfRule>
  </conditionalFormatting>
  <conditionalFormatting sqref="D769">
    <cfRule type="cellIs" dxfId="11" priority="11" operator="notEqual">
      <formula>H769+J769+L769</formula>
    </cfRule>
  </conditionalFormatting>
  <conditionalFormatting sqref="E769">
    <cfRule type="cellIs" dxfId="10" priority="10" operator="greaterThan">
      <formula>D769</formula>
    </cfRule>
  </conditionalFormatting>
  <conditionalFormatting sqref="M769">
    <cfRule type="cellIs" dxfId="9" priority="9" operator="greaterThan">
      <formula>L769</formula>
    </cfRule>
  </conditionalFormatting>
  <conditionalFormatting sqref="Q769">
    <cfRule type="cellIs" dxfId="8" priority="8" operator="greaterThan">
      <formula>P769</formula>
    </cfRule>
  </conditionalFormatting>
  <conditionalFormatting sqref="F769">
    <cfRule type="cellIs" dxfId="7" priority="12" operator="notEqual">
      <formula>I769+K769+P769</formula>
    </cfRule>
  </conditionalFormatting>
  <conditionalFormatting sqref="N769">
    <cfRule type="cellIs" dxfId="6" priority="7" operator="greaterThan">
      <formula>L769</formula>
    </cfRule>
  </conditionalFormatting>
  <conditionalFormatting sqref="O769">
    <cfRule type="cellIs" dxfId="5" priority="6" operator="greaterThan">
      <formula>L769</formula>
    </cfRule>
  </conditionalFormatting>
  <conditionalFormatting sqref="R769">
    <cfRule type="cellIs" dxfId="4" priority="5" operator="greaterThan">
      <formula>P769</formula>
    </cfRule>
  </conditionalFormatting>
  <conditionalFormatting sqref="L769">
    <cfRule type="cellIs" dxfId="3" priority="4" operator="lessThan">
      <formula>M769+N769+O769</formula>
    </cfRule>
  </conditionalFormatting>
  <conditionalFormatting sqref="P769">
    <cfRule type="cellIs" dxfId="2" priority="3" operator="lessThan">
      <formula>Q769+R769+S769</formula>
    </cfRule>
  </conditionalFormatting>
  <conditionalFormatting sqref="G769">
    <cfRule type="cellIs" dxfId="1" priority="2" operator="greaterThan">
      <formula>F769</formula>
    </cfRule>
  </conditionalFormatting>
  <conditionalFormatting sqref="S769">
    <cfRule type="cellIs" dxfId="0" priority="1" operator="greaterThan">
      <formula>P769</formula>
    </cfRule>
  </conditionalFormatting>
  <dataValidations count="3">
    <dataValidation imeMode="hiragana" allowBlank="1" showInputMessage="1" showErrorMessage="1" sqref="C32:C46 C10:C24 C83:C97 C61:C75 C135:C149 C113:C127 C187:C201 C165:C179 C239:C253 C217:C231 C291:C305 C269:C283 C343:C357 C321:C335 C395:C409 C373:C387 C447:C461 C425:C439 C499:C513 C477:C491 C551:C565 C529:C543 C603:C617 C581:C595 C655:C669 C633:C647 C707:C721 C685:C699 C759:C773 C737:C751"/>
    <dataValidation imeMode="on" allowBlank="1" showInputMessage="1" showErrorMessage="1" sqref="U32:V47 W10:AB10 C25 W20:AB20 U10:V25 W32:AB32 W42:AB42 C47 U83:V98 W61:AB61 C76 W71:AB71 U61:V76 W83:AB83 W93:AB93 C98 U135:V150 W113:AB113 C128 W123:AB123 U113:V128 W135:AB135 W145:AB145 C150 U187:V202 W165:AB165 C180 W175:AB175 U165:V180 W187:AB187 W197:AB197 C202 U239:V254 W217:AB217 C232 W227:AB227 U217:V232 W239:AB239 W249:AB249 C254 U291:V306 W269:AB269 C284 W279:AB279 U269:V284 W291:AB291 W301:AB301 C306 U343:V358 W321:AB321 C336 W331:AB331 U321:V336 W343:AB343 W353:AB353 C358 U395:V410 W373:AB373 C388 W383:AB383 U373:V388 W395:AB395 W405:AB405 C410 U447:V462 W425:AB425 C440 W435:AB435 U425:V440 W447:AB447 W457:AB457 C462 U499:V514 W477:AB477 C492 W487:AB487 U477:V492 W499:AB499 W509:AB509 C514 U551:V566 W529:AB529 C544 W539:AB539 U529:V544 W551:AB551 W561:AB561 C566 U603:V618 W581:AB581 C596 W591:AB591 U581:V596 W603:AB603 W613:AB613 C618 U655:V670 W633:AB633 C648 W643:AB643 U633:V648 W655:AB655 W665:AB665 C670 U707:V722 W685:AB685 C700 W695:AB695 U685:V700 W707:AB707 W717:AB717 C722 U759:V774 W737:AB737 C752 W747:AB747 U737:V752 W759:AB759 W769:AB769 C774"/>
    <dataValidation imeMode="off" allowBlank="1" showInputMessage="1" showErrorMessage="1" sqref="D10:T25 D32:T47 D61:T76 D83:T98 D113:T128 D135:T150 D165:T180 D187:T202 D217:T232 D239:T254 D269:T284 D291:T306 D321:T336 D343:T358 D373:T388 D395:T410 D425:T440 D447:T462 D477:T492 D499:T514 D529:T544 D551:T566 D581:T596 D603:T618 D633:T648 D655:T670 D685:T700 D707:T722 D737:T752 D759:T774"/>
  </dataValidations>
  <pageMargins left="0.70866141732283472" right="0.43307086614173229" top="0.74803149606299213" bottom="0.74803149606299213" header="0.31496062992125984" footer="0.31496062992125984"/>
  <pageSetup paperSize="9" scale="39" fitToWidth="0" fitToHeight="0" orientation="landscape" r:id="rId1"/>
  <headerFooter>
    <oddFooter>&amp;R別添１（保険者入力①）</oddFooter>
  </headerFooter>
  <rowBreaks count="14" manualBreakCount="14">
    <brk id="54" max="16383" man="1"/>
    <brk id="105" max="16383" man="1"/>
    <brk id="157" max="16383" man="1"/>
    <brk id="209" max="16383" man="1"/>
    <brk id="261" max="16383" man="1"/>
    <brk id="313" max="16383" man="1"/>
    <brk id="365" max="16383" man="1"/>
    <brk id="417" max="16383" man="1"/>
    <brk id="469" max="16383" man="1"/>
    <brk id="521" max="16383" man="1"/>
    <brk id="573" max="16383" man="1"/>
    <brk id="625" max="16383" man="1"/>
    <brk id="677" max="16383" man="1"/>
    <brk id="729" max="16383"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別添１（保険者入力①）</vt:lpstr>
      <vt:lpstr>別添２（保険者入力②）</vt:lpstr>
      <vt:lpstr>※入力不要　別添１（保険者集計表①）</vt:lpstr>
      <vt:lpstr>都道府県用⇒</vt:lpstr>
      <vt:lpstr>別添１（貼付元①）</vt:lpstr>
      <vt:lpstr>別添２（貼付元②）</vt:lpstr>
      <vt:lpstr>別添３（都道府県集計用（別添１の貼付先①））</vt:lpstr>
      <vt:lpstr>別添３（都道府県集計用（別添２の貼付先②））</vt:lpstr>
      <vt:lpstr>（都道府県は適宜使用）別添３　｢１．｣の集計用</vt:lpstr>
      <vt:lpstr>'（都道府県は適宜使用）別添３　｢１．｣の集計用'!Print_Area</vt:lpstr>
      <vt:lpstr>'※入力不要　別添１（保険者集計表①）'!Print_Area</vt:lpstr>
      <vt:lpstr>'別添１（貼付元①）'!Print_Area</vt:lpstr>
      <vt:lpstr>'別添１（保険者入力①）'!Print_Area</vt:lpstr>
      <vt:lpstr>'別添２（貼付元②）'!Print_Area</vt:lpstr>
      <vt:lpstr>'別添２（保険者入力②）'!Print_Area</vt:lpstr>
      <vt:lpstr>'別添３（都道府県集計用（別添１の貼付先①））'!Print_Area</vt:lpstr>
      <vt:lpstr>'別添３（都道府県集計用（別添２の貼付先②））'!Print_Area</vt:lpstr>
      <vt:lpstr>'別添２（保険者入力②）'!Print_Titles</vt:lpstr>
      <vt:lpstr>'別添３（都道府県集計用（別添２の貼付先②））'!Print_Titles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2017-07-20T06:18:52Z</cp:lastPrinted>
  <dcterms:created xsi:type="dcterms:W3CDTF">2013-06-06T04:31:37Z</dcterms:created>
  <dcterms:modified xsi:type="dcterms:W3CDTF">2017-07-20T08:54:22Z</dcterms:modified>
</cp:coreProperties>
</file>